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44547.45838722222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44531.0</v>
      </c>
    </row>
    <row r="10">
      <c r="A10" t="inlineStr">
        <is>
          <t>End Time:</t>
        </is>
      </c>
      <c r="B10" s="1" t="n">
        <v>44547.45838722222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WI211210003</t>
        </is>
      </c>
      <c r="B2" t="inlineStr">
        <is>
          <t>DATA_VALIDATION</t>
        </is>
      </c>
      <c r="C2" t="inlineStr">
        <is>
          <t>201300018529</t>
        </is>
      </c>
      <c r="D2" t="inlineStr">
        <is>
          <t>Folder</t>
        </is>
      </c>
      <c r="E2" s="2">
        <f>HYPERLINK("capsilon://?command=openfolder&amp;siteaddress=FAM.docvelocity-na8.net&amp;folderid=FX27AB6FAC-EC39-AEFA-FBA6-EB10FEC66A13","FX210914896")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MI2112109657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44532.93311342593</v>
      </c>
      <c r="P2" s="1" t="n">
        <v>44533.26237268518</v>
      </c>
      <c r="Q2" t="n">
        <v>25933.0</v>
      </c>
      <c r="R2" t="n">
        <v>2515.0</v>
      </c>
      <c r="S2" t="b">
        <v>0</v>
      </c>
      <c r="T2" t="inlineStr">
        <is>
          <t>N/A</t>
        </is>
      </c>
      <c r="U2" t="b">
        <v>0</v>
      </c>
      <c r="V2" t="inlineStr">
        <is>
          <t>Mohini Shinde</t>
        </is>
      </c>
      <c r="W2" s="1" t="n">
        <v>44533.22513888889</v>
      </c>
      <c r="X2" t="n">
        <v>1468.0</v>
      </c>
      <c r="Y2" t="n">
        <v>52.0</v>
      </c>
      <c r="Z2" t="n">
        <v>0.0</v>
      </c>
      <c r="AA2" t="n">
        <v>52.0</v>
      </c>
      <c r="AB2" t="n">
        <v>0.0</v>
      </c>
      <c r="AC2" t="n">
        <v>30.0</v>
      </c>
      <c r="AD2" t="n">
        <v>14.0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44533.26237268518</v>
      </c>
      <c r="AJ2" t="n">
        <v>37.0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WI211210005</t>
        </is>
      </c>
      <c r="B3" t="inlineStr">
        <is>
          <t>DATA_VALIDATION</t>
        </is>
      </c>
      <c r="C3" t="inlineStr">
        <is>
          <t>201300018529</t>
        </is>
      </c>
      <c r="D3" t="inlineStr">
        <is>
          <t>Folder</t>
        </is>
      </c>
      <c r="E3" s="2">
        <f>HYPERLINK("capsilon://?command=openfolder&amp;siteaddress=FAM.docvelocity-na8.net&amp;folderid=FX27AB6FAC-EC39-AEFA-FBA6-EB10FEC66A13","FX210914896")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MI2112109678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44532.93375</v>
      </c>
      <c r="P3" s="1" t="n">
        <v>44533.25982638889</v>
      </c>
      <c r="Q3" t="n">
        <v>26303.0</v>
      </c>
      <c r="R3" t="n">
        <v>1870.0</v>
      </c>
      <c r="S3" t="b">
        <v>0</v>
      </c>
      <c r="T3" t="inlineStr">
        <is>
          <t>N/A</t>
        </is>
      </c>
      <c r="U3" t="b">
        <v>0</v>
      </c>
      <c r="V3" t="inlineStr">
        <is>
          <t>Sangeeta Kumari</t>
        </is>
      </c>
      <c r="W3" s="1" t="n">
        <v>44533.222395833334</v>
      </c>
      <c r="X3" t="n">
        <v>1178.0</v>
      </c>
      <c r="Y3" t="n">
        <v>52.0</v>
      </c>
      <c r="Z3" t="n">
        <v>0.0</v>
      </c>
      <c r="AA3" t="n">
        <v>52.0</v>
      </c>
      <c r="AB3" t="n">
        <v>0.0</v>
      </c>
      <c r="AC3" t="n">
        <v>38.0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Smriti Gauchan</t>
        </is>
      </c>
      <c r="AI3" s="1" t="n">
        <v>44533.25982638889</v>
      </c>
      <c r="AJ3" t="n">
        <v>692.0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WI211210210</t>
        </is>
      </c>
      <c r="B4" t="inlineStr">
        <is>
          <t>DATA_VALIDATION</t>
        </is>
      </c>
      <c r="C4" t="inlineStr">
        <is>
          <t>201340000435</t>
        </is>
      </c>
      <c r="D4" t="inlineStr">
        <is>
          <t>Folder</t>
        </is>
      </c>
      <c r="E4" s="2">
        <f>HYPERLINK("capsilon://?command=openfolder&amp;siteaddress=FAM.docvelocity-na8.net&amp;folderid=FX3E01EF46-341C-8E13-E263-AD0B258CB4ED","FX21118529")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MI211274824</t>
        </is>
      </c>
      <c r="J4" t="n">
        <v>342.0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44533.23081018519</v>
      </c>
      <c r="P4" s="1" t="n">
        <v>44533.30453703704</v>
      </c>
      <c r="Q4" t="n">
        <v>34.0</v>
      </c>
      <c r="R4" t="n">
        <v>6336.0</v>
      </c>
      <c r="S4" t="b">
        <v>0</v>
      </c>
      <c r="T4" t="inlineStr">
        <is>
          <t>N/A</t>
        </is>
      </c>
      <c r="U4" t="b">
        <v>1</v>
      </c>
      <c r="V4" t="inlineStr">
        <is>
          <t>Supriya Khape</t>
        </is>
      </c>
      <c r="W4" s="1" t="n">
        <v>44533.27854166667</v>
      </c>
      <c r="X4" t="n">
        <v>4100.0</v>
      </c>
      <c r="Y4" t="n">
        <v>259.0</v>
      </c>
      <c r="Z4" t="n">
        <v>0.0</v>
      </c>
      <c r="AA4" t="n">
        <v>259.0</v>
      </c>
      <c r="AB4" t="n">
        <v>74.0</v>
      </c>
      <c r="AC4" t="n">
        <v>203.0</v>
      </c>
      <c r="AD4" t="n">
        <v>83.0</v>
      </c>
      <c r="AE4" t="n">
        <v>0.0</v>
      </c>
      <c r="AF4" t="n">
        <v>0.0</v>
      </c>
      <c r="AG4" t="n">
        <v>0.0</v>
      </c>
      <c r="AH4" t="inlineStr">
        <is>
          <t>Ashish Sutar</t>
        </is>
      </c>
      <c r="AI4" s="1" t="n">
        <v>44533.30453703704</v>
      </c>
      <c r="AJ4" t="n">
        <v>2236.0</v>
      </c>
      <c r="AK4" t="n">
        <v>5.0</v>
      </c>
      <c r="AL4" t="n">
        <v>0.0</v>
      </c>
      <c r="AM4" t="n">
        <v>5.0</v>
      </c>
      <c r="AN4" t="n">
        <v>74.0</v>
      </c>
      <c r="AO4" t="n">
        <v>5.0</v>
      </c>
      <c r="AP4" t="n">
        <v>78.0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WI211210223</t>
        </is>
      </c>
      <c r="B5" t="inlineStr">
        <is>
          <t>DATA_VALIDATION</t>
        </is>
      </c>
      <c r="C5" t="inlineStr">
        <is>
          <t>201300018691</t>
        </is>
      </c>
      <c r="D5" t="inlineStr">
        <is>
          <t>Folder</t>
        </is>
      </c>
      <c r="E5" s="2">
        <f>HYPERLINK("capsilon://?command=openfolder&amp;siteaddress=FAM.docvelocity-na8.net&amp;folderid=FX8B1DD431-9D62-9FF5-B0BB-2A8149347855","FX21102981")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MI211285608</t>
        </is>
      </c>
      <c r="J5" t="n">
        <v>480.0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44533.279710648145</v>
      </c>
      <c r="P5" s="1" t="n">
        <v>44533.3331712963</v>
      </c>
      <c r="Q5" t="n">
        <v>1382.0</v>
      </c>
      <c r="R5" t="n">
        <v>3237.0</v>
      </c>
      <c r="S5" t="b">
        <v>0</v>
      </c>
      <c r="T5" t="inlineStr">
        <is>
          <t>N/A</t>
        </is>
      </c>
      <c r="U5" t="b">
        <v>1</v>
      </c>
      <c r="V5" t="inlineStr">
        <is>
          <t>Supriya Khape</t>
        </is>
      </c>
      <c r="W5" s="1" t="n">
        <v>44533.30856481481</v>
      </c>
      <c r="X5" t="n">
        <v>2250.0</v>
      </c>
      <c r="Y5" t="n">
        <v>163.0</v>
      </c>
      <c r="Z5" t="n">
        <v>0.0</v>
      </c>
      <c r="AA5" t="n">
        <v>163.0</v>
      </c>
      <c r="AB5" t="n">
        <v>297.0</v>
      </c>
      <c r="AC5" t="n">
        <v>105.0</v>
      </c>
      <c r="AD5" t="n">
        <v>317.0</v>
      </c>
      <c r="AE5" t="n">
        <v>0.0</v>
      </c>
      <c r="AF5" t="n">
        <v>0.0</v>
      </c>
      <c r="AG5" t="n">
        <v>0.0</v>
      </c>
      <c r="AH5" t="inlineStr">
        <is>
          <t>Smriti Gauchan</t>
        </is>
      </c>
      <c r="AI5" s="1" t="n">
        <v>44533.3331712963</v>
      </c>
      <c r="AJ5" t="n">
        <v>978.0</v>
      </c>
      <c r="AK5" t="n">
        <v>0.0</v>
      </c>
      <c r="AL5" t="n">
        <v>0.0</v>
      </c>
      <c r="AM5" t="n">
        <v>0.0</v>
      </c>
      <c r="AN5" t="n">
        <v>297.0</v>
      </c>
      <c r="AO5" t="n">
        <v>0.0</v>
      </c>
      <c r="AP5" t="n">
        <v>317.0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WI211210224</t>
        </is>
      </c>
      <c r="B6" t="inlineStr">
        <is>
          <t>DATA_VALIDATION</t>
        </is>
      </c>
      <c r="C6" t="inlineStr">
        <is>
          <t>201130012704</t>
        </is>
      </c>
      <c r="D6" t="inlineStr">
        <is>
          <t>Folder</t>
        </is>
      </c>
      <c r="E6" s="2">
        <f>HYPERLINK("capsilon://?command=openfolder&amp;siteaddress=FAM.docvelocity-na8.net&amp;folderid=FXB6B629A5-A998-37BC-400E-4CC1F1199BF5","FX21114208")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MI2112100265</t>
        </is>
      </c>
      <c r="J6" t="n">
        <v>132.0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44533.28016203704</v>
      </c>
      <c r="P6" s="1" t="n">
        <v>44533.34135416667</v>
      </c>
      <c r="Q6" t="n">
        <v>3347.0</v>
      </c>
      <c r="R6" t="n">
        <v>1940.0</v>
      </c>
      <c r="S6" t="b">
        <v>0</v>
      </c>
      <c r="T6" t="inlineStr">
        <is>
          <t>N/A</t>
        </is>
      </c>
      <c r="U6" t="b">
        <v>1</v>
      </c>
      <c r="V6" t="inlineStr">
        <is>
          <t>Supriya Khape</t>
        </is>
      </c>
      <c r="W6" s="1" t="n">
        <v>44533.3218287037</v>
      </c>
      <c r="X6" t="n">
        <v>1145.0</v>
      </c>
      <c r="Y6" t="n">
        <v>104.0</v>
      </c>
      <c r="Z6" t="n">
        <v>0.0</v>
      </c>
      <c r="AA6" t="n">
        <v>104.0</v>
      </c>
      <c r="AB6" t="n">
        <v>0.0</v>
      </c>
      <c r="AC6" t="n">
        <v>64.0</v>
      </c>
      <c r="AD6" t="n">
        <v>28.0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44533.34135416667</v>
      </c>
      <c r="AJ6" t="n">
        <v>706.0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WI211210252</t>
        </is>
      </c>
      <c r="B7" t="inlineStr">
        <is>
          <t>DATA_VALIDATION</t>
        </is>
      </c>
      <c r="C7" t="inlineStr">
        <is>
          <t>201300019684</t>
        </is>
      </c>
      <c r="D7" t="inlineStr">
        <is>
          <t>Folder</t>
        </is>
      </c>
      <c r="E7" s="2">
        <f>HYPERLINK("capsilon://?command=openfolder&amp;siteaddress=FAM.docvelocity-na8.net&amp;folderid=FXB4AC6806-4957-BE7D-32FF-6A4691D14E55","FX21118119")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MI2112112800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44533.32541666667</v>
      </c>
      <c r="P7" s="1" t="n">
        <v>44533.359189814815</v>
      </c>
      <c r="Q7" t="n">
        <v>1809.0</v>
      </c>
      <c r="R7" t="n">
        <v>1109.0</v>
      </c>
      <c r="S7" t="b">
        <v>0</v>
      </c>
      <c r="T7" t="inlineStr">
        <is>
          <t>N/A</t>
        </is>
      </c>
      <c r="U7" t="b">
        <v>0</v>
      </c>
      <c r="V7" t="inlineStr">
        <is>
          <t>Mohini Shinde</t>
        </is>
      </c>
      <c r="W7" s="1" t="n">
        <v>44533.35204861111</v>
      </c>
      <c r="X7" t="n">
        <v>592.0</v>
      </c>
      <c r="Y7" t="n">
        <v>52.0</v>
      </c>
      <c r="Z7" t="n">
        <v>0.0</v>
      </c>
      <c r="AA7" t="n">
        <v>52.0</v>
      </c>
      <c r="AB7" t="n">
        <v>0.0</v>
      </c>
      <c r="AC7" t="n">
        <v>43.0</v>
      </c>
      <c r="AD7" t="n">
        <v>14.0</v>
      </c>
      <c r="AE7" t="n">
        <v>0.0</v>
      </c>
      <c r="AF7" t="n">
        <v>0.0</v>
      </c>
      <c r="AG7" t="n">
        <v>0.0</v>
      </c>
      <c r="AH7" t="inlineStr">
        <is>
          <t>Ashish Sutar</t>
        </is>
      </c>
      <c r="AI7" s="1" t="n">
        <v>44533.359189814815</v>
      </c>
      <c r="AJ7" t="n">
        <v>502.0</v>
      </c>
      <c r="AK7" t="n">
        <v>2.0</v>
      </c>
      <c r="AL7" t="n">
        <v>0.0</v>
      </c>
      <c r="AM7" t="n">
        <v>2.0</v>
      </c>
      <c r="AN7" t="n">
        <v>0.0</v>
      </c>
      <c r="AO7" t="n">
        <v>2.0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WI211210272</t>
        </is>
      </c>
      <c r="B8" t="inlineStr">
        <is>
          <t>DATA_VALIDATION</t>
        </is>
      </c>
      <c r="C8" t="inlineStr">
        <is>
          <t>201300019684</t>
        </is>
      </c>
      <c r="D8" t="inlineStr">
        <is>
          <t>Folder</t>
        </is>
      </c>
      <c r="E8" s="2">
        <f>HYPERLINK("capsilon://?command=openfolder&amp;siteaddress=FAM.docvelocity-na8.net&amp;folderid=FXB4AC6806-4957-BE7D-32FF-6A4691D14E55","FX21118119")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MI2112113083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44533.34583333333</v>
      </c>
      <c r="P8" s="1" t="n">
        <v>44533.3659375</v>
      </c>
      <c r="Q8" t="n">
        <v>830.0</v>
      </c>
      <c r="R8" t="n">
        <v>907.0</v>
      </c>
      <c r="S8" t="b">
        <v>0</v>
      </c>
      <c r="T8" t="inlineStr">
        <is>
          <t>N/A</t>
        </is>
      </c>
      <c r="U8" t="b">
        <v>0</v>
      </c>
      <c r="V8" t="inlineStr">
        <is>
          <t>Mohini Shinde</t>
        </is>
      </c>
      <c r="W8" s="1" t="n">
        <v>44533.35559027778</v>
      </c>
      <c r="X8" t="n">
        <v>306.0</v>
      </c>
      <c r="Y8" t="n">
        <v>52.0</v>
      </c>
      <c r="Z8" t="n">
        <v>0.0</v>
      </c>
      <c r="AA8" t="n">
        <v>52.0</v>
      </c>
      <c r="AB8" t="n">
        <v>0.0</v>
      </c>
      <c r="AC8" t="n">
        <v>22.0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Ashish Sutar</t>
        </is>
      </c>
      <c r="AI8" s="1" t="n">
        <v>44533.3659375</v>
      </c>
      <c r="AJ8" t="n">
        <v>582.0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WI211210578</t>
        </is>
      </c>
      <c r="B9" t="inlineStr">
        <is>
          <t>DATA_VALIDATION</t>
        </is>
      </c>
      <c r="C9" t="inlineStr">
        <is>
          <t>201340000371</t>
        </is>
      </c>
      <c r="D9" t="inlineStr">
        <is>
          <t>Folder</t>
        </is>
      </c>
      <c r="E9" s="2">
        <f>HYPERLINK("capsilon://?command=openfolder&amp;siteaddress=FAM.docvelocity-na8.net&amp;folderid=FX1379D70C-974A-FC23-7337-FA5BEF4A5947","FX21108727")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MI2112115644</t>
        </is>
      </c>
      <c r="J9" t="n">
        <v>30.0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44533.41706018519</v>
      </c>
      <c r="P9" s="1" t="n">
        <v>44533.42356481482</v>
      </c>
      <c r="Q9" t="n">
        <v>240.0</v>
      </c>
      <c r="R9" t="n">
        <v>322.0</v>
      </c>
      <c r="S9" t="b">
        <v>0</v>
      </c>
      <c r="T9" t="inlineStr">
        <is>
          <t>N/A</t>
        </is>
      </c>
      <c r="U9" t="b">
        <v>0</v>
      </c>
      <c r="V9" t="inlineStr">
        <is>
          <t>Saloni Uttekar</t>
        </is>
      </c>
      <c r="W9" s="1" t="n">
        <v>44533.41837962963</v>
      </c>
      <c r="X9" t="n">
        <v>109.0</v>
      </c>
      <c r="Y9" t="n">
        <v>9.0</v>
      </c>
      <c r="Z9" t="n">
        <v>0.0</v>
      </c>
      <c r="AA9" t="n">
        <v>9.0</v>
      </c>
      <c r="AB9" t="n">
        <v>0.0</v>
      </c>
      <c r="AC9" t="n">
        <v>3.0</v>
      </c>
      <c r="AD9" t="n">
        <v>21.0</v>
      </c>
      <c r="AE9" t="n">
        <v>0.0</v>
      </c>
      <c r="AF9" t="n">
        <v>0.0</v>
      </c>
      <c r="AG9" t="n">
        <v>0.0</v>
      </c>
      <c r="AH9" t="inlineStr">
        <is>
          <t>Smriti Gauchan</t>
        </is>
      </c>
      <c r="AI9" s="1" t="n">
        <v>44533.42356481482</v>
      </c>
      <c r="AJ9" t="n">
        <v>213.0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WI211210633</t>
        </is>
      </c>
      <c r="B10" t="inlineStr">
        <is>
          <t>DATA_VALIDATION</t>
        </is>
      </c>
      <c r="C10" t="inlineStr">
        <is>
          <t>201340000397</t>
        </is>
      </c>
      <c r="D10" t="inlineStr">
        <is>
          <t>Folder</t>
        </is>
      </c>
      <c r="E10" s="2">
        <f>HYPERLINK("capsilon://?command=openfolder&amp;siteaddress=FAM.docvelocity-na8.net&amp;folderid=FX2EF6844D-54FB-E45A-1588-DC387429E620","FX2111199")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MI2112116118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44533.426157407404</v>
      </c>
      <c r="P10" s="1" t="n">
        <v>44533.43690972222</v>
      </c>
      <c r="Q10" t="n">
        <v>496.0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Mohini Shinde</t>
        </is>
      </c>
      <c r="W10" s="1" t="n">
        <v>44533.428773148145</v>
      </c>
      <c r="X10" t="n">
        <v>168.0</v>
      </c>
      <c r="Y10" t="n">
        <v>9.0</v>
      </c>
      <c r="Z10" t="n">
        <v>0.0</v>
      </c>
      <c r="AA10" t="n">
        <v>9.0</v>
      </c>
      <c r="AB10" t="n">
        <v>0.0</v>
      </c>
      <c r="AC10" t="n">
        <v>4.0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44533.43690972222</v>
      </c>
      <c r="AJ10" t="n">
        <v>265.0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WI21121072</t>
        </is>
      </c>
      <c r="B11" t="inlineStr">
        <is>
          <t>DATA_VALIDATION</t>
        </is>
      </c>
      <c r="C11" t="inlineStr">
        <is>
          <t>201300019558</t>
        </is>
      </c>
      <c r="D11" t="inlineStr">
        <is>
          <t>Folder</t>
        </is>
      </c>
      <c r="E11" s="2">
        <f>HYPERLINK("capsilon://?command=openfolder&amp;siteaddress=FAM.docvelocity-na8.net&amp;folderid=FX11AD6BD1-EA40-69DC-57DF-C07057400434","FX21115948")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MI211210734</t>
        </is>
      </c>
      <c r="J11" t="n">
        <v>30.0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44531.361180555556</v>
      </c>
      <c r="P11" s="1" t="n">
        <v>44531.37462962963</v>
      </c>
      <c r="Q11" t="n">
        <v>792.0</v>
      </c>
      <c r="R11" t="n">
        <v>370.0</v>
      </c>
      <c r="S11" t="b">
        <v>0</v>
      </c>
      <c r="T11" t="inlineStr">
        <is>
          <t>N/A</t>
        </is>
      </c>
      <c r="U11" t="b">
        <v>0</v>
      </c>
      <c r="V11" t="inlineStr">
        <is>
          <t>Ujwala Ajabe</t>
        </is>
      </c>
      <c r="W11" s="1" t="n">
        <v>44531.36517361111</v>
      </c>
      <c r="X11" t="n">
        <v>219.0</v>
      </c>
      <c r="Y11" t="n">
        <v>11.0</v>
      </c>
      <c r="Z11" t="n">
        <v>0.0</v>
      </c>
      <c r="AA11" t="n">
        <v>11.0</v>
      </c>
      <c r="AB11" t="n">
        <v>0.0</v>
      </c>
      <c r="AC11" t="n">
        <v>1.0</v>
      </c>
      <c r="AD11" t="n">
        <v>19.0</v>
      </c>
      <c r="AE11" t="n">
        <v>0.0</v>
      </c>
      <c r="AF11" t="n">
        <v>0.0</v>
      </c>
      <c r="AG11" t="n">
        <v>0.0</v>
      </c>
      <c r="AH11" t="inlineStr">
        <is>
          <t>Ashish Sutar</t>
        </is>
      </c>
      <c r="AI11" s="1" t="n">
        <v>44531.37462962963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WI211210850</t>
        </is>
      </c>
      <c r="B12" t="inlineStr">
        <is>
          <t>DATA_VALIDATION</t>
        </is>
      </c>
      <c r="C12" t="inlineStr">
        <is>
          <t>201300018995</t>
        </is>
      </c>
      <c r="D12" t="inlineStr">
        <is>
          <t>Folder</t>
        </is>
      </c>
      <c r="E12" s="2">
        <f>HYPERLINK("capsilon://?command=openfolder&amp;siteaddress=FAM.docvelocity-na8.net&amp;folderid=FX76388E09-88DC-F47E-98AB-E1253D9CFDA1","FX21109982")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MI2112118010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44533.45489583333</v>
      </c>
      <c r="P12" s="1" t="n">
        <v>44533.471030092594</v>
      </c>
      <c r="Q12" t="n">
        <v>1344.0</v>
      </c>
      <c r="R12" t="n">
        <v>50.0</v>
      </c>
      <c r="S12" t="b">
        <v>0</v>
      </c>
      <c r="T12" t="inlineStr">
        <is>
          <t>N/A</t>
        </is>
      </c>
      <c r="U12" t="b">
        <v>0</v>
      </c>
      <c r="V12" t="inlineStr">
        <is>
          <t>Sumit Jarhad</t>
        </is>
      </c>
      <c r="W12" s="1" t="n">
        <v>44533.459027777775</v>
      </c>
      <c r="X12" t="n">
        <v>21.0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66.0</v>
      </c>
      <c r="AE12" t="n">
        <v>0.0</v>
      </c>
      <c r="AF12" t="n">
        <v>0.0</v>
      </c>
      <c r="AG12" t="n">
        <v>0.0</v>
      </c>
      <c r="AH12" t="inlineStr">
        <is>
          <t>Smriti Gauchan</t>
        </is>
      </c>
      <c r="AI12" s="1" t="n">
        <v>44533.471030092594</v>
      </c>
      <c r="AJ12" t="n">
        <v>19.0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WI211210896</t>
        </is>
      </c>
      <c r="B13" t="inlineStr">
        <is>
          <t>DATA_VALIDATION</t>
        </is>
      </c>
      <c r="C13" t="inlineStr">
        <is>
          <t>201100014197</t>
        </is>
      </c>
      <c r="D13" t="inlineStr">
        <is>
          <t>Folder</t>
        </is>
      </c>
      <c r="E13" s="2">
        <f>HYPERLINK("capsilon://?command=openfolder&amp;siteaddress=FAM.docvelocity-na8.net&amp;folderid=FXB7A8AE21-8DD3-D2F2-8F03-CEC20BC05575","FX211110136")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MI2112118487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44533.461018518516</v>
      </c>
      <c r="P13" s="1" t="n">
        <v>44533.4897337963</v>
      </c>
      <c r="Q13" t="n">
        <v>1420.0</v>
      </c>
      <c r="R13" t="n">
        <v>1061.0</v>
      </c>
      <c r="S13" t="b">
        <v>0</v>
      </c>
      <c r="T13" t="inlineStr">
        <is>
          <t>N/A</t>
        </is>
      </c>
      <c r="U13" t="b">
        <v>0</v>
      </c>
      <c r="V13" t="inlineStr">
        <is>
          <t>Sumit Jarhad</t>
        </is>
      </c>
      <c r="W13" s="1" t="n">
        <v>44533.46737268518</v>
      </c>
      <c r="X13" t="n">
        <v>468.0</v>
      </c>
      <c r="Y13" t="n">
        <v>52.0</v>
      </c>
      <c r="Z13" t="n">
        <v>0.0</v>
      </c>
      <c r="AA13" t="n">
        <v>52.0</v>
      </c>
      <c r="AB13" t="n">
        <v>0.0</v>
      </c>
      <c r="AC13" t="n">
        <v>39.0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Smriti Gauchan</t>
        </is>
      </c>
      <c r="AI13" s="1" t="n">
        <v>44533.4897337963</v>
      </c>
      <c r="AJ13" t="n">
        <v>581.0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12.0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WI211211177</t>
        </is>
      </c>
      <c r="B14" t="inlineStr">
        <is>
          <t>DATA_VALIDATION</t>
        </is>
      </c>
      <c r="C14" t="inlineStr">
        <is>
          <t>201300019394</t>
        </is>
      </c>
      <c r="D14" t="inlineStr">
        <is>
          <t>Folder</t>
        </is>
      </c>
      <c r="E14" s="2">
        <f>HYPERLINK("capsilon://?command=openfolder&amp;siteaddress=FAM.docvelocity-na8.net&amp;folderid=FXD9229DC4-849B-D4BF-2EF1-0AA8A8A0FB4A","FX21112962")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MI2112120705</t>
        </is>
      </c>
      <c r="J14" t="n">
        <v>113.0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44533.489282407405</v>
      </c>
      <c r="P14" s="1" t="n">
        <v>44533.51587962963</v>
      </c>
      <c r="Q14" t="n">
        <v>170.0</v>
      </c>
      <c r="R14" t="n">
        <v>2128.0</v>
      </c>
      <c r="S14" t="b">
        <v>0</v>
      </c>
      <c r="T14" t="inlineStr">
        <is>
          <t>N/A</t>
        </is>
      </c>
      <c r="U14" t="b">
        <v>0</v>
      </c>
      <c r="V14" t="inlineStr">
        <is>
          <t>Sanjay Kharade</t>
        </is>
      </c>
      <c r="W14" s="1" t="n">
        <v>44533.49935185185</v>
      </c>
      <c r="X14" t="n">
        <v>863.0</v>
      </c>
      <c r="Y14" t="n">
        <v>52.0</v>
      </c>
      <c r="Z14" t="n">
        <v>0.0</v>
      </c>
      <c r="AA14" t="n">
        <v>52.0</v>
      </c>
      <c r="AB14" t="n">
        <v>42.0</v>
      </c>
      <c r="AC14" t="n">
        <v>45.0</v>
      </c>
      <c r="AD14" t="n">
        <v>61.0</v>
      </c>
      <c r="AE14" t="n">
        <v>0.0</v>
      </c>
      <c r="AF14" t="n">
        <v>0.0</v>
      </c>
      <c r="AG14" t="n">
        <v>0.0</v>
      </c>
      <c r="AH14" t="inlineStr">
        <is>
          <t>Ashish Sutar</t>
        </is>
      </c>
      <c r="AI14" s="1" t="n">
        <v>44533.51587962963</v>
      </c>
      <c r="AJ14" t="n">
        <v>1265.0</v>
      </c>
      <c r="AK14" t="n">
        <v>2.0</v>
      </c>
      <c r="AL14" t="n">
        <v>0.0</v>
      </c>
      <c r="AM14" t="n">
        <v>2.0</v>
      </c>
      <c r="AN14" t="n">
        <v>42.0</v>
      </c>
      <c r="AO14" t="n">
        <v>2.0</v>
      </c>
      <c r="AP14" t="n">
        <v>59.0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WI211211281</t>
        </is>
      </c>
      <c r="B15" t="inlineStr">
        <is>
          <t>DATA_VALIDATION</t>
        </is>
      </c>
      <c r="C15" t="inlineStr">
        <is>
          <t>201330003342</t>
        </is>
      </c>
      <c r="D15" t="inlineStr">
        <is>
          <t>Folder</t>
        </is>
      </c>
      <c r="E15" s="2">
        <f>HYPERLINK("capsilon://?command=openfolder&amp;siteaddress=FAM.docvelocity-na8.net&amp;folderid=FXA897DE73-728B-AD15-E5B5-60116D89B4DE","FX211013274")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MI2112122314</t>
        </is>
      </c>
      <c r="J15" t="n">
        <v>66.0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44533.50226851852</v>
      </c>
      <c r="P15" s="1" t="n">
        <v>44533.52505787037</v>
      </c>
      <c r="Q15" t="n">
        <v>1495.0</v>
      </c>
      <c r="R15" t="n">
        <v>474.0</v>
      </c>
      <c r="S15" t="b">
        <v>0</v>
      </c>
      <c r="T15" t="inlineStr">
        <is>
          <t>N/A</t>
        </is>
      </c>
      <c r="U15" t="b">
        <v>0</v>
      </c>
      <c r="V15" t="inlineStr">
        <is>
          <t>Archana Bhujbal</t>
        </is>
      </c>
      <c r="W15" s="1" t="n">
        <v>44533.50462962963</v>
      </c>
      <c r="X15" t="n">
        <v>144.0</v>
      </c>
      <c r="Y15" t="n">
        <v>52.0</v>
      </c>
      <c r="Z15" t="n">
        <v>0.0</v>
      </c>
      <c r="AA15" t="n">
        <v>52.0</v>
      </c>
      <c r="AB15" t="n">
        <v>0.0</v>
      </c>
      <c r="AC15" t="n">
        <v>12.0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Smriti Gauchan</t>
        </is>
      </c>
      <c r="AI15" s="1" t="n">
        <v>44533.52505787037</v>
      </c>
      <c r="AJ15" t="n">
        <v>307.0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WI211211371</t>
        </is>
      </c>
      <c r="B16" t="inlineStr">
        <is>
          <t>DATA_VALIDATION</t>
        </is>
      </c>
      <c r="C16" t="inlineStr">
        <is>
          <t>201110012107</t>
        </is>
      </c>
      <c r="D16" t="inlineStr">
        <is>
          <t>Folder</t>
        </is>
      </c>
      <c r="E16" s="2">
        <f>HYPERLINK("capsilon://?command=openfolder&amp;siteaddress=FAM.docvelocity-na8.net&amp;folderid=FX4DDAC92B-44BB-9902-745B-A57F314DEF11","FX211013783")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MI2112123408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44533.51420138889</v>
      </c>
      <c r="P16" s="1" t="n">
        <v>44533.529641203706</v>
      </c>
      <c r="Q16" t="n">
        <v>767.0</v>
      </c>
      <c r="R16" t="n">
        <v>567.0</v>
      </c>
      <c r="S16" t="b">
        <v>0</v>
      </c>
      <c r="T16" t="inlineStr">
        <is>
          <t>N/A</t>
        </is>
      </c>
      <c r="U16" t="b">
        <v>0</v>
      </c>
      <c r="V16" t="inlineStr">
        <is>
          <t>Sanjay Kharade</t>
        </is>
      </c>
      <c r="W16" s="1" t="n">
        <v>44533.51756944445</v>
      </c>
      <c r="X16" t="n">
        <v>167.0</v>
      </c>
      <c r="Y16" t="n">
        <v>33.0</v>
      </c>
      <c r="Z16" t="n">
        <v>0.0</v>
      </c>
      <c r="AA16" t="n">
        <v>33.0</v>
      </c>
      <c r="AB16" t="n">
        <v>0.0</v>
      </c>
      <c r="AC16" t="n">
        <v>14.0</v>
      </c>
      <c r="AD16" t="n">
        <v>-1.0</v>
      </c>
      <c r="AE16" t="n">
        <v>0.0</v>
      </c>
      <c r="AF16" t="n">
        <v>0.0</v>
      </c>
      <c r="AG16" t="n">
        <v>0.0</v>
      </c>
      <c r="AH16" t="inlineStr">
        <is>
          <t>Smriti Gauchan</t>
        </is>
      </c>
      <c r="AI16" s="1" t="n">
        <v>44533.529641203706</v>
      </c>
      <c r="AJ16" t="n">
        <v>395.0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WI211211391</t>
        </is>
      </c>
      <c r="B17" t="inlineStr">
        <is>
          <t>DATA_VALIDATION</t>
        </is>
      </c>
      <c r="C17" t="inlineStr">
        <is>
          <t>201110012107</t>
        </is>
      </c>
      <c r="D17" t="inlineStr">
        <is>
          <t>Folder</t>
        </is>
      </c>
      <c r="E17" s="2">
        <f>HYPERLINK("capsilon://?command=openfolder&amp;siteaddress=FAM.docvelocity-na8.net&amp;folderid=FX4DDAC92B-44BB-9902-745B-A57F314DEF11","FX211013783")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MI2112123433</t>
        </is>
      </c>
      <c r="J17" t="n">
        <v>59.0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44533.51614583333</v>
      </c>
      <c r="P17" s="1" t="n">
        <v>44533.538194444445</v>
      </c>
      <c r="Q17" t="n">
        <v>918.0</v>
      </c>
      <c r="R17" t="n">
        <v>987.0</v>
      </c>
      <c r="S17" t="b">
        <v>0</v>
      </c>
      <c r="T17" t="inlineStr">
        <is>
          <t>N/A</t>
        </is>
      </c>
      <c r="U17" t="b">
        <v>0</v>
      </c>
      <c r="V17" t="inlineStr">
        <is>
          <t>Poonam Patil</t>
        </is>
      </c>
      <c r="W17" s="1" t="n">
        <v>44533.52197916667</v>
      </c>
      <c r="X17" t="n">
        <v>231.0</v>
      </c>
      <c r="Y17" t="n">
        <v>48.0</v>
      </c>
      <c r="Z17" t="n">
        <v>0.0</v>
      </c>
      <c r="AA17" t="n">
        <v>48.0</v>
      </c>
      <c r="AB17" t="n">
        <v>0.0</v>
      </c>
      <c r="AC17" t="n">
        <v>37.0</v>
      </c>
      <c r="AD17" t="n">
        <v>11.0</v>
      </c>
      <c r="AE17" t="n">
        <v>0.0</v>
      </c>
      <c r="AF17" t="n">
        <v>0.0</v>
      </c>
      <c r="AG17" t="n">
        <v>0.0</v>
      </c>
      <c r="AH17" t="inlineStr">
        <is>
          <t>Smriti Gauchan</t>
        </is>
      </c>
      <c r="AI17" s="1" t="n">
        <v>44533.538194444445</v>
      </c>
      <c r="AJ17" t="n">
        <v>738.0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10.0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WI211211456</t>
        </is>
      </c>
      <c r="B18" t="inlineStr">
        <is>
          <t>DATA_VALIDATION</t>
        </is>
      </c>
      <c r="C18" t="inlineStr">
        <is>
          <t>201330003662</t>
        </is>
      </c>
      <c r="D18" t="inlineStr">
        <is>
          <t>Folder</t>
        </is>
      </c>
      <c r="E18" s="2">
        <f>HYPERLINK("capsilon://?command=openfolder&amp;siteaddress=FAM.docvelocity-na8.net&amp;folderid=FX11F3A40A-0FB4-955D-3231-892B409345C6","FX21115546")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MI2112124349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44533.52212962963</v>
      </c>
      <c r="P18" s="1" t="n">
        <v>44533.53952546296</v>
      </c>
      <c r="Q18" t="n">
        <v>1285.0</v>
      </c>
      <c r="R18" t="n">
        <v>218.0</v>
      </c>
      <c r="S18" t="b">
        <v>0</v>
      </c>
      <c r="T18" t="inlineStr">
        <is>
          <t>N/A</t>
        </is>
      </c>
      <c r="U18" t="b">
        <v>0</v>
      </c>
      <c r="V18" t="inlineStr">
        <is>
          <t>Snehal Sathe</t>
        </is>
      </c>
      <c r="W18" s="1" t="n">
        <v>44533.524722222224</v>
      </c>
      <c r="X18" t="n">
        <v>104.0</v>
      </c>
      <c r="Y18" t="n">
        <v>9.0</v>
      </c>
      <c r="Z18" t="n">
        <v>0.0</v>
      </c>
      <c r="AA18" t="n">
        <v>9.0</v>
      </c>
      <c r="AB18" t="n">
        <v>0.0</v>
      </c>
      <c r="AC18" t="n">
        <v>4.0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Smriti Gauchan</t>
        </is>
      </c>
      <c r="AI18" s="1" t="n">
        <v>44533.53952546296</v>
      </c>
      <c r="AJ18" t="n">
        <v>114.0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WI211211480</t>
        </is>
      </c>
      <c r="B19" t="inlineStr">
        <is>
          <t>DATA_VALIDATION</t>
        </is>
      </c>
      <c r="C19" t="inlineStr">
        <is>
          <t>201340000438</t>
        </is>
      </c>
      <c r="D19" t="inlineStr">
        <is>
          <t>Folder</t>
        </is>
      </c>
      <c r="E19" s="2">
        <f>HYPERLINK("capsilon://?command=openfolder&amp;siteaddress=FAM.docvelocity-na8.net&amp;folderid=FX0456AB1C-D12D-11B2-96ED-8BB4451A73B7","FX21119283")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MI2112124692</t>
        </is>
      </c>
      <c r="J19" t="n">
        <v>30.0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44533.524976851855</v>
      </c>
      <c r="P19" s="1" t="n">
        <v>44533.54199074074</v>
      </c>
      <c r="Q19" t="n">
        <v>1208.0</v>
      </c>
      <c r="R19" t="n">
        <v>262.0</v>
      </c>
      <c r="S19" t="b">
        <v>0</v>
      </c>
      <c r="T19" t="inlineStr">
        <is>
          <t>N/A</t>
        </is>
      </c>
      <c r="U19" t="b">
        <v>0</v>
      </c>
      <c r="V19" t="inlineStr">
        <is>
          <t>Snehal Sathe</t>
        </is>
      </c>
      <c r="W19" s="1" t="n">
        <v>44533.52560185185</v>
      </c>
      <c r="X19" t="n">
        <v>50.0</v>
      </c>
      <c r="Y19" t="n">
        <v>9.0</v>
      </c>
      <c r="Z19" t="n">
        <v>0.0</v>
      </c>
      <c r="AA19" t="n">
        <v>9.0</v>
      </c>
      <c r="AB19" t="n">
        <v>0.0</v>
      </c>
      <c r="AC19" t="n">
        <v>3.0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Smriti Gauchan</t>
        </is>
      </c>
      <c r="AI19" s="1" t="n">
        <v>44533.54199074074</v>
      </c>
      <c r="AJ19" t="n">
        <v>212.0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WI211211819</t>
        </is>
      </c>
      <c r="B20" t="inlineStr">
        <is>
          <t>DATA_VALIDATION</t>
        </is>
      </c>
      <c r="C20" t="inlineStr">
        <is>
          <t>201300019614</t>
        </is>
      </c>
      <c r="D20" t="inlineStr">
        <is>
          <t>Folder</t>
        </is>
      </c>
      <c r="E20" s="2">
        <f>HYPERLINK("capsilon://?command=openfolder&amp;siteaddress=FAM.docvelocity-na8.net&amp;folderid=FXF76116A9-C038-106A-1336-4AD44F20583E","FX21116975")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MI2112126983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44533.545752314814</v>
      </c>
      <c r="P20" s="1" t="n">
        <v>44533.5705787037</v>
      </c>
      <c r="Q20" t="n">
        <v>847.0</v>
      </c>
      <c r="R20" t="n">
        <v>1298.0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44533.55324074074</v>
      </c>
      <c r="X20" t="n">
        <v>624.0</v>
      </c>
      <c r="Y20" t="n">
        <v>52.0</v>
      </c>
      <c r="Z20" t="n">
        <v>0.0</v>
      </c>
      <c r="AA20" t="n">
        <v>52.0</v>
      </c>
      <c r="AB20" t="n">
        <v>0.0</v>
      </c>
      <c r="AC20" t="n">
        <v>39.0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Smriti Gauchan</t>
        </is>
      </c>
      <c r="AI20" s="1" t="n">
        <v>44533.5705787037</v>
      </c>
      <c r="AJ20" t="n">
        <v>665.0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13.0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WI21121193</t>
        </is>
      </c>
      <c r="B21" t="inlineStr">
        <is>
          <t>DATA_VALIDATION</t>
        </is>
      </c>
      <c r="C21" t="inlineStr">
        <is>
          <t>201330003450</t>
        </is>
      </c>
      <c r="D21" t="inlineStr">
        <is>
          <t>Folder</t>
        </is>
      </c>
      <c r="E21" s="2">
        <f>HYPERLINK("capsilon://?command=openfolder&amp;siteaddress=FAM.docvelocity-na8.net&amp;folderid=FXC5B9A470-6B28-585F-7956-ECD6927F6C55","FX21111291")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MI211212641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44531.41136574074</v>
      </c>
      <c r="P21" s="1" t="n">
        <v>44531.4174537037</v>
      </c>
      <c r="Q21" t="n">
        <v>312.0</v>
      </c>
      <c r="R21" t="n">
        <v>214.0</v>
      </c>
      <c r="S21" t="b">
        <v>0</v>
      </c>
      <c r="T21" t="inlineStr">
        <is>
          <t>N/A</t>
        </is>
      </c>
      <c r="U21" t="b">
        <v>0</v>
      </c>
      <c r="V21" t="inlineStr">
        <is>
          <t>Sangeeta Kumari</t>
        </is>
      </c>
      <c r="W21" s="1" t="n">
        <v>44531.41537037037</v>
      </c>
      <c r="X21" t="n">
        <v>108.0</v>
      </c>
      <c r="Y21" t="n">
        <v>9.0</v>
      </c>
      <c r="Z21" t="n">
        <v>0.0</v>
      </c>
      <c r="AA21" t="n">
        <v>9.0</v>
      </c>
      <c r="AB21" t="n">
        <v>0.0</v>
      </c>
      <c r="AC21" t="n">
        <v>2.0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44531.4174537037</v>
      </c>
      <c r="AJ21" t="n">
        <v>106.0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WI21121237</t>
        </is>
      </c>
      <c r="B22" t="inlineStr">
        <is>
          <t>DATA_VALIDATION</t>
        </is>
      </c>
      <c r="C22" t="inlineStr">
        <is>
          <t>201330002688</t>
        </is>
      </c>
      <c r="D22" t="inlineStr">
        <is>
          <t>Folder</t>
        </is>
      </c>
      <c r="E22" s="2">
        <f>HYPERLINK("capsilon://?command=openfolder&amp;siteaddress=FAM.docvelocity-na8.net&amp;folderid=FXB232EA6E-76D7-DE56-C047-DB486AFB9415","FX210914208")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MI211213246</t>
        </is>
      </c>
      <c r="J22" t="n">
        <v>53.0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44531.423483796294</v>
      </c>
      <c r="P22" s="1" t="n">
        <v>44531.445335648146</v>
      </c>
      <c r="Q22" t="n">
        <v>1671.0</v>
      </c>
      <c r="R22" t="n">
        <v>217.0</v>
      </c>
      <c r="S22" t="b">
        <v>0</v>
      </c>
      <c r="T22" t="inlineStr">
        <is>
          <t>N/A</t>
        </is>
      </c>
      <c r="U22" t="b">
        <v>0</v>
      </c>
      <c r="V22" t="inlineStr">
        <is>
          <t>Hemanshi Deshlahara</t>
        </is>
      </c>
      <c r="W22" s="1" t="n">
        <v>44531.445335648146</v>
      </c>
      <c r="X22" t="n">
        <v>159.0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53.0</v>
      </c>
      <c r="AE22" t="n">
        <v>48.0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WI211212435</t>
        </is>
      </c>
      <c r="B23" t="inlineStr">
        <is>
          <t>DATA_VALIDATION</t>
        </is>
      </c>
      <c r="C23" t="inlineStr">
        <is>
          <t>201330003342</t>
        </is>
      </c>
      <c r="D23" t="inlineStr">
        <is>
          <t>Folder</t>
        </is>
      </c>
      <c r="E23" s="2">
        <f>HYPERLINK("capsilon://?command=openfolder&amp;siteaddress=FAM.docvelocity-na8.net&amp;folderid=FXA897DE73-728B-AD15-E5B5-60116D89B4DE","FX211013274")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MI2112134064</t>
        </is>
      </c>
      <c r="J23" t="n">
        <v>70.0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44533.609143518515</v>
      </c>
      <c r="P23" s="1" t="n">
        <v>44533.61806712963</v>
      </c>
      <c r="Q23" t="n">
        <v>182.0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Snehal Sathe</t>
        </is>
      </c>
      <c r="W23" s="1" t="n">
        <v>44533.61310185185</v>
      </c>
      <c r="X23" t="n">
        <v>285.0</v>
      </c>
      <c r="Y23" t="n">
        <v>50.0</v>
      </c>
      <c r="Z23" t="n">
        <v>0.0</v>
      </c>
      <c r="AA23" t="n">
        <v>50.0</v>
      </c>
      <c r="AB23" t="n">
        <v>0.0</v>
      </c>
      <c r="AC23" t="n">
        <v>36.0</v>
      </c>
      <c r="AD23" t="n">
        <v>20.0</v>
      </c>
      <c r="AE23" t="n">
        <v>0.0</v>
      </c>
      <c r="AF23" t="n">
        <v>0.0</v>
      </c>
      <c r="AG23" t="n">
        <v>0.0</v>
      </c>
      <c r="AH23" t="inlineStr">
        <is>
          <t>Smriti Gauchan</t>
        </is>
      </c>
      <c r="AI23" s="1" t="n">
        <v>44533.61806712963</v>
      </c>
      <c r="AJ23" t="n">
        <v>304.0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20.0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WI211212619</t>
        </is>
      </c>
      <c r="B24" t="inlineStr">
        <is>
          <t>DATA_VALIDATION</t>
        </is>
      </c>
      <c r="C24" t="inlineStr">
        <is>
          <t>201300019246</t>
        </is>
      </c>
      <c r="D24" t="inlineStr">
        <is>
          <t>Folder</t>
        </is>
      </c>
      <c r="E24" s="2">
        <f>HYPERLINK("capsilon://?command=openfolder&amp;siteaddress=FAM.docvelocity-na8.net&amp;folderid=FX97B60EE9-74FF-70E4-C690-918D22F4A658","FX2111396")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MI2112135491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44533.62181712963</v>
      </c>
      <c r="P24" s="1" t="n">
        <v>44533.63199074074</v>
      </c>
      <c r="Q24" t="n">
        <v>92.0</v>
      </c>
      <c r="R24" t="n">
        <v>787.0</v>
      </c>
      <c r="S24" t="b">
        <v>0</v>
      </c>
      <c r="T24" t="inlineStr">
        <is>
          <t>N/A</t>
        </is>
      </c>
      <c r="U24" t="b">
        <v>0</v>
      </c>
      <c r="V24" t="inlineStr">
        <is>
          <t>Suraj Toradmal</t>
        </is>
      </c>
      <c r="W24" s="1" t="n">
        <v>44533.62708333333</v>
      </c>
      <c r="X24" t="n">
        <v>373.0</v>
      </c>
      <c r="Y24" t="n">
        <v>21.0</v>
      </c>
      <c r="Z24" t="n">
        <v>0.0</v>
      </c>
      <c r="AA24" t="n">
        <v>21.0</v>
      </c>
      <c r="AB24" t="n">
        <v>0.0</v>
      </c>
      <c r="AC24" t="n">
        <v>4.0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Smriti Gauchan</t>
        </is>
      </c>
      <c r="AI24" s="1" t="n">
        <v>44533.63199074074</v>
      </c>
      <c r="AJ24" t="n">
        <v>403.0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WI21121289</t>
        </is>
      </c>
      <c r="B25" t="inlineStr">
        <is>
          <t>DATA_VALIDATION</t>
        </is>
      </c>
      <c r="C25" t="inlineStr">
        <is>
          <t>201100014197</t>
        </is>
      </c>
      <c r="D25" t="inlineStr">
        <is>
          <t>Folder</t>
        </is>
      </c>
      <c r="E25" s="2">
        <f>HYPERLINK("capsilon://?command=openfolder&amp;siteaddress=FAM.docvelocity-na8.net&amp;folderid=FXB7A8AE21-8DD3-D2F2-8F03-CEC20BC05575","FX211110136")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MI211214038</t>
        </is>
      </c>
      <c r="J25" t="n">
        <v>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44531.437048611115</v>
      </c>
      <c r="P25" s="1" t="n">
        <v>44531.48483796296</v>
      </c>
      <c r="Q25" t="n">
        <v>2475.0</v>
      </c>
      <c r="R25" t="n">
        <v>1654.0</v>
      </c>
      <c r="S25" t="b">
        <v>0</v>
      </c>
      <c r="T25" t="inlineStr">
        <is>
          <t>N/A</t>
        </is>
      </c>
      <c r="U25" t="b">
        <v>0</v>
      </c>
      <c r="V25" t="inlineStr">
        <is>
          <t>Supriya Khape</t>
        </is>
      </c>
      <c r="W25" s="1" t="n">
        <v>44531.460069444445</v>
      </c>
      <c r="X25" t="n">
        <v>1419.0</v>
      </c>
      <c r="Y25" t="n">
        <v>51.0</v>
      </c>
      <c r="Z25" t="n">
        <v>0.0</v>
      </c>
      <c r="AA25" t="n">
        <v>51.0</v>
      </c>
      <c r="AB25" t="n">
        <v>0.0</v>
      </c>
      <c r="AC25" t="n">
        <v>48.0</v>
      </c>
      <c r="AD25" t="n">
        <v>-19.0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44531.48483796296</v>
      </c>
      <c r="AJ25" t="n">
        <v>235.0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-19.0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WI21121290</t>
        </is>
      </c>
      <c r="B26" t="inlineStr">
        <is>
          <t>DATA_VALIDATION</t>
        </is>
      </c>
      <c r="C26" t="inlineStr">
        <is>
          <t>201340000397</t>
        </is>
      </c>
      <c r="D26" t="inlineStr">
        <is>
          <t>Folder</t>
        </is>
      </c>
      <c r="E26" s="2">
        <f>HYPERLINK("capsilon://?command=openfolder&amp;siteaddress=FAM.docvelocity-na8.net&amp;folderid=FX2EF6844D-54FB-E45A-1588-DC387429E620","FX2111199")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MI211214098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44531.43708333333</v>
      </c>
      <c r="P26" s="1" t="n">
        <v>44531.447430555556</v>
      </c>
      <c r="Q26" t="n">
        <v>738.0</v>
      </c>
      <c r="R26" t="n">
        <v>156.0</v>
      </c>
      <c r="S26" t="b">
        <v>0</v>
      </c>
      <c r="T26" t="inlineStr">
        <is>
          <t>N/A</t>
        </is>
      </c>
      <c r="U26" t="b">
        <v>0</v>
      </c>
      <c r="V26" t="inlineStr">
        <is>
          <t>Hemanshi Deshlahara</t>
        </is>
      </c>
      <c r="W26" s="1" t="n">
        <v>44531.44625</v>
      </c>
      <c r="X26" t="n">
        <v>78.0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Ashish Sutar</t>
        </is>
      </c>
      <c r="AI26" s="1" t="n">
        <v>44531.447430555556</v>
      </c>
      <c r="AJ26" t="n">
        <v>78.0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WI211213099</t>
        </is>
      </c>
      <c r="B27" t="inlineStr">
        <is>
          <t>DATA_VALIDATION</t>
        </is>
      </c>
      <c r="C27" t="inlineStr">
        <is>
          <t>201100014123</t>
        </is>
      </c>
      <c r="D27" t="inlineStr">
        <is>
          <t>Folder</t>
        </is>
      </c>
      <c r="E27" s="2">
        <f>HYPERLINK("capsilon://?command=openfolder&amp;siteaddress=FAM.docvelocity-na8.net&amp;folderid=FX68EFF8ED-14A1-D546-8F77-090961520286","FX21115418")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MI2112139197</t>
        </is>
      </c>
      <c r="J27" t="n">
        <v>66.0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44533.65311342593</v>
      </c>
      <c r="P27" s="1" t="n">
        <v>44533.695393518516</v>
      </c>
      <c r="Q27" t="n">
        <v>3288.0</v>
      </c>
      <c r="R27" t="n">
        <v>365.0</v>
      </c>
      <c r="S27" t="b">
        <v>0</v>
      </c>
      <c r="T27" t="inlineStr">
        <is>
          <t>N/A</t>
        </is>
      </c>
      <c r="U27" t="b">
        <v>0</v>
      </c>
      <c r="V27" t="inlineStr">
        <is>
          <t>Sumit Jarhad</t>
        </is>
      </c>
      <c r="W27" s="1" t="n">
        <v>44533.65898148148</v>
      </c>
      <c r="X27" t="n">
        <v>208.0</v>
      </c>
      <c r="Y27" t="n">
        <v>52.0</v>
      </c>
      <c r="Z27" t="n">
        <v>0.0</v>
      </c>
      <c r="AA27" t="n">
        <v>52.0</v>
      </c>
      <c r="AB27" t="n">
        <v>0.0</v>
      </c>
      <c r="AC27" t="n">
        <v>31.0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44533.695393518516</v>
      </c>
      <c r="AJ27" t="n">
        <v>157.0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WI21121320</t>
        </is>
      </c>
      <c r="B28" t="inlineStr">
        <is>
          <t>DATA_VALIDATION</t>
        </is>
      </c>
      <c r="C28" t="inlineStr">
        <is>
          <t>201300019333</t>
        </is>
      </c>
      <c r="D28" t="inlineStr">
        <is>
          <t>Folder</t>
        </is>
      </c>
      <c r="E28" s="2">
        <f>HYPERLINK("capsilon://?command=openfolder&amp;siteaddress=FAM.docvelocity-na8.net&amp;folderid=FX3A177261-917F-78DA-8C08-DE5B5F5E4946","FX21112109")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MI211214597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44531.44420138889</v>
      </c>
      <c r="P28" s="1" t="n">
        <v>44531.487662037034</v>
      </c>
      <c r="Q28" t="n">
        <v>3260.0</v>
      </c>
      <c r="R28" t="n">
        <v>495.0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44531.44857638889</v>
      </c>
      <c r="X28" t="n">
        <v>248.0</v>
      </c>
      <c r="Y28" t="n">
        <v>52.0</v>
      </c>
      <c r="Z28" t="n">
        <v>0.0</v>
      </c>
      <c r="AA28" t="n">
        <v>52.0</v>
      </c>
      <c r="AB28" t="n">
        <v>0.0</v>
      </c>
      <c r="AC28" t="n">
        <v>30.0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44531.487662037034</v>
      </c>
      <c r="AJ28" t="n">
        <v>243.0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WI211213205</t>
        </is>
      </c>
      <c r="B29" t="inlineStr">
        <is>
          <t>DATA_VALIDATION</t>
        </is>
      </c>
      <c r="C29" t="inlineStr">
        <is>
          <t>201330003334</t>
        </is>
      </c>
      <c r="D29" t="inlineStr">
        <is>
          <t>Folder</t>
        </is>
      </c>
      <c r="E29" s="2">
        <f>HYPERLINK("capsilon://?command=openfolder&amp;siteaddress=FAM.docvelocity-na8.net&amp;folderid=FXF758AAC3-9841-7C60-CE35-81ABAF26ED49","FX211013179")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MI2112139915</t>
        </is>
      </c>
      <c r="J29" t="n">
        <v>66.0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44533.65960648148</v>
      </c>
      <c r="P29" s="1" t="n">
        <v>44533.66872685185</v>
      </c>
      <c r="Q29" t="n">
        <v>686.0</v>
      </c>
      <c r="R29" t="n">
        <v>102.0</v>
      </c>
      <c r="S29" t="b">
        <v>0</v>
      </c>
      <c r="T29" t="inlineStr">
        <is>
          <t>N/A</t>
        </is>
      </c>
      <c r="U29" t="b">
        <v>0</v>
      </c>
      <c r="V29" t="inlineStr">
        <is>
          <t>Sumit Jarhad</t>
        </is>
      </c>
      <c r="W29" s="1" t="n">
        <v>44533.66872685185</v>
      </c>
      <c r="X29" t="n">
        <v>102.0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66.0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WI21121325</t>
        </is>
      </c>
      <c r="B30" t="inlineStr">
        <is>
          <t>DATA_VALIDATION</t>
        </is>
      </c>
      <c r="C30" t="inlineStr">
        <is>
          <t>201330002688</t>
        </is>
      </c>
      <c r="D30" t="inlineStr">
        <is>
          <t>Folder</t>
        </is>
      </c>
      <c r="E30" s="2">
        <f>HYPERLINK("capsilon://?command=openfolder&amp;siteaddress=FAM.docvelocity-na8.net&amp;folderid=FXB232EA6E-76D7-DE56-C047-DB486AFB9415","FX210914208")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MI211213246</t>
        </is>
      </c>
      <c r="J30" t="n">
        <v>85.0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44531.446377314816</v>
      </c>
      <c r="P30" s="1" t="n">
        <v>44531.48210648148</v>
      </c>
      <c r="Q30" t="n">
        <v>1936.0</v>
      </c>
      <c r="R30" t="n">
        <v>1151.0</v>
      </c>
      <c r="S30" t="b">
        <v>0</v>
      </c>
      <c r="T30" t="inlineStr">
        <is>
          <t>N/A</t>
        </is>
      </c>
      <c r="U30" t="b">
        <v>1</v>
      </c>
      <c r="V30" t="inlineStr">
        <is>
          <t>Sumit Jarhad</t>
        </is>
      </c>
      <c r="W30" s="1" t="n">
        <v>44531.45586805556</v>
      </c>
      <c r="X30" t="n">
        <v>629.0</v>
      </c>
      <c r="Y30" t="n">
        <v>87.0</v>
      </c>
      <c r="Z30" t="n">
        <v>0.0</v>
      </c>
      <c r="AA30" t="n">
        <v>87.0</v>
      </c>
      <c r="AB30" t="n">
        <v>0.0</v>
      </c>
      <c r="AC30" t="n">
        <v>49.0</v>
      </c>
      <c r="AD30" t="n">
        <v>-2.0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44531.48210648148</v>
      </c>
      <c r="AJ30" t="n">
        <v>469.0</v>
      </c>
      <c r="AK30" t="n">
        <v>2.0</v>
      </c>
      <c r="AL30" t="n">
        <v>0.0</v>
      </c>
      <c r="AM30" t="n">
        <v>2.0</v>
      </c>
      <c r="AN30" t="n">
        <v>0.0</v>
      </c>
      <c r="AO30" t="n">
        <v>2.0</v>
      </c>
      <c r="AP30" t="n">
        <v>-4.0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WI211213320</t>
        </is>
      </c>
      <c r="B31" t="inlineStr">
        <is>
          <t>DATA_VALIDATION</t>
        </is>
      </c>
      <c r="C31" t="inlineStr">
        <is>
          <t>201330003334</t>
        </is>
      </c>
      <c r="D31" t="inlineStr">
        <is>
          <t>Folder</t>
        </is>
      </c>
      <c r="E31" s="2">
        <f>HYPERLINK("capsilon://?command=openfolder&amp;siteaddress=FAM.docvelocity-na8.net&amp;folderid=FXF758AAC3-9841-7C60-CE35-81ABAF26ED49","FX211013179")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MI2112139915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44533.66917824074</v>
      </c>
      <c r="P31" s="1" t="n">
        <v>44533.693564814814</v>
      </c>
      <c r="Q31" t="n">
        <v>1452.0</v>
      </c>
      <c r="R31" t="n">
        <v>655.0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44533.685578703706</v>
      </c>
      <c r="X31" t="n">
        <v>485.0</v>
      </c>
      <c r="Y31" t="n">
        <v>52.0</v>
      </c>
      <c r="Z31" t="n">
        <v>0.0</v>
      </c>
      <c r="AA31" t="n">
        <v>52.0</v>
      </c>
      <c r="AB31" t="n">
        <v>0.0</v>
      </c>
      <c r="AC31" t="n">
        <v>38.0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44533.693564814814</v>
      </c>
      <c r="AJ31" t="n">
        <v>170.0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WI211213349</t>
        </is>
      </c>
      <c r="B32" t="inlineStr">
        <is>
          <t>DATA_VALIDATION</t>
        </is>
      </c>
      <c r="C32" t="inlineStr">
        <is>
          <t>201130012705</t>
        </is>
      </c>
      <c r="D32" t="inlineStr">
        <is>
          <t>Folder</t>
        </is>
      </c>
      <c r="E32" s="2">
        <f>HYPERLINK("capsilon://?command=openfolder&amp;siteaddress=FAM.docvelocity-na8.net&amp;folderid=FXD02A422E-6788-774D-E42C-18C7A3A9195A","FX21114366")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MI2112141180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44533.67150462963</v>
      </c>
      <c r="P32" s="1" t="n">
        <v>44533.69782407407</v>
      </c>
      <c r="Q32" t="n">
        <v>2179.0</v>
      </c>
      <c r="R32" t="n">
        <v>95.0</v>
      </c>
      <c r="S32" t="b">
        <v>0</v>
      </c>
      <c r="T32" t="inlineStr">
        <is>
          <t>N/A</t>
        </is>
      </c>
      <c r="U32" t="b">
        <v>0</v>
      </c>
      <c r="V32" t="inlineStr">
        <is>
          <t>Sanjay Kharade</t>
        </is>
      </c>
      <c r="W32" s="1" t="n">
        <v>44533.682800925926</v>
      </c>
      <c r="X32" t="n">
        <v>22.0</v>
      </c>
      <c r="Y32" t="n">
        <v>0.0</v>
      </c>
      <c r="Z32" t="n">
        <v>0.0</v>
      </c>
      <c r="AA32" t="n">
        <v>0.0</v>
      </c>
      <c r="AB32" t="n">
        <v>52.0</v>
      </c>
      <c r="AC32" t="n">
        <v>0.0</v>
      </c>
      <c r="AD32" t="n">
        <v>66.0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44533.69782407407</v>
      </c>
      <c r="AJ32" t="n">
        <v>17.0</v>
      </c>
      <c r="AK32" t="n">
        <v>0.0</v>
      </c>
      <c r="AL32" t="n">
        <v>0.0</v>
      </c>
      <c r="AM32" t="n">
        <v>0.0</v>
      </c>
      <c r="AN32" t="n">
        <v>52.0</v>
      </c>
      <c r="AO32" t="n">
        <v>0.0</v>
      </c>
      <c r="AP32" t="n">
        <v>66.0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WI211213356</t>
        </is>
      </c>
      <c r="B33" t="inlineStr">
        <is>
          <t>DATA_VALIDATION</t>
        </is>
      </c>
      <c r="C33" t="inlineStr">
        <is>
          <t>201130012705</t>
        </is>
      </c>
      <c r="D33" t="inlineStr">
        <is>
          <t>Folder</t>
        </is>
      </c>
      <c r="E33" s="2">
        <f>HYPERLINK("capsilon://?command=openfolder&amp;siteaddress=FAM.docvelocity-na8.net&amp;folderid=FXD02A422E-6788-774D-E42C-18C7A3A9195A","FX21114366")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MI2112141223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44533.672488425924</v>
      </c>
      <c r="P33" s="1" t="n">
        <v>44533.689259259256</v>
      </c>
      <c r="Q33" t="n">
        <v>892.0</v>
      </c>
      <c r="R33" t="n">
        <v>557.0</v>
      </c>
      <c r="S33" t="b">
        <v>0</v>
      </c>
      <c r="T33" t="inlineStr">
        <is>
          <t>N/A</t>
        </is>
      </c>
      <c r="U33" t="b">
        <v>0</v>
      </c>
      <c r="V33" t="inlineStr">
        <is>
          <t>Sanjay Kharade</t>
        </is>
      </c>
      <c r="W33" s="1" t="n">
        <v>44533.689259259256</v>
      </c>
      <c r="X33" t="n">
        <v>557.0</v>
      </c>
      <c r="Y33" t="n">
        <v>25.0</v>
      </c>
      <c r="Z33" t="n">
        <v>0.0</v>
      </c>
      <c r="AA33" t="n">
        <v>25.0</v>
      </c>
      <c r="AB33" t="n">
        <v>0.0</v>
      </c>
      <c r="AC33" t="n">
        <v>42.0</v>
      </c>
      <c r="AD33" t="n">
        <v>54.0</v>
      </c>
      <c r="AE33" t="n">
        <v>90.0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WI211213494</t>
        </is>
      </c>
      <c r="B34" t="inlineStr">
        <is>
          <t>DATA_VALIDATION</t>
        </is>
      </c>
      <c r="C34" t="inlineStr">
        <is>
          <t>201330004005</t>
        </is>
      </c>
      <c r="D34" t="inlineStr">
        <is>
          <t>Folder</t>
        </is>
      </c>
      <c r="E34" s="2">
        <f>HYPERLINK("capsilon://?command=openfolder&amp;siteaddress=FAM.docvelocity-na8.net&amp;folderid=FXE1A5449C-9181-9733-2566-40064F2367AB","FX21125")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MI2112142107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44533.68079861111</v>
      </c>
      <c r="P34" s="1" t="n">
        <v>44533.69982638889</v>
      </c>
      <c r="Q34" t="n">
        <v>1339.0</v>
      </c>
      <c r="R34" t="n">
        <v>305.0</v>
      </c>
      <c r="S34" t="b">
        <v>0</v>
      </c>
      <c r="T34" t="inlineStr">
        <is>
          <t>N/A</t>
        </is>
      </c>
      <c r="U34" t="b">
        <v>0</v>
      </c>
      <c r="V34" t="inlineStr">
        <is>
          <t>Archana Bhujbal</t>
        </is>
      </c>
      <c r="W34" s="1" t="n">
        <v>44533.687106481484</v>
      </c>
      <c r="X34" t="n">
        <v>132.0</v>
      </c>
      <c r="Y34" t="n">
        <v>64.0</v>
      </c>
      <c r="Z34" t="n">
        <v>0.0</v>
      </c>
      <c r="AA34" t="n">
        <v>64.0</v>
      </c>
      <c r="AB34" t="n">
        <v>0.0</v>
      </c>
      <c r="AC34" t="n">
        <v>25.0</v>
      </c>
      <c r="AD34" t="n">
        <v>2.0</v>
      </c>
      <c r="AE34" t="n">
        <v>0.0</v>
      </c>
      <c r="AF34" t="n">
        <v>0.0</v>
      </c>
      <c r="AG34" t="n">
        <v>0.0</v>
      </c>
      <c r="AH34" t="inlineStr">
        <is>
          <t>Vikash Suryakanth Parmar</t>
        </is>
      </c>
      <c r="AI34" s="1" t="n">
        <v>44533.69982638889</v>
      </c>
      <c r="AJ34" t="n">
        <v>173.0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WI211213609</t>
        </is>
      </c>
      <c r="B35" t="inlineStr">
        <is>
          <t>DATA_VALIDATION</t>
        </is>
      </c>
      <c r="C35" t="inlineStr">
        <is>
          <t>201130012705</t>
        </is>
      </c>
      <c r="D35" t="inlineStr">
        <is>
          <t>Folder</t>
        </is>
      </c>
      <c r="E35" s="2">
        <f>HYPERLINK("capsilon://?command=openfolder&amp;siteaddress=FAM.docvelocity-na8.net&amp;folderid=FXD02A422E-6788-774D-E42C-18C7A3A9195A","FX21114366")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MI2112141223</t>
        </is>
      </c>
      <c r="J35" t="n">
        <v>47.0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44533.690625</v>
      </c>
      <c r="P35" s="1" t="n">
        <v>44533.69761574074</v>
      </c>
      <c r="Q35" t="n">
        <v>91.0</v>
      </c>
      <c r="R35" t="n">
        <v>513.0</v>
      </c>
      <c r="S35" t="b">
        <v>0</v>
      </c>
      <c r="T35" t="inlineStr">
        <is>
          <t>N/A</t>
        </is>
      </c>
      <c r="U35" t="b">
        <v>1</v>
      </c>
      <c r="V35" t="inlineStr">
        <is>
          <t>Sanjay Kharade</t>
        </is>
      </c>
      <c r="W35" s="1" t="n">
        <v>44533.694375</v>
      </c>
      <c r="X35" t="n">
        <v>321.0</v>
      </c>
      <c r="Y35" t="n">
        <v>63.0</v>
      </c>
      <c r="Z35" t="n">
        <v>0.0</v>
      </c>
      <c r="AA35" t="n">
        <v>63.0</v>
      </c>
      <c r="AB35" t="n">
        <v>0.0</v>
      </c>
      <c r="AC35" t="n">
        <v>42.0</v>
      </c>
      <c r="AD35" t="n">
        <v>-16.0</v>
      </c>
      <c r="AE35" t="n">
        <v>0.0</v>
      </c>
      <c r="AF35" t="n">
        <v>0.0</v>
      </c>
      <c r="AG35" t="n">
        <v>0.0</v>
      </c>
      <c r="AH35" t="inlineStr">
        <is>
          <t>Vikash Suryakanth Parmar</t>
        </is>
      </c>
      <c r="AI35" s="1" t="n">
        <v>44533.69761574074</v>
      </c>
      <c r="AJ35" t="n">
        <v>192.0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-16.0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WI211213709</t>
        </is>
      </c>
      <c r="B36" t="inlineStr">
        <is>
          <t>DATA_VALIDATION</t>
        </is>
      </c>
      <c r="C36" t="inlineStr">
        <is>
          <t>201330003922</t>
        </is>
      </c>
      <c r="D36" t="inlineStr">
        <is>
          <t>Folder</t>
        </is>
      </c>
      <c r="E36" s="2">
        <f>HYPERLINK("capsilon://?command=openfolder&amp;siteaddress=FAM.docvelocity-na8.net&amp;folderid=FX939790FF-9128-45B2-E323-BCBCC33D8A5F","FX211113013")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MI2112144482</t>
        </is>
      </c>
      <c r="J36" t="n">
        <v>38.0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44533.70552083333</v>
      </c>
      <c r="P36" s="1" t="n">
        <v>44533.808020833334</v>
      </c>
      <c r="Q36" t="n">
        <v>8306.0</v>
      </c>
      <c r="R36" t="n">
        <v>550.0</v>
      </c>
      <c r="S36" t="b">
        <v>0</v>
      </c>
      <c r="T36" t="inlineStr">
        <is>
          <t>N/A</t>
        </is>
      </c>
      <c r="U36" t="b">
        <v>0</v>
      </c>
      <c r="V36" t="inlineStr">
        <is>
          <t>Archana Bhujbal</t>
        </is>
      </c>
      <c r="W36" s="1" t="n">
        <v>44533.72023148148</v>
      </c>
      <c r="X36" t="n">
        <v>168.0</v>
      </c>
      <c r="Y36" t="n">
        <v>37.0</v>
      </c>
      <c r="Z36" t="n">
        <v>0.0</v>
      </c>
      <c r="AA36" t="n">
        <v>37.0</v>
      </c>
      <c r="AB36" t="n">
        <v>0.0</v>
      </c>
      <c r="AC36" t="n">
        <v>20.0</v>
      </c>
      <c r="AD36" t="n">
        <v>1.0</v>
      </c>
      <c r="AE36" t="n">
        <v>0.0</v>
      </c>
      <c r="AF36" t="n">
        <v>0.0</v>
      </c>
      <c r="AG36" t="n">
        <v>0.0</v>
      </c>
      <c r="AH36" t="inlineStr">
        <is>
          <t>Smriti Gauchan</t>
        </is>
      </c>
      <c r="AI36" s="1" t="n">
        <v>44533.808020833334</v>
      </c>
      <c r="AJ36" t="n">
        <v>364.0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WI211213713</t>
        </is>
      </c>
      <c r="B37" t="inlineStr">
        <is>
          <t>DATA_VALIDATION</t>
        </is>
      </c>
      <c r="C37" t="inlineStr">
        <is>
          <t>201330003922</t>
        </is>
      </c>
      <c r="D37" t="inlineStr">
        <is>
          <t>Folder</t>
        </is>
      </c>
      <c r="E37" s="2">
        <f>HYPERLINK("capsilon://?command=openfolder&amp;siteaddress=FAM.docvelocity-na8.net&amp;folderid=FX939790FF-9128-45B2-E323-BCBCC33D8A5F","FX211113013")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MI2112144486</t>
        </is>
      </c>
      <c r="J37" t="n">
        <v>47.0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44533.706296296295</v>
      </c>
      <c r="P37" s="1" t="n">
        <v>44533.81233796296</v>
      </c>
      <c r="Q37" t="n">
        <v>8674.0</v>
      </c>
      <c r="R37" t="n">
        <v>488.0</v>
      </c>
      <c r="S37" t="b">
        <v>0</v>
      </c>
      <c r="T37" t="inlineStr">
        <is>
          <t>N/A</t>
        </is>
      </c>
      <c r="U37" t="b">
        <v>0</v>
      </c>
      <c r="V37" t="inlineStr">
        <is>
          <t>Archana Bhujbal</t>
        </is>
      </c>
      <c r="W37" s="1" t="n">
        <v>44533.72157407407</v>
      </c>
      <c r="X37" t="n">
        <v>115.0</v>
      </c>
      <c r="Y37" t="n">
        <v>36.0</v>
      </c>
      <c r="Z37" t="n">
        <v>0.0</v>
      </c>
      <c r="AA37" t="n">
        <v>36.0</v>
      </c>
      <c r="AB37" t="n">
        <v>0.0</v>
      </c>
      <c r="AC37" t="n">
        <v>13.0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Smriti Gauchan</t>
        </is>
      </c>
      <c r="AI37" s="1" t="n">
        <v>44533.81233796296</v>
      </c>
      <c r="AJ37" t="n">
        <v>373.0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WI211213718</t>
        </is>
      </c>
      <c r="B38" t="inlineStr">
        <is>
          <t>DATA_VALIDATION</t>
        </is>
      </c>
      <c r="C38" t="inlineStr">
        <is>
          <t>201330003922</t>
        </is>
      </c>
      <c r="D38" t="inlineStr">
        <is>
          <t>Folder</t>
        </is>
      </c>
      <c r="E38" s="2">
        <f>HYPERLINK("capsilon://?command=openfolder&amp;siteaddress=FAM.docvelocity-na8.net&amp;folderid=FX939790FF-9128-45B2-E323-BCBCC33D8A5F","FX211113013")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MI2112144497</t>
        </is>
      </c>
      <c r="J38" t="n">
        <v>47.0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44533.706458333334</v>
      </c>
      <c r="P38" s="1" t="n">
        <v>44533.8103125</v>
      </c>
      <c r="Q38" t="n">
        <v>8717.0</v>
      </c>
      <c r="R38" t="n">
        <v>256.0</v>
      </c>
      <c r="S38" t="b">
        <v>0</v>
      </c>
      <c r="T38" t="inlineStr">
        <is>
          <t>N/A</t>
        </is>
      </c>
      <c r="U38" t="b">
        <v>0</v>
      </c>
      <c r="V38" t="inlineStr">
        <is>
          <t>Archana Bhujbal</t>
        </is>
      </c>
      <c r="W38" s="1" t="n">
        <v>44533.72319444444</v>
      </c>
      <c r="X38" t="n">
        <v>139.0</v>
      </c>
      <c r="Y38" t="n">
        <v>36.0</v>
      </c>
      <c r="Z38" t="n">
        <v>0.0</v>
      </c>
      <c r="AA38" t="n">
        <v>36.0</v>
      </c>
      <c r="AB38" t="n">
        <v>0.0</v>
      </c>
      <c r="AC38" t="n">
        <v>14.0</v>
      </c>
      <c r="AD38" t="n">
        <v>11.0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44533.8103125</v>
      </c>
      <c r="AJ38" t="n">
        <v>117.0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WI211213729</t>
        </is>
      </c>
      <c r="B39" t="inlineStr">
        <is>
          <t>DATA_VALIDATION</t>
        </is>
      </c>
      <c r="C39" t="inlineStr">
        <is>
          <t>201300018797</t>
        </is>
      </c>
      <c r="D39" t="inlineStr">
        <is>
          <t>Folder</t>
        </is>
      </c>
      <c r="E39" s="2">
        <f>HYPERLINK("capsilon://?command=openfolder&amp;siteaddress=FAM.docvelocity-na8.net&amp;folderid=FXF1B2FEA2-B960-3D59-5B7B-212A39724B72","FX21105610")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MI2112144568</t>
        </is>
      </c>
      <c r="J39" t="n">
        <v>58.0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44533.70774305556</v>
      </c>
      <c r="P39" s="1" t="n">
        <v>44533.81140046296</v>
      </c>
      <c r="Q39" t="n">
        <v>8647.0</v>
      </c>
      <c r="R39" t="n">
        <v>309.0</v>
      </c>
      <c r="S39" t="b">
        <v>0</v>
      </c>
      <c r="T39" t="inlineStr">
        <is>
          <t>N/A</t>
        </is>
      </c>
      <c r="U39" t="b">
        <v>0</v>
      </c>
      <c r="V39" t="inlineStr">
        <is>
          <t>Archana Bhujbal</t>
        </is>
      </c>
      <c r="W39" s="1" t="n">
        <v>44533.72456018518</v>
      </c>
      <c r="X39" t="n">
        <v>118.0</v>
      </c>
      <c r="Y39" t="n">
        <v>44.0</v>
      </c>
      <c r="Z39" t="n">
        <v>0.0</v>
      </c>
      <c r="AA39" t="n">
        <v>44.0</v>
      </c>
      <c r="AB39" t="n">
        <v>0.0</v>
      </c>
      <c r="AC39" t="n">
        <v>16.0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Rohit Mawal</t>
        </is>
      </c>
      <c r="AI39" s="1" t="n">
        <v>44533.81140046296</v>
      </c>
      <c r="AJ39" t="n">
        <v>191.0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WI211213751</t>
        </is>
      </c>
      <c r="B40" t="inlineStr">
        <is>
          <t>DATA_VALIDATION</t>
        </is>
      </c>
      <c r="C40" t="inlineStr">
        <is>
          <t>201100014210</t>
        </is>
      </c>
      <c r="D40" t="inlineStr">
        <is>
          <t>Folder</t>
        </is>
      </c>
      <c r="E40" s="2">
        <f>HYPERLINK("capsilon://?command=openfolder&amp;siteaddress=FAM.docvelocity-na8.net&amp;folderid=FX5EFE116B-7BD2-C665-22A5-F67BDB4515EA","FX211112560")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MI2112144786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44533.711064814815</v>
      </c>
      <c r="P40" s="1" t="n">
        <v>44533.74048611111</v>
      </c>
      <c r="Q40" t="n">
        <v>2379.0</v>
      </c>
      <c r="R40" t="n">
        <v>163.0</v>
      </c>
      <c r="S40" t="b">
        <v>0</v>
      </c>
      <c r="T40" t="inlineStr">
        <is>
          <t>N/A</t>
        </is>
      </c>
      <c r="U40" t="b">
        <v>0</v>
      </c>
      <c r="V40" t="inlineStr">
        <is>
          <t>Sumit Jarhad</t>
        </is>
      </c>
      <c r="W40" s="1" t="n">
        <v>44533.74048611111</v>
      </c>
      <c r="X40" t="n">
        <v>146.0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32.0</v>
      </c>
      <c r="AE40" t="n">
        <v>27.0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WI211213817</t>
        </is>
      </c>
      <c r="B41" t="inlineStr">
        <is>
          <t>DATA_VALIDATION</t>
        </is>
      </c>
      <c r="C41" t="inlineStr">
        <is>
          <t>201300018797</t>
        </is>
      </c>
      <c r="D41" t="inlineStr">
        <is>
          <t>Folder</t>
        </is>
      </c>
      <c r="E41" s="2">
        <f>HYPERLINK("capsilon://?command=openfolder&amp;siteaddress=FAM.docvelocity-na8.net&amp;folderid=FXF1B2FEA2-B960-3D59-5B7B-212A39724B72","FX21105610")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MI2112145461</t>
        </is>
      </c>
      <c r="J41" t="n">
        <v>32.0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44533.71454861111</v>
      </c>
      <c r="P41" s="1" t="n">
        <v>44533.81050925926</v>
      </c>
      <c r="Q41" t="n">
        <v>8225.0</v>
      </c>
      <c r="R41" t="n">
        <v>66.0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44533.725277777776</v>
      </c>
      <c r="X41" t="n">
        <v>49.0</v>
      </c>
      <c r="Y41" t="n">
        <v>0.0</v>
      </c>
      <c r="Z41" t="n">
        <v>0.0</v>
      </c>
      <c r="AA41" t="n">
        <v>0.0</v>
      </c>
      <c r="AB41" t="n">
        <v>27.0</v>
      </c>
      <c r="AC41" t="n">
        <v>0.0</v>
      </c>
      <c r="AD41" t="n">
        <v>32.0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44533.81050925926</v>
      </c>
      <c r="AJ41" t="n">
        <v>17.0</v>
      </c>
      <c r="AK41" t="n">
        <v>0.0</v>
      </c>
      <c r="AL41" t="n">
        <v>0.0</v>
      </c>
      <c r="AM41" t="n">
        <v>0.0</v>
      </c>
      <c r="AN41" t="n">
        <v>27.0</v>
      </c>
      <c r="AO41" t="n">
        <v>0.0</v>
      </c>
      <c r="AP41" t="n">
        <v>32.0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WI211213822</t>
        </is>
      </c>
      <c r="B42" t="inlineStr">
        <is>
          <t>DATA_VALIDATION</t>
        </is>
      </c>
      <c r="C42" t="inlineStr">
        <is>
          <t>201330003446</t>
        </is>
      </c>
      <c r="D42" t="inlineStr">
        <is>
          <t>Folder</t>
        </is>
      </c>
      <c r="E42" s="2">
        <f>HYPERLINK("capsilon://?command=openfolder&amp;siteaddress=FAM.docvelocity-na8.net&amp;folderid=FX5B451814-47E7-63A8-5EF8-0327D62D7BED","FX21111263")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MI2112145480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44533.71494212963</v>
      </c>
      <c r="P42" s="1" t="n">
        <v>44533.812476851854</v>
      </c>
      <c r="Q42" t="n">
        <v>8028.0</v>
      </c>
      <c r="R42" t="n">
        <v>399.0</v>
      </c>
      <c r="S42" t="b">
        <v>0</v>
      </c>
      <c r="T42" t="inlineStr">
        <is>
          <t>N/A</t>
        </is>
      </c>
      <c r="U42" t="b">
        <v>0</v>
      </c>
      <c r="V42" t="inlineStr">
        <is>
          <t>Archana Bhujbal</t>
        </is>
      </c>
      <c r="W42" s="1" t="n">
        <v>44533.727951388886</v>
      </c>
      <c r="X42" t="n">
        <v>230.0</v>
      </c>
      <c r="Y42" t="n">
        <v>52.0</v>
      </c>
      <c r="Z42" t="n">
        <v>0.0</v>
      </c>
      <c r="AA42" t="n">
        <v>52.0</v>
      </c>
      <c r="AB42" t="n">
        <v>0.0</v>
      </c>
      <c r="AC42" t="n">
        <v>36.0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44533.812476851854</v>
      </c>
      <c r="AJ42" t="n">
        <v>169.0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WI211213834</t>
        </is>
      </c>
      <c r="B43" t="inlineStr">
        <is>
          <t>DATA_VALIDATION</t>
        </is>
      </c>
      <c r="C43" t="inlineStr">
        <is>
          <t>201330003334</t>
        </is>
      </c>
      <c r="D43" t="inlineStr">
        <is>
          <t>Folder</t>
        </is>
      </c>
      <c r="E43" s="2">
        <f>HYPERLINK("capsilon://?command=openfolder&amp;siteaddress=FAM.docvelocity-na8.net&amp;folderid=FXF758AAC3-9841-7C60-CE35-81ABAF26ED49","FX211013179")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MI2112145538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44533.7156712963</v>
      </c>
      <c r="P43" s="1" t="n">
        <v>44533.74502314815</v>
      </c>
      <c r="Q43" t="n">
        <v>2370.0</v>
      </c>
      <c r="R43" t="n">
        <v>166.0</v>
      </c>
      <c r="S43" t="b">
        <v>0</v>
      </c>
      <c r="T43" t="inlineStr">
        <is>
          <t>N/A</t>
        </is>
      </c>
      <c r="U43" t="b">
        <v>0</v>
      </c>
      <c r="V43" t="inlineStr">
        <is>
          <t>Sumit Jarhad</t>
        </is>
      </c>
      <c r="W43" s="1" t="n">
        <v>44533.74502314815</v>
      </c>
      <c r="X43" t="n">
        <v>102.0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66.0</v>
      </c>
      <c r="AE43" t="n">
        <v>52.0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WI211213842</t>
        </is>
      </c>
      <c r="B44" t="inlineStr">
        <is>
          <t>DATA_VALIDATION</t>
        </is>
      </c>
      <c r="C44" t="inlineStr">
        <is>
          <t>201300019351</t>
        </is>
      </c>
      <c r="D44" t="inlineStr">
        <is>
          <t>Folder</t>
        </is>
      </c>
      <c r="E44" s="2">
        <f>HYPERLINK("capsilon://?command=openfolder&amp;siteaddress=FAM.docvelocity-na8.net&amp;folderid=FX482D27C9-50B0-4EC9-27BF-485D840A3CF1","FX21112300")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MI2112145655</t>
        </is>
      </c>
      <c r="J44" t="n">
        <v>104.0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44533.71680555555</v>
      </c>
      <c r="P44" s="1" t="n">
        <v>44533.821284722224</v>
      </c>
      <c r="Q44" t="n">
        <v>7477.0</v>
      </c>
      <c r="R44" t="n">
        <v>1550.0</v>
      </c>
      <c r="S44" t="b">
        <v>0</v>
      </c>
      <c r="T44" t="inlineStr">
        <is>
          <t>N/A</t>
        </is>
      </c>
      <c r="U44" t="b">
        <v>0</v>
      </c>
      <c r="V44" t="inlineStr">
        <is>
          <t>Sanjay Kharade</t>
        </is>
      </c>
      <c r="W44" s="1" t="n">
        <v>44533.73402777778</v>
      </c>
      <c r="X44" t="n">
        <v>691.0</v>
      </c>
      <c r="Y44" t="n">
        <v>89.0</v>
      </c>
      <c r="Z44" t="n">
        <v>0.0</v>
      </c>
      <c r="AA44" t="n">
        <v>89.0</v>
      </c>
      <c r="AB44" t="n">
        <v>0.0</v>
      </c>
      <c r="AC44" t="n">
        <v>73.0</v>
      </c>
      <c r="AD44" t="n">
        <v>15.0</v>
      </c>
      <c r="AE44" t="n">
        <v>0.0</v>
      </c>
      <c r="AF44" t="n">
        <v>0.0</v>
      </c>
      <c r="AG44" t="n">
        <v>0.0</v>
      </c>
      <c r="AH44" t="inlineStr">
        <is>
          <t>Rohit Mawal</t>
        </is>
      </c>
      <c r="AI44" s="1" t="n">
        <v>44533.821284722224</v>
      </c>
      <c r="AJ44" t="n">
        <v>853.0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14.0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WI211214027</t>
        </is>
      </c>
      <c r="B45" t="inlineStr">
        <is>
          <t>DATA_VALIDATION</t>
        </is>
      </c>
      <c r="C45" t="inlineStr">
        <is>
          <t>201300019813</t>
        </is>
      </c>
      <c r="D45" t="inlineStr">
        <is>
          <t>Folder</t>
        </is>
      </c>
      <c r="E45" s="2">
        <f>HYPERLINK("capsilon://?command=openfolder&amp;siteaddress=FAM.docvelocity-na8.net&amp;folderid=FXD88BA867-DDE4-9D10-1D69-A992B8488CEE","FX21119850")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MI2112147692</t>
        </is>
      </c>
      <c r="J45" t="n">
        <v>50.0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44533.739282407405</v>
      </c>
      <c r="P45" s="1" t="n">
        <v>44533.820810185185</v>
      </c>
      <c r="Q45" t="n">
        <v>6093.0</v>
      </c>
      <c r="R45" t="n">
        <v>951.0</v>
      </c>
      <c r="S45" t="b">
        <v>0</v>
      </c>
      <c r="T45" t="inlineStr">
        <is>
          <t>N/A</t>
        </is>
      </c>
      <c r="U45" t="b">
        <v>0</v>
      </c>
      <c r="V45" t="inlineStr">
        <is>
          <t>Archana Bhujbal</t>
        </is>
      </c>
      <c r="W45" s="1" t="n">
        <v>44533.74255787037</v>
      </c>
      <c r="X45" t="n">
        <v>234.0</v>
      </c>
      <c r="Y45" t="n">
        <v>54.0</v>
      </c>
      <c r="Z45" t="n">
        <v>0.0</v>
      </c>
      <c r="AA45" t="n">
        <v>54.0</v>
      </c>
      <c r="AB45" t="n">
        <v>0.0</v>
      </c>
      <c r="AC45" t="n">
        <v>22.0</v>
      </c>
      <c r="AD45" t="n">
        <v>-4.0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44533.820810185185</v>
      </c>
      <c r="AJ45" t="n">
        <v>231.0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WI211214028</t>
        </is>
      </c>
      <c r="B46" t="inlineStr">
        <is>
          <t>DATA_VALIDATION</t>
        </is>
      </c>
      <c r="C46" t="inlineStr">
        <is>
          <t>201300019813</t>
        </is>
      </c>
      <c r="D46" t="inlineStr">
        <is>
          <t>Folder</t>
        </is>
      </c>
      <c r="E46" s="2">
        <f>HYPERLINK("capsilon://?command=openfolder&amp;siteaddress=FAM.docvelocity-na8.net&amp;folderid=FXD88BA867-DDE4-9D10-1D69-A992B8488CEE","FX21119850")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MI2112147720</t>
        </is>
      </c>
      <c r="J46" t="n">
        <v>50.0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44533.739375</v>
      </c>
      <c r="P46" s="1" t="n">
        <v>44533.81711805556</v>
      </c>
      <c r="Q46" t="n">
        <v>6283.0</v>
      </c>
      <c r="R46" t="n">
        <v>434.0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44533.74300925926</v>
      </c>
      <c r="X46" t="n">
        <v>218.0</v>
      </c>
      <c r="Y46" t="n">
        <v>44.0</v>
      </c>
      <c r="Z46" t="n">
        <v>0.0</v>
      </c>
      <c r="AA46" t="n">
        <v>44.0</v>
      </c>
      <c r="AB46" t="n">
        <v>0.0</v>
      </c>
      <c r="AC46" t="n">
        <v>15.0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44533.81711805556</v>
      </c>
      <c r="AJ46" t="n">
        <v>182.0</v>
      </c>
      <c r="AK46" t="n">
        <v>1.0</v>
      </c>
      <c r="AL46" t="n">
        <v>0.0</v>
      </c>
      <c r="AM46" t="n">
        <v>1.0</v>
      </c>
      <c r="AN46" t="n">
        <v>0.0</v>
      </c>
      <c r="AO46" t="n">
        <v>1.0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WI21121404</t>
        </is>
      </c>
      <c r="B47" t="inlineStr">
        <is>
          <t>DATA_VALIDATION</t>
        </is>
      </c>
      <c r="C47" t="inlineStr">
        <is>
          <t>201300019435</t>
        </is>
      </c>
      <c r="D47" t="inlineStr">
        <is>
          <t>Folder</t>
        </is>
      </c>
      <c r="E47" s="2">
        <f>HYPERLINK("capsilon://?command=openfolder&amp;siteaddress=FAM.docvelocity-na8.net&amp;folderid=FX265B813A-DC17-589C-0A09-BDB34FD0771C","FX21113986")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MI211216086</t>
        </is>
      </c>
      <c r="J47" t="n">
        <v>38.0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44531.463738425926</v>
      </c>
      <c r="P47" s="1" t="n">
        <v>44531.49028935185</v>
      </c>
      <c r="Q47" t="n">
        <v>1886.0</v>
      </c>
      <c r="R47" t="n">
        <v>408.0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44531.46761574074</v>
      </c>
      <c r="X47" t="n">
        <v>182.0</v>
      </c>
      <c r="Y47" t="n">
        <v>37.0</v>
      </c>
      <c r="Z47" t="n">
        <v>0.0</v>
      </c>
      <c r="AA47" t="n">
        <v>37.0</v>
      </c>
      <c r="AB47" t="n">
        <v>0.0</v>
      </c>
      <c r="AC47" t="n">
        <v>28.0</v>
      </c>
      <c r="AD47" t="n">
        <v>1.0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44531.49028935185</v>
      </c>
      <c r="AJ47" t="n">
        <v>226.0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WI211214045</t>
        </is>
      </c>
      <c r="B48" t="inlineStr">
        <is>
          <t>DATA_VALIDATION</t>
        </is>
      </c>
      <c r="C48" t="inlineStr">
        <is>
          <t>201100014210</t>
        </is>
      </c>
      <c r="D48" t="inlineStr">
        <is>
          <t>Folder</t>
        </is>
      </c>
      <c r="E48" s="2">
        <f>HYPERLINK("capsilon://?command=openfolder&amp;siteaddress=FAM.docvelocity-na8.net&amp;folderid=FX5EFE116B-7BD2-C665-22A5-F67BDB4515EA","FX211112560")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MI2112144786</t>
        </is>
      </c>
      <c r="J48" t="n">
        <v>192.0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44533.74144675926</v>
      </c>
      <c r="P48" s="1" t="n">
        <v>44533.80894675926</v>
      </c>
      <c r="Q48" t="n">
        <v>4421.0</v>
      </c>
      <c r="R48" t="n">
        <v>1411.0</v>
      </c>
      <c r="S48" t="b">
        <v>0</v>
      </c>
      <c r="T48" t="inlineStr">
        <is>
          <t>N/A</t>
        </is>
      </c>
      <c r="U48" t="b">
        <v>1</v>
      </c>
      <c r="V48" t="inlineStr">
        <is>
          <t>Poonam Patil</t>
        </is>
      </c>
      <c r="W48" s="1" t="n">
        <v>44533.75445601852</v>
      </c>
      <c r="X48" t="n">
        <v>813.0</v>
      </c>
      <c r="Y48" t="n">
        <v>204.0</v>
      </c>
      <c r="Z48" t="n">
        <v>0.0</v>
      </c>
      <c r="AA48" t="n">
        <v>204.0</v>
      </c>
      <c r="AB48" t="n">
        <v>54.0</v>
      </c>
      <c r="AC48" t="n">
        <v>167.0</v>
      </c>
      <c r="AD48" t="n">
        <v>-12.0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44533.80894675926</v>
      </c>
      <c r="AJ48" t="n">
        <v>518.0</v>
      </c>
      <c r="AK48" t="n">
        <v>1.0</v>
      </c>
      <c r="AL48" t="n">
        <v>0.0</v>
      </c>
      <c r="AM48" t="n">
        <v>1.0</v>
      </c>
      <c r="AN48" t="n">
        <v>54.0</v>
      </c>
      <c r="AO48" t="n">
        <v>1.0</v>
      </c>
      <c r="AP48" t="n">
        <v>-13.0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WI211214101</t>
        </is>
      </c>
      <c r="B49" t="inlineStr">
        <is>
          <t>DATA_VALIDATION</t>
        </is>
      </c>
      <c r="C49" t="inlineStr">
        <is>
          <t>201330003334</t>
        </is>
      </c>
      <c r="D49" t="inlineStr">
        <is>
          <t>Folder</t>
        </is>
      </c>
      <c r="E49" s="2">
        <f>HYPERLINK("capsilon://?command=openfolder&amp;siteaddress=FAM.docvelocity-na8.net&amp;folderid=FXF758AAC3-9841-7C60-CE35-81ABAF26ED49","FX211013179")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MI2112145538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44533.74542824074</v>
      </c>
      <c r="P49" s="1" t="n">
        <v>44533.80917824074</v>
      </c>
      <c r="Q49" t="n">
        <v>4106.0</v>
      </c>
      <c r="R49" t="n">
        <v>1402.0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44533.78554398148</v>
      </c>
      <c r="X49" t="n">
        <v>882.0</v>
      </c>
      <c r="Y49" t="n">
        <v>52.0</v>
      </c>
      <c r="Z49" t="n">
        <v>0.0</v>
      </c>
      <c r="AA49" t="n">
        <v>52.0</v>
      </c>
      <c r="AB49" t="n">
        <v>0.0</v>
      </c>
      <c r="AC49" t="n">
        <v>38.0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Rohit Mawal</t>
        </is>
      </c>
      <c r="AI49" s="1" t="n">
        <v>44533.80917824074</v>
      </c>
      <c r="AJ49" t="n">
        <v>473.0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WI211214307</t>
        </is>
      </c>
      <c r="B50" t="inlineStr">
        <is>
          <t>DATA_VALIDATION</t>
        </is>
      </c>
      <c r="C50" t="inlineStr">
        <is>
          <t>201300019741</t>
        </is>
      </c>
      <c r="D50" t="inlineStr">
        <is>
          <t>Folder</t>
        </is>
      </c>
      <c r="E50" s="2">
        <f>HYPERLINK("capsilon://?command=openfolder&amp;siteaddress=FAM.docvelocity-na8.net&amp;folderid=FX7DE87E6C-9166-644E-8A50-3F3E29751B1E","FX21118846")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MI2112150426</t>
        </is>
      </c>
      <c r="J50" t="n">
        <v>287.0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44533.77185185185</v>
      </c>
      <c r="P50" s="1" t="n">
        <v>44533.83158564815</v>
      </c>
      <c r="Q50" t="n">
        <v>2546.0</v>
      </c>
      <c r="R50" t="n">
        <v>2615.0</v>
      </c>
      <c r="S50" t="b">
        <v>0</v>
      </c>
      <c r="T50" t="inlineStr">
        <is>
          <t>N/A</t>
        </is>
      </c>
      <c r="U50" t="b">
        <v>0</v>
      </c>
      <c r="V50" t="inlineStr">
        <is>
          <t>Archana Bhujbal</t>
        </is>
      </c>
      <c r="W50" s="1" t="n">
        <v>44533.79430555556</v>
      </c>
      <c r="X50" t="n">
        <v>1634.0</v>
      </c>
      <c r="Y50" t="n">
        <v>231.0</v>
      </c>
      <c r="Z50" t="n">
        <v>0.0</v>
      </c>
      <c r="AA50" t="n">
        <v>231.0</v>
      </c>
      <c r="AB50" t="n">
        <v>0.0</v>
      </c>
      <c r="AC50" t="n">
        <v>148.0</v>
      </c>
      <c r="AD50" t="n">
        <v>56.0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44533.83158564815</v>
      </c>
      <c r="AJ50" t="n">
        <v>930.0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56.0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WI211214575</t>
        </is>
      </c>
      <c r="B51" t="inlineStr">
        <is>
          <t>DATA_VALIDATION</t>
        </is>
      </c>
      <c r="C51" t="inlineStr">
        <is>
          <t>201130012636</t>
        </is>
      </c>
      <c r="D51" t="inlineStr">
        <is>
          <t>Folder</t>
        </is>
      </c>
      <c r="E51" s="2">
        <f>HYPERLINK("capsilon://?command=openfolder&amp;siteaddress=FAM.docvelocity-na8.net&amp;folderid=FXBB0204E9-3DF2-D5BC-A80F-1E49C457B71D","FX2111812")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MI2112154108</t>
        </is>
      </c>
      <c r="J51" t="n">
        <v>66.0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44533.83305555556</v>
      </c>
      <c r="P51" s="1" t="n">
        <v>44533.84658564815</v>
      </c>
      <c r="Q51" t="n">
        <v>189.0</v>
      </c>
      <c r="R51" t="n">
        <v>980.0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44533.843125</v>
      </c>
      <c r="X51" t="n">
        <v>670.0</v>
      </c>
      <c r="Y51" t="n">
        <v>52.0</v>
      </c>
      <c r="Z51" t="n">
        <v>0.0</v>
      </c>
      <c r="AA51" t="n">
        <v>52.0</v>
      </c>
      <c r="AB51" t="n">
        <v>0.0</v>
      </c>
      <c r="AC51" t="n">
        <v>41.0</v>
      </c>
      <c r="AD51" t="n">
        <v>14.0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44533.84658564815</v>
      </c>
      <c r="AJ51" t="n">
        <v>290.0</v>
      </c>
      <c r="AK51" t="n">
        <v>3.0</v>
      </c>
      <c r="AL51" t="n">
        <v>0.0</v>
      </c>
      <c r="AM51" t="n">
        <v>3.0</v>
      </c>
      <c r="AN51" t="n">
        <v>0.0</v>
      </c>
      <c r="AO51" t="n">
        <v>3.0</v>
      </c>
      <c r="AP51" t="n">
        <v>11.0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WI21121463</t>
        </is>
      </c>
      <c r="B52" t="inlineStr">
        <is>
          <t>DATA_VALIDATION</t>
        </is>
      </c>
      <c r="C52" t="inlineStr">
        <is>
          <t>201330003662</t>
        </is>
      </c>
      <c r="D52" t="inlineStr">
        <is>
          <t>Folder</t>
        </is>
      </c>
      <c r="E52" s="2">
        <f>HYPERLINK("capsilon://?command=openfolder&amp;siteaddress=FAM.docvelocity-na8.net&amp;folderid=FX11F3A40A-0FB4-955D-3231-892B409345C6","FX21115546")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MI211216733</t>
        </is>
      </c>
      <c r="J52" t="n">
        <v>21.0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44531.47125</v>
      </c>
      <c r="P52" s="1" t="n">
        <v>44531.49050925926</v>
      </c>
      <c r="Q52" t="n">
        <v>1622.0</v>
      </c>
      <c r="R52" t="n">
        <v>42.0</v>
      </c>
      <c r="S52" t="b">
        <v>0</v>
      </c>
      <c r="T52" t="inlineStr">
        <is>
          <t>N/A</t>
        </is>
      </c>
      <c r="U52" t="b">
        <v>0</v>
      </c>
      <c r="V52" t="inlineStr">
        <is>
          <t>Sanjay Kharade</t>
        </is>
      </c>
      <c r="W52" s="1" t="n">
        <v>44531.47178240741</v>
      </c>
      <c r="X52" t="n">
        <v>24.0</v>
      </c>
      <c r="Y52" t="n">
        <v>0.0</v>
      </c>
      <c r="Z52" t="n">
        <v>0.0</v>
      </c>
      <c r="AA52" t="n">
        <v>0.0</v>
      </c>
      <c r="AB52" t="n">
        <v>9.0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44531.49050925926</v>
      </c>
      <c r="AJ52" t="n">
        <v>18.0</v>
      </c>
      <c r="AK52" t="n">
        <v>0.0</v>
      </c>
      <c r="AL52" t="n">
        <v>0.0</v>
      </c>
      <c r="AM52" t="n">
        <v>0.0</v>
      </c>
      <c r="AN52" t="n">
        <v>9.0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WI211214813</t>
        </is>
      </c>
      <c r="B53" t="inlineStr">
        <is>
          <t>DATA_VALIDATION</t>
        </is>
      </c>
      <c r="C53" t="inlineStr">
        <is>
          <t>201340000444</t>
        </is>
      </c>
      <c r="D53" t="inlineStr">
        <is>
          <t>Folder</t>
        </is>
      </c>
      <c r="E53" s="2">
        <f>HYPERLINK("capsilon://?command=openfolder&amp;siteaddress=FAM.docvelocity-na8.net&amp;folderid=FX3890FCED-EBC3-A51E-DBDB-8B94F7D21B4D","FX211110066")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MI2112156166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44533.90604166667</v>
      </c>
      <c r="P53" s="1" t="n">
        <v>44536.15688657408</v>
      </c>
      <c r="Q53" t="n">
        <v>193576.0</v>
      </c>
      <c r="R53" t="n">
        <v>897.0</v>
      </c>
      <c r="S53" t="b">
        <v>0</v>
      </c>
      <c r="T53" t="inlineStr">
        <is>
          <t>N/A</t>
        </is>
      </c>
      <c r="U53" t="b">
        <v>0</v>
      </c>
      <c r="V53" t="inlineStr">
        <is>
          <t>Supriya Khape</t>
        </is>
      </c>
      <c r="W53" s="1" t="n">
        <v>44536.15186342593</v>
      </c>
      <c r="X53" t="n">
        <v>491.0</v>
      </c>
      <c r="Y53" t="n">
        <v>52.0</v>
      </c>
      <c r="Z53" t="n">
        <v>0.0</v>
      </c>
      <c r="AA53" t="n">
        <v>52.0</v>
      </c>
      <c r="AB53" t="n">
        <v>0.0</v>
      </c>
      <c r="AC53" t="n">
        <v>32.0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Ashish Sutar</t>
        </is>
      </c>
      <c r="AI53" s="1" t="n">
        <v>44536.15688657408</v>
      </c>
      <c r="AJ53" t="n">
        <v>401.0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13.0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WI211214824</t>
        </is>
      </c>
      <c r="B54" t="inlineStr">
        <is>
          <t>DATA_VALIDATION</t>
        </is>
      </c>
      <c r="C54" t="inlineStr">
        <is>
          <t>201300019578</t>
        </is>
      </c>
      <c r="D54" t="inlineStr">
        <is>
          <t>Folder</t>
        </is>
      </c>
      <c r="E54" s="2">
        <f>HYPERLINK("capsilon://?command=openfolder&amp;siteaddress=FAM.docvelocity-na8.net&amp;folderid=FXCADEC6CD-7ABB-6195-71EC-CA819880D839","FX21116325")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MI2112156339</t>
        </is>
      </c>
      <c r="J54" t="n">
        <v>66.0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44533.916817129626</v>
      </c>
      <c r="P54" s="1" t="n">
        <v>44536.16255787037</v>
      </c>
      <c r="Q54" t="n">
        <v>192919.0</v>
      </c>
      <c r="R54" t="n">
        <v>1113.0</v>
      </c>
      <c r="S54" t="b">
        <v>0</v>
      </c>
      <c r="T54" t="inlineStr">
        <is>
          <t>N/A</t>
        </is>
      </c>
      <c r="U54" t="b">
        <v>0</v>
      </c>
      <c r="V54" t="inlineStr">
        <is>
          <t>Mohini Shinde</t>
        </is>
      </c>
      <c r="W54" s="1" t="n">
        <v>44536.15552083333</v>
      </c>
      <c r="X54" t="n">
        <v>599.0</v>
      </c>
      <c r="Y54" t="n">
        <v>52.0</v>
      </c>
      <c r="Z54" t="n">
        <v>0.0</v>
      </c>
      <c r="AA54" t="n">
        <v>52.0</v>
      </c>
      <c r="AB54" t="n">
        <v>0.0</v>
      </c>
      <c r="AC54" t="n">
        <v>46.0</v>
      </c>
      <c r="AD54" t="n">
        <v>14.0</v>
      </c>
      <c r="AE54" t="n">
        <v>0.0</v>
      </c>
      <c r="AF54" t="n">
        <v>0.0</v>
      </c>
      <c r="AG54" t="n">
        <v>0.0</v>
      </c>
      <c r="AH54" t="inlineStr">
        <is>
          <t>Ashish Sutar</t>
        </is>
      </c>
      <c r="AI54" s="1" t="n">
        <v>44536.16255787037</v>
      </c>
      <c r="AJ54" t="n">
        <v>489.0</v>
      </c>
      <c r="AK54" t="n">
        <v>3.0</v>
      </c>
      <c r="AL54" t="n">
        <v>0.0</v>
      </c>
      <c r="AM54" t="n">
        <v>3.0</v>
      </c>
      <c r="AN54" t="n">
        <v>0.0</v>
      </c>
      <c r="AO54" t="n">
        <v>4.0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WI211214826</t>
        </is>
      </c>
      <c r="B55" t="inlineStr">
        <is>
          <t>DATA_VALIDATION</t>
        </is>
      </c>
      <c r="C55" t="inlineStr">
        <is>
          <t>201300019578</t>
        </is>
      </c>
      <c r="D55" t="inlineStr">
        <is>
          <t>Folder</t>
        </is>
      </c>
      <c r="E55" s="2">
        <f>HYPERLINK("capsilon://?command=openfolder&amp;siteaddress=FAM.docvelocity-na8.net&amp;folderid=FXCADEC6CD-7ABB-6195-71EC-CA819880D839","FX21116325")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MI2112156343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44533.916979166665</v>
      </c>
      <c r="P55" s="1" t="n">
        <v>44536.16719907407</v>
      </c>
      <c r="Q55" t="n">
        <v>192957.0</v>
      </c>
      <c r="R55" t="n">
        <v>1462.0</v>
      </c>
      <c r="S55" t="b">
        <v>0</v>
      </c>
      <c r="T55" t="inlineStr">
        <is>
          <t>N/A</t>
        </is>
      </c>
      <c r="U55" t="b">
        <v>0</v>
      </c>
      <c r="V55" t="inlineStr">
        <is>
          <t>Ujwala Ajabe</t>
        </is>
      </c>
      <c r="W55" s="1" t="n">
        <v>44536.15597222222</v>
      </c>
      <c r="X55" t="n">
        <v>598.0</v>
      </c>
      <c r="Y55" t="n">
        <v>52.0</v>
      </c>
      <c r="Z55" t="n">
        <v>0.0</v>
      </c>
      <c r="AA55" t="n">
        <v>52.0</v>
      </c>
      <c r="AB55" t="n">
        <v>0.0</v>
      </c>
      <c r="AC55" t="n">
        <v>22.0</v>
      </c>
      <c r="AD55" t="n">
        <v>14.0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44536.16719907407</v>
      </c>
      <c r="AJ55" t="n">
        <v>864.0</v>
      </c>
      <c r="AK55" t="n">
        <v>5.0</v>
      </c>
      <c r="AL55" t="n">
        <v>0.0</v>
      </c>
      <c r="AM55" t="n">
        <v>5.0</v>
      </c>
      <c r="AN55" t="n">
        <v>0.0</v>
      </c>
      <c r="AO55" t="n">
        <v>5.0</v>
      </c>
      <c r="AP55" t="n">
        <v>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WI211214852</t>
        </is>
      </c>
      <c r="B56" t="inlineStr">
        <is>
          <t>DATA_VALIDATION</t>
        </is>
      </c>
      <c r="C56" t="inlineStr">
        <is>
          <t>201330003247</t>
        </is>
      </c>
      <c r="D56" t="inlineStr">
        <is>
          <t>Folder</t>
        </is>
      </c>
      <c r="E56" s="2">
        <f>HYPERLINK("capsilon://?command=openfolder&amp;siteaddress=FAM.docvelocity-na8.net&amp;folderid=FX27774031-3256-8C95-31F3-0E026C191FEE","FX211011727")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MI2112156933</t>
        </is>
      </c>
      <c r="J56" t="n">
        <v>46.0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44533.98045138889</v>
      </c>
      <c r="P56" s="1" t="n">
        <v>44536.159583333334</v>
      </c>
      <c r="Q56" t="n">
        <v>187658.0</v>
      </c>
      <c r="R56" t="n">
        <v>619.0</v>
      </c>
      <c r="S56" t="b">
        <v>0</v>
      </c>
      <c r="T56" t="inlineStr">
        <is>
          <t>N/A</t>
        </is>
      </c>
      <c r="U56" t="b">
        <v>0</v>
      </c>
      <c r="V56" t="inlineStr">
        <is>
          <t>Supriya Khape</t>
        </is>
      </c>
      <c r="W56" s="1" t="n">
        <v>44536.15677083333</v>
      </c>
      <c r="X56" t="n">
        <v>423.0</v>
      </c>
      <c r="Y56" t="n">
        <v>44.0</v>
      </c>
      <c r="Z56" t="n">
        <v>0.0</v>
      </c>
      <c r="AA56" t="n">
        <v>44.0</v>
      </c>
      <c r="AB56" t="n">
        <v>0.0</v>
      </c>
      <c r="AC56" t="n">
        <v>33.0</v>
      </c>
      <c r="AD56" t="n">
        <v>2.0</v>
      </c>
      <c r="AE56" t="n">
        <v>0.0</v>
      </c>
      <c r="AF56" t="n">
        <v>0.0</v>
      </c>
      <c r="AG56" t="n">
        <v>0.0</v>
      </c>
      <c r="AH56" t="inlineStr">
        <is>
          <t>Aparna Chavan</t>
        </is>
      </c>
      <c r="AI56" s="1" t="n">
        <v>44536.159583333334</v>
      </c>
      <c r="AJ56" t="n">
        <v>196.0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WI211214853</t>
        </is>
      </c>
      <c r="B57" t="inlineStr">
        <is>
          <t>DATA_VALIDATION</t>
        </is>
      </c>
      <c r="C57" t="inlineStr">
        <is>
          <t>201330003247</t>
        </is>
      </c>
      <c r="D57" t="inlineStr">
        <is>
          <t>Folder</t>
        </is>
      </c>
      <c r="E57" s="2">
        <f>HYPERLINK("capsilon://?command=openfolder&amp;siteaddress=FAM.docvelocity-na8.net&amp;folderid=FX27774031-3256-8C95-31F3-0E026C191FEE","FX211011727")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MI2112156934</t>
        </is>
      </c>
      <c r="J57" t="n">
        <v>41.0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44533.98054398148</v>
      </c>
      <c r="P57" s="1" t="n">
        <v>44536.16253472222</v>
      </c>
      <c r="Q57" t="n">
        <v>188043.0</v>
      </c>
      <c r="R57" t="n">
        <v>481.0</v>
      </c>
      <c r="S57" t="b">
        <v>0</v>
      </c>
      <c r="T57" t="inlineStr">
        <is>
          <t>N/A</t>
        </is>
      </c>
      <c r="U57" t="b">
        <v>0</v>
      </c>
      <c r="V57" t="inlineStr">
        <is>
          <t>Mohini Shinde</t>
        </is>
      </c>
      <c r="W57" s="1" t="n">
        <v>44536.157905092594</v>
      </c>
      <c r="X57" t="n">
        <v>205.0</v>
      </c>
      <c r="Y57" t="n">
        <v>39.0</v>
      </c>
      <c r="Z57" t="n">
        <v>0.0</v>
      </c>
      <c r="AA57" t="n">
        <v>39.0</v>
      </c>
      <c r="AB57" t="n">
        <v>0.0</v>
      </c>
      <c r="AC57" t="n">
        <v>19.0</v>
      </c>
      <c r="AD57" t="n">
        <v>2.0</v>
      </c>
      <c r="AE57" t="n">
        <v>0.0</v>
      </c>
      <c r="AF57" t="n">
        <v>0.0</v>
      </c>
      <c r="AG57" t="n">
        <v>0.0</v>
      </c>
      <c r="AH57" t="inlineStr">
        <is>
          <t>Aparna Chavan</t>
        </is>
      </c>
      <c r="AI57" s="1" t="n">
        <v>44536.16253472222</v>
      </c>
      <c r="AJ57" t="n">
        <v>255.0</v>
      </c>
      <c r="AK57" t="n">
        <v>2.0</v>
      </c>
      <c r="AL57" t="n">
        <v>0.0</v>
      </c>
      <c r="AM57" t="n">
        <v>2.0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WI211214854</t>
        </is>
      </c>
      <c r="B58" t="inlineStr">
        <is>
          <t>DATA_VALIDATION</t>
        </is>
      </c>
      <c r="C58" t="inlineStr">
        <is>
          <t>201330003247</t>
        </is>
      </c>
      <c r="D58" t="inlineStr">
        <is>
          <t>Folder</t>
        </is>
      </c>
      <c r="E58" s="2">
        <f>HYPERLINK("capsilon://?command=openfolder&amp;siteaddress=FAM.docvelocity-na8.net&amp;folderid=FX27774031-3256-8C95-31F3-0E026C191FEE","FX211011727")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MI2112156938</t>
        </is>
      </c>
      <c r="J58" t="n">
        <v>46.0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44533.981469907405</v>
      </c>
      <c r="P58" s="1" t="n">
        <v>44536.16563657407</v>
      </c>
      <c r="Q58" t="n">
        <v>188109.0</v>
      </c>
      <c r="R58" t="n">
        <v>603.0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44536.159895833334</v>
      </c>
      <c r="X58" t="n">
        <v>309.0</v>
      </c>
      <c r="Y58" t="n">
        <v>44.0</v>
      </c>
      <c r="Z58" t="n">
        <v>0.0</v>
      </c>
      <c r="AA58" t="n">
        <v>44.0</v>
      </c>
      <c r="AB58" t="n">
        <v>0.0</v>
      </c>
      <c r="AC58" t="n">
        <v>16.0</v>
      </c>
      <c r="AD58" t="n">
        <v>2.0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44536.16563657407</v>
      </c>
      <c r="AJ58" t="n">
        <v>267.0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WI211214855</t>
        </is>
      </c>
      <c r="B59" t="inlineStr">
        <is>
          <t>DATA_VALIDATION</t>
        </is>
      </c>
      <c r="C59" t="inlineStr">
        <is>
          <t>201330003247</t>
        </is>
      </c>
      <c r="D59" t="inlineStr">
        <is>
          <t>Folder</t>
        </is>
      </c>
      <c r="E59" s="2">
        <f>HYPERLINK("capsilon://?command=openfolder&amp;siteaddress=FAM.docvelocity-na8.net&amp;folderid=FX27774031-3256-8C95-31F3-0E026C191FEE","FX211011727")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MI2112156945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44533.98150462963</v>
      </c>
      <c r="P59" s="1" t="n">
        <v>44536.16844907407</v>
      </c>
      <c r="Q59" t="n">
        <v>188056.0</v>
      </c>
      <c r="R59" t="n">
        <v>896.0</v>
      </c>
      <c r="S59" t="b">
        <v>0</v>
      </c>
      <c r="T59" t="inlineStr">
        <is>
          <t>N/A</t>
        </is>
      </c>
      <c r="U59" t="b">
        <v>0</v>
      </c>
      <c r="V59" t="inlineStr">
        <is>
          <t>Supriya Khape</t>
        </is>
      </c>
      <c r="W59" s="1" t="n">
        <v>44536.161261574074</v>
      </c>
      <c r="X59" t="n">
        <v>387.0</v>
      </c>
      <c r="Y59" t="n">
        <v>39.0</v>
      </c>
      <c r="Z59" t="n">
        <v>0.0</v>
      </c>
      <c r="AA59" t="n">
        <v>39.0</v>
      </c>
      <c r="AB59" t="n">
        <v>0.0</v>
      </c>
      <c r="AC59" t="n">
        <v>28.0</v>
      </c>
      <c r="AD59" t="n">
        <v>2.0</v>
      </c>
      <c r="AE59" t="n">
        <v>0.0</v>
      </c>
      <c r="AF59" t="n">
        <v>0.0</v>
      </c>
      <c r="AG59" t="n">
        <v>0.0</v>
      </c>
      <c r="AH59" t="inlineStr">
        <is>
          <t>Ashish Sutar</t>
        </is>
      </c>
      <c r="AI59" s="1" t="n">
        <v>44536.16844907407</v>
      </c>
      <c r="AJ59" t="n">
        <v>509.0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WI211214880</t>
        </is>
      </c>
      <c r="B60" t="inlineStr">
        <is>
          <t>DATA_VALIDATION</t>
        </is>
      </c>
      <c r="C60" t="inlineStr">
        <is>
          <t>201130012704</t>
        </is>
      </c>
      <c r="D60" t="inlineStr">
        <is>
          <t>Folder</t>
        </is>
      </c>
      <c r="E60" s="2">
        <f>HYPERLINK("capsilon://?command=openfolder&amp;siteaddress=FAM.docvelocity-na8.net&amp;folderid=FXB6B629A5-A998-37BC-400E-4CC1F1199BF5","FX21114208")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MI2112157371</t>
        </is>
      </c>
      <c r="J60" t="n">
        <v>30.0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44534.03241898148</v>
      </c>
      <c r="P60" s="1" t="n">
        <v>44536.16704861111</v>
      </c>
      <c r="Q60" t="n">
        <v>184196.0</v>
      </c>
      <c r="R60" t="n">
        <v>236.0</v>
      </c>
      <c r="S60" t="b">
        <v>0</v>
      </c>
      <c r="T60" t="inlineStr">
        <is>
          <t>N/A</t>
        </is>
      </c>
      <c r="U60" t="b">
        <v>0</v>
      </c>
      <c r="V60" t="inlineStr">
        <is>
          <t>Sangeeta Kumari</t>
        </is>
      </c>
      <c r="W60" s="1" t="n">
        <v>44536.158900462964</v>
      </c>
      <c r="X60" t="n">
        <v>109.0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21.0</v>
      </c>
      <c r="AE60" t="n">
        <v>0.0</v>
      </c>
      <c r="AF60" t="n">
        <v>0.0</v>
      </c>
      <c r="AG60" t="n">
        <v>0.0</v>
      </c>
      <c r="AH60" t="inlineStr">
        <is>
          <t>Aparna Chavan</t>
        </is>
      </c>
      <c r="AI60" s="1" t="n">
        <v>44536.16704861111</v>
      </c>
      <c r="AJ60" t="n">
        <v>121.0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21.0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WI211214885</t>
        </is>
      </c>
      <c r="B61" t="inlineStr">
        <is>
          <t>DATA_VALIDATION</t>
        </is>
      </c>
      <c r="C61" t="inlineStr">
        <is>
          <t>201330003980</t>
        </is>
      </c>
      <c r="D61" t="inlineStr">
        <is>
          <t>Folder</t>
        </is>
      </c>
      <c r="E61" s="2">
        <f>HYPERLINK("capsilon://?command=openfolder&amp;siteaddress=FAM.docvelocity-na8.net&amp;folderid=FXCDDEE13D-3C05-CC26-33E1-ACB89BF3B783","FX211114610")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MI2112157535</t>
        </is>
      </c>
      <c r="J61" t="n">
        <v>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44534.05302083334</v>
      </c>
      <c r="P61" s="1" t="n">
        <v>44536.170439814814</v>
      </c>
      <c r="Q61" t="n">
        <v>182237.0</v>
      </c>
      <c r="R61" t="n">
        <v>708.0</v>
      </c>
      <c r="S61" t="b">
        <v>0</v>
      </c>
      <c r="T61" t="inlineStr">
        <is>
          <t>N/A</t>
        </is>
      </c>
      <c r="U61" t="b">
        <v>0</v>
      </c>
      <c r="V61" t="inlineStr">
        <is>
          <t>Mohini Shinde</t>
        </is>
      </c>
      <c r="W61" s="1" t="n">
        <v>44536.16273148148</v>
      </c>
      <c r="X61" t="n">
        <v>416.0</v>
      </c>
      <c r="Y61" t="n">
        <v>52.0</v>
      </c>
      <c r="Z61" t="n">
        <v>0.0</v>
      </c>
      <c r="AA61" t="n">
        <v>52.0</v>
      </c>
      <c r="AB61" t="n">
        <v>0.0</v>
      </c>
      <c r="AC61" t="n">
        <v>38.0</v>
      </c>
      <c r="AD61" t="n">
        <v>14.0</v>
      </c>
      <c r="AE61" t="n">
        <v>0.0</v>
      </c>
      <c r="AF61" t="n">
        <v>0.0</v>
      </c>
      <c r="AG61" t="n">
        <v>0.0</v>
      </c>
      <c r="AH61" t="inlineStr">
        <is>
          <t>Aparna Chavan</t>
        </is>
      </c>
      <c r="AI61" s="1" t="n">
        <v>44536.170439814814</v>
      </c>
      <c r="AJ61" t="n">
        <v>292.0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WI211214889</t>
        </is>
      </c>
      <c r="B62" t="inlineStr">
        <is>
          <t>DATA_VALIDATION</t>
        </is>
      </c>
      <c r="C62" t="inlineStr">
        <is>
          <t>201330003947</t>
        </is>
      </c>
      <c r="D62" t="inlineStr">
        <is>
          <t>Folder</t>
        </is>
      </c>
      <c r="E62" s="2">
        <f>HYPERLINK("capsilon://?command=openfolder&amp;siteaddress=FAM.docvelocity-na8.net&amp;folderid=FX2841350A-3F94-7D3A-E122-CB8FCF6F3888","FX211113513")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MI2112157681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44534.06722222222</v>
      </c>
      <c r="P62" s="1" t="n">
        <v>44536.23517361111</v>
      </c>
      <c r="Q62" t="n">
        <v>186590.0</v>
      </c>
      <c r="R62" t="n">
        <v>721.0</v>
      </c>
      <c r="S62" t="b">
        <v>0</v>
      </c>
      <c r="T62" t="inlineStr">
        <is>
          <t>N/A</t>
        </is>
      </c>
      <c r="U62" t="b">
        <v>0</v>
      </c>
      <c r="V62" t="inlineStr">
        <is>
          <t>Hemanshi Deshlahara</t>
        </is>
      </c>
      <c r="W62" s="1" t="n">
        <v>44536.23517361111</v>
      </c>
      <c r="X62" t="n">
        <v>114.0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66.0</v>
      </c>
      <c r="AE62" t="n">
        <v>52.0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WI211214890</t>
        </is>
      </c>
      <c r="B63" t="inlineStr">
        <is>
          <t>DATA_VALIDATION</t>
        </is>
      </c>
      <c r="C63" t="inlineStr">
        <is>
          <t>201330003947</t>
        </is>
      </c>
      <c r="D63" t="inlineStr">
        <is>
          <t>Folder</t>
        </is>
      </c>
      <c r="E63" s="2">
        <f>HYPERLINK("capsilon://?command=openfolder&amp;siteaddress=FAM.docvelocity-na8.net&amp;folderid=FX2841350A-3F94-7D3A-E122-CB8FCF6F3888","FX211113513")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MI2112157685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44534.06783564815</v>
      </c>
      <c r="P63" s="1" t="n">
        <v>44536.2362037037</v>
      </c>
      <c r="Q63" t="n">
        <v>187013.0</v>
      </c>
      <c r="R63" t="n">
        <v>334.0</v>
      </c>
      <c r="S63" t="b">
        <v>0</v>
      </c>
      <c r="T63" t="inlineStr">
        <is>
          <t>N/A</t>
        </is>
      </c>
      <c r="U63" t="b">
        <v>0</v>
      </c>
      <c r="V63" t="inlineStr">
        <is>
          <t>Hemanshi Deshlahara</t>
        </is>
      </c>
      <c r="W63" s="1" t="n">
        <v>44536.2362037037</v>
      </c>
      <c r="X63" t="n">
        <v>88.0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66.0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WI211215527</t>
        </is>
      </c>
      <c r="B64" t="inlineStr">
        <is>
          <t>DATA_VALIDATION</t>
        </is>
      </c>
      <c r="C64" t="inlineStr">
        <is>
          <t>201330003947</t>
        </is>
      </c>
      <c r="D64" t="inlineStr">
        <is>
          <t>Folder</t>
        </is>
      </c>
      <c r="E64" s="2">
        <f>HYPERLINK("capsilon://?command=openfolder&amp;siteaddress=FAM.docvelocity-na8.net&amp;folderid=FX2841350A-3F94-7D3A-E122-CB8FCF6F3888","FX211113513")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MI2112157681</t>
        </is>
      </c>
      <c r="J64" t="n">
        <v>38.0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44536.23552083333</v>
      </c>
      <c r="P64" s="1" t="n">
        <v>44536.24940972222</v>
      </c>
      <c r="Q64" t="n">
        <v>358.0</v>
      </c>
      <c r="R64" t="n">
        <v>842.0</v>
      </c>
      <c r="S64" t="b">
        <v>0</v>
      </c>
      <c r="T64" t="inlineStr">
        <is>
          <t>N/A</t>
        </is>
      </c>
      <c r="U64" t="b">
        <v>1</v>
      </c>
      <c r="V64" t="inlineStr">
        <is>
          <t>Ujwala Ajabe</t>
        </is>
      </c>
      <c r="W64" s="1" t="n">
        <v>44536.242268518516</v>
      </c>
      <c r="X64" t="n">
        <v>334.0</v>
      </c>
      <c r="Y64" t="n">
        <v>37.0</v>
      </c>
      <c r="Z64" t="n">
        <v>0.0</v>
      </c>
      <c r="AA64" t="n">
        <v>37.0</v>
      </c>
      <c r="AB64" t="n">
        <v>0.0</v>
      </c>
      <c r="AC64" t="n">
        <v>30.0</v>
      </c>
      <c r="AD64" t="n">
        <v>1.0</v>
      </c>
      <c r="AE64" t="n">
        <v>0.0</v>
      </c>
      <c r="AF64" t="n">
        <v>0.0</v>
      </c>
      <c r="AG64" t="n">
        <v>0.0</v>
      </c>
      <c r="AH64" t="inlineStr">
        <is>
          <t>Smriti Gauchan</t>
        </is>
      </c>
      <c r="AI64" s="1" t="n">
        <v>44536.24940972222</v>
      </c>
      <c r="AJ64" t="n">
        <v>494.0</v>
      </c>
      <c r="AK64" t="n">
        <v>2.0</v>
      </c>
      <c r="AL64" t="n">
        <v>0.0</v>
      </c>
      <c r="AM64" t="n">
        <v>2.0</v>
      </c>
      <c r="AN64" t="n">
        <v>0.0</v>
      </c>
      <c r="AO64" t="n">
        <v>3.0</v>
      </c>
      <c r="AP64" t="n">
        <v>-1.0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WI211215528</t>
        </is>
      </c>
      <c r="B65" t="inlineStr">
        <is>
          <t>DATA_VALIDATION</t>
        </is>
      </c>
      <c r="C65" t="inlineStr">
        <is>
          <t>201330003947</t>
        </is>
      </c>
      <c r="D65" t="inlineStr">
        <is>
          <t>Folder</t>
        </is>
      </c>
      <c r="E65" s="2">
        <f>HYPERLINK("capsilon://?command=openfolder&amp;siteaddress=FAM.docvelocity-na8.net&amp;folderid=FX2841350A-3F94-7D3A-E122-CB8FCF6F3888","FX211113513")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MI2112157685</t>
        </is>
      </c>
      <c r="J65" t="n">
        <v>38.0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44536.23652777778</v>
      </c>
      <c r="P65" s="1" t="n">
        <v>44536.251238425924</v>
      </c>
      <c r="Q65" t="n">
        <v>532.0</v>
      </c>
      <c r="R65" t="n">
        <v>739.0</v>
      </c>
      <c r="S65" t="b">
        <v>0</v>
      </c>
      <c r="T65" t="inlineStr">
        <is>
          <t>N/A</t>
        </is>
      </c>
      <c r="U65" t="b">
        <v>1</v>
      </c>
      <c r="V65" t="inlineStr">
        <is>
          <t>Ujwala Ajabe</t>
        </is>
      </c>
      <c r="W65" s="1" t="n">
        <v>44536.24481481482</v>
      </c>
      <c r="X65" t="n">
        <v>219.0</v>
      </c>
      <c r="Y65" t="n">
        <v>37.0</v>
      </c>
      <c r="Z65" t="n">
        <v>0.0</v>
      </c>
      <c r="AA65" t="n">
        <v>37.0</v>
      </c>
      <c r="AB65" t="n">
        <v>0.0</v>
      </c>
      <c r="AC65" t="n">
        <v>30.0</v>
      </c>
      <c r="AD65" t="n">
        <v>1.0</v>
      </c>
      <c r="AE65" t="n">
        <v>0.0</v>
      </c>
      <c r="AF65" t="n">
        <v>0.0</v>
      </c>
      <c r="AG65" t="n">
        <v>0.0</v>
      </c>
      <c r="AH65" t="inlineStr">
        <is>
          <t>Aparna Chavan</t>
        </is>
      </c>
      <c r="AI65" s="1" t="n">
        <v>44536.251238425924</v>
      </c>
      <c r="AJ65" t="n">
        <v>513.0</v>
      </c>
      <c r="AK65" t="n">
        <v>3.0</v>
      </c>
      <c r="AL65" t="n">
        <v>0.0</v>
      </c>
      <c r="AM65" t="n">
        <v>3.0</v>
      </c>
      <c r="AN65" t="n">
        <v>0.0</v>
      </c>
      <c r="AO65" t="n">
        <v>2.0</v>
      </c>
      <c r="AP65" t="n">
        <v>-2.0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WI211215537</t>
        </is>
      </c>
      <c r="B66" t="inlineStr">
        <is>
          <t>DATA_VALIDATION</t>
        </is>
      </c>
      <c r="C66" t="inlineStr">
        <is>
          <t>201130012677</t>
        </is>
      </c>
      <c r="D66" t="inlineStr">
        <is>
          <t>Folder</t>
        </is>
      </c>
      <c r="E66" s="2">
        <f>HYPERLINK("capsilon://?command=openfolder&amp;siteaddress=FAM.docvelocity-na8.net&amp;folderid=FX441B1573-47B4-0427-C5D4-5DE0DCF905F7","FX21112851")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MI2112164338</t>
        </is>
      </c>
      <c r="J66" t="n">
        <v>66.0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44536.25792824074</v>
      </c>
      <c r="P66" s="1" t="n">
        <v>44536.302256944444</v>
      </c>
      <c r="Q66" t="n">
        <v>2312.0</v>
      </c>
      <c r="R66" t="n">
        <v>1518.0</v>
      </c>
      <c r="S66" t="b">
        <v>0</v>
      </c>
      <c r="T66" t="inlineStr">
        <is>
          <t>N/A</t>
        </is>
      </c>
      <c r="U66" t="b">
        <v>0</v>
      </c>
      <c r="V66" t="inlineStr">
        <is>
          <t>Mohini Shinde</t>
        </is>
      </c>
      <c r="W66" s="1" t="n">
        <v>44536.29542824074</v>
      </c>
      <c r="X66" t="n">
        <v>833.0</v>
      </c>
      <c r="Y66" t="n">
        <v>52.0</v>
      </c>
      <c r="Z66" t="n">
        <v>0.0</v>
      </c>
      <c r="AA66" t="n">
        <v>52.0</v>
      </c>
      <c r="AB66" t="n">
        <v>0.0</v>
      </c>
      <c r="AC66" t="n">
        <v>40.0</v>
      </c>
      <c r="AD66" t="n">
        <v>14.0</v>
      </c>
      <c r="AE66" t="n">
        <v>0.0</v>
      </c>
      <c r="AF66" t="n">
        <v>0.0</v>
      </c>
      <c r="AG66" t="n">
        <v>0.0</v>
      </c>
      <c r="AH66" t="inlineStr">
        <is>
          <t>Rohit Mawal</t>
        </is>
      </c>
      <c r="AI66" s="1" t="n">
        <v>44536.302256944444</v>
      </c>
      <c r="AJ66" t="n">
        <v>556.0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14.0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WI211215702</t>
        </is>
      </c>
      <c r="B67" t="inlineStr">
        <is>
          <t>DATA_VALIDATION</t>
        </is>
      </c>
      <c r="C67" t="inlineStr">
        <is>
          <t>201330014291</t>
        </is>
      </c>
      <c r="D67" t="inlineStr">
        <is>
          <t>Folder</t>
        </is>
      </c>
      <c r="E67" s="2">
        <f>HYPERLINK("capsilon://?command=openfolder&amp;siteaddress=FAM.docvelocity-na8.net&amp;folderid=FX0884AA54-2A9E-518A-B1B1-D482CED65476","FX21112801")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MI2112166704</t>
        </is>
      </c>
      <c r="J67" t="n">
        <v>66.0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44536.40608796296</v>
      </c>
      <c r="P67" s="1" t="n">
        <v>44536.429444444446</v>
      </c>
      <c r="Q67" t="n">
        <v>34.0</v>
      </c>
      <c r="R67" t="n">
        <v>1984.0</v>
      </c>
      <c r="S67" t="b">
        <v>0</v>
      </c>
      <c r="T67" t="inlineStr">
        <is>
          <t>N/A</t>
        </is>
      </c>
      <c r="U67" t="b">
        <v>0</v>
      </c>
      <c r="V67" t="inlineStr">
        <is>
          <t>Supriya Khape</t>
        </is>
      </c>
      <c r="W67" s="1" t="n">
        <v>44536.42122685185</v>
      </c>
      <c r="X67" t="n">
        <v>1305.0</v>
      </c>
      <c r="Y67" t="n">
        <v>52.0</v>
      </c>
      <c r="Z67" t="n">
        <v>0.0</v>
      </c>
      <c r="AA67" t="n">
        <v>52.0</v>
      </c>
      <c r="AB67" t="n">
        <v>0.0</v>
      </c>
      <c r="AC67" t="n">
        <v>44.0</v>
      </c>
      <c r="AD67" t="n">
        <v>14.0</v>
      </c>
      <c r="AE67" t="n">
        <v>0.0</v>
      </c>
      <c r="AF67" t="n">
        <v>0.0</v>
      </c>
      <c r="AG67" t="n">
        <v>0.0</v>
      </c>
      <c r="AH67" t="inlineStr">
        <is>
          <t>Smriti Gauchan</t>
        </is>
      </c>
      <c r="AI67" s="1" t="n">
        <v>44536.429444444446</v>
      </c>
      <c r="AJ67" t="n">
        <v>679.0</v>
      </c>
      <c r="AK67" t="n">
        <v>4.0</v>
      </c>
      <c r="AL67" t="n">
        <v>0.0</v>
      </c>
      <c r="AM67" t="n">
        <v>4.0</v>
      </c>
      <c r="AN67" t="n">
        <v>0.0</v>
      </c>
      <c r="AO67" t="n">
        <v>4.0</v>
      </c>
      <c r="AP67" t="n">
        <v>10.0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WI211215779</t>
        </is>
      </c>
      <c r="B68" t="inlineStr">
        <is>
          <t>DATA_VALIDATION</t>
        </is>
      </c>
      <c r="C68" t="inlineStr">
        <is>
          <t>201130012546</t>
        </is>
      </c>
      <c r="D68" t="inlineStr">
        <is>
          <t>Folder</t>
        </is>
      </c>
      <c r="E68" s="2">
        <f>HYPERLINK("capsilon://?command=openfolder&amp;siteaddress=FAM.docvelocity-na8.net&amp;folderid=FX9CED6296-9E2D-2ADD-D7E9-5847153A7EE9","FX211010141")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MI2112167692</t>
        </is>
      </c>
      <c r="J68" t="n">
        <v>66.0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44536.42554398148</v>
      </c>
      <c r="P68" s="1" t="n">
        <v>44536.455416666664</v>
      </c>
      <c r="Q68" t="n">
        <v>1947.0</v>
      </c>
      <c r="R68" t="n">
        <v>634.0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44536.455416666664</v>
      </c>
      <c r="X68" t="n">
        <v>235.0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66.0</v>
      </c>
      <c r="AE68" t="n">
        <v>52.0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WI211215785</t>
        </is>
      </c>
      <c r="B69" t="inlineStr">
        <is>
          <t>DATA_VALIDATION</t>
        </is>
      </c>
      <c r="C69" t="inlineStr">
        <is>
          <t>201130012481</t>
        </is>
      </c>
      <c r="D69" t="inlineStr">
        <is>
          <t>Folder</t>
        </is>
      </c>
      <c r="E69" s="2">
        <f>HYPERLINK("capsilon://?command=openfolder&amp;siteaddress=FAM.docvelocity-na8.net&amp;folderid=FXA2AAA6D3-81E2-C79E-30F6-4B73107834B0","FX21106202")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MI2112167621</t>
        </is>
      </c>
      <c r="J69" t="n">
        <v>159.0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44536.42631944444</v>
      </c>
      <c r="P69" s="1" t="n">
        <v>44536.432650462964</v>
      </c>
      <c r="Q69" t="n">
        <v>79.0</v>
      </c>
      <c r="R69" t="n">
        <v>468.0</v>
      </c>
      <c r="S69" t="b">
        <v>0</v>
      </c>
      <c r="T69" t="inlineStr">
        <is>
          <t>N/A</t>
        </is>
      </c>
      <c r="U69" t="b">
        <v>0</v>
      </c>
      <c r="V69" t="inlineStr">
        <is>
          <t>Hemanshi Deshlahara</t>
        </is>
      </c>
      <c r="W69" s="1" t="n">
        <v>44536.432650462964</v>
      </c>
      <c r="X69" t="n">
        <v>468.0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159.0</v>
      </c>
      <c r="AE69" t="n">
        <v>135.0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WI211215825</t>
        </is>
      </c>
      <c r="B70" t="inlineStr">
        <is>
          <t>DATA_VALIDATION</t>
        </is>
      </c>
      <c r="C70" t="inlineStr">
        <is>
          <t>201130012481</t>
        </is>
      </c>
      <c r="D70" t="inlineStr">
        <is>
          <t>Folder</t>
        </is>
      </c>
      <c r="E70" s="2">
        <f>HYPERLINK("capsilon://?command=openfolder&amp;siteaddress=FAM.docvelocity-na8.net&amp;folderid=FXA2AAA6D3-81E2-C79E-30F6-4B73107834B0","FX21106202")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MI2112167621</t>
        </is>
      </c>
      <c r="J70" t="n">
        <v>262.0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44536.434224537035</v>
      </c>
      <c r="P70" s="1" t="n">
        <v>44536.47355324074</v>
      </c>
      <c r="Q70" t="n">
        <v>357.0</v>
      </c>
      <c r="R70" t="n">
        <v>3041.0</v>
      </c>
      <c r="S70" t="b">
        <v>0</v>
      </c>
      <c r="T70" t="inlineStr">
        <is>
          <t>N/A</t>
        </is>
      </c>
      <c r="U70" t="b">
        <v>1</v>
      </c>
      <c r="V70" t="inlineStr">
        <is>
          <t>Saloni Uttekar</t>
        </is>
      </c>
      <c r="W70" s="1" t="n">
        <v>44536.455046296294</v>
      </c>
      <c r="X70" t="n">
        <v>1739.0</v>
      </c>
      <c r="Y70" t="n">
        <v>186.0</v>
      </c>
      <c r="Z70" t="n">
        <v>0.0</v>
      </c>
      <c r="AA70" t="n">
        <v>186.0</v>
      </c>
      <c r="AB70" t="n">
        <v>42.0</v>
      </c>
      <c r="AC70" t="n">
        <v>37.0</v>
      </c>
      <c r="AD70" t="n">
        <v>76.0</v>
      </c>
      <c r="AE70" t="n">
        <v>0.0</v>
      </c>
      <c r="AF70" t="n">
        <v>0.0</v>
      </c>
      <c r="AG70" t="n">
        <v>0.0</v>
      </c>
      <c r="AH70" t="inlineStr">
        <is>
          <t>Ashish Sutar</t>
        </is>
      </c>
      <c r="AI70" s="1" t="n">
        <v>44536.47355324074</v>
      </c>
      <c r="AJ70" t="n">
        <v>1295.0</v>
      </c>
      <c r="AK70" t="n">
        <v>1.0</v>
      </c>
      <c r="AL70" t="n">
        <v>0.0</v>
      </c>
      <c r="AM70" t="n">
        <v>1.0</v>
      </c>
      <c r="AN70" t="n">
        <v>42.0</v>
      </c>
      <c r="AO70" t="n">
        <v>1.0</v>
      </c>
      <c r="AP70" t="n">
        <v>75.0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WI211215828</t>
        </is>
      </c>
      <c r="B71" t="inlineStr">
        <is>
          <t>DATA_VALIDATION</t>
        </is>
      </c>
      <c r="C71" t="inlineStr">
        <is>
          <t>201300019643</t>
        </is>
      </c>
      <c r="D71" t="inlineStr">
        <is>
          <t>Folder</t>
        </is>
      </c>
      <c r="E71" s="2">
        <f>HYPERLINK("capsilon://?command=openfolder&amp;siteaddress=FAM.docvelocity-na8.net&amp;folderid=FX25450251-E03B-E05C-D557-48C063F380F5","FX21117705")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MI2112168308</t>
        </is>
      </c>
      <c r="J71" t="n">
        <v>66.0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44536.43494212963</v>
      </c>
      <c r="P71" s="1" t="n">
        <v>44536.458553240744</v>
      </c>
      <c r="Q71" t="n">
        <v>1107.0</v>
      </c>
      <c r="R71" t="n">
        <v>933.0</v>
      </c>
      <c r="S71" t="b">
        <v>0</v>
      </c>
      <c r="T71" t="inlineStr">
        <is>
          <t>N/A</t>
        </is>
      </c>
      <c r="U71" t="b">
        <v>0</v>
      </c>
      <c r="V71" t="inlineStr">
        <is>
          <t>Snehal Sathe</t>
        </is>
      </c>
      <c r="W71" s="1" t="n">
        <v>44536.45324074074</v>
      </c>
      <c r="X71" t="n">
        <v>541.0</v>
      </c>
      <c r="Y71" t="n">
        <v>52.0</v>
      </c>
      <c r="Z71" t="n">
        <v>0.0</v>
      </c>
      <c r="AA71" t="n">
        <v>52.0</v>
      </c>
      <c r="AB71" t="n">
        <v>0.0</v>
      </c>
      <c r="AC71" t="n">
        <v>42.0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44536.458553240744</v>
      </c>
      <c r="AJ71" t="n">
        <v>372.0</v>
      </c>
      <c r="AK71" t="n">
        <v>1.0</v>
      </c>
      <c r="AL71" t="n">
        <v>0.0</v>
      </c>
      <c r="AM71" t="n">
        <v>1.0</v>
      </c>
      <c r="AN71" t="n">
        <v>0.0</v>
      </c>
      <c r="AO71" t="n">
        <v>1.0</v>
      </c>
      <c r="AP71" t="n">
        <v>13.0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WI211215898</t>
        </is>
      </c>
      <c r="B72" t="inlineStr">
        <is>
          <t>DATA_VALIDATION</t>
        </is>
      </c>
      <c r="C72" t="inlineStr">
        <is>
          <t>201300019650</t>
        </is>
      </c>
      <c r="D72" t="inlineStr">
        <is>
          <t>Folder</t>
        </is>
      </c>
      <c r="E72" s="2">
        <f>HYPERLINK("capsilon://?command=openfolder&amp;siteaddress=FAM.docvelocity-na8.net&amp;folderid=FXC8D77B4E-DA22-EF4F-3B91-2B4B82AD9DD0","FX21117740")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MI2112169241</t>
        </is>
      </c>
      <c r="J72" t="n">
        <v>38.0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44536.44783564815</v>
      </c>
      <c r="P72" s="1" t="n">
        <v>44536.45423611111</v>
      </c>
      <c r="Q72" t="n">
        <v>19.0</v>
      </c>
      <c r="R72" t="n">
        <v>534.0</v>
      </c>
      <c r="S72" t="b">
        <v>0</v>
      </c>
      <c r="T72" t="inlineStr">
        <is>
          <t>N/A</t>
        </is>
      </c>
      <c r="U72" t="b">
        <v>0</v>
      </c>
      <c r="V72" t="inlineStr">
        <is>
          <t>Sangeeta Kumari</t>
        </is>
      </c>
      <c r="W72" s="1" t="n">
        <v>44536.45082175926</v>
      </c>
      <c r="X72" t="n">
        <v>242.0</v>
      </c>
      <c r="Y72" t="n">
        <v>37.0</v>
      </c>
      <c r="Z72" t="n">
        <v>0.0</v>
      </c>
      <c r="AA72" t="n">
        <v>37.0</v>
      </c>
      <c r="AB72" t="n">
        <v>0.0</v>
      </c>
      <c r="AC72" t="n">
        <v>8.0</v>
      </c>
      <c r="AD72" t="n">
        <v>1.0</v>
      </c>
      <c r="AE72" t="n">
        <v>0.0</v>
      </c>
      <c r="AF72" t="n">
        <v>0.0</v>
      </c>
      <c r="AG72" t="n">
        <v>0.0</v>
      </c>
      <c r="AH72" t="inlineStr">
        <is>
          <t>Ashish Sutar</t>
        </is>
      </c>
      <c r="AI72" s="1" t="n">
        <v>44536.45423611111</v>
      </c>
      <c r="AJ72" t="n">
        <v>292.0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WI211215980</t>
        </is>
      </c>
      <c r="B73" t="inlineStr">
        <is>
          <t>DATA_VALIDATION</t>
        </is>
      </c>
      <c r="C73" t="inlineStr">
        <is>
          <t>201300019986</t>
        </is>
      </c>
      <c r="D73" t="inlineStr">
        <is>
          <t>Folder</t>
        </is>
      </c>
      <c r="E73" s="2">
        <f>HYPERLINK("capsilon://?command=openfolder&amp;siteaddress=FAM.docvelocity-na8.net&amp;folderid=FX3E215CB0-5AF7-0C16-B35F-88E946EBE343","FX211114832")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MI2112169608</t>
        </is>
      </c>
      <c r="J73" t="n">
        <v>85.0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44536.453148148146</v>
      </c>
      <c r="P73" s="1" t="n">
        <v>44536.47900462963</v>
      </c>
      <c r="Q73" t="n">
        <v>1642.0</v>
      </c>
      <c r="R73" t="n">
        <v>592.0</v>
      </c>
      <c r="S73" t="b">
        <v>0</v>
      </c>
      <c r="T73" t="inlineStr">
        <is>
          <t>N/A</t>
        </is>
      </c>
      <c r="U73" t="b">
        <v>0</v>
      </c>
      <c r="V73" t="inlineStr">
        <is>
          <t>Snehal Sathe</t>
        </is>
      </c>
      <c r="W73" s="1" t="n">
        <v>44536.45459490741</v>
      </c>
      <c r="X73" t="n">
        <v>116.0</v>
      </c>
      <c r="Y73" t="n">
        <v>59.0</v>
      </c>
      <c r="Z73" t="n">
        <v>0.0</v>
      </c>
      <c r="AA73" t="n">
        <v>59.0</v>
      </c>
      <c r="AB73" t="n">
        <v>0.0</v>
      </c>
      <c r="AC73" t="n">
        <v>11.0</v>
      </c>
      <c r="AD73" t="n">
        <v>26.0</v>
      </c>
      <c r="AE73" t="n">
        <v>0.0</v>
      </c>
      <c r="AF73" t="n">
        <v>0.0</v>
      </c>
      <c r="AG73" t="n">
        <v>0.0</v>
      </c>
      <c r="AH73" t="inlineStr">
        <is>
          <t>Ashish Sutar</t>
        </is>
      </c>
      <c r="AI73" s="1" t="n">
        <v>44536.47900462963</v>
      </c>
      <c r="AJ73" t="n">
        <v>470.0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WI211215982</t>
        </is>
      </c>
      <c r="B74" t="inlineStr">
        <is>
          <t>DATA_VALIDATION</t>
        </is>
      </c>
      <c r="C74" t="inlineStr">
        <is>
          <t>201300019986</t>
        </is>
      </c>
      <c r="D74" t="inlineStr">
        <is>
          <t>Folder</t>
        </is>
      </c>
      <c r="E74" s="2">
        <f>HYPERLINK("capsilon://?command=openfolder&amp;siteaddress=FAM.docvelocity-na8.net&amp;folderid=FX3E215CB0-5AF7-0C16-B35F-88E946EBE343","FX211114832")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MI2112169627</t>
        </is>
      </c>
      <c r="J74" t="n">
        <v>80.0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44536.45326388889</v>
      </c>
      <c r="P74" s="1" t="n">
        <v>44536.47881944444</v>
      </c>
      <c r="Q74" t="n">
        <v>1690.0</v>
      </c>
      <c r="R74" t="n">
        <v>518.0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44536.454988425925</v>
      </c>
      <c r="X74" t="n">
        <v>119.0</v>
      </c>
      <c r="Y74" t="n">
        <v>54.0</v>
      </c>
      <c r="Z74" t="n">
        <v>0.0</v>
      </c>
      <c r="AA74" t="n">
        <v>54.0</v>
      </c>
      <c r="AB74" t="n">
        <v>0.0</v>
      </c>
      <c r="AC74" t="n">
        <v>4.0</v>
      </c>
      <c r="AD74" t="n">
        <v>26.0</v>
      </c>
      <c r="AE74" t="n">
        <v>0.0</v>
      </c>
      <c r="AF74" t="n">
        <v>0.0</v>
      </c>
      <c r="AG74" t="n">
        <v>0.0</v>
      </c>
      <c r="AH74" t="inlineStr">
        <is>
          <t>Smriti Gauchan</t>
        </is>
      </c>
      <c r="AI74" s="1" t="n">
        <v>44536.47881944444</v>
      </c>
      <c r="AJ74" t="n">
        <v>399.0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26.0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WI211216033</t>
        </is>
      </c>
      <c r="B75" t="inlineStr">
        <is>
          <t>DATA_VALIDATION</t>
        </is>
      </c>
      <c r="C75" t="inlineStr">
        <is>
          <t>201130012546</t>
        </is>
      </c>
      <c r="D75" t="inlineStr">
        <is>
          <t>Folder</t>
        </is>
      </c>
      <c r="E75" s="2">
        <f>HYPERLINK("capsilon://?command=openfolder&amp;siteaddress=FAM.docvelocity-na8.net&amp;folderid=FX9CED6296-9E2D-2ADD-D7E9-5847153A7EE9","FX211010141")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MI2112167692</t>
        </is>
      </c>
      <c r="J75" t="n">
        <v>76.0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44536.45585648148</v>
      </c>
      <c r="P75" s="1" t="n">
        <v>44536.47987268519</v>
      </c>
      <c r="Q75" t="n">
        <v>968.0</v>
      </c>
      <c r="R75" t="n">
        <v>1107.0</v>
      </c>
      <c r="S75" t="b">
        <v>0</v>
      </c>
      <c r="T75" t="inlineStr">
        <is>
          <t>N/A</t>
        </is>
      </c>
      <c r="U75" t="b">
        <v>1</v>
      </c>
      <c r="V75" t="inlineStr">
        <is>
          <t>Saloni Uttekar</t>
        </is>
      </c>
      <c r="W75" s="1" t="n">
        <v>44536.46252314815</v>
      </c>
      <c r="X75" t="n">
        <v>565.0</v>
      </c>
      <c r="Y75" t="n">
        <v>74.0</v>
      </c>
      <c r="Z75" t="n">
        <v>0.0</v>
      </c>
      <c r="AA75" t="n">
        <v>74.0</v>
      </c>
      <c r="AB75" t="n">
        <v>0.0</v>
      </c>
      <c r="AC75" t="n">
        <v>46.0</v>
      </c>
      <c r="AD75" t="n">
        <v>2.0</v>
      </c>
      <c r="AE75" t="n">
        <v>0.0</v>
      </c>
      <c r="AF75" t="n">
        <v>0.0</v>
      </c>
      <c r="AG75" t="n">
        <v>0.0</v>
      </c>
      <c r="AH75" t="inlineStr">
        <is>
          <t>Smriti Gauchan</t>
        </is>
      </c>
      <c r="AI75" s="1" t="n">
        <v>44536.47987268519</v>
      </c>
      <c r="AJ75" t="n">
        <v>536.0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2.0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WI211216038</t>
        </is>
      </c>
      <c r="B76" t="inlineStr">
        <is>
          <t>DATA_VALIDATION</t>
        </is>
      </c>
      <c r="C76" t="inlineStr">
        <is>
          <t>201130012807</t>
        </is>
      </c>
      <c r="D76" t="inlineStr">
        <is>
          <t>Folder</t>
        </is>
      </c>
      <c r="E76" s="2">
        <f>HYPERLINK("capsilon://?command=openfolder&amp;siteaddress=FAM.docvelocity-na8.net&amp;folderid=FX7D9E4881-5C36-2635-282C-24F021D5D762","FX211110179")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MI2112170057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44536.45725694444</v>
      </c>
      <c r="P76" s="1" t="n">
        <v>44536.479155092595</v>
      </c>
      <c r="Q76" t="n">
        <v>1411.0</v>
      </c>
      <c r="R76" t="n">
        <v>481.0</v>
      </c>
      <c r="S76" t="b">
        <v>0</v>
      </c>
      <c r="T76" t="inlineStr">
        <is>
          <t>N/A</t>
        </is>
      </c>
      <c r="U76" t="b">
        <v>0</v>
      </c>
      <c r="V76" t="inlineStr">
        <is>
          <t>Supriya Khape</t>
        </is>
      </c>
      <c r="W76" s="1" t="n">
        <v>44536.46078703704</v>
      </c>
      <c r="X76" t="n">
        <v>301.0</v>
      </c>
      <c r="Y76" t="n">
        <v>52.0</v>
      </c>
      <c r="Z76" t="n">
        <v>0.0</v>
      </c>
      <c r="AA76" t="n">
        <v>52.0</v>
      </c>
      <c r="AB76" t="n">
        <v>0.0</v>
      </c>
      <c r="AC76" t="n">
        <v>29.0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44536.479155092595</v>
      </c>
      <c r="AJ76" t="n">
        <v>175.0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WI211216056</t>
        </is>
      </c>
      <c r="B77" t="inlineStr">
        <is>
          <t>DATA_VALIDATION</t>
        </is>
      </c>
      <c r="C77" t="inlineStr">
        <is>
          <t>201330003334</t>
        </is>
      </c>
      <c r="D77" t="inlineStr">
        <is>
          <t>Folder</t>
        </is>
      </c>
      <c r="E77" s="2">
        <f>HYPERLINK("capsilon://?command=openfolder&amp;siteaddress=FAM.docvelocity-na8.net&amp;folderid=FXF758AAC3-9841-7C60-CE35-81ABAF26ED49","FX211013179")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MI2112170280</t>
        </is>
      </c>
      <c r="J77" t="n">
        <v>66.0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44536.460439814815</v>
      </c>
      <c r="P77" s="1" t="n">
        <v>44536.47513888889</v>
      </c>
      <c r="Q77" t="n">
        <v>943.0</v>
      </c>
      <c r="R77" t="n">
        <v>327.0</v>
      </c>
      <c r="S77" t="b">
        <v>0</v>
      </c>
      <c r="T77" t="inlineStr">
        <is>
          <t>N/A</t>
        </is>
      </c>
      <c r="U77" t="b">
        <v>0</v>
      </c>
      <c r="V77" t="inlineStr">
        <is>
          <t>Hemanshi Deshlahara</t>
        </is>
      </c>
      <c r="W77" s="1" t="n">
        <v>44536.47513888889</v>
      </c>
      <c r="X77" t="n">
        <v>94.0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66.0</v>
      </c>
      <c r="AE77" t="n">
        <v>52.0</v>
      </c>
      <c r="AF77" t="n">
        <v>0.0</v>
      </c>
      <c r="AG77" t="n">
        <v>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WI211216139</t>
        </is>
      </c>
      <c r="B78" t="inlineStr">
        <is>
          <t>DATA_VALIDATION</t>
        </is>
      </c>
      <c r="C78" t="inlineStr">
        <is>
          <t>201300019708</t>
        </is>
      </c>
      <c r="D78" t="inlineStr">
        <is>
          <t>Folder</t>
        </is>
      </c>
      <c r="E78" s="2">
        <f>HYPERLINK("capsilon://?command=openfolder&amp;siteaddress=FAM.docvelocity-na8.net&amp;folderid=FXD73DD0BF-0DF5-CC11-9235-94BCDA925EFB","FX21118430")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MI2112171126</t>
        </is>
      </c>
      <c r="J78" t="n">
        <v>66.0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44536.47114583333</v>
      </c>
      <c r="P78" s="1" t="n">
        <v>44536.47938657407</v>
      </c>
      <c r="Q78" t="n">
        <v>519.0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Saloni Uttekar</t>
        </is>
      </c>
      <c r="W78" s="1" t="n">
        <v>44536.47456018518</v>
      </c>
      <c r="X78" t="n">
        <v>145.0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66.0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44536.47938657407</v>
      </c>
      <c r="AJ78" t="n">
        <v>19.0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66.0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WI211216143</t>
        </is>
      </c>
      <c r="B79" t="inlineStr">
        <is>
          <t>DATA_VALIDATION</t>
        </is>
      </c>
      <c r="C79" t="inlineStr">
        <is>
          <t>201330003593</t>
        </is>
      </c>
      <c r="D79" t="inlineStr">
        <is>
          <t>Folder</t>
        </is>
      </c>
      <c r="E79" s="2">
        <f>HYPERLINK("capsilon://?command=openfolder&amp;siteaddress=FAM.docvelocity-na8.net&amp;folderid=FX5E684337-A19B-34BF-A2A3-5F6BBACFE47F","FX21114392")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MI2112171134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44536.47127314815</v>
      </c>
      <c r="P79" s="1" t="n">
        <v>44536.48829861111</v>
      </c>
      <c r="Q79" t="n">
        <v>915.0</v>
      </c>
      <c r="R79" t="n">
        <v>556.0</v>
      </c>
      <c r="S79" t="b">
        <v>0</v>
      </c>
      <c r="T79" t="inlineStr">
        <is>
          <t>N/A</t>
        </is>
      </c>
      <c r="U79" t="b">
        <v>0</v>
      </c>
      <c r="V79" t="inlineStr">
        <is>
          <t>Hemanshi Deshlahara</t>
        </is>
      </c>
      <c r="W79" s="1" t="n">
        <v>44536.48829861111</v>
      </c>
      <c r="X79" t="n">
        <v>156.0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WI211216146</t>
        </is>
      </c>
      <c r="B80" t="inlineStr">
        <is>
          <t>DATA_VALIDATION</t>
        </is>
      </c>
      <c r="C80" t="inlineStr">
        <is>
          <t>201300019708</t>
        </is>
      </c>
      <c r="D80" t="inlineStr">
        <is>
          <t>Folder</t>
        </is>
      </c>
      <c r="E80" s="2">
        <f>HYPERLINK("capsilon://?command=openfolder&amp;siteaddress=FAM.docvelocity-na8.net&amp;folderid=FXD73DD0BF-0DF5-CC11-9235-94BCDA925EFB","FX21118430")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MI2112171178</t>
        </is>
      </c>
      <c r="J80" t="n">
        <v>66.0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44536.47175925926</v>
      </c>
      <c r="P80" s="1" t="n">
        <v>44536.479849537034</v>
      </c>
      <c r="Q80" t="n">
        <v>559.0</v>
      </c>
      <c r="R80" t="n">
        <v>140.0</v>
      </c>
      <c r="S80" t="b">
        <v>0</v>
      </c>
      <c r="T80" t="inlineStr">
        <is>
          <t>N/A</t>
        </is>
      </c>
      <c r="U80" t="b">
        <v>0</v>
      </c>
      <c r="V80" t="inlineStr">
        <is>
          <t>Snehal Sathe</t>
        </is>
      </c>
      <c r="W80" s="1" t="n">
        <v>44536.473287037035</v>
      </c>
      <c r="X80" t="n">
        <v>50.0</v>
      </c>
      <c r="Y80" t="n">
        <v>0.0</v>
      </c>
      <c r="Z80" t="n">
        <v>0.0</v>
      </c>
      <c r="AA80" t="n">
        <v>0.0</v>
      </c>
      <c r="AB80" t="n">
        <v>52.0</v>
      </c>
      <c r="AC80" t="n">
        <v>0.0</v>
      </c>
      <c r="AD80" t="n">
        <v>66.0</v>
      </c>
      <c r="AE80" t="n">
        <v>0.0</v>
      </c>
      <c r="AF80" t="n">
        <v>0.0</v>
      </c>
      <c r="AG80" t="n">
        <v>0.0</v>
      </c>
      <c r="AH80" t="inlineStr">
        <is>
          <t>Ashish Sutar</t>
        </is>
      </c>
      <c r="AI80" s="1" t="n">
        <v>44536.479849537034</v>
      </c>
      <c r="AJ80" t="n">
        <v>72.0</v>
      </c>
      <c r="AK80" t="n">
        <v>0.0</v>
      </c>
      <c r="AL80" t="n">
        <v>0.0</v>
      </c>
      <c r="AM80" t="n">
        <v>0.0</v>
      </c>
      <c r="AN80" t="n">
        <v>52.0</v>
      </c>
      <c r="AO80" t="n">
        <v>0.0</v>
      </c>
      <c r="AP80" t="n">
        <v>66.0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WI211216183</t>
        </is>
      </c>
      <c r="B81" t="inlineStr">
        <is>
          <t>DATA_VALIDATION</t>
        </is>
      </c>
      <c r="C81" t="inlineStr">
        <is>
          <t>201300019708</t>
        </is>
      </c>
      <c r="D81" t="inlineStr">
        <is>
          <t>Folder</t>
        </is>
      </c>
      <c r="E81" s="2">
        <f>HYPERLINK("capsilon://?command=openfolder&amp;siteaddress=FAM.docvelocity-na8.net&amp;folderid=FXD73DD0BF-0DF5-CC11-9235-94BCDA925EFB","FX21118430")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MI2112171445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44536.474756944444</v>
      </c>
      <c r="P81" s="1" t="n">
        <v>44536.47960648148</v>
      </c>
      <c r="Q81" t="n">
        <v>366.0</v>
      </c>
      <c r="R81" t="n">
        <v>53.0</v>
      </c>
      <c r="S81" t="b">
        <v>0</v>
      </c>
      <c r="T81" t="inlineStr">
        <is>
          <t>N/A</t>
        </is>
      </c>
      <c r="U81" t="b">
        <v>0</v>
      </c>
      <c r="V81" t="inlineStr">
        <is>
          <t>Sanjay Kharade</t>
        </is>
      </c>
      <c r="W81" s="1" t="n">
        <v>44536.475590277776</v>
      </c>
      <c r="X81" t="n">
        <v>29.0</v>
      </c>
      <c r="Y81" t="n">
        <v>0.0</v>
      </c>
      <c r="Z81" t="n">
        <v>0.0</v>
      </c>
      <c r="AA81" t="n">
        <v>0.0</v>
      </c>
      <c r="AB81" t="n">
        <v>52.0</v>
      </c>
      <c r="AC81" t="n">
        <v>0.0</v>
      </c>
      <c r="AD81" t="n">
        <v>66.0</v>
      </c>
      <c r="AE81" t="n">
        <v>0.0</v>
      </c>
      <c r="AF81" t="n">
        <v>0.0</v>
      </c>
      <c r="AG81" t="n">
        <v>0.0</v>
      </c>
      <c r="AH81" t="inlineStr">
        <is>
          <t>Vikash Suryakanth Parmar</t>
        </is>
      </c>
      <c r="AI81" s="1" t="n">
        <v>44536.47960648148</v>
      </c>
      <c r="AJ81" t="n">
        <v>18.0</v>
      </c>
      <c r="AK81" t="n">
        <v>0.0</v>
      </c>
      <c r="AL81" t="n">
        <v>0.0</v>
      </c>
      <c r="AM81" t="n">
        <v>0.0</v>
      </c>
      <c r="AN81" t="n">
        <v>52.0</v>
      </c>
      <c r="AO81" t="n">
        <v>0.0</v>
      </c>
      <c r="AP81" t="n">
        <v>66.0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WI211216188</t>
        </is>
      </c>
      <c r="B82" t="inlineStr">
        <is>
          <t>DATA_VALIDATION</t>
        </is>
      </c>
      <c r="C82" t="inlineStr">
        <is>
          <t>201300019614</t>
        </is>
      </c>
      <c r="D82" t="inlineStr">
        <is>
          <t>Folder</t>
        </is>
      </c>
      <c r="E82" s="2">
        <f>HYPERLINK("capsilon://?command=openfolder&amp;siteaddress=FAM.docvelocity-na8.net&amp;folderid=FXF76116A9-C038-106A-1336-4AD44F20583E","FX21116975")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MI2112171473</t>
        </is>
      </c>
      <c r="J82" t="n">
        <v>66.0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44536.475127314814</v>
      </c>
      <c r="P82" s="1" t="n">
        <v>44536.48328703704</v>
      </c>
      <c r="Q82" t="n">
        <v>504.0</v>
      </c>
      <c r="R82" t="n">
        <v>201.0</v>
      </c>
      <c r="S82" t="b">
        <v>0</v>
      </c>
      <c r="T82" t="inlineStr">
        <is>
          <t>N/A</t>
        </is>
      </c>
      <c r="U82" t="b">
        <v>0</v>
      </c>
      <c r="V82" t="inlineStr">
        <is>
          <t>Snehal Sathe</t>
        </is>
      </c>
      <c r="W82" s="1" t="n">
        <v>44536.48179398148</v>
      </c>
      <c r="X82" t="n">
        <v>31.0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66.0</v>
      </c>
      <c r="AE82" t="n">
        <v>0.0</v>
      </c>
      <c r="AF82" t="n">
        <v>0.0</v>
      </c>
      <c r="AG82" t="n">
        <v>0.0</v>
      </c>
      <c r="AH82" t="inlineStr">
        <is>
          <t>Ashish Sutar</t>
        </is>
      </c>
      <c r="AI82" s="1" t="n">
        <v>44536.48328703704</v>
      </c>
      <c r="AJ82" t="n">
        <v>113.0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66.0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WI211216195</t>
        </is>
      </c>
      <c r="B83" t="inlineStr">
        <is>
          <t>DATA_VALIDATION</t>
        </is>
      </c>
      <c r="C83" t="inlineStr">
        <is>
          <t>201330003334</t>
        </is>
      </c>
      <c r="D83" t="inlineStr">
        <is>
          <t>Folder</t>
        </is>
      </c>
      <c r="E83" s="2">
        <f>HYPERLINK("capsilon://?command=openfolder&amp;siteaddress=FAM.docvelocity-na8.net&amp;folderid=FXF758AAC3-9841-7C60-CE35-81ABAF26ED49","FX211013179")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MI2112170280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44536.47555555555</v>
      </c>
      <c r="P83" s="1" t="n">
        <v>44536.499502314815</v>
      </c>
      <c r="Q83" t="n">
        <v>307.0</v>
      </c>
      <c r="R83" t="n">
        <v>1762.0</v>
      </c>
      <c r="S83" t="b">
        <v>0</v>
      </c>
      <c r="T83" t="inlineStr">
        <is>
          <t>N/A</t>
        </is>
      </c>
      <c r="U83" t="b">
        <v>1</v>
      </c>
      <c r="V83" t="inlineStr">
        <is>
          <t>Sanjay Kharade</t>
        </is>
      </c>
      <c r="W83" s="1" t="n">
        <v>44536.48706018519</v>
      </c>
      <c r="X83" t="n">
        <v>759.0</v>
      </c>
      <c r="Y83" t="n">
        <v>52.0</v>
      </c>
      <c r="Z83" t="n">
        <v>0.0</v>
      </c>
      <c r="AA83" t="n">
        <v>52.0</v>
      </c>
      <c r="AB83" t="n">
        <v>0.0</v>
      </c>
      <c r="AC83" t="n">
        <v>35.0</v>
      </c>
      <c r="AD83" t="n">
        <v>14.0</v>
      </c>
      <c r="AE83" t="n">
        <v>0.0</v>
      </c>
      <c r="AF83" t="n">
        <v>0.0</v>
      </c>
      <c r="AG83" t="n">
        <v>0.0</v>
      </c>
      <c r="AH83" t="inlineStr">
        <is>
          <t>Smriti Gauchan</t>
        </is>
      </c>
      <c r="AI83" s="1" t="n">
        <v>44536.499502314815</v>
      </c>
      <c r="AJ83" t="n">
        <v>952.0</v>
      </c>
      <c r="AK83" t="n">
        <v>5.0</v>
      </c>
      <c r="AL83" t="n">
        <v>0.0</v>
      </c>
      <c r="AM83" t="n">
        <v>5.0</v>
      </c>
      <c r="AN83" t="n">
        <v>0.0</v>
      </c>
      <c r="AO83" t="n">
        <v>5.0</v>
      </c>
      <c r="AP83" t="n">
        <v>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WI211216206</t>
        </is>
      </c>
      <c r="B84" t="inlineStr">
        <is>
          <t>DATA_VALIDATION</t>
        </is>
      </c>
      <c r="C84" t="inlineStr">
        <is>
          <t>201300019614</t>
        </is>
      </c>
      <c r="D84" t="inlineStr">
        <is>
          <t>Folder</t>
        </is>
      </c>
      <c r="E84" s="2">
        <f>HYPERLINK("capsilon://?command=openfolder&amp;siteaddress=FAM.docvelocity-na8.net&amp;folderid=FXF76116A9-C038-106A-1336-4AD44F20583E","FX21116975")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MI2112171504</t>
        </is>
      </c>
      <c r="J84" t="n">
        <v>70.0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44536.47608796296</v>
      </c>
      <c r="P84" s="1" t="n">
        <v>44536.4940162037</v>
      </c>
      <c r="Q84" t="n">
        <v>470.0</v>
      </c>
      <c r="R84" t="n">
        <v>1079.0</v>
      </c>
      <c r="S84" t="b">
        <v>0</v>
      </c>
      <c r="T84" t="inlineStr">
        <is>
          <t>N/A</t>
        </is>
      </c>
      <c r="U84" t="b">
        <v>0</v>
      </c>
      <c r="V84" t="inlineStr">
        <is>
          <t>Ujwala Ajabe</t>
        </is>
      </c>
      <c r="W84" s="1" t="n">
        <v>44536.489895833336</v>
      </c>
      <c r="X84" t="n">
        <v>713.0</v>
      </c>
      <c r="Y84" t="n">
        <v>50.0</v>
      </c>
      <c r="Z84" t="n">
        <v>0.0</v>
      </c>
      <c r="AA84" t="n">
        <v>50.0</v>
      </c>
      <c r="AB84" t="n">
        <v>0.0</v>
      </c>
      <c r="AC84" t="n">
        <v>16.0</v>
      </c>
      <c r="AD84" t="n">
        <v>20.0</v>
      </c>
      <c r="AE84" t="n">
        <v>0.0</v>
      </c>
      <c r="AF84" t="n">
        <v>0.0</v>
      </c>
      <c r="AG84" t="n">
        <v>0.0</v>
      </c>
      <c r="AH84" t="inlineStr">
        <is>
          <t>Smriti Gauchan</t>
        </is>
      </c>
      <c r="AI84" s="1" t="n">
        <v>44536.4940162037</v>
      </c>
      <c r="AJ84" t="n">
        <v>350.0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19.0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WI211216297</t>
        </is>
      </c>
      <c r="B85" t="inlineStr">
        <is>
          <t>DATA_VALIDATION</t>
        </is>
      </c>
      <c r="C85" t="inlineStr">
        <is>
          <t>201330003593</t>
        </is>
      </c>
      <c r="D85" t="inlineStr">
        <is>
          <t>Folder</t>
        </is>
      </c>
      <c r="E85" s="2">
        <f>HYPERLINK("capsilon://?command=openfolder&amp;siteaddress=FAM.docvelocity-na8.net&amp;folderid=FX5E684337-A19B-34BF-A2A3-5F6BBACFE47F","FX21114392")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MI2112171134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44536.48863425926</v>
      </c>
      <c r="P85" s="1" t="n">
        <v>44536.504108796296</v>
      </c>
      <c r="Q85" t="n">
        <v>266.0</v>
      </c>
      <c r="R85" t="n">
        <v>1071.0</v>
      </c>
      <c r="S85" t="b">
        <v>0</v>
      </c>
      <c r="T85" t="inlineStr">
        <is>
          <t>N/A</t>
        </is>
      </c>
      <c r="U85" t="b">
        <v>1</v>
      </c>
      <c r="V85" t="inlineStr">
        <is>
          <t>Sanjay Kharade</t>
        </is>
      </c>
      <c r="W85" s="1" t="n">
        <v>44536.49527777778</v>
      </c>
      <c r="X85" t="n">
        <v>490.0</v>
      </c>
      <c r="Y85" t="n">
        <v>37.0</v>
      </c>
      <c r="Z85" t="n">
        <v>0.0</v>
      </c>
      <c r="AA85" t="n">
        <v>37.0</v>
      </c>
      <c r="AB85" t="n">
        <v>0.0</v>
      </c>
      <c r="AC85" t="n">
        <v>12.0</v>
      </c>
      <c r="AD85" t="n">
        <v>1.0</v>
      </c>
      <c r="AE85" t="n">
        <v>0.0</v>
      </c>
      <c r="AF85" t="n">
        <v>0.0</v>
      </c>
      <c r="AG85" t="n">
        <v>0.0</v>
      </c>
      <c r="AH85" t="inlineStr">
        <is>
          <t>Poonam Patil</t>
        </is>
      </c>
      <c r="AI85" s="1" t="n">
        <v>44536.504108796296</v>
      </c>
      <c r="AJ85" t="n">
        <v>90.0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WI211216314</t>
        </is>
      </c>
      <c r="B86" t="inlineStr">
        <is>
          <t>DATA_VALIDATION</t>
        </is>
      </c>
      <c r="C86" t="inlineStr">
        <is>
          <t>201300019708</t>
        </is>
      </c>
      <c r="D86" t="inlineStr">
        <is>
          <t>Folder</t>
        </is>
      </c>
      <c r="E86" s="2">
        <f>HYPERLINK("capsilon://?command=openfolder&amp;siteaddress=FAM.docvelocity-na8.net&amp;folderid=FXD73DD0BF-0DF5-CC11-9235-94BCDA925EFB","FX21118430")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MI2112172951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44536.49118055555</v>
      </c>
      <c r="P86" s="1" t="n">
        <v>44536.49423611111</v>
      </c>
      <c r="Q86" t="n">
        <v>203.0</v>
      </c>
      <c r="R86" t="n">
        <v>61.0</v>
      </c>
      <c r="S86" t="b">
        <v>0</v>
      </c>
      <c r="T86" t="inlineStr">
        <is>
          <t>N/A</t>
        </is>
      </c>
      <c r="U86" t="b">
        <v>0</v>
      </c>
      <c r="V86" t="inlineStr">
        <is>
          <t>Snehal Sathe</t>
        </is>
      </c>
      <c r="W86" s="1" t="n">
        <v>44536.49190972222</v>
      </c>
      <c r="X86" t="n">
        <v>24.0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Smriti Gauchan</t>
        </is>
      </c>
      <c r="AI86" s="1" t="n">
        <v>44536.49423611111</v>
      </c>
      <c r="AJ86" t="n">
        <v>18.0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WI21121632</t>
        </is>
      </c>
      <c r="B87" t="inlineStr">
        <is>
          <t>DATA_VALIDATION</t>
        </is>
      </c>
      <c r="C87" t="inlineStr">
        <is>
          <t>201100014144</t>
        </is>
      </c>
      <c r="D87" t="inlineStr">
        <is>
          <t>Folder</t>
        </is>
      </c>
      <c r="E87" s="2">
        <f>HYPERLINK("capsilon://?command=openfolder&amp;siteaddress=FAM.docvelocity-na8.net&amp;folderid=FX57323BB3-A5E9-B42C-FA98-A659D591B610","FX21116544")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MI211217968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44531.48575231482</v>
      </c>
      <c r="P87" s="1" t="n">
        <v>44531.52402777778</v>
      </c>
      <c r="Q87" t="n">
        <v>2808.0</v>
      </c>
      <c r="R87" t="n">
        <v>499.0</v>
      </c>
      <c r="S87" t="b">
        <v>0</v>
      </c>
      <c r="T87" t="inlineStr">
        <is>
          <t>N/A</t>
        </is>
      </c>
      <c r="U87" t="b">
        <v>0</v>
      </c>
      <c r="V87" t="inlineStr">
        <is>
          <t>Sanjay Kharade</t>
        </is>
      </c>
      <c r="W87" s="1" t="n">
        <v>44531.49337962963</v>
      </c>
      <c r="X87" t="n">
        <v>293.0</v>
      </c>
      <c r="Y87" t="n">
        <v>52.0</v>
      </c>
      <c r="Z87" t="n">
        <v>0.0</v>
      </c>
      <c r="AA87" t="n">
        <v>52.0</v>
      </c>
      <c r="AB87" t="n">
        <v>0.0</v>
      </c>
      <c r="AC87" t="n">
        <v>27.0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Vikash Suryakanth Parmar</t>
        </is>
      </c>
      <c r="AI87" s="1" t="n">
        <v>44531.52402777778</v>
      </c>
      <c r="AJ87" t="n">
        <v>206.0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14.0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WI211216356</t>
        </is>
      </c>
      <c r="B88" t="inlineStr">
        <is>
          <t>DATA_VALIDATION</t>
        </is>
      </c>
      <c r="C88" t="inlineStr">
        <is>
          <t>201300020009</t>
        </is>
      </c>
      <c r="D88" t="inlineStr">
        <is>
          <t>Folder</t>
        </is>
      </c>
      <c r="E88" s="2">
        <f>HYPERLINK("capsilon://?command=openfolder&amp;siteaddress=FAM.docvelocity-na8.net&amp;folderid=FXCA52ECD6-D3B9-DA77-56A4-D23334CFD821","FX211291")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MI2112173523</t>
        </is>
      </c>
      <c r="J88" t="n">
        <v>66.0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44536.49730324074</v>
      </c>
      <c r="P88" s="1" t="n">
        <v>44536.51261574074</v>
      </c>
      <c r="Q88" t="n">
        <v>131.0</v>
      </c>
      <c r="R88" t="n">
        <v>1192.0</v>
      </c>
      <c r="S88" t="b">
        <v>0</v>
      </c>
      <c r="T88" t="inlineStr">
        <is>
          <t>N/A</t>
        </is>
      </c>
      <c r="U88" t="b">
        <v>0</v>
      </c>
      <c r="V88" t="inlineStr">
        <is>
          <t>Suraj Toradmal</t>
        </is>
      </c>
      <c r="W88" s="1" t="n">
        <v>44536.5078587963</v>
      </c>
      <c r="X88" t="n">
        <v>877.0</v>
      </c>
      <c r="Y88" t="n">
        <v>52.0</v>
      </c>
      <c r="Z88" t="n">
        <v>0.0</v>
      </c>
      <c r="AA88" t="n">
        <v>52.0</v>
      </c>
      <c r="AB88" t="n">
        <v>0.0</v>
      </c>
      <c r="AC88" t="n">
        <v>44.0</v>
      </c>
      <c r="AD88" t="n">
        <v>14.0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44536.51261574074</v>
      </c>
      <c r="AJ88" t="n">
        <v>302.0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13.0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WI211216571</t>
        </is>
      </c>
      <c r="B89" t="inlineStr">
        <is>
          <t>DATA_VALIDATION</t>
        </is>
      </c>
      <c r="C89" t="inlineStr">
        <is>
          <t>201330003395</t>
        </is>
      </c>
      <c r="D89" t="inlineStr">
        <is>
          <t>Folder</t>
        </is>
      </c>
      <c r="E89" s="2">
        <f>HYPERLINK("capsilon://?command=openfolder&amp;siteaddress=FAM.docvelocity-na8.net&amp;folderid=FXE2B4647B-FC94-B294-335F-2A7B5068B257","FX2111191")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MI2112175521</t>
        </is>
      </c>
      <c r="J89" t="n">
        <v>66.0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44536.515011574076</v>
      </c>
      <c r="P89" s="1" t="n">
        <v>44536.51950231481</v>
      </c>
      <c r="Q89" t="n">
        <v>283.0</v>
      </c>
      <c r="R89" t="n">
        <v>105.0</v>
      </c>
      <c r="S89" t="b">
        <v>0</v>
      </c>
      <c r="T89" t="inlineStr">
        <is>
          <t>N/A</t>
        </is>
      </c>
      <c r="U89" t="b">
        <v>0</v>
      </c>
      <c r="V89" t="inlineStr">
        <is>
          <t>Archana Bhujbal</t>
        </is>
      </c>
      <c r="W89" s="1" t="n">
        <v>44536.51787037037</v>
      </c>
      <c r="X89" t="n">
        <v>44.0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66.0</v>
      </c>
      <c r="AE89" t="n">
        <v>0.0</v>
      </c>
      <c r="AF89" t="n">
        <v>0.0</v>
      </c>
      <c r="AG89" t="n">
        <v>0.0</v>
      </c>
      <c r="AH89" t="inlineStr">
        <is>
          <t>Dashrath Soren</t>
        </is>
      </c>
      <c r="AI89" s="1" t="n">
        <v>44536.51950231481</v>
      </c>
      <c r="AJ89" t="n">
        <v>16.0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66.0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WI211216634</t>
        </is>
      </c>
      <c r="B90" t="inlineStr">
        <is>
          <t>DATA_VALIDATION</t>
        </is>
      </c>
      <c r="C90" t="inlineStr">
        <is>
          <t>201330003395</t>
        </is>
      </c>
      <c r="D90" t="inlineStr">
        <is>
          <t>Folder</t>
        </is>
      </c>
      <c r="E90" s="2">
        <f>HYPERLINK("capsilon://?command=openfolder&amp;siteaddress=FAM.docvelocity-na8.net&amp;folderid=FXE2B4647B-FC94-B294-335F-2A7B5068B257","FX2111191")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MI2112175931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44536.51976851852</v>
      </c>
      <c r="P90" s="1" t="n">
        <v>44536.52181712963</v>
      </c>
      <c r="Q90" t="n">
        <v>117.0</v>
      </c>
      <c r="R90" t="n">
        <v>60.0</v>
      </c>
      <c r="S90" t="b">
        <v>0</v>
      </c>
      <c r="T90" t="inlineStr">
        <is>
          <t>N/A</t>
        </is>
      </c>
      <c r="U90" t="b">
        <v>0</v>
      </c>
      <c r="V90" t="inlineStr">
        <is>
          <t>Archana Bhujbal</t>
        </is>
      </c>
      <c r="W90" s="1" t="n">
        <v>44536.52049768518</v>
      </c>
      <c r="X90" t="n">
        <v>18.0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Mohini Shinde</t>
        </is>
      </c>
      <c r="AI90" s="1" t="n">
        <v>44536.52181712963</v>
      </c>
      <c r="AJ90" t="n">
        <v>29.0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WI211216779</t>
        </is>
      </c>
      <c r="B91" t="inlineStr">
        <is>
          <t>DATA_VALIDATION</t>
        </is>
      </c>
      <c r="C91" t="inlineStr">
        <is>
          <t>201130012704</t>
        </is>
      </c>
      <c r="D91" t="inlineStr">
        <is>
          <t>Folder</t>
        </is>
      </c>
      <c r="E91" s="2">
        <f>HYPERLINK("capsilon://?command=openfolder&amp;siteaddress=FAM.docvelocity-na8.net&amp;folderid=FXB6B629A5-A998-37BC-400E-4CC1F1199BF5","FX21114208")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MI2112177640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44536.534583333334</v>
      </c>
      <c r="P91" s="1" t="n">
        <v>44536.548125</v>
      </c>
      <c r="Q91" t="n">
        <v>605.0</v>
      </c>
      <c r="R91" t="n">
        <v>565.0</v>
      </c>
      <c r="S91" t="b">
        <v>0</v>
      </c>
      <c r="T91" t="inlineStr">
        <is>
          <t>N/A</t>
        </is>
      </c>
      <c r="U91" t="b">
        <v>0</v>
      </c>
      <c r="V91" t="inlineStr">
        <is>
          <t>Archana Bhujbal</t>
        </is>
      </c>
      <c r="W91" s="1" t="n">
        <v>44536.53871527778</v>
      </c>
      <c r="X91" t="n">
        <v>160.0</v>
      </c>
      <c r="Y91" t="n">
        <v>52.0</v>
      </c>
      <c r="Z91" t="n">
        <v>0.0</v>
      </c>
      <c r="AA91" t="n">
        <v>52.0</v>
      </c>
      <c r="AB91" t="n">
        <v>0.0</v>
      </c>
      <c r="AC91" t="n">
        <v>21.0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Dashrath Soren</t>
        </is>
      </c>
      <c r="AI91" s="1" t="n">
        <v>44536.548125</v>
      </c>
      <c r="AJ91" t="n">
        <v>330.0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12.0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WI211216808</t>
        </is>
      </c>
      <c r="B92" t="inlineStr">
        <is>
          <t>DATA_VALIDATION</t>
        </is>
      </c>
      <c r="C92" t="inlineStr">
        <is>
          <t>201340000461</t>
        </is>
      </c>
      <c r="D92" t="inlineStr">
        <is>
          <t>Folder</t>
        </is>
      </c>
      <c r="E92" s="2">
        <f>HYPERLINK("capsilon://?command=openfolder&amp;siteaddress=FAM.docvelocity-na8.net&amp;folderid=FXCC250133-A2C3-1C1E-5D73-6C40023ECC5D","FX2112143")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MI2112178002</t>
        </is>
      </c>
      <c r="J92" t="n">
        <v>98.0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1.0</v>
      </c>
      <c r="O92" s="1" t="n">
        <v>44536.53859953704</v>
      </c>
      <c r="P92" s="1" t="n">
        <v>44536.57983796296</v>
      </c>
      <c r="Q92" t="n">
        <v>3002.0</v>
      </c>
      <c r="R92" t="n">
        <v>561.0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44536.57983796296</v>
      </c>
      <c r="X92" t="n">
        <v>427.0</v>
      </c>
      <c r="Y92" t="n">
        <v>0.0</v>
      </c>
      <c r="Z92" t="n">
        <v>0.0</v>
      </c>
      <c r="AA92" t="n">
        <v>0.0</v>
      </c>
      <c r="AB92" t="n">
        <v>0.0</v>
      </c>
      <c r="AC92" t="n">
        <v>0.0</v>
      </c>
      <c r="AD92" t="n">
        <v>98.0</v>
      </c>
      <c r="AE92" t="n">
        <v>79.0</v>
      </c>
      <c r="AF92" t="n">
        <v>0.0</v>
      </c>
      <c r="AG92" t="n">
        <v>3.0</v>
      </c>
      <c r="AH92" t="inlineStr">
        <is>
          <t>N/A</t>
        </is>
      </c>
      <c r="AI92" t="inlineStr">
        <is>
          <t>N/A</t>
        </is>
      </c>
      <c r="AJ92" t="inlineStr">
        <is>
          <t>N/A</t>
        </is>
      </c>
      <c r="AK92" t="inlineStr">
        <is>
          <t>N/A</t>
        </is>
      </c>
      <c r="AL92" t="inlineStr">
        <is>
          <t>N/A</t>
        </is>
      </c>
      <c r="AM92" t="inlineStr">
        <is>
          <t>N/A</t>
        </is>
      </c>
      <c r="AN92" t="inlineStr">
        <is>
          <t>N/A</t>
        </is>
      </c>
      <c r="AO92" t="inlineStr">
        <is>
          <t>N/A</t>
        </is>
      </c>
      <c r="AP92" t="inlineStr">
        <is>
          <t>N/A</t>
        </is>
      </c>
      <c r="AQ92" t="inlineStr">
        <is>
          <t>N/A</t>
        </is>
      </c>
      <c r="AR92" t="inlineStr">
        <is>
          <t>N/A</t>
        </is>
      </c>
      <c r="AS92" t="inlineStr">
        <is>
          <t>N/A</t>
        </is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WI211217057</t>
        </is>
      </c>
      <c r="B93" t="inlineStr">
        <is>
          <t>DATA_VALIDATION</t>
        </is>
      </c>
      <c r="C93" t="inlineStr">
        <is>
          <t>201130012825</t>
        </is>
      </c>
      <c r="D93" t="inlineStr">
        <is>
          <t>Folder</t>
        </is>
      </c>
      <c r="E93" s="2">
        <f>HYPERLINK("capsilon://?command=openfolder&amp;siteaddress=FAM.docvelocity-na8.net&amp;folderid=FXEAACDBC1-A8C2-C659-3CC6-0F1B56BAAC8A","FX211112774")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MI2112180666</t>
        </is>
      </c>
      <c r="J93" t="n">
        <v>33.0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44536.56134259259</v>
      </c>
      <c r="P93" s="1" t="n">
        <v>44536.572847222225</v>
      </c>
      <c r="Q93" t="n">
        <v>794.0</v>
      </c>
      <c r="R93" t="n">
        <v>200.0</v>
      </c>
      <c r="S93" t="b">
        <v>0</v>
      </c>
      <c r="T93" t="inlineStr">
        <is>
          <t>N/A</t>
        </is>
      </c>
      <c r="U93" t="b">
        <v>0</v>
      </c>
      <c r="V93" t="inlineStr">
        <is>
          <t>Sanjay Kharade</t>
        </is>
      </c>
      <c r="W93" s="1" t="n">
        <v>44536.56789351852</v>
      </c>
      <c r="X93" t="n">
        <v>50.0</v>
      </c>
      <c r="Y93" t="n">
        <v>9.0</v>
      </c>
      <c r="Z93" t="n">
        <v>0.0</v>
      </c>
      <c r="AA93" t="n">
        <v>9.0</v>
      </c>
      <c r="AB93" t="n">
        <v>0.0</v>
      </c>
      <c r="AC93" t="n">
        <v>2.0</v>
      </c>
      <c r="AD93" t="n">
        <v>24.0</v>
      </c>
      <c r="AE93" t="n">
        <v>0.0</v>
      </c>
      <c r="AF93" t="n">
        <v>0.0</v>
      </c>
      <c r="AG93" t="n">
        <v>0.0</v>
      </c>
      <c r="AH93" t="inlineStr">
        <is>
          <t>Dashrath Soren</t>
        </is>
      </c>
      <c r="AI93" s="1" t="n">
        <v>44536.572847222225</v>
      </c>
      <c r="AJ93" t="n">
        <v>143.0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24.0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WI211217098</t>
        </is>
      </c>
      <c r="B94" t="inlineStr">
        <is>
          <t>DATA_VALIDATION</t>
        </is>
      </c>
      <c r="C94" t="inlineStr">
        <is>
          <t>201130012812</t>
        </is>
      </c>
      <c r="D94" t="inlineStr">
        <is>
          <t>Folder</t>
        </is>
      </c>
      <c r="E94" s="2">
        <f>HYPERLINK("capsilon://?command=openfolder&amp;siteaddress=FAM.docvelocity-na8.net&amp;folderid=FXDEFF9BBD-ABB3-205D-846E-F8799EDABE8D","FX211112088")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MI2112181171</t>
        </is>
      </c>
      <c r="J94" t="n">
        <v>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44536.56575231482</v>
      </c>
      <c r="P94" s="1" t="n">
        <v>44536.573067129626</v>
      </c>
      <c r="Q94" t="n">
        <v>584.0</v>
      </c>
      <c r="R94" t="n">
        <v>48.0</v>
      </c>
      <c r="S94" t="b">
        <v>0</v>
      </c>
      <c r="T94" t="inlineStr">
        <is>
          <t>N/A</t>
        </is>
      </c>
      <c r="U94" t="b">
        <v>0</v>
      </c>
      <c r="V94" t="inlineStr">
        <is>
          <t>Sanjay Kharade</t>
        </is>
      </c>
      <c r="W94" s="1" t="n">
        <v>44536.5681712963</v>
      </c>
      <c r="X94" t="n">
        <v>23.0</v>
      </c>
      <c r="Y94" t="n">
        <v>0.0</v>
      </c>
      <c r="Z94" t="n">
        <v>0.0</v>
      </c>
      <c r="AA94" t="n">
        <v>0.0</v>
      </c>
      <c r="AB94" t="n">
        <v>9.0</v>
      </c>
      <c r="AC94" t="n">
        <v>0.0</v>
      </c>
      <c r="AD94" t="n">
        <v>21.0</v>
      </c>
      <c r="AE94" t="n">
        <v>0.0</v>
      </c>
      <c r="AF94" t="n">
        <v>0.0</v>
      </c>
      <c r="AG94" t="n">
        <v>0.0</v>
      </c>
      <c r="AH94" t="inlineStr">
        <is>
          <t>Dashrath Soren</t>
        </is>
      </c>
      <c r="AI94" s="1" t="n">
        <v>44536.573067129626</v>
      </c>
      <c r="AJ94" t="n">
        <v>18.0</v>
      </c>
      <c r="AK94" t="n">
        <v>0.0</v>
      </c>
      <c r="AL94" t="n">
        <v>0.0</v>
      </c>
      <c r="AM94" t="n">
        <v>0.0</v>
      </c>
      <c r="AN94" t="n">
        <v>9.0</v>
      </c>
      <c r="AO94" t="n">
        <v>0.0</v>
      </c>
      <c r="AP94" t="n">
        <v>21.0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WI211217124</t>
        </is>
      </c>
      <c r="B95" t="inlineStr">
        <is>
          <t>DATA_VALIDATION</t>
        </is>
      </c>
      <c r="C95" t="inlineStr">
        <is>
          <t>201330003715</t>
        </is>
      </c>
      <c r="D95" t="inlineStr">
        <is>
          <t>Folder</t>
        </is>
      </c>
      <c r="E95" s="2">
        <f>HYPERLINK("capsilon://?command=openfolder&amp;siteaddress=FAM.docvelocity-na8.net&amp;folderid=FX5F582DDD-6966-B04D-B08E-065B70E46464","FX21116549")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MI2112181486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44536.56893518518</v>
      </c>
      <c r="P95" s="1" t="n">
        <v>44536.57597222222</v>
      </c>
      <c r="Q95" t="n">
        <v>148.0</v>
      </c>
      <c r="R95" t="n">
        <v>460.0</v>
      </c>
      <c r="S95" t="b">
        <v>0</v>
      </c>
      <c r="T95" t="inlineStr">
        <is>
          <t>N/A</t>
        </is>
      </c>
      <c r="U95" t="b">
        <v>0</v>
      </c>
      <c r="V95" t="inlineStr">
        <is>
          <t>Suraj Toradmal</t>
        </is>
      </c>
      <c r="W95" s="1" t="n">
        <v>44536.57219907407</v>
      </c>
      <c r="X95" t="n">
        <v>210.0</v>
      </c>
      <c r="Y95" t="n">
        <v>37.0</v>
      </c>
      <c r="Z95" t="n">
        <v>0.0</v>
      </c>
      <c r="AA95" t="n">
        <v>37.0</v>
      </c>
      <c r="AB95" t="n">
        <v>0.0</v>
      </c>
      <c r="AC95" t="n">
        <v>7.0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Dashrath Soren</t>
        </is>
      </c>
      <c r="AI95" s="1" t="n">
        <v>44536.57597222222</v>
      </c>
      <c r="AJ95" t="n">
        <v>250.0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WI211217264</t>
        </is>
      </c>
      <c r="B96" t="inlineStr">
        <is>
          <t>DATA_VALIDATION</t>
        </is>
      </c>
      <c r="C96" t="inlineStr">
        <is>
          <t>201340000461</t>
        </is>
      </c>
      <c r="D96" t="inlineStr">
        <is>
          <t>Folder</t>
        </is>
      </c>
      <c r="E96" s="2">
        <f>HYPERLINK("capsilon://?command=openfolder&amp;siteaddress=FAM.docvelocity-na8.net&amp;folderid=FXCC250133-A2C3-1C1E-5D73-6C40023ECC5D","FX2112143")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MI2112178002</t>
        </is>
      </c>
      <c r="J96" t="n">
        <v>130.0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44536.58059027778</v>
      </c>
      <c r="P96" s="1" t="n">
        <v>44536.69451388889</v>
      </c>
      <c r="Q96" t="n">
        <v>6740.0</v>
      </c>
      <c r="R96" t="n">
        <v>3103.0</v>
      </c>
      <c r="S96" t="b">
        <v>0</v>
      </c>
      <c r="T96" t="inlineStr">
        <is>
          <t>N/A</t>
        </is>
      </c>
      <c r="U96" t="b">
        <v>1</v>
      </c>
      <c r="V96" t="inlineStr">
        <is>
          <t>Sanjay Kharade</t>
        </is>
      </c>
      <c r="W96" s="1" t="n">
        <v>44536.66853009259</v>
      </c>
      <c r="X96" t="n">
        <v>2393.0</v>
      </c>
      <c r="Y96" t="n">
        <v>106.0</v>
      </c>
      <c r="Z96" t="n">
        <v>0.0</v>
      </c>
      <c r="AA96" t="n">
        <v>106.0</v>
      </c>
      <c r="AB96" t="n">
        <v>0.0</v>
      </c>
      <c r="AC96" t="n">
        <v>55.0</v>
      </c>
      <c r="AD96" t="n">
        <v>24.0</v>
      </c>
      <c r="AE96" t="n">
        <v>0.0</v>
      </c>
      <c r="AF96" t="n">
        <v>0.0</v>
      </c>
      <c r="AG96" t="n">
        <v>0.0</v>
      </c>
      <c r="AH96" t="inlineStr">
        <is>
          <t>Rohit Mawal</t>
        </is>
      </c>
      <c r="AI96" s="1" t="n">
        <v>44536.69451388889</v>
      </c>
      <c r="AJ96" t="n">
        <v>638.0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24.0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WI211217557</t>
        </is>
      </c>
      <c r="B97" t="inlineStr">
        <is>
          <t>DATA_VALIDATION</t>
        </is>
      </c>
      <c r="C97" t="inlineStr">
        <is>
          <t>201130012672</t>
        </is>
      </c>
      <c r="D97" t="inlineStr">
        <is>
          <t>Folder</t>
        </is>
      </c>
      <c r="E97" s="2">
        <f>HYPERLINK("capsilon://?command=openfolder&amp;siteaddress=FAM.docvelocity-na8.net&amp;folderid=FXE507FBBB-4462-4023-9E21-D800015F2C39","FX21112517")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MI2112185673</t>
        </is>
      </c>
      <c r="J97" t="n">
        <v>21.0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44536.604467592595</v>
      </c>
      <c r="P97" s="1" t="n">
        <v>44536.64046296296</v>
      </c>
      <c r="Q97" t="n">
        <v>3043.0</v>
      </c>
      <c r="R97" t="n">
        <v>67.0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44536.632581018515</v>
      </c>
      <c r="X97" t="n">
        <v>41.0</v>
      </c>
      <c r="Y97" t="n">
        <v>0.0</v>
      </c>
      <c r="Z97" t="n">
        <v>0.0</v>
      </c>
      <c r="AA97" t="n">
        <v>0.0</v>
      </c>
      <c r="AB97" t="n">
        <v>9.0</v>
      </c>
      <c r="AC97" t="n">
        <v>0.0</v>
      </c>
      <c r="AD97" t="n">
        <v>21.0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44536.64046296296</v>
      </c>
      <c r="AJ97" t="n">
        <v>26.0</v>
      </c>
      <c r="AK97" t="n">
        <v>0.0</v>
      </c>
      <c r="AL97" t="n">
        <v>0.0</v>
      </c>
      <c r="AM97" t="n">
        <v>0.0</v>
      </c>
      <c r="AN97" t="n">
        <v>9.0</v>
      </c>
      <c r="AO97" t="n">
        <v>0.0</v>
      </c>
      <c r="AP97" t="n">
        <v>21.0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WI211217592</t>
        </is>
      </c>
      <c r="B98" t="inlineStr">
        <is>
          <t>DATA_VALIDATION</t>
        </is>
      </c>
      <c r="C98" t="inlineStr">
        <is>
          <t>201300019757</t>
        </is>
      </c>
      <c r="D98" t="inlineStr">
        <is>
          <t>Folder</t>
        </is>
      </c>
      <c r="E98" s="2">
        <f>HYPERLINK("capsilon://?command=openfolder&amp;siteaddress=FAM.docvelocity-na8.net&amp;folderid=FX75B7646E-1588-7D2D-E222-E12D2AE32CDF","FX21119015")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MI2112185952</t>
        </is>
      </c>
      <c r="J98" t="n">
        <v>66.0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44536.60738425926</v>
      </c>
      <c r="P98" s="1" t="n">
        <v>44536.70190972222</v>
      </c>
      <c r="Q98" t="n">
        <v>5860.0</v>
      </c>
      <c r="R98" t="n">
        <v>2307.0</v>
      </c>
      <c r="S98" t="b">
        <v>0</v>
      </c>
      <c r="T98" t="inlineStr">
        <is>
          <t>N/A</t>
        </is>
      </c>
      <c r="U98" t="b">
        <v>0</v>
      </c>
      <c r="V98" t="inlineStr">
        <is>
          <t>Sanjay Kharade</t>
        </is>
      </c>
      <c r="W98" s="1" t="n">
        <v>44536.690717592595</v>
      </c>
      <c r="X98" t="n">
        <v>1557.0</v>
      </c>
      <c r="Y98" t="n">
        <v>67.0</v>
      </c>
      <c r="Z98" t="n">
        <v>0.0</v>
      </c>
      <c r="AA98" t="n">
        <v>67.0</v>
      </c>
      <c r="AB98" t="n">
        <v>0.0</v>
      </c>
      <c r="AC98" t="n">
        <v>46.0</v>
      </c>
      <c r="AD98" t="n">
        <v>-1.0</v>
      </c>
      <c r="AE98" t="n">
        <v>0.0</v>
      </c>
      <c r="AF98" t="n">
        <v>0.0</v>
      </c>
      <c r="AG98" t="n">
        <v>0.0</v>
      </c>
      <c r="AH98" t="inlineStr">
        <is>
          <t>Rohit Mawal</t>
        </is>
      </c>
      <c r="AI98" s="1" t="n">
        <v>44536.70190972222</v>
      </c>
      <c r="AJ98" t="n">
        <v>638.0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-3.0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WI211217673</t>
        </is>
      </c>
      <c r="B99" t="inlineStr">
        <is>
          <t>DATA_VALIDATION</t>
        </is>
      </c>
      <c r="C99" t="inlineStr">
        <is>
          <t>201130012845</t>
        </is>
      </c>
      <c r="D99" t="inlineStr">
        <is>
          <t>Folder</t>
        </is>
      </c>
      <c r="E99" s="2">
        <f>HYPERLINK("capsilon://?command=openfolder&amp;siteaddress=FAM.docvelocity-na8.net&amp;folderid=FX73DD1A2F-F086-69C6-0FEC-2074A70EFD8D","FX211113697")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MI2112187144</t>
        </is>
      </c>
      <c r="J99" t="n">
        <v>28.0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44536.61622685185</v>
      </c>
      <c r="P99" s="1" t="n">
        <v>44536.642233796294</v>
      </c>
      <c r="Q99" t="n">
        <v>1966.0</v>
      </c>
      <c r="R99" t="n">
        <v>281.0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44536.63511574074</v>
      </c>
      <c r="X99" t="n">
        <v>157.0</v>
      </c>
      <c r="Y99" t="n">
        <v>21.0</v>
      </c>
      <c r="Z99" t="n">
        <v>0.0</v>
      </c>
      <c r="AA99" t="n">
        <v>21.0</v>
      </c>
      <c r="AB99" t="n">
        <v>0.0</v>
      </c>
      <c r="AC99" t="n">
        <v>11.0</v>
      </c>
      <c r="AD99" t="n">
        <v>7.0</v>
      </c>
      <c r="AE99" t="n">
        <v>0.0</v>
      </c>
      <c r="AF99" t="n">
        <v>0.0</v>
      </c>
      <c r="AG99" t="n">
        <v>0.0</v>
      </c>
      <c r="AH99" t="inlineStr">
        <is>
          <t>Vikash Suryakanth Parmar</t>
        </is>
      </c>
      <c r="AI99" s="1" t="n">
        <v>44536.642233796294</v>
      </c>
      <c r="AJ99" t="n">
        <v>113.0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7.0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WI211217698</t>
        </is>
      </c>
      <c r="B100" t="inlineStr">
        <is>
          <t>DATA_VALIDATION</t>
        </is>
      </c>
      <c r="C100" t="inlineStr">
        <is>
          <t>201110012223</t>
        </is>
      </c>
      <c r="D100" t="inlineStr">
        <is>
          <t>Folder</t>
        </is>
      </c>
      <c r="E100" s="2">
        <f>HYPERLINK("capsilon://?command=openfolder&amp;siteaddress=FAM.docvelocity-na8.net&amp;folderid=FXAD9A9105-4F16-877E-3EED-3D4A546BB551","FX211114568")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MI2112187372</t>
        </is>
      </c>
      <c r="J100" t="n">
        <v>30.0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44536.617800925924</v>
      </c>
      <c r="P100" s="1" t="n">
        <v>44536.64336805556</v>
      </c>
      <c r="Q100" t="n">
        <v>1926.0</v>
      </c>
      <c r="R100" t="n">
        <v>283.0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44536.63680555556</v>
      </c>
      <c r="X100" t="n">
        <v>145.0</v>
      </c>
      <c r="Y100" t="n">
        <v>11.0</v>
      </c>
      <c r="Z100" t="n">
        <v>0.0</v>
      </c>
      <c r="AA100" t="n">
        <v>11.0</v>
      </c>
      <c r="AB100" t="n">
        <v>0.0</v>
      </c>
      <c r="AC100" t="n">
        <v>3.0</v>
      </c>
      <c r="AD100" t="n">
        <v>19.0</v>
      </c>
      <c r="AE100" t="n">
        <v>0.0</v>
      </c>
      <c r="AF100" t="n">
        <v>0.0</v>
      </c>
      <c r="AG100" t="n">
        <v>0.0</v>
      </c>
      <c r="AH100" t="inlineStr">
        <is>
          <t>Rohit Mawal</t>
        </is>
      </c>
      <c r="AI100" s="1" t="n">
        <v>44536.64336805556</v>
      </c>
      <c r="AJ100" t="n">
        <v>124.0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WI211217725</t>
        </is>
      </c>
      <c r="B101" t="inlineStr">
        <is>
          <t>DATA_VALIDATION</t>
        </is>
      </c>
      <c r="C101" t="inlineStr">
        <is>
          <t>201110011917</t>
        </is>
      </c>
      <c r="D101" t="inlineStr">
        <is>
          <t>Folder</t>
        </is>
      </c>
      <c r="E101" s="2">
        <f>HYPERLINK("capsilon://?command=openfolder&amp;siteaddress=FAM.docvelocity-na8.net&amp;folderid=FX82B23874-C55E-0E9B-63C7-2AEBA8586F10","FX21097351")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MI2112187830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44536.62184027778</v>
      </c>
      <c r="P101" s="1" t="n">
        <v>44536.64523148148</v>
      </c>
      <c r="Q101" t="n">
        <v>1493.0</v>
      </c>
      <c r="R101" t="n">
        <v>528.0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44536.63994212963</v>
      </c>
      <c r="X101" t="n">
        <v>270.0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24.0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44536.64523148148</v>
      </c>
      <c r="AJ101" t="n">
        <v>258.0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13.0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WI211217826</t>
        </is>
      </c>
      <c r="B102" t="inlineStr">
        <is>
          <t>DATA_VALIDATION</t>
        </is>
      </c>
      <c r="C102" t="inlineStr">
        <is>
          <t>201340000457</t>
        </is>
      </c>
      <c r="D102" t="inlineStr">
        <is>
          <t>Folder</t>
        </is>
      </c>
      <c r="E102" s="2">
        <f>HYPERLINK("capsilon://?command=openfolder&amp;siteaddress=FAM.docvelocity-na8.net&amp;folderid=FX75C1B66A-F772-F423-6F49-1F5BEC10BD29","FX211114436")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MI2112188836</t>
        </is>
      </c>
      <c r="J102" t="n">
        <v>30.0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44536.630740740744</v>
      </c>
      <c r="P102" s="1" t="n">
        <v>44536.64481481481</v>
      </c>
      <c r="Q102" t="n">
        <v>1023.0</v>
      </c>
      <c r="R102" t="n">
        <v>193.0</v>
      </c>
      <c r="S102" t="b">
        <v>0</v>
      </c>
      <c r="T102" t="inlineStr">
        <is>
          <t>N/A</t>
        </is>
      </c>
      <c r="U102" t="b">
        <v>0</v>
      </c>
      <c r="V102" t="inlineStr">
        <is>
          <t>Sumit Jarhad</t>
        </is>
      </c>
      <c r="W102" s="1" t="n">
        <v>44536.640752314815</v>
      </c>
      <c r="X102" t="n">
        <v>69.0</v>
      </c>
      <c r="Y102" t="n">
        <v>9.0</v>
      </c>
      <c r="Z102" t="n">
        <v>0.0</v>
      </c>
      <c r="AA102" t="n">
        <v>9.0</v>
      </c>
      <c r="AB102" t="n">
        <v>0.0</v>
      </c>
      <c r="AC102" t="n">
        <v>4.0</v>
      </c>
      <c r="AD102" t="n">
        <v>21.0</v>
      </c>
      <c r="AE102" t="n">
        <v>0.0</v>
      </c>
      <c r="AF102" t="n">
        <v>0.0</v>
      </c>
      <c r="AG102" t="n">
        <v>0.0</v>
      </c>
      <c r="AH102" t="inlineStr">
        <is>
          <t>Rohit Mawal</t>
        </is>
      </c>
      <c r="AI102" s="1" t="n">
        <v>44536.64481481481</v>
      </c>
      <c r="AJ102" t="n">
        <v>124.0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21.0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WI211217851</t>
        </is>
      </c>
      <c r="B103" t="inlineStr">
        <is>
          <t>DATA_VALIDATION</t>
        </is>
      </c>
      <c r="C103" t="inlineStr">
        <is>
          <t>201330004047</t>
        </is>
      </c>
      <c r="D103" t="inlineStr">
        <is>
          <t>Folder</t>
        </is>
      </c>
      <c r="E103" s="2">
        <f>HYPERLINK("capsilon://?command=openfolder&amp;siteaddress=FAM.docvelocity-na8.net&amp;folderid=FX0A72E1E6-F912-57B1-6EA5-204B5B12153D","FX21123559")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MI2112189284</t>
        </is>
      </c>
      <c r="J103" t="n">
        <v>30.0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44536.634618055556</v>
      </c>
      <c r="P103" s="1" t="n">
        <v>44536.64665509259</v>
      </c>
      <c r="Q103" t="n">
        <v>816.0</v>
      </c>
      <c r="R103" t="n">
        <v>224.0</v>
      </c>
      <c r="S103" t="b">
        <v>0</v>
      </c>
      <c r="T103" t="inlineStr">
        <is>
          <t>N/A</t>
        </is>
      </c>
      <c r="U103" t="b">
        <v>0</v>
      </c>
      <c r="V103" t="inlineStr">
        <is>
          <t>Sumit Jarhad</t>
        </is>
      </c>
      <c r="W103" s="1" t="n">
        <v>44536.64150462963</v>
      </c>
      <c r="X103" t="n">
        <v>65.0</v>
      </c>
      <c r="Y103" t="n">
        <v>9.0</v>
      </c>
      <c r="Z103" t="n">
        <v>0.0</v>
      </c>
      <c r="AA103" t="n">
        <v>9.0</v>
      </c>
      <c r="AB103" t="n">
        <v>0.0</v>
      </c>
      <c r="AC103" t="n">
        <v>3.0</v>
      </c>
      <c r="AD103" t="n">
        <v>21.0</v>
      </c>
      <c r="AE103" t="n">
        <v>0.0</v>
      </c>
      <c r="AF103" t="n">
        <v>0.0</v>
      </c>
      <c r="AG103" t="n">
        <v>0.0</v>
      </c>
      <c r="AH103" t="inlineStr">
        <is>
          <t>Rohit Mawal</t>
        </is>
      </c>
      <c r="AI103" s="1" t="n">
        <v>44536.64665509259</v>
      </c>
      <c r="AJ103" t="n">
        <v>159.0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21.0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WI211218005</t>
        </is>
      </c>
      <c r="B104" t="inlineStr">
        <is>
          <t>DATA_VALIDATION</t>
        </is>
      </c>
      <c r="C104" t="inlineStr">
        <is>
          <t>201330003947</t>
        </is>
      </c>
      <c r="D104" t="inlineStr">
        <is>
          <t>Folder</t>
        </is>
      </c>
      <c r="E104" s="2">
        <f>HYPERLINK("capsilon://?command=openfolder&amp;siteaddress=FAM.docvelocity-na8.net&amp;folderid=FX2841350A-3F94-7D3A-E122-CB8FCF6F3888","FX211113513")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MI2112191227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44536.651284722226</v>
      </c>
      <c r="P104" s="1" t="n">
        <v>44536.709548611114</v>
      </c>
      <c r="Q104" t="n">
        <v>3924.0</v>
      </c>
      <c r="R104" t="n">
        <v>1110.0</v>
      </c>
      <c r="S104" t="b">
        <v>0</v>
      </c>
      <c r="T104" t="inlineStr">
        <is>
          <t>N/A</t>
        </is>
      </c>
      <c r="U104" t="b">
        <v>0</v>
      </c>
      <c r="V104" t="inlineStr">
        <is>
          <t>Sanjay Kharade</t>
        </is>
      </c>
      <c r="W104" s="1" t="n">
        <v>44536.69574074074</v>
      </c>
      <c r="X104" t="n">
        <v>433.0</v>
      </c>
      <c r="Y104" t="n">
        <v>52.0</v>
      </c>
      <c r="Z104" t="n">
        <v>0.0</v>
      </c>
      <c r="AA104" t="n">
        <v>52.0</v>
      </c>
      <c r="AB104" t="n">
        <v>0.0</v>
      </c>
      <c r="AC104" t="n">
        <v>46.0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Dashrath Soren</t>
        </is>
      </c>
      <c r="AI104" s="1" t="n">
        <v>44536.709548611114</v>
      </c>
      <c r="AJ104" t="n">
        <v>659.0</v>
      </c>
      <c r="AK104" t="n">
        <v>3.0</v>
      </c>
      <c r="AL104" t="n">
        <v>0.0</v>
      </c>
      <c r="AM104" t="n">
        <v>3.0</v>
      </c>
      <c r="AN104" t="n">
        <v>0.0</v>
      </c>
      <c r="AO104" t="n">
        <v>4.0</v>
      </c>
      <c r="AP104" t="n">
        <v>11.0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WI211218014</t>
        </is>
      </c>
      <c r="B105" t="inlineStr">
        <is>
          <t>DATA_VALIDATION</t>
        </is>
      </c>
      <c r="C105" t="inlineStr">
        <is>
          <t>201330003947</t>
        </is>
      </c>
      <c r="D105" t="inlineStr">
        <is>
          <t>Folder</t>
        </is>
      </c>
      <c r="E105" s="2">
        <f>HYPERLINK("capsilon://?command=openfolder&amp;siteaddress=FAM.docvelocity-na8.net&amp;folderid=FX2841350A-3F94-7D3A-E122-CB8FCF6F3888","FX211113513")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MI2112191262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44536.65158564815</v>
      </c>
      <c r="P105" s="1" t="n">
        <v>44536.71796296296</v>
      </c>
      <c r="Q105" t="n">
        <v>4727.0</v>
      </c>
      <c r="R105" t="n">
        <v>1008.0</v>
      </c>
      <c r="S105" t="b">
        <v>0</v>
      </c>
      <c r="T105" t="inlineStr">
        <is>
          <t>N/A</t>
        </is>
      </c>
      <c r="U105" t="b">
        <v>0</v>
      </c>
      <c r="V105" t="inlineStr">
        <is>
          <t>Sanjay Kharade</t>
        </is>
      </c>
      <c r="W105" s="1" t="n">
        <v>44536.703194444446</v>
      </c>
      <c r="X105" t="n">
        <v>643.0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46.0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Dashrath Soren</t>
        </is>
      </c>
      <c r="AI105" s="1" t="n">
        <v>44536.71796296296</v>
      </c>
      <c r="AJ105" t="n">
        <v>357.0</v>
      </c>
      <c r="AK105" t="n">
        <v>3.0</v>
      </c>
      <c r="AL105" t="n">
        <v>0.0</v>
      </c>
      <c r="AM105" t="n">
        <v>3.0</v>
      </c>
      <c r="AN105" t="n">
        <v>0.0</v>
      </c>
      <c r="AO105" t="n">
        <v>4.0</v>
      </c>
      <c r="AP105" t="n">
        <v>11.0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WI211218020</t>
        </is>
      </c>
      <c r="B106" t="inlineStr">
        <is>
          <t>DATA_VALIDATION</t>
        </is>
      </c>
      <c r="C106" t="inlineStr">
        <is>
          <t>201330003947</t>
        </is>
      </c>
      <c r="D106" t="inlineStr">
        <is>
          <t>Folder</t>
        </is>
      </c>
      <c r="E106" s="2">
        <f>HYPERLINK("capsilon://?command=openfolder&amp;siteaddress=FAM.docvelocity-na8.net&amp;folderid=FX2841350A-3F94-7D3A-E122-CB8FCF6F3888","FX211113513")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MI2112191274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44536.651875</v>
      </c>
      <c r="P106" s="1" t="n">
        <v>44536.72046296296</v>
      </c>
      <c r="Q106" t="n">
        <v>5157.0</v>
      </c>
      <c r="R106" t="n">
        <v>769.0</v>
      </c>
      <c r="S106" t="b">
        <v>0</v>
      </c>
      <c r="T106" t="inlineStr">
        <is>
          <t>N/A</t>
        </is>
      </c>
      <c r="U106" t="b">
        <v>0</v>
      </c>
      <c r="V106" t="inlineStr">
        <is>
          <t>Sanjay Kharade</t>
        </is>
      </c>
      <c r="W106" s="1" t="n">
        <v>44536.70953703704</v>
      </c>
      <c r="X106" t="n">
        <v>547.0</v>
      </c>
      <c r="Y106" t="n">
        <v>52.0</v>
      </c>
      <c r="Z106" t="n">
        <v>0.0</v>
      </c>
      <c r="AA106" t="n">
        <v>52.0</v>
      </c>
      <c r="AB106" t="n">
        <v>0.0</v>
      </c>
      <c r="AC106" t="n">
        <v>46.0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Dashrath Soren</t>
        </is>
      </c>
      <c r="AI106" s="1" t="n">
        <v>44536.72046296296</v>
      </c>
      <c r="AJ106" t="n">
        <v>215.0</v>
      </c>
      <c r="AK106" t="n">
        <v>3.0</v>
      </c>
      <c r="AL106" t="n">
        <v>0.0</v>
      </c>
      <c r="AM106" t="n">
        <v>3.0</v>
      </c>
      <c r="AN106" t="n">
        <v>0.0</v>
      </c>
      <c r="AO106" t="n">
        <v>4.0</v>
      </c>
      <c r="AP106" t="n">
        <v>11.0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WI211218021</t>
        </is>
      </c>
      <c r="B107" t="inlineStr">
        <is>
          <t>DATA_VALIDATION</t>
        </is>
      </c>
      <c r="C107" t="inlineStr">
        <is>
          <t>201130012389</t>
        </is>
      </c>
      <c r="D107" t="inlineStr">
        <is>
          <t>Folder</t>
        </is>
      </c>
      <c r="E107" s="2">
        <f>HYPERLINK("capsilon://?command=openfolder&amp;siteaddress=FAM.docvelocity-na8.net&amp;folderid=FXCFB6D468-E878-5532-9D34-68BCD5484D16","FX2110304")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MI2112191244</t>
        </is>
      </c>
      <c r="J107" t="n">
        <v>35.0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44536.65207175926</v>
      </c>
      <c r="P107" s="1" t="n">
        <v>44536.73428240741</v>
      </c>
      <c r="Q107" t="n">
        <v>5800.0</v>
      </c>
      <c r="R107" t="n">
        <v>1303.0</v>
      </c>
      <c r="S107" t="b">
        <v>0</v>
      </c>
      <c r="T107" t="inlineStr">
        <is>
          <t>N/A</t>
        </is>
      </c>
      <c r="U107" t="b">
        <v>0</v>
      </c>
      <c r="V107" t="inlineStr">
        <is>
          <t>Sanjay Kharade</t>
        </is>
      </c>
      <c r="W107" s="1" t="n">
        <v>44536.72219907407</v>
      </c>
      <c r="X107" t="n">
        <v>934.0</v>
      </c>
      <c r="Y107" t="n">
        <v>38.0</v>
      </c>
      <c r="Z107" t="n">
        <v>0.0</v>
      </c>
      <c r="AA107" t="n">
        <v>38.0</v>
      </c>
      <c r="AB107" t="n">
        <v>0.0</v>
      </c>
      <c r="AC107" t="n">
        <v>32.0</v>
      </c>
      <c r="AD107" t="n">
        <v>-3.0</v>
      </c>
      <c r="AE107" t="n">
        <v>0.0</v>
      </c>
      <c r="AF107" t="n">
        <v>0.0</v>
      </c>
      <c r="AG107" t="n">
        <v>0.0</v>
      </c>
      <c r="AH107" t="inlineStr">
        <is>
          <t>Dashrath Soren</t>
        </is>
      </c>
      <c r="AI107" s="1" t="n">
        <v>44536.73428240741</v>
      </c>
      <c r="AJ107" t="n">
        <v>312.0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-3.0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WI211218023</t>
        </is>
      </c>
      <c r="B108" t="inlineStr">
        <is>
          <t>DATA_VALIDATION</t>
        </is>
      </c>
      <c r="C108" t="inlineStr">
        <is>
          <t>201330003947</t>
        </is>
      </c>
      <c r="D108" t="inlineStr">
        <is>
          <t>Folder</t>
        </is>
      </c>
      <c r="E108" s="2">
        <f>HYPERLINK("capsilon://?command=openfolder&amp;siteaddress=FAM.docvelocity-na8.net&amp;folderid=FX2841350A-3F94-7D3A-E122-CB8FCF6F3888","FX211113513")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MI2112191363</t>
        </is>
      </c>
      <c r="J108" t="n">
        <v>38.0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44536.65246527778</v>
      </c>
      <c r="P108" s="1" t="n">
        <v>44536.72516203704</v>
      </c>
      <c r="Q108" t="n">
        <v>5384.0</v>
      </c>
      <c r="R108" t="n">
        <v>897.0</v>
      </c>
      <c r="S108" t="b">
        <v>0</v>
      </c>
      <c r="T108" t="inlineStr">
        <is>
          <t>N/A</t>
        </is>
      </c>
      <c r="U108" t="b">
        <v>0</v>
      </c>
      <c r="V108" t="inlineStr">
        <is>
          <t>Archana Bhujbal</t>
        </is>
      </c>
      <c r="W108" s="1" t="n">
        <v>44536.720358796294</v>
      </c>
      <c r="X108" t="n">
        <v>444.0</v>
      </c>
      <c r="Y108" t="n">
        <v>37.0</v>
      </c>
      <c r="Z108" t="n">
        <v>0.0</v>
      </c>
      <c r="AA108" t="n">
        <v>37.0</v>
      </c>
      <c r="AB108" t="n">
        <v>0.0</v>
      </c>
      <c r="AC108" t="n">
        <v>33.0</v>
      </c>
      <c r="AD108" t="n">
        <v>1.0</v>
      </c>
      <c r="AE108" t="n">
        <v>0.0</v>
      </c>
      <c r="AF108" t="n">
        <v>0.0</v>
      </c>
      <c r="AG108" t="n">
        <v>0.0</v>
      </c>
      <c r="AH108" t="inlineStr">
        <is>
          <t>Dashrath Soren</t>
        </is>
      </c>
      <c r="AI108" s="1" t="n">
        <v>44536.72516203704</v>
      </c>
      <c r="AJ108" t="n">
        <v>405.0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WI21121807</t>
        </is>
      </c>
      <c r="B109" t="inlineStr">
        <is>
          <t>DATA_VALIDATION</t>
        </is>
      </c>
      <c r="C109" t="inlineStr">
        <is>
          <t>201340000425</t>
        </is>
      </c>
      <c r="D109" t="inlineStr">
        <is>
          <t>Folder</t>
        </is>
      </c>
      <c r="E109" s="2">
        <f>HYPERLINK("capsilon://?command=openfolder&amp;siteaddress=FAM.docvelocity-na8.net&amp;folderid=FX76F2CC31-8F69-E461-A4BE-F00D5DC13B3D","FX21115732")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MI211220080</t>
        </is>
      </c>
      <c r="J109" t="n">
        <v>30.0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44531.505740740744</v>
      </c>
      <c r="P109" s="1" t="n">
        <v>44531.52517361111</v>
      </c>
      <c r="Q109" t="n">
        <v>1438.0</v>
      </c>
      <c r="R109" t="n">
        <v>241.0</v>
      </c>
      <c r="S109" t="b">
        <v>0</v>
      </c>
      <c r="T109" t="inlineStr">
        <is>
          <t>N/A</t>
        </is>
      </c>
      <c r="U109" t="b">
        <v>0</v>
      </c>
      <c r="V109" t="inlineStr">
        <is>
          <t>Supriya Khape</t>
        </is>
      </c>
      <c r="W109" s="1" t="n">
        <v>44531.508125</v>
      </c>
      <c r="X109" t="n">
        <v>143.0</v>
      </c>
      <c r="Y109" t="n">
        <v>9.0</v>
      </c>
      <c r="Z109" t="n">
        <v>0.0</v>
      </c>
      <c r="AA109" t="n">
        <v>9.0</v>
      </c>
      <c r="AB109" t="n">
        <v>0.0</v>
      </c>
      <c r="AC109" t="n">
        <v>1.0</v>
      </c>
      <c r="AD109" t="n">
        <v>21.0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44531.52517361111</v>
      </c>
      <c r="AJ109" t="n">
        <v>98.0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21.0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WI211218280</t>
        </is>
      </c>
      <c r="B110" t="inlineStr">
        <is>
          <t>DATA_VALIDATION</t>
        </is>
      </c>
      <c r="C110" t="inlineStr">
        <is>
          <t>201300019410</t>
        </is>
      </c>
      <c r="D110" t="inlineStr">
        <is>
          <t>Folder</t>
        </is>
      </c>
      <c r="E110" s="2">
        <f>HYPERLINK("capsilon://?command=openfolder&amp;siteaddress=FAM.docvelocity-na8.net&amp;folderid=FX1BE17F57-74C5-4922-48A1-C6B550CA68D8","FX21113133")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MI2112193640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44536.67990740741</v>
      </c>
      <c r="P110" s="1" t="n">
        <v>44536.68938657407</v>
      </c>
      <c r="Q110" t="n">
        <v>772.0</v>
      </c>
      <c r="R110" t="n">
        <v>47.0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44536.68938657407</v>
      </c>
      <c r="X110" t="n">
        <v>47.0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66.0</v>
      </c>
      <c r="AE110" t="n">
        <v>52.0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WI211218286</t>
        </is>
      </c>
      <c r="B111" t="inlineStr">
        <is>
          <t>DATA_VALIDATION</t>
        </is>
      </c>
      <c r="C111" t="inlineStr">
        <is>
          <t>201330003446</t>
        </is>
      </c>
      <c r="D111" t="inlineStr">
        <is>
          <t>Folder</t>
        </is>
      </c>
      <c r="E111" s="2">
        <f>HYPERLINK("capsilon://?command=openfolder&amp;siteaddress=FAM.docvelocity-na8.net&amp;folderid=FX5B451814-47E7-63A8-5EF8-0327D62D7BED","FX21111263")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MI2112194307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44536.68037037037</v>
      </c>
      <c r="P111" s="1" t="n">
        <v>44536.73736111111</v>
      </c>
      <c r="Q111" t="n">
        <v>4111.0</v>
      </c>
      <c r="R111" t="n">
        <v>813.0</v>
      </c>
      <c r="S111" t="b">
        <v>0</v>
      </c>
      <c r="T111" t="inlineStr">
        <is>
          <t>N/A</t>
        </is>
      </c>
      <c r="U111" t="b">
        <v>0</v>
      </c>
      <c r="V111" t="inlineStr">
        <is>
          <t>Archana Bhujbal</t>
        </is>
      </c>
      <c r="W111" s="1" t="n">
        <v>44536.72351851852</v>
      </c>
      <c r="X111" t="n">
        <v>272.0</v>
      </c>
      <c r="Y111" t="n">
        <v>52.0</v>
      </c>
      <c r="Z111" t="n">
        <v>0.0</v>
      </c>
      <c r="AA111" t="n">
        <v>52.0</v>
      </c>
      <c r="AB111" t="n">
        <v>0.0</v>
      </c>
      <c r="AC111" t="n">
        <v>29.0</v>
      </c>
      <c r="AD111" t="n">
        <v>14.0</v>
      </c>
      <c r="AE111" t="n">
        <v>0.0</v>
      </c>
      <c r="AF111" t="n">
        <v>0.0</v>
      </c>
      <c r="AG111" t="n">
        <v>0.0</v>
      </c>
      <c r="AH111" t="inlineStr">
        <is>
          <t>Dashrath Soren</t>
        </is>
      </c>
      <c r="AI111" s="1" t="n">
        <v>44536.73736111111</v>
      </c>
      <c r="AJ111" t="n">
        <v>265.0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14.0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WI211218386</t>
        </is>
      </c>
      <c r="B112" t="inlineStr">
        <is>
          <t>DATA_VALIDATION</t>
        </is>
      </c>
      <c r="C112" t="inlineStr">
        <is>
          <t>201300019410</t>
        </is>
      </c>
      <c r="D112" t="inlineStr">
        <is>
          <t>Folder</t>
        </is>
      </c>
      <c r="E112" s="2">
        <f>HYPERLINK("capsilon://?command=openfolder&amp;siteaddress=FAM.docvelocity-na8.net&amp;folderid=FX1BE17F57-74C5-4922-48A1-C6B550CA68D8","FX21113133")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MI2112193640</t>
        </is>
      </c>
      <c r="J112" t="n">
        <v>38.0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44536.68969907407</v>
      </c>
      <c r="P112" s="1" t="n">
        <v>44536.71381944444</v>
      </c>
      <c r="Q112" t="n">
        <v>1183.0</v>
      </c>
      <c r="R112" t="n">
        <v>901.0</v>
      </c>
      <c r="S112" t="b">
        <v>0</v>
      </c>
      <c r="T112" t="inlineStr">
        <is>
          <t>N/A</t>
        </is>
      </c>
      <c r="U112" t="b">
        <v>1</v>
      </c>
      <c r="V112" t="inlineStr">
        <is>
          <t>Sumit Jarhad</t>
        </is>
      </c>
      <c r="W112" s="1" t="n">
        <v>44536.69478009259</v>
      </c>
      <c r="X112" t="n">
        <v>414.0</v>
      </c>
      <c r="Y112" t="n">
        <v>37.0</v>
      </c>
      <c r="Z112" t="n">
        <v>0.0</v>
      </c>
      <c r="AA112" t="n">
        <v>37.0</v>
      </c>
      <c r="AB112" t="n">
        <v>0.0</v>
      </c>
      <c r="AC112" t="n">
        <v>22.0</v>
      </c>
      <c r="AD112" t="n">
        <v>1.0</v>
      </c>
      <c r="AE112" t="n">
        <v>0.0</v>
      </c>
      <c r="AF112" t="n">
        <v>0.0</v>
      </c>
      <c r="AG112" t="n">
        <v>0.0</v>
      </c>
      <c r="AH112" t="inlineStr">
        <is>
          <t>Dashrath Soren</t>
        </is>
      </c>
      <c r="AI112" s="1" t="n">
        <v>44536.71381944444</v>
      </c>
      <c r="AJ112" t="n">
        <v>368.0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WI211218397</t>
        </is>
      </c>
      <c r="B113" t="inlineStr">
        <is>
          <t>DATA_VALIDATION</t>
        </is>
      </c>
      <c r="C113" t="inlineStr">
        <is>
          <t>201300019552</t>
        </is>
      </c>
      <c r="D113" t="inlineStr">
        <is>
          <t>Folder</t>
        </is>
      </c>
      <c r="E113" s="2">
        <f>HYPERLINK("capsilon://?command=openfolder&amp;siteaddress=FAM.docvelocity-na8.net&amp;folderid=FX11E11161-AE01-86B9-28BC-ED00735C54E0","FX21115872")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MI2112195591</t>
        </is>
      </c>
      <c r="J113" t="n">
        <v>66.0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44536.69155092593</v>
      </c>
      <c r="P113" s="1" t="n">
        <v>44536.74288194445</v>
      </c>
      <c r="Q113" t="n">
        <v>3283.0</v>
      </c>
      <c r="R113" t="n">
        <v>1152.0</v>
      </c>
      <c r="S113" t="b">
        <v>0</v>
      </c>
      <c r="T113" t="inlineStr">
        <is>
          <t>N/A</t>
        </is>
      </c>
      <c r="U113" t="b">
        <v>0</v>
      </c>
      <c r="V113" t="inlineStr">
        <is>
          <t>Sanjay Kharade</t>
        </is>
      </c>
      <c r="W113" s="1" t="n">
        <v>44536.729733796295</v>
      </c>
      <c r="X113" t="n">
        <v>650.0</v>
      </c>
      <c r="Y113" t="n">
        <v>52.0</v>
      </c>
      <c r="Z113" t="n">
        <v>0.0</v>
      </c>
      <c r="AA113" t="n">
        <v>52.0</v>
      </c>
      <c r="AB113" t="n">
        <v>0.0</v>
      </c>
      <c r="AC113" t="n">
        <v>40.0</v>
      </c>
      <c r="AD113" t="n">
        <v>14.0</v>
      </c>
      <c r="AE113" t="n">
        <v>0.0</v>
      </c>
      <c r="AF113" t="n">
        <v>0.0</v>
      </c>
      <c r="AG113" t="n">
        <v>0.0</v>
      </c>
      <c r="AH113" t="inlineStr">
        <is>
          <t>Dashrath Soren</t>
        </is>
      </c>
      <c r="AI113" s="1" t="n">
        <v>44536.74288194445</v>
      </c>
      <c r="AJ113" t="n">
        <v>476.0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14.0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WI211218413</t>
        </is>
      </c>
      <c r="B114" t="inlineStr">
        <is>
          <t>DATA_VALIDATION</t>
        </is>
      </c>
      <c r="C114" t="inlineStr">
        <is>
          <t>201300019552</t>
        </is>
      </c>
      <c r="D114" t="inlineStr">
        <is>
          <t>Folder</t>
        </is>
      </c>
      <c r="E114" s="2">
        <f>HYPERLINK("capsilon://?command=openfolder&amp;siteaddress=FAM.docvelocity-na8.net&amp;folderid=FX11E11161-AE01-86B9-28BC-ED00735C54E0","FX21115872")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MI2112195759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44536.69265046297</v>
      </c>
      <c r="P114" s="1" t="n">
        <v>44536.75646990741</v>
      </c>
      <c r="Q114" t="n">
        <v>2871.0</v>
      </c>
      <c r="R114" t="n">
        <v>2643.0</v>
      </c>
      <c r="S114" t="b">
        <v>0</v>
      </c>
      <c r="T114" t="inlineStr">
        <is>
          <t>N/A</t>
        </is>
      </c>
      <c r="U114" t="b">
        <v>0</v>
      </c>
      <c r="V114" t="inlineStr">
        <is>
          <t>Suraj Toradmal</t>
        </is>
      </c>
      <c r="W114" s="1" t="n">
        <v>44536.749027777776</v>
      </c>
      <c r="X114" t="n">
        <v>2305.0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35.0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Dashrath Soren</t>
        </is>
      </c>
      <c r="AI114" s="1" t="n">
        <v>44536.75646990741</v>
      </c>
      <c r="AJ114" t="n">
        <v>331.0</v>
      </c>
      <c r="AK114" t="n">
        <v>0.0</v>
      </c>
      <c r="AL114" t="n">
        <v>0.0</v>
      </c>
      <c r="AM114" t="n">
        <v>0.0</v>
      </c>
      <c r="AN114" t="n">
        <v>0.0</v>
      </c>
      <c r="AO114" t="n">
        <v>1.0</v>
      </c>
      <c r="AP114" t="n">
        <v>14.0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WI211218435</t>
        </is>
      </c>
      <c r="B115" t="inlineStr">
        <is>
          <t>DATA_VALIDATION</t>
        </is>
      </c>
      <c r="C115" t="inlineStr">
        <is>
          <t>201330003816</t>
        </is>
      </c>
      <c r="D115" t="inlineStr">
        <is>
          <t>Folder</t>
        </is>
      </c>
      <c r="E115" s="2">
        <f>HYPERLINK("capsilon://?command=openfolder&amp;siteaddress=FAM.docvelocity-na8.net&amp;folderid=FX90403A90-96D8-37F2-3D7F-F1C6466D6F7B","FX21118677")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MI2112196065</t>
        </is>
      </c>
      <c r="J115" t="n">
        <v>38.0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44536.694756944446</v>
      </c>
      <c r="P115" s="1" t="n">
        <v>44536.74638888889</v>
      </c>
      <c r="Q115" t="n">
        <v>3988.0</v>
      </c>
      <c r="R115" t="n">
        <v>473.0</v>
      </c>
      <c r="S115" t="b">
        <v>0</v>
      </c>
      <c r="T115" t="inlineStr">
        <is>
          <t>N/A</t>
        </is>
      </c>
      <c r="U115" t="b">
        <v>0</v>
      </c>
      <c r="V115" t="inlineStr">
        <is>
          <t>Sumit Jarhad</t>
        </is>
      </c>
      <c r="W115" s="1" t="n">
        <v>44536.69715277778</v>
      </c>
      <c r="X115" t="n">
        <v>171.0</v>
      </c>
      <c r="Y115" t="n">
        <v>37.0</v>
      </c>
      <c r="Z115" t="n">
        <v>0.0</v>
      </c>
      <c r="AA115" t="n">
        <v>37.0</v>
      </c>
      <c r="AB115" t="n">
        <v>0.0</v>
      </c>
      <c r="AC115" t="n">
        <v>29.0</v>
      </c>
      <c r="AD115" t="n">
        <v>1.0</v>
      </c>
      <c r="AE115" t="n">
        <v>0.0</v>
      </c>
      <c r="AF115" t="n">
        <v>0.0</v>
      </c>
      <c r="AG115" t="n">
        <v>0.0</v>
      </c>
      <c r="AH115" t="inlineStr">
        <is>
          <t>Dashrath Soren</t>
        </is>
      </c>
      <c r="AI115" s="1" t="n">
        <v>44536.74638888889</v>
      </c>
      <c r="AJ115" t="n">
        <v>302.0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WI211218444</t>
        </is>
      </c>
      <c r="B116" t="inlineStr">
        <is>
          <t>DATA_VALIDATION</t>
        </is>
      </c>
      <c r="C116" t="inlineStr">
        <is>
          <t>201130012641</t>
        </is>
      </c>
      <c r="D116" t="inlineStr">
        <is>
          <t>Folder</t>
        </is>
      </c>
      <c r="E116" s="2">
        <f>HYPERLINK("capsilon://?command=openfolder&amp;siteaddress=FAM.docvelocity-na8.net&amp;folderid=FX91DC205B-26A6-8217-770C-8C9E2E7BFA75","FX2111988")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MI2112196176</t>
        </is>
      </c>
      <c r="J116" t="n">
        <v>94.0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44536.695914351854</v>
      </c>
      <c r="P116" s="1" t="n">
        <v>44536.70381944445</v>
      </c>
      <c r="Q116" t="n">
        <v>108.0</v>
      </c>
      <c r="R116" t="n">
        <v>575.0</v>
      </c>
      <c r="S116" t="b">
        <v>0</v>
      </c>
      <c r="T116" t="inlineStr">
        <is>
          <t>N/A</t>
        </is>
      </c>
      <c r="U116" t="b">
        <v>0</v>
      </c>
      <c r="V116" t="inlineStr">
        <is>
          <t>Sumit Jarhad</t>
        </is>
      </c>
      <c r="W116" s="1" t="n">
        <v>44536.70381944445</v>
      </c>
      <c r="X116" t="n">
        <v>575.0</v>
      </c>
      <c r="Y116" t="n">
        <v>21.0</v>
      </c>
      <c r="Z116" t="n">
        <v>0.0</v>
      </c>
      <c r="AA116" t="n">
        <v>21.0</v>
      </c>
      <c r="AB116" t="n">
        <v>0.0</v>
      </c>
      <c r="AC116" t="n">
        <v>0.0</v>
      </c>
      <c r="AD116" t="n">
        <v>73.0</v>
      </c>
      <c r="AE116" t="n">
        <v>52.0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WI211218486</t>
        </is>
      </c>
      <c r="B117" t="inlineStr">
        <is>
          <t>DATA_VALIDATION</t>
        </is>
      </c>
      <c r="C117" t="inlineStr">
        <is>
          <t>201100014218</t>
        </is>
      </c>
      <c r="D117" t="inlineStr">
        <is>
          <t>Folder</t>
        </is>
      </c>
      <c r="E117" s="2">
        <f>HYPERLINK("capsilon://?command=openfolder&amp;siteaddress=FAM.docvelocity-na8.net&amp;folderid=FX746E9611-56F9-5702-32F8-70AE34F15EBA","FX211113112")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MI2112196725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44536.70060185185</v>
      </c>
      <c r="P117" s="1" t="n">
        <v>44536.748506944445</v>
      </c>
      <c r="Q117" t="n">
        <v>3766.0</v>
      </c>
      <c r="R117" t="n">
        <v>373.0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Sathe</t>
        </is>
      </c>
      <c r="W117" s="1" t="n">
        <v>44536.72479166667</v>
      </c>
      <c r="X117" t="n">
        <v>118.0</v>
      </c>
      <c r="Y117" t="n">
        <v>21.0</v>
      </c>
      <c r="Z117" t="n">
        <v>0.0</v>
      </c>
      <c r="AA117" t="n">
        <v>21.0</v>
      </c>
      <c r="AB117" t="n">
        <v>0.0</v>
      </c>
      <c r="AC117" t="n">
        <v>3.0</v>
      </c>
      <c r="AD117" t="n">
        <v>7.0</v>
      </c>
      <c r="AE117" t="n">
        <v>0.0</v>
      </c>
      <c r="AF117" t="n">
        <v>0.0</v>
      </c>
      <c r="AG117" t="n">
        <v>0.0</v>
      </c>
      <c r="AH117" t="inlineStr">
        <is>
          <t>Dashrath Soren</t>
        </is>
      </c>
      <c r="AI117" s="1" t="n">
        <v>44536.748506944445</v>
      </c>
      <c r="AJ117" t="n">
        <v>182.0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7.0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WI211218533</t>
        </is>
      </c>
      <c r="B118" t="inlineStr">
        <is>
          <t>DATA_VALIDATION</t>
        </is>
      </c>
      <c r="C118" t="inlineStr">
        <is>
          <t>201130012641</t>
        </is>
      </c>
      <c r="D118" t="inlineStr">
        <is>
          <t>Folder</t>
        </is>
      </c>
      <c r="E118" s="2">
        <f>HYPERLINK("capsilon://?command=openfolder&amp;siteaddress=FAM.docvelocity-na8.net&amp;folderid=FX91DC205B-26A6-8217-770C-8C9E2E7BFA75","FX2111988")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MI2112196176</t>
        </is>
      </c>
      <c r="J118" t="n">
        <v>38.0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44536.70415509259</v>
      </c>
      <c r="P118" s="1" t="n">
        <v>44536.73065972222</v>
      </c>
      <c r="Q118" t="n">
        <v>1007.0</v>
      </c>
      <c r="R118" t="n">
        <v>1283.0</v>
      </c>
      <c r="S118" t="b">
        <v>0</v>
      </c>
      <c r="T118" t="inlineStr">
        <is>
          <t>N/A</t>
        </is>
      </c>
      <c r="U118" t="b">
        <v>1</v>
      </c>
      <c r="V118" t="inlineStr">
        <is>
          <t>Snehal Sathe</t>
        </is>
      </c>
      <c r="W118" s="1" t="n">
        <v>44536.72341435185</v>
      </c>
      <c r="X118" t="n">
        <v>778.0</v>
      </c>
      <c r="Y118" t="n">
        <v>40.0</v>
      </c>
      <c r="Z118" t="n">
        <v>0.0</v>
      </c>
      <c r="AA118" t="n">
        <v>40.0</v>
      </c>
      <c r="AB118" t="n">
        <v>0.0</v>
      </c>
      <c r="AC118" t="n">
        <v>37.0</v>
      </c>
      <c r="AD118" t="n">
        <v>-2.0</v>
      </c>
      <c r="AE118" t="n">
        <v>0.0</v>
      </c>
      <c r="AF118" t="n">
        <v>0.0</v>
      </c>
      <c r="AG118" t="n">
        <v>0.0</v>
      </c>
      <c r="AH118" t="inlineStr">
        <is>
          <t>Dashrath Soren</t>
        </is>
      </c>
      <c r="AI118" s="1" t="n">
        <v>44536.73065972222</v>
      </c>
      <c r="AJ118" t="n">
        <v>474.0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WI211218659</t>
        </is>
      </c>
      <c r="B119" t="inlineStr">
        <is>
          <t>DATA_VALIDATION</t>
        </is>
      </c>
      <c r="C119" t="inlineStr">
        <is>
          <t>201300019592</t>
        </is>
      </c>
      <c r="D119" t="inlineStr">
        <is>
          <t>Folder</t>
        </is>
      </c>
      <c r="E119" s="2">
        <f>HYPERLINK("capsilon://?command=openfolder&amp;siteaddress=FAM.docvelocity-na8.net&amp;folderid=FX87870289-7300-8DBD-696F-1817B796902A","FX21116595")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MI2112197226</t>
        </is>
      </c>
      <c r="J119" t="n">
        <v>249.0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1.0</v>
      </c>
      <c r="O119" s="1" t="n">
        <v>44536.70930555555</v>
      </c>
      <c r="P119" s="1" t="n">
        <v>44537.21037037037</v>
      </c>
      <c r="Q119" t="n">
        <v>40303.0</v>
      </c>
      <c r="R119" t="n">
        <v>2989.0</v>
      </c>
      <c r="S119" t="b">
        <v>0</v>
      </c>
      <c r="T119" t="inlineStr">
        <is>
          <t>N/A</t>
        </is>
      </c>
      <c r="U119" t="b">
        <v>0</v>
      </c>
      <c r="V119" t="inlineStr">
        <is>
          <t>Hemanshi Deshlahara</t>
        </is>
      </c>
      <c r="W119" s="1" t="n">
        <v>44537.21037037037</v>
      </c>
      <c r="X119" t="n">
        <v>499.0</v>
      </c>
      <c r="Y119" t="n">
        <v>0.0</v>
      </c>
      <c r="Z119" t="n">
        <v>0.0</v>
      </c>
      <c r="AA119" t="n">
        <v>0.0</v>
      </c>
      <c r="AB119" t="n">
        <v>0.0</v>
      </c>
      <c r="AC119" t="n">
        <v>0.0</v>
      </c>
      <c r="AD119" t="n">
        <v>249.0</v>
      </c>
      <c r="AE119" t="n">
        <v>220.0</v>
      </c>
      <c r="AF119" t="n">
        <v>0.0</v>
      </c>
      <c r="AG119" t="n">
        <v>3.0</v>
      </c>
      <c r="AH119" t="inlineStr">
        <is>
          <t>N/A</t>
        </is>
      </c>
      <c r="AI119" t="inlineStr">
        <is>
          <t>N/A</t>
        </is>
      </c>
      <c r="AJ119" t="inlineStr">
        <is>
          <t>N/A</t>
        </is>
      </c>
      <c r="AK119" t="inlineStr">
        <is>
          <t>N/A</t>
        </is>
      </c>
      <c r="AL119" t="inlineStr">
        <is>
          <t>N/A</t>
        </is>
      </c>
      <c r="AM119" t="inlineStr">
        <is>
          <t>N/A</t>
        </is>
      </c>
      <c r="AN119" t="inlineStr">
        <is>
          <t>N/A</t>
        </is>
      </c>
      <c r="AO119" t="inlineStr">
        <is>
          <t>N/A</t>
        </is>
      </c>
      <c r="AP119" t="inlineStr">
        <is>
          <t>N/A</t>
        </is>
      </c>
      <c r="AQ119" t="inlineStr">
        <is>
          <t>N/A</t>
        </is>
      </c>
      <c r="AR119" t="inlineStr">
        <is>
          <t>N/A</t>
        </is>
      </c>
      <c r="AS119" t="inlineStr">
        <is>
          <t>N/A</t>
        </is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WI211218662</t>
        </is>
      </c>
      <c r="B120" t="inlineStr">
        <is>
          <t>DATA_VALIDATION</t>
        </is>
      </c>
      <c r="C120" t="inlineStr">
        <is>
          <t>201100013992</t>
        </is>
      </c>
      <c r="D120" t="inlineStr">
        <is>
          <t>Folder</t>
        </is>
      </c>
      <c r="E120" s="2">
        <f>HYPERLINK("capsilon://?command=openfolder&amp;siteaddress=FAM.docvelocity-na8.net&amp;folderid=FXDE9C01D4-8F5C-FF1C-E282-6D377B1A3EFC","FX21107212")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MI2112197636</t>
        </is>
      </c>
      <c r="J120" t="n">
        <v>63.0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44536.709502314814</v>
      </c>
      <c r="P120" s="1" t="n">
        <v>44536.75262731482</v>
      </c>
      <c r="Q120" t="n">
        <v>3097.0</v>
      </c>
      <c r="R120" t="n">
        <v>629.0</v>
      </c>
      <c r="S120" t="b">
        <v>0</v>
      </c>
      <c r="T120" t="inlineStr">
        <is>
          <t>N/A</t>
        </is>
      </c>
      <c r="U120" t="b">
        <v>0</v>
      </c>
      <c r="V120" t="inlineStr">
        <is>
          <t>Snehal Sathe</t>
        </is>
      </c>
      <c r="W120" s="1" t="n">
        <v>44536.729479166665</v>
      </c>
      <c r="X120" t="n">
        <v>273.0</v>
      </c>
      <c r="Y120" t="n">
        <v>43.0</v>
      </c>
      <c r="Z120" t="n">
        <v>0.0</v>
      </c>
      <c r="AA120" t="n">
        <v>43.0</v>
      </c>
      <c r="AB120" t="n">
        <v>0.0</v>
      </c>
      <c r="AC120" t="n">
        <v>21.0</v>
      </c>
      <c r="AD120" t="n">
        <v>20.0</v>
      </c>
      <c r="AE120" t="n">
        <v>0.0</v>
      </c>
      <c r="AF120" t="n">
        <v>0.0</v>
      </c>
      <c r="AG120" t="n">
        <v>0.0</v>
      </c>
      <c r="AH120" t="inlineStr">
        <is>
          <t>Dashrath Soren</t>
        </is>
      </c>
      <c r="AI120" s="1" t="n">
        <v>44536.75262731482</v>
      </c>
      <c r="AJ120" t="n">
        <v>356.0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20.0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WI211218664</t>
        </is>
      </c>
      <c r="B121" t="inlineStr">
        <is>
          <t>DATA_VALIDATION</t>
        </is>
      </c>
      <c r="C121" t="inlineStr">
        <is>
          <t>201330003446</t>
        </is>
      </c>
      <c r="D121" t="inlineStr">
        <is>
          <t>Folder</t>
        </is>
      </c>
      <c r="E121" s="2">
        <f>HYPERLINK("capsilon://?command=openfolder&amp;siteaddress=FAM.docvelocity-na8.net&amp;folderid=FX5B451814-47E7-63A8-5EF8-0327D62D7BED","FX21111263")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MI2112197644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44536.70962962963</v>
      </c>
      <c r="P121" s="1" t="n">
        <v>44536.760983796295</v>
      </c>
      <c r="Q121" t="n">
        <v>3709.0</v>
      </c>
      <c r="R121" t="n">
        <v>728.0</v>
      </c>
      <c r="S121" t="b">
        <v>0</v>
      </c>
      <c r="T121" t="inlineStr">
        <is>
          <t>N/A</t>
        </is>
      </c>
      <c r="U121" t="b">
        <v>0</v>
      </c>
      <c r="V121" t="inlineStr">
        <is>
          <t>Snehal Sathe</t>
        </is>
      </c>
      <c r="W121" s="1" t="n">
        <v>44536.73341435185</v>
      </c>
      <c r="X121" t="n">
        <v>339.0</v>
      </c>
      <c r="Y121" t="n">
        <v>52.0</v>
      </c>
      <c r="Z121" t="n">
        <v>0.0</v>
      </c>
      <c r="AA121" t="n">
        <v>52.0</v>
      </c>
      <c r="AB121" t="n">
        <v>0.0</v>
      </c>
      <c r="AC121" t="n">
        <v>31.0</v>
      </c>
      <c r="AD121" t="n">
        <v>14.0</v>
      </c>
      <c r="AE121" t="n">
        <v>0.0</v>
      </c>
      <c r="AF121" t="n">
        <v>0.0</v>
      </c>
      <c r="AG121" t="n">
        <v>0.0</v>
      </c>
      <c r="AH121" t="inlineStr">
        <is>
          <t>Dashrath Soren</t>
        </is>
      </c>
      <c r="AI121" s="1" t="n">
        <v>44536.760983796295</v>
      </c>
      <c r="AJ121" t="n">
        <v>389.0</v>
      </c>
      <c r="AK121" t="n">
        <v>1.0</v>
      </c>
      <c r="AL121" t="n">
        <v>0.0</v>
      </c>
      <c r="AM121" t="n">
        <v>1.0</v>
      </c>
      <c r="AN121" t="n">
        <v>0.0</v>
      </c>
      <c r="AO121" t="n">
        <v>1.0</v>
      </c>
      <c r="AP121" t="n">
        <v>13.0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WI211218673</t>
        </is>
      </c>
      <c r="B122" t="inlineStr">
        <is>
          <t>DATA_VALIDATION</t>
        </is>
      </c>
      <c r="C122" t="inlineStr">
        <is>
          <t>201100013992</t>
        </is>
      </c>
      <c r="D122" t="inlineStr">
        <is>
          <t>Folder</t>
        </is>
      </c>
      <c r="E122" s="2">
        <f>HYPERLINK("capsilon://?command=openfolder&amp;siteaddress=FAM.docvelocity-na8.net&amp;folderid=FXDE9C01D4-8F5C-FF1C-E282-6D377B1A3EFC","FX21107212")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MI2112197654</t>
        </is>
      </c>
      <c r="J122" t="n">
        <v>66.0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44536.7103125</v>
      </c>
      <c r="P122" s="1" t="n">
        <v>44536.76472222222</v>
      </c>
      <c r="Q122" t="n">
        <v>3899.0</v>
      </c>
      <c r="R122" t="n">
        <v>802.0</v>
      </c>
      <c r="S122" t="b">
        <v>0</v>
      </c>
      <c r="T122" t="inlineStr">
        <is>
          <t>N/A</t>
        </is>
      </c>
      <c r="U122" t="b">
        <v>0</v>
      </c>
      <c r="V122" t="inlineStr">
        <is>
          <t>Sanjay Kharade</t>
        </is>
      </c>
      <c r="W122" s="1" t="n">
        <v>44536.7328587963</v>
      </c>
      <c r="X122" t="n">
        <v>269.0</v>
      </c>
      <c r="Y122" t="n">
        <v>43.0</v>
      </c>
      <c r="Z122" t="n">
        <v>0.0</v>
      </c>
      <c r="AA122" t="n">
        <v>43.0</v>
      </c>
      <c r="AB122" t="n">
        <v>0.0</v>
      </c>
      <c r="AC122" t="n">
        <v>20.0</v>
      </c>
      <c r="AD122" t="n">
        <v>23.0</v>
      </c>
      <c r="AE122" t="n">
        <v>0.0</v>
      </c>
      <c r="AF122" t="n">
        <v>0.0</v>
      </c>
      <c r="AG122" t="n">
        <v>0.0</v>
      </c>
      <c r="AH122" t="inlineStr">
        <is>
          <t>Mohini Shinde</t>
        </is>
      </c>
      <c r="AI122" s="1" t="n">
        <v>44536.76472222222</v>
      </c>
      <c r="AJ122" t="n">
        <v>533.0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23.0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WI211218674</t>
        </is>
      </c>
      <c r="B123" t="inlineStr">
        <is>
          <t>DATA_VALIDATION</t>
        </is>
      </c>
      <c r="C123" t="inlineStr">
        <is>
          <t>201100013992</t>
        </is>
      </c>
      <c r="D123" t="inlineStr">
        <is>
          <t>Folder</t>
        </is>
      </c>
      <c r="E123" s="2">
        <f>HYPERLINK("capsilon://?command=openfolder&amp;siteaddress=FAM.docvelocity-na8.net&amp;folderid=FXDE9C01D4-8F5C-FF1C-E282-6D377B1A3EFC","FX21107212")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MI2112197671</t>
        </is>
      </c>
      <c r="J123" t="n">
        <v>66.0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44536.710393518515</v>
      </c>
      <c r="P123" s="1" t="n">
        <v>44536.76510416667</v>
      </c>
      <c r="Q123" t="n">
        <v>4201.0</v>
      </c>
      <c r="R123" t="n">
        <v>526.0</v>
      </c>
      <c r="S123" t="b">
        <v>0</v>
      </c>
      <c r="T123" t="inlineStr">
        <is>
          <t>N/A</t>
        </is>
      </c>
      <c r="U123" t="b">
        <v>0</v>
      </c>
      <c r="V123" t="inlineStr">
        <is>
          <t>Archana Bhujbal</t>
        </is>
      </c>
      <c r="W123" s="1" t="n">
        <v>44536.733460648145</v>
      </c>
      <c r="X123" t="n">
        <v>171.0</v>
      </c>
      <c r="Y123" t="n">
        <v>43.0</v>
      </c>
      <c r="Z123" t="n">
        <v>0.0</v>
      </c>
      <c r="AA123" t="n">
        <v>43.0</v>
      </c>
      <c r="AB123" t="n">
        <v>0.0</v>
      </c>
      <c r="AC123" t="n">
        <v>20.0</v>
      </c>
      <c r="AD123" t="n">
        <v>23.0</v>
      </c>
      <c r="AE123" t="n">
        <v>0.0</v>
      </c>
      <c r="AF123" t="n">
        <v>0.0</v>
      </c>
      <c r="AG123" t="n">
        <v>0.0</v>
      </c>
      <c r="AH123" t="inlineStr">
        <is>
          <t>Dashrath Soren</t>
        </is>
      </c>
      <c r="AI123" s="1" t="n">
        <v>44536.76510416667</v>
      </c>
      <c r="AJ123" t="n">
        <v>355.0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23.0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WI211218680</t>
        </is>
      </c>
      <c r="B124" t="inlineStr">
        <is>
          <t>DATA_VALIDATION</t>
        </is>
      </c>
      <c r="C124" t="inlineStr">
        <is>
          <t>201100013992</t>
        </is>
      </c>
      <c r="D124" t="inlineStr">
        <is>
          <t>Folder</t>
        </is>
      </c>
      <c r="E124" s="2">
        <f>HYPERLINK("capsilon://?command=openfolder&amp;siteaddress=FAM.docvelocity-na8.net&amp;folderid=FXDE9C01D4-8F5C-FF1C-E282-6D377B1A3EFC","FX21107212")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MI2112197789</t>
        </is>
      </c>
      <c r="J124" t="n">
        <v>66.0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44536.71114583333</v>
      </c>
      <c r="P124" s="1" t="n">
        <v>44536.77255787037</v>
      </c>
      <c r="Q124" t="n">
        <v>4476.0</v>
      </c>
      <c r="R124" t="n">
        <v>830.0</v>
      </c>
      <c r="S124" t="b">
        <v>0</v>
      </c>
      <c r="T124" t="inlineStr">
        <is>
          <t>N/A</t>
        </is>
      </c>
      <c r="U124" t="b">
        <v>0</v>
      </c>
      <c r="V124" t="inlineStr">
        <is>
          <t>Sanjay Kharade</t>
        </is>
      </c>
      <c r="W124" s="1" t="n">
        <v>44536.73480324074</v>
      </c>
      <c r="X124" t="n">
        <v>154.0</v>
      </c>
      <c r="Y124" t="n">
        <v>43.0</v>
      </c>
      <c r="Z124" t="n">
        <v>0.0</v>
      </c>
      <c r="AA124" t="n">
        <v>43.0</v>
      </c>
      <c r="AB124" t="n">
        <v>0.0</v>
      </c>
      <c r="AC124" t="n">
        <v>20.0</v>
      </c>
      <c r="AD124" t="n">
        <v>23.0</v>
      </c>
      <c r="AE124" t="n">
        <v>0.0</v>
      </c>
      <c r="AF124" t="n">
        <v>0.0</v>
      </c>
      <c r="AG124" t="n">
        <v>0.0</v>
      </c>
      <c r="AH124" t="inlineStr">
        <is>
          <t>Mohini Shinde</t>
        </is>
      </c>
      <c r="AI124" s="1" t="n">
        <v>44536.77255787037</v>
      </c>
      <c r="AJ124" t="n">
        <v>676.0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23.0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WI211218684</t>
        </is>
      </c>
      <c r="B125" t="inlineStr">
        <is>
          <t>DATA_VALIDATION</t>
        </is>
      </c>
      <c r="C125" t="inlineStr">
        <is>
          <t>201100013992</t>
        </is>
      </c>
      <c r="D125" t="inlineStr">
        <is>
          <t>Folder</t>
        </is>
      </c>
      <c r="E125" s="2">
        <f>HYPERLINK("capsilon://?command=openfolder&amp;siteaddress=FAM.docvelocity-na8.net&amp;folderid=FXDE9C01D4-8F5C-FF1C-E282-6D377B1A3EFC","FX21107212")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MI2112197732</t>
        </is>
      </c>
      <c r="J125" t="n">
        <v>63.0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44536.71134259259</v>
      </c>
      <c r="P125" s="1" t="n">
        <v>44536.76818287037</v>
      </c>
      <c r="Q125" t="n">
        <v>4513.0</v>
      </c>
      <c r="R125" t="n">
        <v>398.0</v>
      </c>
      <c r="S125" t="b">
        <v>0</v>
      </c>
      <c r="T125" t="inlineStr">
        <is>
          <t>N/A</t>
        </is>
      </c>
      <c r="U125" t="b">
        <v>0</v>
      </c>
      <c r="V125" t="inlineStr">
        <is>
          <t>Snehal Sathe</t>
        </is>
      </c>
      <c r="W125" s="1" t="n">
        <v>44536.73496527778</v>
      </c>
      <c r="X125" t="n">
        <v>133.0</v>
      </c>
      <c r="Y125" t="n">
        <v>43.0</v>
      </c>
      <c r="Z125" t="n">
        <v>0.0</v>
      </c>
      <c r="AA125" t="n">
        <v>43.0</v>
      </c>
      <c r="AB125" t="n">
        <v>0.0</v>
      </c>
      <c r="AC125" t="n">
        <v>21.0</v>
      </c>
      <c r="AD125" t="n">
        <v>20.0</v>
      </c>
      <c r="AE125" t="n">
        <v>0.0</v>
      </c>
      <c r="AF125" t="n">
        <v>0.0</v>
      </c>
      <c r="AG125" t="n">
        <v>0.0</v>
      </c>
      <c r="AH125" t="inlineStr">
        <is>
          <t>Dashrath Soren</t>
        </is>
      </c>
      <c r="AI125" s="1" t="n">
        <v>44536.76818287037</v>
      </c>
      <c r="AJ125" t="n">
        <v>265.0</v>
      </c>
      <c r="AK125" t="n">
        <v>1.0</v>
      </c>
      <c r="AL125" t="n">
        <v>0.0</v>
      </c>
      <c r="AM125" t="n">
        <v>1.0</v>
      </c>
      <c r="AN125" t="n">
        <v>0.0</v>
      </c>
      <c r="AO125" t="n">
        <v>1.0</v>
      </c>
      <c r="AP125" t="n">
        <v>19.0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WI21121876</t>
        </is>
      </c>
      <c r="B126" t="inlineStr">
        <is>
          <t>DATA_VALIDATION</t>
        </is>
      </c>
      <c r="C126" t="inlineStr">
        <is>
          <t>201340000425</t>
        </is>
      </c>
      <c r="D126" t="inlineStr">
        <is>
          <t>Folder</t>
        </is>
      </c>
      <c r="E126" s="2">
        <f>HYPERLINK("capsilon://?command=openfolder&amp;siteaddress=FAM.docvelocity-na8.net&amp;folderid=FX76F2CC31-8F69-E461-A4BE-F00D5DC13B3D","FX21115732")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MI211220648</t>
        </is>
      </c>
      <c r="J126" t="n">
        <v>66.0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44531.51099537037</v>
      </c>
      <c r="P126" s="1" t="n">
        <v>44531.68916666666</v>
      </c>
      <c r="Q126" t="n">
        <v>13504.0</v>
      </c>
      <c r="R126" t="n">
        <v>1890.0</v>
      </c>
      <c r="S126" t="b">
        <v>0</v>
      </c>
      <c r="T126" t="inlineStr">
        <is>
          <t>N/A</t>
        </is>
      </c>
      <c r="U126" t="b">
        <v>0</v>
      </c>
      <c r="V126" t="inlineStr">
        <is>
          <t>Sanjay Kharade</t>
        </is>
      </c>
      <c r="W126" s="1" t="n">
        <v>44531.57480324074</v>
      </c>
      <c r="X126" t="n">
        <v>892.0</v>
      </c>
      <c r="Y126" t="n">
        <v>102.0</v>
      </c>
      <c r="Z126" t="n">
        <v>0.0</v>
      </c>
      <c r="AA126" t="n">
        <v>102.0</v>
      </c>
      <c r="AB126" t="n">
        <v>0.0</v>
      </c>
      <c r="AC126" t="n">
        <v>23.0</v>
      </c>
      <c r="AD126" t="n">
        <v>-36.0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44531.68916666666</v>
      </c>
      <c r="AJ126" t="n">
        <v>843.0</v>
      </c>
      <c r="AK126" t="n">
        <v>3.0</v>
      </c>
      <c r="AL126" t="n">
        <v>0.0</v>
      </c>
      <c r="AM126" t="n">
        <v>3.0</v>
      </c>
      <c r="AN126" t="n">
        <v>0.0</v>
      </c>
      <c r="AO126" t="n">
        <v>3.0</v>
      </c>
      <c r="AP126" t="n">
        <v>-39.0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WI211218768</t>
        </is>
      </c>
      <c r="B127" t="inlineStr">
        <is>
          <t>DATA_VALIDATION</t>
        </is>
      </c>
      <c r="C127" t="inlineStr">
        <is>
          <t>201300018640</t>
        </is>
      </c>
      <c r="D127" t="inlineStr">
        <is>
          <t>Folder</t>
        </is>
      </c>
      <c r="E127" s="2">
        <f>HYPERLINK("capsilon://?command=openfolder&amp;siteaddress=FAM.docvelocity-na8.net&amp;folderid=FX8C5D93D7-43EA-0133-972E-9DE44AAFC149","FX21102085")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MI2112198849</t>
        </is>
      </c>
      <c r="J127" t="n">
        <v>32.0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44536.719618055555</v>
      </c>
      <c r="P127" s="1" t="n">
        <v>44537.212175925924</v>
      </c>
      <c r="Q127" t="n">
        <v>42009.0</v>
      </c>
      <c r="R127" t="n">
        <v>548.0</v>
      </c>
      <c r="S127" t="b">
        <v>0</v>
      </c>
      <c r="T127" t="inlineStr">
        <is>
          <t>N/A</t>
        </is>
      </c>
      <c r="U127" t="b">
        <v>0</v>
      </c>
      <c r="V127" t="inlineStr">
        <is>
          <t>Hemanshi Deshlahara</t>
        </is>
      </c>
      <c r="W127" s="1" t="n">
        <v>44537.212175925924</v>
      </c>
      <c r="X127" t="n">
        <v>155.0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32.0</v>
      </c>
      <c r="AE127" t="n">
        <v>27.0</v>
      </c>
      <c r="AF127" t="n">
        <v>0.0</v>
      </c>
      <c r="AG127" t="n">
        <v>2.0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WI21121892</t>
        </is>
      </c>
      <c r="B128" t="inlineStr">
        <is>
          <t>DATA_VALIDATION</t>
        </is>
      </c>
      <c r="C128" t="inlineStr">
        <is>
          <t>201300019309</t>
        </is>
      </c>
      <c r="D128" t="inlineStr">
        <is>
          <t>Folder</t>
        </is>
      </c>
      <c r="E128" s="2">
        <f>HYPERLINK("capsilon://?command=openfolder&amp;siteaddress=FAM.docvelocity-na8.net&amp;folderid=FX1E424520-1883-58D5-DDFC-01FAF21C5606","FX21111767")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MI211220761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44531.511828703704</v>
      </c>
      <c r="P128" s="1" t="n">
        <v>44531.52545138889</v>
      </c>
      <c r="Q128" t="n">
        <v>1113.0</v>
      </c>
      <c r="R128" t="n">
        <v>64.0</v>
      </c>
      <c r="S128" t="b">
        <v>0</v>
      </c>
      <c r="T128" t="inlineStr">
        <is>
          <t>N/A</t>
        </is>
      </c>
      <c r="U128" t="b">
        <v>0</v>
      </c>
      <c r="V128" t="inlineStr">
        <is>
          <t>Poonam Patil</t>
        </is>
      </c>
      <c r="W128" s="1" t="n">
        <v>44531.51730324074</v>
      </c>
      <c r="X128" t="n">
        <v>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66.0</v>
      </c>
      <c r="AE128" t="n">
        <v>0.0</v>
      </c>
      <c r="AF128" t="n">
        <v>0.0</v>
      </c>
      <c r="AG128" t="n">
        <v>0.0</v>
      </c>
      <c r="AH128" t="inlineStr">
        <is>
          <t>Vikash Suryakanth Parmar</t>
        </is>
      </c>
      <c r="AI128" s="1" t="n">
        <v>44531.52545138889</v>
      </c>
      <c r="AJ128" t="n">
        <v>23.0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66.0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WI211218950</t>
        </is>
      </c>
      <c r="B129" t="inlineStr">
        <is>
          <t>DATA_VALIDATION</t>
        </is>
      </c>
      <c r="C129" t="inlineStr">
        <is>
          <t>201300019627</t>
        </is>
      </c>
      <c r="D129" t="inlineStr">
        <is>
          <t>Folder</t>
        </is>
      </c>
      <c r="E129" s="2">
        <f>HYPERLINK("capsilon://?command=openfolder&amp;siteaddress=FAM.docvelocity-na8.net&amp;folderid=FXE9A8B487-D1A0-6ACB-4005-B64EDCDC71B7","FX21117441")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MI2112200485</t>
        </is>
      </c>
      <c r="J129" t="n">
        <v>66.0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44536.73462962963</v>
      </c>
      <c r="P129" s="1" t="n">
        <v>44536.77943287037</v>
      </c>
      <c r="Q129" t="n">
        <v>3173.0</v>
      </c>
      <c r="R129" t="n">
        <v>698.0</v>
      </c>
      <c r="S129" t="b">
        <v>0</v>
      </c>
      <c r="T129" t="inlineStr">
        <is>
          <t>N/A</t>
        </is>
      </c>
      <c r="U129" t="b">
        <v>0</v>
      </c>
      <c r="V129" t="inlineStr">
        <is>
          <t>Snehal Sathe</t>
        </is>
      </c>
      <c r="W129" s="1" t="n">
        <v>44536.74092592593</v>
      </c>
      <c r="X129" t="n">
        <v>514.0</v>
      </c>
      <c r="Y129" t="n">
        <v>52.0</v>
      </c>
      <c r="Z129" t="n">
        <v>0.0</v>
      </c>
      <c r="AA129" t="n">
        <v>52.0</v>
      </c>
      <c r="AB129" t="n">
        <v>0.0</v>
      </c>
      <c r="AC129" t="n">
        <v>34.0</v>
      </c>
      <c r="AD129" t="n">
        <v>14.0</v>
      </c>
      <c r="AE129" t="n">
        <v>0.0</v>
      </c>
      <c r="AF129" t="n">
        <v>0.0</v>
      </c>
      <c r="AG129" t="n">
        <v>0.0</v>
      </c>
      <c r="AH129" t="inlineStr">
        <is>
          <t>Vikash Suryakanth Parmar</t>
        </is>
      </c>
      <c r="AI129" s="1" t="n">
        <v>44536.77943287037</v>
      </c>
      <c r="AJ129" t="n">
        <v>163.0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14.0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WI211218955</t>
        </is>
      </c>
      <c r="B130" t="inlineStr">
        <is>
          <t>DATA_VALIDATION</t>
        </is>
      </c>
      <c r="C130" t="inlineStr">
        <is>
          <t>201340000435</t>
        </is>
      </c>
      <c r="D130" t="inlineStr">
        <is>
          <t>Folder</t>
        </is>
      </c>
      <c r="E130" s="2">
        <f>HYPERLINK("capsilon://?command=openfolder&amp;siteaddress=FAM.docvelocity-na8.net&amp;folderid=FX3E01EF46-341C-8E13-E263-AD0B258CB4ED","FX21118529")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MI2112200492</t>
        </is>
      </c>
      <c r="J130" t="n">
        <v>86.0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44536.73548611111</v>
      </c>
      <c r="P130" s="1" t="n">
        <v>44536.78121527778</v>
      </c>
      <c r="Q130" t="n">
        <v>3536.0</v>
      </c>
      <c r="R130" t="n">
        <v>415.0</v>
      </c>
      <c r="S130" t="b">
        <v>0</v>
      </c>
      <c r="T130" t="inlineStr">
        <is>
          <t>N/A</t>
        </is>
      </c>
      <c r="U130" t="b">
        <v>0</v>
      </c>
      <c r="V130" t="inlineStr">
        <is>
          <t>Sanjay Kharade</t>
        </is>
      </c>
      <c r="W130" s="1" t="n">
        <v>44536.73883101852</v>
      </c>
      <c r="X130" t="n">
        <v>262.0</v>
      </c>
      <c r="Y130" t="n">
        <v>38.0</v>
      </c>
      <c r="Z130" t="n">
        <v>0.0</v>
      </c>
      <c r="AA130" t="n">
        <v>38.0</v>
      </c>
      <c r="AB130" t="n">
        <v>38.0</v>
      </c>
      <c r="AC130" t="n">
        <v>3.0</v>
      </c>
      <c r="AD130" t="n">
        <v>48.0</v>
      </c>
      <c r="AE130" t="n">
        <v>0.0</v>
      </c>
      <c r="AF130" t="n">
        <v>0.0</v>
      </c>
      <c r="AG130" t="n">
        <v>0.0</v>
      </c>
      <c r="AH130" t="inlineStr">
        <is>
          <t>Vikash Suryakanth Parmar</t>
        </is>
      </c>
      <c r="AI130" s="1" t="n">
        <v>44536.78121527778</v>
      </c>
      <c r="AJ130" t="n">
        <v>153.0</v>
      </c>
      <c r="AK130" t="n">
        <v>0.0</v>
      </c>
      <c r="AL130" t="n">
        <v>0.0</v>
      </c>
      <c r="AM130" t="n">
        <v>0.0</v>
      </c>
      <c r="AN130" t="n">
        <v>38.0</v>
      </c>
      <c r="AO130" t="n">
        <v>0.0</v>
      </c>
      <c r="AP130" t="n">
        <v>48.0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WI21121924</t>
        </is>
      </c>
      <c r="B131" t="inlineStr">
        <is>
          <t>DATA_VALIDATION</t>
        </is>
      </c>
      <c r="C131" t="inlineStr">
        <is>
          <t>201110012209</t>
        </is>
      </c>
      <c r="D131" t="inlineStr">
        <is>
          <t>Folder</t>
        </is>
      </c>
      <c r="E131" s="2">
        <f>HYPERLINK("capsilon://?command=openfolder&amp;siteaddress=FAM.docvelocity-na8.net&amp;folderid=FXBAD04152-8CD7-62F3-D003-EF8C7468F4A1","FX211113212")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MI211220820</t>
        </is>
      </c>
      <c r="J131" t="n">
        <v>105.0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44531.513715277775</v>
      </c>
      <c r="P131" s="1" t="n">
        <v>44531.52909722222</v>
      </c>
      <c r="Q131" t="n">
        <v>666.0</v>
      </c>
      <c r="R131" t="n">
        <v>663.0</v>
      </c>
      <c r="S131" t="b">
        <v>0</v>
      </c>
      <c r="T131" t="inlineStr">
        <is>
          <t>N/A</t>
        </is>
      </c>
      <c r="U131" t="b">
        <v>0</v>
      </c>
      <c r="V131" t="inlineStr">
        <is>
          <t>Poonam Patil</t>
        </is>
      </c>
      <c r="W131" s="1" t="n">
        <v>44531.521203703705</v>
      </c>
      <c r="X131" t="n">
        <v>336.0</v>
      </c>
      <c r="Y131" t="n">
        <v>79.0</v>
      </c>
      <c r="Z131" t="n">
        <v>0.0</v>
      </c>
      <c r="AA131" t="n">
        <v>79.0</v>
      </c>
      <c r="AB131" t="n">
        <v>0.0</v>
      </c>
      <c r="AC131" t="n">
        <v>33.0</v>
      </c>
      <c r="AD131" t="n">
        <v>26.0</v>
      </c>
      <c r="AE131" t="n">
        <v>0.0</v>
      </c>
      <c r="AF131" t="n">
        <v>0.0</v>
      </c>
      <c r="AG131" t="n">
        <v>0.0</v>
      </c>
      <c r="AH131" t="inlineStr">
        <is>
          <t>Vikash Suryakanth Parmar</t>
        </is>
      </c>
      <c r="AI131" s="1" t="n">
        <v>44531.52909722222</v>
      </c>
      <c r="AJ131" t="n">
        <v>314.0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26.0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WI211219518</t>
        </is>
      </c>
      <c r="B132" t="inlineStr">
        <is>
          <t>DATA_VALIDATION</t>
        </is>
      </c>
      <c r="C132" t="inlineStr">
        <is>
          <t>201330003678</t>
        </is>
      </c>
      <c r="D132" t="inlineStr">
        <is>
          <t>Folder</t>
        </is>
      </c>
      <c r="E132" s="2">
        <f>HYPERLINK("capsilon://?command=openfolder&amp;siteaddress=FAM.docvelocity-na8.net&amp;folderid=FXBCB5D276-D88C-856B-39F1-7DE5447FC6BC","FX21115817")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MI2112207493</t>
        </is>
      </c>
      <c r="J132" t="n">
        <v>66.0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44536.81298611111</v>
      </c>
      <c r="P132" s="1" t="n">
        <v>44537.15403935185</v>
      </c>
      <c r="Q132" t="n">
        <v>28283.0</v>
      </c>
      <c r="R132" t="n">
        <v>1184.0</v>
      </c>
      <c r="S132" t="b">
        <v>0</v>
      </c>
      <c r="T132" t="inlineStr">
        <is>
          <t>N/A</t>
        </is>
      </c>
      <c r="U132" t="b">
        <v>0</v>
      </c>
      <c r="V132" t="inlineStr">
        <is>
          <t>Suraj Toradmal</t>
        </is>
      </c>
      <c r="W132" s="1" t="n">
        <v>44536.82549768518</v>
      </c>
      <c r="X132" t="n">
        <v>613.0</v>
      </c>
      <c r="Y132" t="n">
        <v>52.0</v>
      </c>
      <c r="Z132" t="n">
        <v>0.0</v>
      </c>
      <c r="AA132" t="n">
        <v>52.0</v>
      </c>
      <c r="AB132" t="n">
        <v>0.0</v>
      </c>
      <c r="AC132" t="n">
        <v>43.0</v>
      </c>
      <c r="AD132" t="n">
        <v>14.0</v>
      </c>
      <c r="AE132" t="n">
        <v>0.0</v>
      </c>
      <c r="AF132" t="n">
        <v>0.0</v>
      </c>
      <c r="AG132" t="n">
        <v>0.0</v>
      </c>
      <c r="AH132" t="inlineStr">
        <is>
          <t>Poonam Patil</t>
        </is>
      </c>
      <c r="AI132" s="1" t="n">
        <v>44537.15403935185</v>
      </c>
      <c r="AJ132" t="n">
        <v>551.0</v>
      </c>
      <c r="AK132" t="n">
        <v>2.0</v>
      </c>
      <c r="AL132" t="n">
        <v>0.0</v>
      </c>
      <c r="AM132" t="n">
        <v>2.0</v>
      </c>
      <c r="AN132" t="n">
        <v>0.0</v>
      </c>
      <c r="AO132" t="n">
        <v>1.0</v>
      </c>
      <c r="AP132" t="n">
        <v>12.0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WI211219616</t>
        </is>
      </c>
      <c r="B133" t="inlineStr">
        <is>
          <t>DATA_VALIDATION</t>
        </is>
      </c>
      <c r="C133" t="inlineStr">
        <is>
          <t>201300018529</t>
        </is>
      </c>
      <c r="D133" t="inlineStr">
        <is>
          <t>Folder</t>
        </is>
      </c>
      <c r="E133" s="2">
        <f>HYPERLINK("capsilon://?command=openfolder&amp;siteaddress=FAM.docvelocity-na8.net&amp;folderid=FX27AB6FAC-EC39-AEFA-FBA6-EB10FEC66A13","FX210914896")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MI2112208237</t>
        </is>
      </c>
      <c r="J133" t="n">
        <v>32.0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44536.82511574074</v>
      </c>
      <c r="P133" s="1" t="n">
        <v>44537.21962962963</v>
      </c>
      <c r="Q133" t="n">
        <v>32883.0</v>
      </c>
      <c r="R133" t="n">
        <v>1203.0</v>
      </c>
      <c r="S133" t="b">
        <v>0</v>
      </c>
      <c r="T133" t="inlineStr">
        <is>
          <t>N/A</t>
        </is>
      </c>
      <c r="U133" t="b">
        <v>0</v>
      </c>
      <c r="V133" t="inlineStr">
        <is>
          <t>Hemanshi Deshlahara</t>
        </is>
      </c>
      <c r="W133" s="1" t="n">
        <v>44537.21962962963</v>
      </c>
      <c r="X133" t="n">
        <v>499.0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32.0</v>
      </c>
      <c r="AE133" t="n">
        <v>27.0</v>
      </c>
      <c r="AF133" t="n">
        <v>0.0</v>
      </c>
      <c r="AG133" t="n">
        <v>4.0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WI211219626</t>
        </is>
      </c>
      <c r="B134" t="inlineStr">
        <is>
          <t>DATA_VALIDATION</t>
        </is>
      </c>
      <c r="C134" t="inlineStr">
        <is>
          <t>201300018529</t>
        </is>
      </c>
      <c r="D134" t="inlineStr">
        <is>
          <t>Folder</t>
        </is>
      </c>
      <c r="E134" s="2">
        <f>HYPERLINK("capsilon://?command=openfolder&amp;siteaddress=FAM.docvelocity-na8.net&amp;folderid=FX27AB6FAC-EC39-AEFA-FBA6-EB10FEC66A13","FX210914896")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MI2112208222</t>
        </is>
      </c>
      <c r="J134" t="n">
        <v>37.0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44536.826261574075</v>
      </c>
      <c r="P134" s="1" t="n">
        <v>44537.22277777778</v>
      </c>
      <c r="Q134" t="n">
        <v>33409.0</v>
      </c>
      <c r="R134" t="n">
        <v>850.0</v>
      </c>
      <c r="S134" t="b">
        <v>0</v>
      </c>
      <c r="T134" t="inlineStr">
        <is>
          <t>N/A</t>
        </is>
      </c>
      <c r="U134" t="b">
        <v>0</v>
      </c>
      <c r="V134" t="inlineStr">
        <is>
          <t>Hemanshi Deshlahara</t>
        </is>
      </c>
      <c r="W134" s="1" t="n">
        <v>44537.22277777778</v>
      </c>
      <c r="X134" t="n">
        <v>271.0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37.0</v>
      </c>
      <c r="AE134" t="n">
        <v>32.0</v>
      </c>
      <c r="AF134" t="n">
        <v>0.0</v>
      </c>
      <c r="AG134" t="n">
        <v>3.0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WI211219941</t>
        </is>
      </c>
      <c r="B135" t="inlineStr">
        <is>
          <t>DATA_VALIDATION</t>
        </is>
      </c>
      <c r="C135" t="inlineStr">
        <is>
          <t>201300020052</t>
        </is>
      </c>
      <c r="D135" t="inlineStr">
        <is>
          <t>Folder</t>
        </is>
      </c>
      <c r="E135" s="2">
        <f>HYPERLINK("capsilon://?command=openfolder&amp;siteaddress=FAM.docvelocity-na8.net&amp;folderid=FXC21DEF09-0EC3-F6DC-4AA4-AC190A748C49","FX21123519")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MI2112212077</t>
        </is>
      </c>
      <c r="J135" t="n">
        <v>66.0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44536.92140046296</v>
      </c>
      <c r="P135" s="1" t="n">
        <v>44537.15497685185</v>
      </c>
      <c r="Q135" t="n">
        <v>19359.0</v>
      </c>
      <c r="R135" t="n">
        <v>822.0</v>
      </c>
      <c r="S135" t="b">
        <v>0</v>
      </c>
      <c r="T135" t="inlineStr">
        <is>
          <t>N/A</t>
        </is>
      </c>
      <c r="U135" t="b">
        <v>0</v>
      </c>
      <c r="V135" t="inlineStr">
        <is>
          <t>Snehal Sathe</t>
        </is>
      </c>
      <c r="W135" s="1" t="n">
        <v>44537.14680555555</v>
      </c>
      <c r="X135" t="n">
        <v>463.0</v>
      </c>
      <c r="Y135" t="n">
        <v>52.0</v>
      </c>
      <c r="Z135" t="n">
        <v>0.0</v>
      </c>
      <c r="AA135" t="n">
        <v>52.0</v>
      </c>
      <c r="AB135" t="n">
        <v>0.0</v>
      </c>
      <c r="AC135" t="n">
        <v>42.0</v>
      </c>
      <c r="AD135" t="n">
        <v>14.0</v>
      </c>
      <c r="AE135" t="n">
        <v>0.0</v>
      </c>
      <c r="AF135" t="n">
        <v>0.0</v>
      </c>
      <c r="AG135" t="n">
        <v>0.0</v>
      </c>
      <c r="AH135" t="inlineStr">
        <is>
          <t>Saloni Uttekar</t>
        </is>
      </c>
      <c r="AI135" s="1" t="n">
        <v>44537.15497685185</v>
      </c>
      <c r="AJ135" t="n">
        <v>359.0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14.0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WI211220063</t>
        </is>
      </c>
      <c r="B136" t="inlineStr">
        <is>
          <t>DATA_VALIDATION</t>
        </is>
      </c>
      <c r="C136" t="inlineStr">
        <is>
          <t>201330003223</t>
        </is>
      </c>
      <c r="D136" t="inlineStr">
        <is>
          <t>Folder</t>
        </is>
      </c>
      <c r="E136" s="2">
        <f>HYPERLINK("capsilon://?command=openfolder&amp;siteaddress=FAM.docvelocity-na8.net&amp;folderid=FX3BDA83E4-15F7-0D15-3F67-243578880310","FX211011220")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MI2112213304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44536.98887731481</v>
      </c>
      <c r="P136" s="1" t="n">
        <v>44537.17144675926</v>
      </c>
      <c r="Q136" t="n">
        <v>14646.0</v>
      </c>
      <c r="R136" t="n">
        <v>1128.0</v>
      </c>
      <c r="S136" t="b">
        <v>0</v>
      </c>
      <c r="T136" t="inlineStr">
        <is>
          <t>N/A</t>
        </is>
      </c>
      <c r="U136" t="b">
        <v>0</v>
      </c>
      <c r="V136" t="inlineStr">
        <is>
          <t>Snehal Sathe</t>
        </is>
      </c>
      <c r="W136" s="1" t="n">
        <v>44537.15550925926</v>
      </c>
      <c r="X136" t="n">
        <v>751.0</v>
      </c>
      <c r="Y136" t="n">
        <v>66.0</v>
      </c>
      <c r="Z136" t="n">
        <v>0.0</v>
      </c>
      <c r="AA136" t="n">
        <v>66.0</v>
      </c>
      <c r="AB136" t="n">
        <v>0.0</v>
      </c>
      <c r="AC136" t="n">
        <v>41.0</v>
      </c>
      <c r="AD136" t="n">
        <v>-34.0</v>
      </c>
      <c r="AE136" t="n">
        <v>0.0</v>
      </c>
      <c r="AF136" t="n">
        <v>0.0</v>
      </c>
      <c r="AG136" t="n">
        <v>0.0</v>
      </c>
      <c r="AH136" t="inlineStr">
        <is>
          <t>Saloni Uttekar</t>
        </is>
      </c>
      <c r="AI136" s="1" t="n">
        <v>44537.17144675926</v>
      </c>
      <c r="AJ136" t="n">
        <v>377.0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-35.0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WI211220064</t>
        </is>
      </c>
      <c r="B137" t="inlineStr">
        <is>
          <t>DATA_VALIDATION</t>
        </is>
      </c>
      <c r="C137" t="inlineStr">
        <is>
          <t>201330003223</t>
        </is>
      </c>
      <c r="D137" t="inlineStr">
        <is>
          <t>Folder</t>
        </is>
      </c>
      <c r="E137" s="2">
        <f>HYPERLINK("capsilon://?command=openfolder&amp;siteaddress=FAM.docvelocity-na8.net&amp;folderid=FX3BDA83E4-15F7-0D15-3F67-243578880310","FX211011220")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MI2112213303</t>
        </is>
      </c>
      <c r="J137" t="n">
        <v>32.0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44536.988912037035</v>
      </c>
      <c r="P137" s="1" t="n">
        <v>44537.17327546296</v>
      </c>
      <c r="Q137" t="n">
        <v>14853.0</v>
      </c>
      <c r="R137" t="n">
        <v>1076.0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Khape</t>
        </is>
      </c>
      <c r="W137" s="1" t="n">
        <v>44537.16165509259</v>
      </c>
      <c r="X137" t="n">
        <v>561.0</v>
      </c>
      <c r="Y137" t="n">
        <v>66.0</v>
      </c>
      <c r="Z137" t="n">
        <v>0.0</v>
      </c>
      <c r="AA137" t="n">
        <v>66.0</v>
      </c>
      <c r="AB137" t="n">
        <v>0.0</v>
      </c>
      <c r="AC137" t="n">
        <v>47.0</v>
      </c>
      <c r="AD137" t="n">
        <v>-34.0</v>
      </c>
      <c r="AE137" t="n">
        <v>0.0</v>
      </c>
      <c r="AF137" t="n">
        <v>0.0</v>
      </c>
      <c r="AG137" t="n">
        <v>0.0</v>
      </c>
      <c r="AH137" t="inlineStr">
        <is>
          <t>Smriti Gauchan</t>
        </is>
      </c>
      <c r="AI137" s="1" t="n">
        <v>44537.17327546296</v>
      </c>
      <c r="AJ137" t="n">
        <v>515.0</v>
      </c>
      <c r="AK137" t="n">
        <v>1.0</v>
      </c>
      <c r="AL137" t="n">
        <v>0.0</v>
      </c>
      <c r="AM137" t="n">
        <v>1.0</v>
      </c>
      <c r="AN137" t="n">
        <v>0.0</v>
      </c>
      <c r="AO137" t="n">
        <v>1.0</v>
      </c>
      <c r="AP137" t="n">
        <v>-35.0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WI211220155</t>
        </is>
      </c>
      <c r="B138" t="inlineStr">
        <is>
          <t>DATA_VALIDATION</t>
        </is>
      </c>
      <c r="C138" t="inlineStr">
        <is>
          <t>201300019891</t>
        </is>
      </c>
      <c r="D138" t="inlineStr">
        <is>
          <t>Folder</t>
        </is>
      </c>
      <c r="E138" s="2">
        <f>HYPERLINK("capsilon://?command=openfolder&amp;siteaddress=FAM.docvelocity-na8.net&amp;folderid=FX747994F1-9314-9E7C-0033-946293F84D7F","FX211112779")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MI2112214223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44537.05939814815</v>
      </c>
      <c r="P138" s="1" t="n">
        <v>44537.17471064815</v>
      </c>
      <c r="Q138" t="n">
        <v>9209.0</v>
      </c>
      <c r="R138" t="n">
        <v>754.0</v>
      </c>
      <c r="S138" t="b">
        <v>0</v>
      </c>
      <c r="T138" t="inlineStr">
        <is>
          <t>N/A</t>
        </is>
      </c>
      <c r="U138" t="b">
        <v>0</v>
      </c>
      <c r="V138" t="inlineStr">
        <is>
          <t>Snehal Sathe</t>
        </is>
      </c>
      <c r="W138" s="1" t="n">
        <v>44537.160995370374</v>
      </c>
      <c r="X138" t="n">
        <v>473.0</v>
      </c>
      <c r="Y138" t="n">
        <v>21.0</v>
      </c>
      <c r="Z138" t="n">
        <v>0.0</v>
      </c>
      <c r="AA138" t="n">
        <v>21.0</v>
      </c>
      <c r="AB138" t="n">
        <v>0.0</v>
      </c>
      <c r="AC138" t="n">
        <v>18.0</v>
      </c>
      <c r="AD138" t="n">
        <v>7.0</v>
      </c>
      <c r="AE138" t="n">
        <v>0.0</v>
      </c>
      <c r="AF138" t="n">
        <v>0.0</v>
      </c>
      <c r="AG138" t="n">
        <v>0.0</v>
      </c>
      <c r="AH138" t="inlineStr">
        <is>
          <t>Saloni Uttekar</t>
        </is>
      </c>
      <c r="AI138" s="1" t="n">
        <v>44537.17471064815</v>
      </c>
      <c r="AJ138" t="n">
        <v>281.0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7.0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WI211220157</t>
        </is>
      </c>
      <c r="B139" t="inlineStr">
        <is>
          <t>DATA_VALIDATION</t>
        </is>
      </c>
      <c r="C139" t="inlineStr">
        <is>
          <t>201110012168</t>
        </is>
      </c>
      <c r="D139" t="inlineStr">
        <is>
          <t>Folder</t>
        </is>
      </c>
      <c r="E139" s="2">
        <f>HYPERLINK("capsilon://?command=openfolder&amp;siteaddress=FAM.docvelocity-na8.net&amp;folderid=FX6A81A4CF-43D5-6018-0FCE-93EBA72FABAC","FX21116503")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MI2112214305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44537.06662037037</v>
      </c>
      <c r="P139" s="1" t="n">
        <v>44537.17429398148</v>
      </c>
      <c r="Q139" t="n">
        <v>8944.0</v>
      </c>
      <c r="R139" t="n">
        <v>359.0</v>
      </c>
      <c r="S139" t="b">
        <v>0</v>
      </c>
      <c r="T139" t="inlineStr">
        <is>
          <t>N/A</t>
        </is>
      </c>
      <c r="U139" t="b">
        <v>0</v>
      </c>
      <c r="V139" t="inlineStr">
        <is>
          <t>Archana Bhujbal</t>
        </is>
      </c>
      <c r="W139" s="1" t="n">
        <v>44537.16190972222</v>
      </c>
      <c r="X139" t="n">
        <v>271.0</v>
      </c>
      <c r="Y139" t="n">
        <v>0.0</v>
      </c>
      <c r="Z139" t="n">
        <v>0.0</v>
      </c>
      <c r="AA139" t="n">
        <v>0.0</v>
      </c>
      <c r="AB139" t="n">
        <v>21.0</v>
      </c>
      <c r="AC139" t="n">
        <v>0.0</v>
      </c>
      <c r="AD139" t="n">
        <v>28.0</v>
      </c>
      <c r="AE139" t="n">
        <v>0.0</v>
      </c>
      <c r="AF139" t="n">
        <v>0.0</v>
      </c>
      <c r="AG139" t="n">
        <v>0.0</v>
      </c>
      <c r="AH139" t="inlineStr">
        <is>
          <t>Smriti Gauchan</t>
        </is>
      </c>
      <c r="AI139" s="1" t="n">
        <v>44537.17429398148</v>
      </c>
      <c r="AJ139" t="n">
        <v>88.0</v>
      </c>
      <c r="AK139" t="n">
        <v>0.0</v>
      </c>
      <c r="AL139" t="n">
        <v>0.0</v>
      </c>
      <c r="AM139" t="n">
        <v>0.0</v>
      </c>
      <c r="AN139" t="n">
        <v>21.0</v>
      </c>
      <c r="AO139" t="n">
        <v>0.0</v>
      </c>
      <c r="AP139" t="n">
        <v>28.0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WI211220187</t>
        </is>
      </c>
      <c r="B140" t="inlineStr">
        <is>
          <t>DATA_VALIDATION</t>
        </is>
      </c>
      <c r="C140" t="inlineStr">
        <is>
          <t>201340000457</t>
        </is>
      </c>
      <c r="D140" t="inlineStr">
        <is>
          <t>Folder</t>
        </is>
      </c>
      <c r="E140" s="2">
        <f>HYPERLINK("capsilon://?command=openfolder&amp;siteaddress=FAM.docvelocity-na8.net&amp;folderid=FX75C1B66A-F772-F423-6F49-1F5BEC10BD29","FX211114436")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MI2112214792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44537.11347222222</v>
      </c>
      <c r="P140" s="1" t="n">
        <v>44537.17679398148</v>
      </c>
      <c r="Q140" t="n">
        <v>5069.0</v>
      </c>
      <c r="R140" t="n">
        <v>402.0</v>
      </c>
      <c r="S140" t="b">
        <v>0</v>
      </c>
      <c r="T140" t="inlineStr">
        <is>
          <t>N/A</t>
        </is>
      </c>
      <c r="U140" t="b">
        <v>0</v>
      </c>
      <c r="V140" t="inlineStr">
        <is>
          <t>Snehal Sathe</t>
        </is>
      </c>
      <c r="W140" s="1" t="n">
        <v>44537.16320601852</v>
      </c>
      <c r="X140" t="n">
        <v>190.0</v>
      </c>
      <c r="Y140" t="n">
        <v>21.0</v>
      </c>
      <c r="Z140" t="n">
        <v>0.0</v>
      </c>
      <c r="AA140" t="n">
        <v>21.0</v>
      </c>
      <c r="AB140" t="n">
        <v>0.0</v>
      </c>
      <c r="AC140" t="n">
        <v>1.0</v>
      </c>
      <c r="AD140" t="n">
        <v>7.0</v>
      </c>
      <c r="AE140" t="n">
        <v>0.0</v>
      </c>
      <c r="AF140" t="n">
        <v>0.0</v>
      </c>
      <c r="AG140" t="n">
        <v>0.0</v>
      </c>
      <c r="AH140" t="inlineStr">
        <is>
          <t>Smriti Gauchan</t>
        </is>
      </c>
      <c r="AI140" s="1" t="n">
        <v>44537.17679398148</v>
      </c>
      <c r="AJ140" t="n">
        <v>193.0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7.0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WI211220191</t>
        </is>
      </c>
      <c r="B141" t="inlineStr">
        <is>
          <t>DATA_VALIDATION</t>
        </is>
      </c>
      <c r="C141" t="inlineStr">
        <is>
          <t>201330003915</t>
        </is>
      </c>
      <c r="D141" t="inlineStr">
        <is>
          <t>Folder</t>
        </is>
      </c>
      <c r="E141" s="2">
        <f>HYPERLINK("capsilon://?command=openfolder&amp;siteaddress=FAM.docvelocity-na8.net&amp;folderid=FXE1BA21E8-77CF-D258-0F90-31D8DBE32B01","FX211112865")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MI2112214910</t>
        </is>
      </c>
      <c r="J141" t="n">
        <v>66.0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44537.130590277775</v>
      </c>
      <c r="P141" s="1" t="n">
        <v>44537.18071759259</v>
      </c>
      <c r="Q141" t="n">
        <v>3522.0</v>
      </c>
      <c r="R141" t="n">
        <v>809.0</v>
      </c>
      <c r="S141" t="b">
        <v>0</v>
      </c>
      <c r="T141" t="inlineStr">
        <is>
          <t>N/A</t>
        </is>
      </c>
      <c r="U141" t="b">
        <v>0</v>
      </c>
      <c r="V141" t="inlineStr">
        <is>
          <t>Archana Bhujbal</t>
        </is>
      </c>
      <c r="W141" s="1" t="n">
        <v>44537.16527777778</v>
      </c>
      <c r="X141" t="n">
        <v>291.0</v>
      </c>
      <c r="Y141" t="n">
        <v>52.0</v>
      </c>
      <c r="Z141" t="n">
        <v>0.0</v>
      </c>
      <c r="AA141" t="n">
        <v>52.0</v>
      </c>
      <c r="AB141" t="n">
        <v>0.0</v>
      </c>
      <c r="AC141" t="n">
        <v>8.0</v>
      </c>
      <c r="AD141" t="n">
        <v>14.0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44537.18071759259</v>
      </c>
      <c r="AJ141" t="n">
        <v>518.0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14.0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WI211220207</t>
        </is>
      </c>
      <c r="B142" t="inlineStr">
        <is>
          <t>DATA_VALIDATION</t>
        </is>
      </c>
      <c r="C142" t="inlineStr">
        <is>
          <t>201300019592</t>
        </is>
      </c>
      <c r="D142" t="inlineStr">
        <is>
          <t>Folder</t>
        </is>
      </c>
      <c r="E142" s="2">
        <f>HYPERLINK("capsilon://?command=openfolder&amp;siteaddress=FAM.docvelocity-na8.net&amp;folderid=FX87870289-7300-8DBD-696F-1817B796902A","FX21116595")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MI2112197226</t>
        </is>
      </c>
      <c r="J142" t="n">
        <v>199.0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44537.21188657408</v>
      </c>
      <c r="P142" s="1" t="n">
        <v>44537.28637731481</v>
      </c>
      <c r="Q142" t="n">
        <v>2406.0</v>
      </c>
      <c r="R142" t="n">
        <v>4030.0</v>
      </c>
      <c r="S142" t="b">
        <v>0</v>
      </c>
      <c r="T142" t="inlineStr">
        <is>
          <t>N/A</t>
        </is>
      </c>
      <c r="U142" t="b">
        <v>1</v>
      </c>
      <c r="V142" t="inlineStr">
        <is>
          <t>Archana Bhujbal</t>
        </is>
      </c>
      <c r="W142" s="1" t="n">
        <v>44537.26304398148</v>
      </c>
      <c r="X142" t="n">
        <v>2034.0</v>
      </c>
      <c r="Y142" t="n">
        <v>136.0</v>
      </c>
      <c r="Z142" t="n">
        <v>0.0</v>
      </c>
      <c r="AA142" t="n">
        <v>136.0</v>
      </c>
      <c r="AB142" t="n">
        <v>27.0</v>
      </c>
      <c r="AC142" t="n">
        <v>64.0</v>
      </c>
      <c r="AD142" t="n">
        <v>63.0</v>
      </c>
      <c r="AE142" t="n">
        <v>0.0</v>
      </c>
      <c r="AF142" t="n">
        <v>0.0</v>
      </c>
      <c r="AG142" t="n">
        <v>0.0</v>
      </c>
      <c r="AH142" t="inlineStr">
        <is>
          <t>Ashish Sutar</t>
        </is>
      </c>
      <c r="AI142" s="1" t="n">
        <v>44537.28637731481</v>
      </c>
      <c r="AJ142" t="n">
        <v>1871.0</v>
      </c>
      <c r="AK142" t="n">
        <v>39.0</v>
      </c>
      <c r="AL142" t="n">
        <v>0.0</v>
      </c>
      <c r="AM142" t="n">
        <v>39.0</v>
      </c>
      <c r="AN142" t="n">
        <v>0.0</v>
      </c>
      <c r="AO142" t="n">
        <v>21.0</v>
      </c>
      <c r="AP142" t="n">
        <v>24.0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WI211220208</t>
        </is>
      </c>
      <c r="B143" t="inlineStr">
        <is>
          <t>DATA_VALIDATION</t>
        </is>
      </c>
      <c r="C143" t="inlineStr">
        <is>
          <t>201300018640</t>
        </is>
      </c>
      <c r="D143" t="inlineStr">
        <is>
          <t>Folder</t>
        </is>
      </c>
      <c r="E143" s="2">
        <f>HYPERLINK("capsilon://?command=openfolder&amp;siteaddress=FAM.docvelocity-na8.net&amp;folderid=FX8C5D93D7-43EA-0133-972E-9DE44AAFC149","FX21102085")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MI2112198849</t>
        </is>
      </c>
      <c r="J143" t="n">
        <v>88.0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44537.212800925925</v>
      </c>
      <c r="P143" s="1" t="n">
        <v>44537.287453703706</v>
      </c>
      <c r="Q143" t="n">
        <v>5663.0</v>
      </c>
      <c r="R143" t="n">
        <v>787.0</v>
      </c>
      <c r="S143" t="b">
        <v>0</v>
      </c>
      <c r="T143" t="inlineStr">
        <is>
          <t>N/A</t>
        </is>
      </c>
      <c r="U143" t="b">
        <v>1</v>
      </c>
      <c r="V143" t="inlineStr">
        <is>
          <t>Ujwala Ajabe</t>
        </is>
      </c>
      <c r="W143" s="1" t="n">
        <v>44537.26398148148</v>
      </c>
      <c r="X143" t="n">
        <v>469.0</v>
      </c>
      <c r="Y143" t="n">
        <v>88.0</v>
      </c>
      <c r="Z143" t="n">
        <v>0.0</v>
      </c>
      <c r="AA143" t="n">
        <v>88.0</v>
      </c>
      <c r="AB143" t="n">
        <v>0.0</v>
      </c>
      <c r="AC143" t="n">
        <v>42.0</v>
      </c>
      <c r="AD143" t="n">
        <v>0.0</v>
      </c>
      <c r="AE143" t="n">
        <v>0.0</v>
      </c>
      <c r="AF143" t="n">
        <v>0.0</v>
      </c>
      <c r="AG143" t="n">
        <v>0.0</v>
      </c>
      <c r="AH143" t="inlineStr">
        <is>
          <t>Poonam Patil</t>
        </is>
      </c>
      <c r="AI143" s="1" t="n">
        <v>44537.287453703706</v>
      </c>
      <c r="AJ143" t="n">
        <v>280.0</v>
      </c>
      <c r="AK143" t="n">
        <v>0.0</v>
      </c>
      <c r="AL143" t="n">
        <v>0.0</v>
      </c>
      <c r="AM143" t="n">
        <v>0.0</v>
      </c>
      <c r="AN143" t="n">
        <v>0.0</v>
      </c>
      <c r="AO143" t="n">
        <v>0.0</v>
      </c>
      <c r="AP143" t="n">
        <v>0.0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WI211220210</t>
        </is>
      </c>
      <c r="B144" t="inlineStr">
        <is>
          <t>DATA_VALIDATION</t>
        </is>
      </c>
      <c r="C144" t="inlineStr">
        <is>
          <t>201300018529</t>
        </is>
      </c>
      <c r="D144" t="inlineStr">
        <is>
          <t>Folder</t>
        </is>
      </c>
      <c r="E144" s="2">
        <f>HYPERLINK("capsilon://?command=openfolder&amp;siteaddress=FAM.docvelocity-na8.net&amp;folderid=FX27AB6FAC-EC39-AEFA-FBA6-EB10FEC66A13","FX210914896")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MI2112208237</t>
        </is>
      </c>
      <c r="J144" t="n">
        <v>128.0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44537.22101851852</v>
      </c>
      <c r="P144" s="1" t="n">
        <v>44537.36907407407</v>
      </c>
      <c r="Q144" t="n">
        <v>5329.0</v>
      </c>
      <c r="R144" t="n">
        <v>7463.0</v>
      </c>
      <c r="S144" t="b">
        <v>0</v>
      </c>
      <c r="T144" t="inlineStr">
        <is>
          <t>N/A</t>
        </is>
      </c>
      <c r="U144" t="b">
        <v>1</v>
      </c>
      <c r="V144" t="inlineStr">
        <is>
          <t>Snehal Sathe</t>
        </is>
      </c>
      <c r="W144" s="1" t="n">
        <v>44537.31387731482</v>
      </c>
      <c r="X144" t="n">
        <v>4733.0</v>
      </c>
      <c r="Y144" t="n">
        <v>208.0</v>
      </c>
      <c r="Z144" t="n">
        <v>0.0</v>
      </c>
      <c r="AA144" t="n">
        <v>208.0</v>
      </c>
      <c r="AB144" t="n">
        <v>0.0</v>
      </c>
      <c r="AC144" t="n">
        <v>187.0</v>
      </c>
      <c r="AD144" t="n">
        <v>-80.0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44537.36907407407</v>
      </c>
      <c r="AJ144" t="n">
        <v>2699.0</v>
      </c>
      <c r="AK144" t="n">
        <v>3.0</v>
      </c>
      <c r="AL144" t="n">
        <v>0.0</v>
      </c>
      <c r="AM144" t="n">
        <v>3.0</v>
      </c>
      <c r="AN144" t="n">
        <v>0.0</v>
      </c>
      <c r="AO144" t="n">
        <v>3.0</v>
      </c>
      <c r="AP144" t="n">
        <v>-83.0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WI211220212</t>
        </is>
      </c>
      <c r="B145" t="inlineStr">
        <is>
          <t>DATA_VALIDATION</t>
        </is>
      </c>
      <c r="C145" t="inlineStr">
        <is>
          <t>201300018529</t>
        </is>
      </c>
      <c r="D145" t="inlineStr">
        <is>
          <t>Folder</t>
        </is>
      </c>
      <c r="E145" s="2">
        <f>HYPERLINK("capsilon://?command=openfolder&amp;siteaddress=FAM.docvelocity-na8.net&amp;folderid=FX27AB6FAC-EC39-AEFA-FBA6-EB10FEC66A13","FX210914896")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MI2112208222</t>
        </is>
      </c>
      <c r="J145" t="n">
        <v>111.0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44537.22487268518</v>
      </c>
      <c r="P145" s="1" t="n">
        <v>44537.36775462963</v>
      </c>
      <c r="Q145" t="n">
        <v>8925.0</v>
      </c>
      <c r="R145" t="n">
        <v>3420.0</v>
      </c>
      <c r="S145" t="b">
        <v>0</v>
      </c>
      <c r="T145" t="inlineStr">
        <is>
          <t>N/A</t>
        </is>
      </c>
      <c r="U145" t="b">
        <v>1</v>
      </c>
      <c r="V145" t="inlineStr">
        <is>
          <t>Snehal Sathe</t>
        </is>
      </c>
      <c r="W145" s="1" t="n">
        <v>44537.344872685186</v>
      </c>
      <c r="X145" t="n">
        <v>2012.0</v>
      </c>
      <c r="Y145" t="n">
        <v>180.0</v>
      </c>
      <c r="Z145" t="n">
        <v>0.0</v>
      </c>
      <c r="AA145" t="n">
        <v>180.0</v>
      </c>
      <c r="AB145" t="n">
        <v>0.0</v>
      </c>
      <c r="AC145" t="n">
        <v>165.0</v>
      </c>
      <c r="AD145" t="n">
        <v>-69.0</v>
      </c>
      <c r="AE145" t="n">
        <v>0.0</v>
      </c>
      <c r="AF145" t="n">
        <v>0.0</v>
      </c>
      <c r="AG145" t="n">
        <v>0.0</v>
      </c>
      <c r="AH145" t="inlineStr">
        <is>
          <t>Saloni Uttekar</t>
        </is>
      </c>
      <c r="AI145" s="1" t="n">
        <v>44537.36775462963</v>
      </c>
      <c r="AJ145" t="n">
        <v>1014.0</v>
      </c>
      <c r="AK145" t="n">
        <v>2.0</v>
      </c>
      <c r="AL145" t="n">
        <v>0.0</v>
      </c>
      <c r="AM145" t="n">
        <v>2.0</v>
      </c>
      <c r="AN145" t="n">
        <v>0.0</v>
      </c>
      <c r="AO145" t="n">
        <v>2.0</v>
      </c>
      <c r="AP145" t="n">
        <v>-71.0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WI211220297</t>
        </is>
      </c>
      <c r="B146" t="inlineStr">
        <is>
          <t>DATA_VALIDATION</t>
        </is>
      </c>
      <c r="C146" t="inlineStr">
        <is>
          <t>201130012830</t>
        </is>
      </c>
      <c r="D146" t="inlineStr">
        <is>
          <t>Folder</t>
        </is>
      </c>
      <c r="E146" s="2">
        <f>HYPERLINK("capsilon://?command=openfolder&amp;siteaddress=FAM.docvelocity-na8.net&amp;folderid=FX9CE2D17B-AD97-25F4-4866-2E8CE8E71C3D","FX211112917")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MI2112216921</t>
        </is>
      </c>
      <c r="J146" t="n">
        <v>66.0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44537.3671412037</v>
      </c>
      <c r="P146" s="1" t="n">
        <v>44537.39728009259</v>
      </c>
      <c r="Q146" t="n">
        <v>1337.0</v>
      </c>
      <c r="R146" t="n">
        <v>1267.0</v>
      </c>
      <c r="S146" t="b">
        <v>0</v>
      </c>
      <c r="T146" t="inlineStr">
        <is>
          <t>N/A</t>
        </is>
      </c>
      <c r="U146" t="b">
        <v>0</v>
      </c>
      <c r="V146" t="inlineStr">
        <is>
          <t>Amruta Erande</t>
        </is>
      </c>
      <c r="W146" s="1" t="n">
        <v>44537.392592592594</v>
      </c>
      <c r="X146" t="n">
        <v>951.0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27.0</v>
      </c>
      <c r="AD146" t="n">
        <v>14.0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44537.39728009259</v>
      </c>
      <c r="AJ146" t="n">
        <v>300.0</v>
      </c>
      <c r="AK146" t="n">
        <v>3.0</v>
      </c>
      <c r="AL146" t="n">
        <v>0.0</v>
      </c>
      <c r="AM146" t="n">
        <v>3.0</v>
      </c>
      <c r="AN146" t="n">
        <v>0.0</v>
      </c>
      <c r="AO146" t="n">
        <v>2.0</v>
      </c>
      <c r="AP146" t="n">
        <v>11.0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WI211220328</t>
        </is>
      </c>
      <c r="B147" t="inlineStr">
        <is>
          <t>DATA_VALIDATION</t>
        </is>
      </c>
      <c r="C147" t="inlineStr">
        <is>
          <t>201130012830</t>
        </is>
      </c>
      <c r="D147" t="inlineStr">
        <is>
          <t>Folder</t>
        </is>
      </c>
      <c r="E147" s="2">
        <f>HYPERLINK("capsilon://?command=openfolder&amp;siteaddress=FAM.docvelocity-na8.net&amp;folderid=FX9CE2D17B-AD97-25F4-4866-2E8CE8E71C3D","FX211112917")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MI2112217165</t>
        </is>
      </c>
      <c r="J147" t="n">
        <v>49.0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44537.38630787037</v>
      </c>
      <c r="P147" s="1" t="n">
        <v>44537.417858796296</v>
      </c>
      <c r="Q147" t="n">
        <v>2351.0</v>
      </c>
      <c r="R147" t="n">
        <v>375.0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44537.417858796296</v>
      </c>
      <c r="X147" t="n">
        <v>217.0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49.0</v>
      </c>
      <c r="AE147" t="n">
        <v>44.0</v>
      </c>
      <c r="AF147" t="n">
        <v>0.0</v>
      </c>
      <c r="AG147" t="n">
        <v>15.0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WI211220454</t>
        </is>
      </c>
      <c r="B148" t="inlineStr">
        <is>
          <t>DATA_VALIDATION</t>
        </is>
      </c>
      <c r="C148" t="inlineStr">
        <is>
          <t>201330003926</t>
        </is>
      </c>
      <c r="D148" t="inlineStr">
        <is>
          <t>Folder</t>
        </is>
      </c>
      <c r="E148" s="2">
        <f>HYPERLINK("capsilon://?command=openfolder&amp;siteaddress=FAM.docvelocity-na8.net&amp;folderid=FX92E1547F-DE30-C4A9-8C01-336C30E079BD","FX211113057")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MI2112218672</t>
        </is>
      </c>
      <c r="J148" t="n">
        <v>44.0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44537.406909722224</v>
      </c>
      <c r="P148" s="1" t="n">
        <v>44537.42456018519</v>
      </c>
      <c r="Q148" t="n">
        <v>368.0</v>
      </c>
      <c r="R148" t="n">
        <v>1157.0</v>
      </c>
      <c r="S148" t="b">
        <v>0</v>
      </c>
      <c r="T148" t="inlineStr">
        <is>
          <t>N/A</t>
        </is>
      </c>
      <c r="U148" t="b">
        <v>0</v>
      </c>
      <c r="V148" t="inlineStr">
        <is>
          <t>Ujwala Ajabe</t>
        </is>
      </c>
      <c r="W148" s="1" t="n">
        <v>44537.41994212963</v>
      </c>
      <c r="X148" t="n">
        <v>858.0</v>
      </c>
      <c r="Y148" t="n">
        <v>39.0</v>
      </c>
      <c r="Z148" t="n">
        <v>0.0</v>
      </c>
      <c r="AA148" t="n">
        <v>39.0</v>
      </c>
      <c r="AB148" t="n">
        <v>0.0</v>
      </c>
      <c r="AC148" t="n">
        <v>23.0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44537.42456018519</v>
      </c>
      <c r="AJ148" t="n">
        <v>292.0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WI211220456</t>
        </is>
      </c>
      <c r="B149" t="inlineStr">
        <is>
          <t>DATA_VALIDATION</t>
        </is>
      </c>
      <c r="C149" t="inlineStr">
        <is>
          <t>201330003926</t>
        </is>
      </c>
      <c r="D149" t="inlineStr">
        <is>
          <t>Folder</t>
        </is>
      </c>
      <c r="E149" s="2">
        <f>HYPERLINK("capsilon://?command=openfolder&amp;siteaddress=FAM.docvelocity-na8.net&amp;folderid=FX92E1547F-DE30-C4A9-8C01-336C30E079BD","FX211113057")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MI2112218688</t>
        </is>
      </c>
      <c r="J149" t="n">
        <v>44.0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44537.40759259259</v>
      </c>
      <c r="P149" s="1" t="n">
        <v>44537.42471064815</v>
      </c>
      <c r="Q149" t="n">
        <v>925.0</v>
      </c>
      <c r="R149" t="n">
        <v>554.0</v>
      </c>
      <c r="S149" t="b">
        <v>0</v>
      </c>
      <c r="T149" t="inlineStr">
        <is>
          <t>N/A</t>
        </is>
      </c>
      <c r="U149" t="b">
        <v>0</v>
      </c>
      <c r="V149" t="inlineStr">
        <is>
          <t>Hemanshi Deshlahara</t>
        </is>
      </c>
      <c r="W149" s="1" t="n">
        <v>44537.420648148145</v>
      </c>
      <c r="X149" t="n">
        <v>241.0</v>
      </c>
      <c r="Y149" t="n">
        <v>39.0</v>
      </c>
      <c r="Z149" t="n">
        <v>0.0</v>
      </c>
      <c r="AA149" t="n">
        <v>39.0</v>
      </c>
      <c r="AB149" t="n">
        <v>0.0</v>
      </c>
      <c r="AC149" t="n">
        <v>27.0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Ashish Sutar</t>
        </is>
      </c>
      <c r="AI149" s="1" t="n">
        <v>44537.42471064815</v>
      </c>
      <c r="AJ149" t="n">
        <v>297.0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WI211220484</t>
        </is>
      </c>
      <c r="B150" t="inlineStr">
        <is>
          <t>DATA_VALIDATION</t>
        </is>
      </c>
      <c r="C150" t="inlineStr">
        <is>
          <t>201130012738</t>
        </is>
      </c>
      <c r="D150" t="inlineStr">
        <is>
          <t>Folder</t>
        </is>
      </c>
      <c r="E150" s="2">
        <f>HYPERLINK("capsilon://?command=openfolder&amp;siteaddress=FAM.docvelocity-na8.net&amp;folderid=FX70DD6DFC-FBA2-3BBC-6D54-F81F4B0F7835","FX21115956")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MI2112218831</t>
        </is>
      </c>
      <c r="J150" t="n">
        <v>114.0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44537.41023148148</v>
      </c>
      <c r="P150" s="1" t="n">
        <v>44537.522199074076</v>
      </c>
      <c r="Q150" t="n">
        <v>7801.0</v>
      </c>
      <c r="R150" t="n">
        <v>1873.0</v>
      </c>
      <c r="S150" t="b">
        <v>0</v>
      </c>
      <c r="T150" t="inlineStr">
        <is>
          <t>N/A</t>
        </is>
      </c>
      <c r="U150" t="b">
        <v>0</v>
      </c>
      <c r="V150" t="inlineStr">
        <is>
          <t>Suraj Toradmal</t>
        </is>
      </c>
      <c r="W150" s="1" t="n">
        <v>44537.50402777778</v>
      </c>
      <c r="X150" t="n">
        <v>908.0</v>
      </c>
      <c r="Y150" t="n">
        <v>88.0</v>
      </c>
      <c r="Z150" t="n">
        <v>0.0</v>
      </c>
      <c r="AA150" t="n">
        <v>88.0</v>
      </c>
      <c r="AB150" t="n">
        <v>0.0</v>
      </c>
      <c r="AC150" t="n">
        <v>37.0</v>
      </c>
      <c r="AD150" t="n">
        <v>26.0</v>
      </c>
      <c r="AE150" t="n">
        <v>0.0</v>
      </c>
      <c r="AF150" t="n">
        <v>0.0</v>
      </c>
      <c r="AG150" t="n">
        <v>0.0</v>
      </c>
      <c r="AH150" t="inlineStr">
        <is>
          <t>Mohini Shinde</t>
        </is>
      </c>
      <c r="AI150" s="1" t="n">
        <v>44537.522199074076</v>
      </c>
      <c r="AJ150" t="n">
        <v>413.0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25.0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WI211220498</t>
        </is>
      </c>
      <c r="B151" t="inlineStr">
        <is>
          <t>DATA_VALIDATION</t>
        </is>
      </c>
      <c r="C151" t="inlineStr">
        <is>
          <t>201130012738</t>
        </is>
      </c>
      <c r="D151" t="inlineStr">
        <is>
          <t>Folder</t>
        </is>
      </c>
      <c r="E151" s="2">
        <f>HYPERLINK("capsilon://?command=openfolder&amp;siteaddress=FAM.docvelocity-na8.net&amp;folderid=FX70DD6DFC-FBA2-3BBC-6D54-F81F4B0F7835","FX21115956")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MI2112218842</t>
        </is>
      </c>
      <c r="J151" t="n">
        <v>114.0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44537.41142361111</v>
      </c>
      <c r="P151" s="1" t="n">
        <v>44537.435625</v>
      </c>
      <c r="Q151" t="n">
        <v>898.0</v>
      </c>
      <c r="R151" t="n">
        <v>1193.0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44537.423414351855</v>
      </c>
      <c r="X151" t="n">
        <v>238.0</v>
      </c>
      <c r="Y151" t="n">
        <v>88.0</v>
      </c>
      <c r="Z151" t="n">
        <v>0.0</v>
      </c>
      <c r="AA151" t="n">
        <v>88.0</v>
      </c>
      <c r="AB151" t="n">
        <v>0.0</v>
      </c>
      <c r="AC151" t="n">
        <v>37.0</v>
      </c>
      <c r="AD151" t="n">
        <v>26.0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44537.435625</v>
      </c>
      <c r="AJ151" t="n">
        <v>955.0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26.0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WI211220514</t>
        </is>
      </c>
      <c r="B152" t="inlineStr">
        <is>
          <t>DATA_VALIDATION</t>
        </is>
      </c>
      <c r="C152" t="inlineStr">
        <is>
          <t>201330003915</t>
        </is>
      </c>
      <c r="D152" t="inlineStr">
        <is>
          <t>Folder</t>
        </is>
      </c>
      <c r="E152" s="2">
        <f>HYPERLINK("capsilon://?command=openfolder&amp;siteaddress=FAM.docvelocity-na8.net&amp;folderid=FXE1BA21E8-77CF-D258-0F90-31D8DBE32B01","FX211112865")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MI2112218954</t>
        </is>
      </c>
      <c r="J152" t="n">
        <v>66.0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44537.413125</v>
      </c>
      <c r="P152" s="1" t="n">
        <v>44537.527083333334</v>
      </c>
      <c r="Q152" t="n">
        <v>9200.0</v>
      </c>
      <c r="R152" t="n">
        <v>646.0</v>
      </c>
      <c r="S152" t="b">
        <v>0</v>
      </c>
      <c r="T152" t="inlineStr">
        <is>
          <t>N/A</t>
        </is>
      </c>
      <c r="U152" t="b">
        <v>0</v>
      </c>
      <c r="V152" t="inlineStr">
        <is>
          <t>Suraj Toradmal</t>
        </is>
      </c>
      <c r="W152" s="1" t="n">
        <v>44537.504479166666</v>
      </c>
      <c r="X152" t="n">
        <v>205.0</v>
      </c>
      <c r="Y152" t="n">
        <v>52.0</v>
      </c>
      <c r="Z152" t="n">
        <v>0.0</v>
      </c>
      <c r="AA152" t="n">
        <v>52.0</v>
      </c>
      <c r="AB152" t="n">
        <v>0.0</v>
      </c>
      <c r="AC152" t="n">
        <v>27.0</v>
      </c>
      <c r="AD152" t="n">
        <v>14.0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44537.527083333334</v>
      </c>
      <c r="AJ152" t="n">
        <v>421.0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14.0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WI211220521</t>
        </is>
      </c>
      <c r="B153" t="inlineStr">
        <is>
          <t>DATA_VALIDATION</t>
        </is>
      </c>
      <c r="C153" t="inlineStr">
        <is>
          <t>201330003247</t>
        </is>
      </c>
      <c r="D153" t="inlineStr">
        <is>
          <t>Folder</t>
        </is>
      </c>
      <c r="E153" s="2">
        <f>HYPERLINK("capsilon://?command=openfolder&amp;siteaddress=FAM.docvelocity-na8.net&amp;folderid=FX27774031-3256-8C95-31F3-0E026C191FEE","FX211011727")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MI2112218981</t>
        </is>
      </c>
      <c r="J153" t="n">
        <v>82.0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44537.414085648146</v>
      </c>
      <c r="P153" s="1" t="n">
        <v>44537.52611111111</v>
      </c>
      <c r="Q153" t="n">
        <v>8250.0</v>
      </c>
      <c r="R153" t="n">
        <v>1429.0</v>
      </c>
      <c r="S153" t="b">
        <v>0</v>
      </c>
      <c r="T153" t="inlineStr">
        <is>
          <t>N/A</t>
        </is>
      </c>
      <c r="U153" t="b">
        <v>0</v>
      </c>
      <c r="V153" t="inlineStr">
        <is>
          <t>Suraj Toradmal</t>
        </is>
      </c>
      <c r="W153" s="1" t="n">
        <v>44537.517743055556</v>
      </c>
      <c r="X153" t="n">
        <v>1184.0</v>
      </c>
      <c r="Y153" t="n">
        <v>80.0</v>
      </c>
      <c r="Z153" t="n">
        <v>0.0</v>
      </c>
      <c r="AA153" t="n">
        <v>80.0</v>
      </c>
      <c r="AB153" t="n">
        <v>0.0</v>
      </c>
      <c r="AC153" t="n">
        <v>22.0</v>
      </c>
      <c r="AD153" t="n">
        <v>2.0</v>
      </c>
      <c r="AE153" t="n">
        <v>0.0</v>
      </c>
      <c r="AF153" t="n">
        <v>0.0</v>
      </c>
      <c r="AG153" t="n">
        <v>0.0</v>
      </c>
      <c r="AH153" t="inlineStr">
        <is>
          <t>Vikash Suryakanth Parmar</t>
        </is>
      </c>
      <c r="AI153" s="1" t="n">
        <v>44537.52611111111</v>
      </c>
      <c r="AJ153" t="n">
        <v>233.0</v>
      </c>
      <c r="AK153" t="n">
        <v>0.0</v>
      </c>
      <c r="AL153" t="n">
        <v>0.0</v>
      </c>
      <c r="AM153" t="n">
        <v>0.0</v>
      </c>
      <c r="AN153" t="n">
        <v>0.0</v>
      </c>
      <c r="AO153" t="n">
        <v>2.0</v>
      </c>
      <c r="AP153" t="n">
        <v>2.0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WI211220540</t>
        </is>
      </c>
      <c r="B154" t="inlineStr">
        <is>
          <t>DATA_VALIDATION</t>
        </is>
      </c>
      <c r="C154" t="inlineStr">
        <is>
          <t>201330003247</t>
        </is>
      </c>
      <c r="D154" t="inlineStr">
        <is>
          <t>Folder</t>
        </is>
      </c>
      <c r="E154" s="2">
        <f>HYPERLINK("capsilon://?command=openfolder&amp;siteaddress=FAM.docvelocity-na8.net&amp;folderid=FX27774031-3256-8C95-31F3-0E026C191FEE","FX211011727")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MI2112218993</t>
        </is>
      </c>
      <c r="J154" t="n">
        <v>82.0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44537.41504629629</v>
      </c>
      <c r="P154" s="1" t="n">
        <v>44537.52890046296</v>
      </c>
      <c r="Q154" t="n">
        <v>9388.0</v>
      </c>
      <c r="R154" t="n">
        <v>449.0</v>
      </c>
      <c r="S154" t="b">
        <v>0</v>
      </c>
      <c r="T154" t="inlineStr">
        <is>
          <t>N/A</t>
        </is>
      </c>
      <c r="U154" t="b">
        <v>0</v>
      </c>
      <c r="V154" t="inlineStr">
        <is>
          <t>Sumit Jarhad</t>
        </is>
      </c>
      <c r="W154" s="1" t="n">
        <v>44537.50662037037</v>
      </c>
      <c r="X154" t="n">
        <v>209.0</v>
      </c>
      <c r="Y154" t="n">
        <v>80.0</v>
      </c>
      <c r="Z154" t="n">
        <v>0.0</v>
      </c>
      <c r="AA154" t="n">
        <v>80.0</v>
      </c>
      <c r="AB154" t="n">
        <v>0.0</v>
      </c>
      <c r="AC154" t="n">
        <v>24.0</v>
      </c>
      <c r="AD154" t="n">
        <v>2.0</v>
      </c>
      <c r="AE154" t="n">
        <v>0.0</v>
      </c>
      <c r="AF154" t="n">
        <v>0.0</v>
      </c>
      <c r="AG154" t="n">
        <v>0.0</v>
      </c>
      <c r="AH154" t="inlineStr">
        <is>
          <t>Vikash Suryakanth Parmar</t>
        </is>
      </c>
      <c r="AI154" s="1" t="n">
        <v>44537.52890046296</v>
      </c>
      <c r="AJ154" t="n">
        <v>240.0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2.0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WI211220543</t>
        </is>
      </c>
      <c r="B155" t="inlineStr">
        <is>
          <t>DATA_VALIDATION</t>
        </is>
      </c>
      <c r="C155" t="inlineStr">
        <is>
          <t>201330003247</t>
        </is>
      </c>
      <c r="D155" t="inlineStr">
        <is>
          <t>Folder</t>
        </is>
      </c>
      <c r="E155" s="2">
        <f>HYPERLINK("capsilon://?command=openfolder&amp;siteaddress=FAM.docvelocity-na8.net&amp;folderid=FX27774031-3256-8C95-31F3-0E026C191FEE","FX211011727")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MI2112218997</t>
        </is>
      </c>
      <c r="J155" t="n">
        <v>41.0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44537.416041666664</v>
      </c>
      <c r="P155" s="1" t="n">
        <v>44537.53056712963</v>
      </c>
      <c r="Q155" t="n">
        <v>9322.0</v>
      </c>
      <c r="R155" t="n">
        <v>573.0</v>
      </c>
      <c r="S155" t="b">
        <v>0</v>
      </c>
      <c r="T155" t="inlineStr">
        <is>
          <t>N/A</t>
        </is>
      </c>
      <c r="U155" t="b">
        <v>0</v>
      </c>
      <c r="V155" t="inlineStr">
        <is>
          <t>Suraj Toradmal</t>
        </is>
      </c>
      <c r="W155" s="1" t="n">
        <v>44537.50765046296</v>
      </c>
      <c r="X155" t="n">
        <v>273.0</v>
      </c>
      <c r="Y155" t="n">
        <v>39.0</v>
      </c>
      <c r="Z155" t="n">
        <v>0.0</v>
      </c>
      <c r="AA155" t="n">
        <v>39.0</v>
      </c>
      <c r="AB155" t="n">
        <v>0.0</v>
      </c>
      <c r="AC155" t="n">
        <v>19.0</v>
      </c>
      <c r="AD155" t="n">
        <v>2.0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44537.53056712963</v>
      </c>
      <c r="AJ155" t="n">
        <v>300.0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WI211220557</t>
        </is>
      </c>
      <c r="B156" t="inlineStr">
        <is>
          <t>DATA_VALIDATION</t>
        </is>
      </c>
      <c r="C156" t="inlineStr">
        <is>
          <t>201330003247</t>
        </is>
      </c>
      <c r="D156" t="inlineStr">
        <is>
          <t>Folder</t>
        </is>
      </c>
      <c r="E156" s="2">
        <f>HYPERLINK("capsilon://?command=openfolder&amp;siteaddress=FAM.docvelocity-na8.net&amp;folderid=FX27774031-3256-8C95-31F3-0E026C191FEE","FX211011727")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MI2112219001</t>
        </is>
      </c>
      <c r="J156" t="n">
        <v>41.0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44537.41700231482</v>
      </c>
      <c r="P156" s="1" t="n">
        <v>44537.530497685184</v>
      </c>
      <c r="Q156" t="n">
        <v>9487.0</v>
      </c>
      <c r="R156" t="n">
        <v>319.0</v>
      </c>
      <c r="S156" t="b">
        <v>0</v>
      </c>
      <c r="T156" t="inlineStr">
        <is>
          <t>N/A</t>
        </is>
      </c>
      <c r="U156" t="b">
        <v>0</v>
      </c>
      <c r="V156" t="inlineStr">
        <is>
          <t>Sumit Jarhad</t>
        </is>
      </c>
      <c r="W156" s="1" t="n">
        <v>44537.508738425924</v>
      </c>
      <c r="X156" t="n">
        <v>182.0</v>
      </c>
      <c r="Y156" t="n">
        <v>39.0</v>
      </c>
      <c r="Z156" t="n">
        <v>0.0</v>
      </c>
      <c r="AA156" t="n">
        <v>39.0</v>
      </c>
      <c r="AB156" t="n">
        <v>0.0</v>
      </c>
      <c r="AC156" t="n">
        <v>18.0</v>
      </c>
      <c r="AD156" t="n">
        <v>2.0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44537.530497685184</v>
      </c>
      <c r="AJ156" t="n">
        <v>137.0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WI211220580</t>
        </is>
      </c>
      <c r="B157" t="inlineStr">
        <is>
          <t>DATA_VALIDATION</t>
        </is>
      </c>
      <c r="C157" t="inlineStr">
        <is>
          <t>201130012830</t>
        </is>
      </c>
      <c r="D157" t="inlineStr">
        <is>
          <t>Folder</t>
        </is>
      </c>
      <c r="E157" s="2">
        <f>HYPERLINK("capsilon://?command=openfolder&amp;siteaddress=FAM.docvelocity-na8.net&amp;folderid=FX9CE2D17B-AD97-25F4-4866-2E8CE8E71C3D","FX211112917")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MI2112217165</t>
        </is>
      </c>
      <c r="J157" t="n">
        <v>627.0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44537.421111111114</v>
      </c>
      <c r="P157" s="1" t="n">
        <v>44537.51342592593</v>
      </c>
      <c r="Q157" t="n">
        <v>3809.0</v>
      </c>
      <c r="R157" t="n">
        <v>4167.0</v>
      </c>
      <c r="S157" t="b">
        <v>0</v>
      </c>
      <c r="T157" t="inlineStr">
        <is>
          <t>N/A</t>
        </is>
      </c>
      <c r="U157" t="b">
        <v>1</v>
      </c>
      <c r="V157" t="inlineStr">
        <is>
          <t>Suraj Toradmal</t>
        </is>
      </c>
      <c r="W157" s="1" t="n">
        <v>44537.49350694445</v>
      </c>
      <c r="X157" t="n">
        <v>3003.0</v>
      </c>
      <c r="Y157" t="n">
        <v>171.0</v>
      </c>
      <c r="Z157" t="n">
        <v>0.0</v>
      </c>
      <c r="AA157" t="n">
        <v>171.0</v>
      </c>
      <c r="AB157" t="n">
        <v>400.0</v>
      </c>
      <c r="AC157" t="n">
        <v>96.0</v>
      </c>
      <c r="AD157" t="n">
        <v>456.0</v>
      </c>
      <c r="AE157" t="n">
        <v>0.0</v>
      </c>
      <c r="AF157" t="n">
        <v>0.0</v>
      </c>
      <c r="AG157" t="n">
        <v>0.0</v>
      </c>
      <c r="AH157" t="inlineStr">
        <is>
          <t>Poonam Patil</t>
        </is>
      </c>
      <c r="AI157" s="1" t="n">
        <v>44537.51342592593</v>
      </c>
      <c r="AJ157" t="n">
        <v>1041.0</v>
      </c>
      <c r="AK157" t="n">
        <v>0.0</v>
      </c>
      <c r="AL157" t="n">
        <v>0.0</v>
      </c>
      <c r="AM157" t="n">
        <v>0.0</v>
      </c>
      <c r="AN157" t="n">
        <v>400.0</v>
      </c>
      <c r="AO157" t="n">
        <v>0.0</v>
      </c>
      <c r="AP157" t="n">
        <v>456.0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WI211220585</t>
        </is>
      </c>
      <c r="B158" t="inlineStr">
        <is>
          <t>DATA_VALIDATION</t>
        </is>
      </c>
      <c r="C158" t="inlineStr">
        <is>
          <t>201100014112</t>
        </is>
      </c>
      <c r="D158" t="inlineStr">
        <is>
          <t>Folder</t>
        </is>
      </c>
      <c r="E158" s="2">
        <f>HYPERLINK("capsilon://?command=openfolder&amp;siteaddress=FAM.docvelocity-na8.net&amp;folderid=FXACEC57E7-FD65-EC3F-A986-003260CEB295","FX21114384")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MI2112219412</t>
        </is>
      </c>
      <c r="J158" t="n">
        <v>67.0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44537.421747685185</v>
      </c>
      <c r="P158" s="1" t="n">
        <v>44537.53581018518</v>
      </c>
      <c r="Q158" t="n">
        <v>8937.0</v>
      </c>
      <c r="R158" t="n">
        <v>918.0</v>
      </c>
      <c r="S158" t="b">
        <v>0</v>
      </c>
      <c r="T158" t="inlineStr">
        <is>
          <t>N/A</t>
        </is>
      </c>
      <c r="U158" t="b">
        <v>0</v>
      </c>
      <c r="V158" t="inlineStr">
        <is>
          <t>Suraj Toradmal</t>
        </is>
      </c>
      <c r="W158" s="1" t="n">
        <v>44537.512974537036</v>
      </c>
      <c r="X158" t="n">
        <v>459.0</v>
      </c>
      <c r="Y158" t="n">
        <v>59.0</v>
      </c>
      <c r="Z158" t="n">
        <v>0.0</v>
      </c>
      <c r="AA158" t="n">
        <v>59.0</v>
      </c>
      <c r="AB158" t="n">
        <v>0.0</v>
      </c>
      <c r="AC158" t="n">
        <v>30.0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Vikash Suryakanth Parmar</t>
        </is>
      </c>
      <c r="AI158" s="1" t="n">
        <v>44537.53581018518</v>
      </c>
      <c r="AJ158" t="n">
        <v>459.0</v>
      </c>
      <c r="AK158" t="n">
        <v>4.0</v>
      </c>
      <c r="AL158" t="n">
        <v>0.0</v>
      </c>
      <c r="AM158" t="n">
        <v>4.0</v>
      </c>
      <c r="AN158" t="n">
        <v>0.0</v>
      </c>
      <c r="AO158" t="n">
        <v>4.0</v>
      </c>
      <c r="AP158" t="n">
        <v>4.0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WI211220588</t>
        </is>
      </c>
      <c r="B159" t="inlineStr">
        <is>
          <t>DATA_VALIDATION</t>
        </is>
      </c>
      <c r="C159" t="inlineStr">
        <is>
          <t>201100014112</t>
        </is>
      </c>
      <c r="D159" t="inlineStr">
        <is>
          <t>Folder</t>
        </is>
      </c>
      <c r="E159" s="2">
        <f>HYPERLINK("capsilon://?command=openfolder&amp;siteaddress=FAM.docvelocity-na8.net&amp;folderid=FXACEC57E7-FD65-EC3F-A986-003260CEB295","FX21114384")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MI2112219433</t>
        </is>
      </c>
      <c r="J159" t="n">
        <v>67.0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44537.42239583333</v>
      </c>
      <c r="P159" s="1" t="n">
        <v>44537.53803240741</v>
      </c>
      <c r="Q159" t="n">
        <v>8969.0</v>
      </c>
      <c r="R159" t="n">
        <v>1022.0</v>
      </c>
      <c r="S159" t="b">
        <v>0</v>
      </c>
      <c r="T159" t="inlineStr">
        <is>
          <t>N/A</t>
        </is>
      </c>
      <c r="U159" t="b">
        <v>0</v>
      </c>
      <c r="V159" t="inlineStr">
        <is>
          <t>Sumit Jarhad</t>
        </is>
      </c>
      <c r="W159" s="1" t="n">
        <v>44537.51464120371</v>
      </c>
      <c r="X159" t="n">
        <v>509.0</v>
      </c>
      <c r="Y159" t="n">
        <v>59.0</v>
      </c>
      <c r="Z159" t="n">
        <v>0.0</v>
      </c>
      <c r="AA159" t="n">
        <v>59.0</v>
      </c>
      <c r="AB159" t="n">
        <v>0.0</v>
      </c>
      <c r="AC159" t="n">
        <v>31.0</v>
      </c>
      <c r="AD159" t="n">
        <v>8.0</v>
      </c>
      <c r="AE159" t="n">
        <v>0.0</v>
      </c>
      <c r="AF159" t="n">
        <v>0.0</v>
      </c>
      <c r="AG159" t="n">
        <v>0.0</v>
      </c>
      <c r="AH159" t="inlineStr">
        <is>
          <t>Mohini Shinde</t>
        </is>
      </c>
      <c r="AI159" s="1" t="n">
        <v>44537.53803240741</v>
      </c>
      <c r="AJ159" t="n">
        <v>489.0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8.0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WI211221101</t>
        </is>
      </c>
      <c r="B160" t="inlineStr">
        <is>
          <t>DATA_VALIDATION</t>
        </is>
      </c>
      <c r="C160" t="inlineStr">
        <is>
          <t>201330003247</t>
        </is>
      </c>
      <c r="D160" t="inlineStr">
        <is>
          <t>Folder</t>
        </is>
      </c>
      <c r="E160" s="2">
        <f>HYPERLINK("capsilon://?command=openfolder&amp;siteaddress=FAM.docvelocity-na8.net&amp;folderid=FX27774031-3256-8C95-31F3-0E026C191FEE","FX211011727")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MI2112224035</t>
        </is>
      </c>
      <c r="J160" t="n">
        <v>30.0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44537.48527777778</v>
      </c>
      <c r="P160" s="1" t="n">
        <v>44537.536828703705</v>
      </c>
      <c r="Q160" t="n">
        <v>4199.0</v>
      </c>
      <c r="R160" t="n">
        <v>255.0</v>
      </c>
      <c r="S160" t="b">
        <v>0</v>
      </c>
      <c r="T160" t="inlineStr">
        <is>
          <t>N/A</t>
        </is>
      </c>
      <c r="U160" t="b">
        <v>0</v>
      </c>
      <c r="V160" t="inlineStr">
        <is>
          <t>Ujwala Ajabe</t>
        </is>
      </c>
      <c r="W160" s="1" t="n">
        <v>44537.510925925926</v>
      </c>
      <c r="X160" t="n">
        <v>167.0</v>
      </c>
      <c r="Y160" t="n">
        <v>9.0</v>
      </c>
      <c r="Z160" t="n">
        <v>0.0</v>
      </c>
      <c r="AA160" t="n">
        <v>9.0</v>
      </c>
      <c r="AB160" t="n">
        <v>0.0</v>
      </c>
      <c r="AC160" t="n">
        <v>1.0</v>
      </c>
      <c r="AD160" t="n">
        <v>21.0</v>
      </c>
      <c r="AE160" t="n">
        <v>0.0</v>
      </c>
      <c r="AF160" t="n">
        <v>0.0</v>
      </c>
      <c r="AG160" t="n">
        <v>0.0</v>
      </c>
      <c r="AH160" t="inlineStr">
        <is>
          <t>Vikash Suryakanth Parmar</t>
        </is>
      </c>
      <c r="AI160" s="1" t="n">
        <v>44537.536828703705</v>
      </c>
      <c r="AJ160" t="n">
        <v>88.0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21.0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WI211221173</t>
        </is>
      </c>
      <c r="B161" t="inlineStr">
        <is>
          <t>DATA_VALIDATION</t>
        </is>
      </c>
      <c r="C161" t="inlineStr">
        <is>
          <t>201130012736</t>
        </is>
      </c>
      <c r="D161" t="inlineStr">
        <is>
          <t>Folder</t>
        </is>
      </c>
      <c r="E161" s="2">
        <f>HYPERLINK("capsilon://?command=openfolder&amp;siteaddress=FAM.docvelocity-na8.net&amp;folderid=FXE99E6032-78D7-B68E-0A44-3829C765B777","FX21115906")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MI2112224981</t>
        </is>
      </c>
      <c r="J161" t="n">
        <v>38.0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44537.496041666665</v>
      </c>
      <c r="P161" s="1" t="n">
        <v>44537.538981481484</v>
      </c>
      <c r="Q161" t="n">
        <v>3343.0</v>
      </c>
      <c r="R161" t="n">
        <v>367.0</v>
      </c>
      <c r="S161" t="b">
        <v>0</v>
      </c>
      <c r="T161" t="inlineStr">
        <is>
          <t>N/A</t>
        </is>
      </c>
      <c r="U161" t="b">
        <v>0</v>
      </c>
      <c r="V161" t="inlineStr">
        <is>
          <t>Ujwala Ajabe</t>
        </is>
      </c>
      <c r="W161" s="1" t="n">
        <v>44537.51304398148</v>
      </c>
      <c r="X161" t="n">
        <v>182.0</v>
      </c>
      <c r="Y161" t="n">
        <v>37.0</v>
      </c>
      <c r="Z161" t="n">
        <v>0.0</v>
      </c>
      <c r="AA161" t="n">
        <v>37.0</v>
      </c>
      <c r="AB161" t="n">
        <v>0.0</v>
      </c>
      <c r="AC161" t="n">
        <v>18.0</v>
      </c>
      <c r="AD161" t="n">
        <v>1.0</v>
      </c>
      <c r="AE161" t="n">
        <v>0.0</v>
      </c>
      <c r="AF161" t="n">
        <v>0.0</v>
      </c>
      <c r="AG161" t="n">
        <v>0.0</v>
      </c>
      <c r="AH161" t="inlineStr">
        <is>
          <t>Vikash Suryakanth Parmar</t>
        </is>
      </c>
      <c r="AI161" s="1" t="n">
        <v>44537.538981481484</v>
      </c>
      <c r="AJ161" t="n">
        <v>185.0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WI211221176</t>
        </is>
      </c>
      <c r="B162" t="inlineStr">
        <is>
          <t>DATA_VALIDATION</t>
        </is>
      </c>
      <c r="C162" t="inlineStr">
        <is>
          <t>201130012736</t>
        </is>
      </c>
      <c r="D162" t="inlineStr">
        <is>
          <t>Folder</t>
        </is>
      </c>
      <c r="E162" s="2">
        <f>HYPERLINK("capsilon://?command=openfolder&amp;siteaddress=FAM.docvelocity-na8.net&amp;folderid=FXE99E6032-78D7-B68E-0A44-3829C765B777","FX21115906")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MI2112225069</t>
        </is>
      </c>
      <c r="J162" t="n">
        <v>38.0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44537.496342592596</v>
      </c>
      <c r="P162" s="1" t="n">
        <v>44537.54238425926</v>
      </c>
      <c r="Q162" t="n">
        <v>3455.0</v>
      </c>
      <c r="R162" t="n">
        <v>523.0</v>
      </c>
      <c r="S162" t="b">
        <v>0</v>
      </c>
      <c r="T162" t="inlineStr">
        <is>
          <t>N/A</t>
        </is>
      </c>
      <c r="U162" t="b">
        <v>0</v>
      </c>
      <c r="V162" t="inlineStr">
        <is>
          <t>Suraj Toradmal</t>
        </is>
      </c>
      <c r="W162" s="1" t="n">
        <v>44537.5146875</v>
      </c>
      <c r="X162" t="n">
        <v>148.0</v>
      </c>
      <c r="Y162" t="n">
        <v>37.0</v>
      </c>
      <c r="Z162" t="n">
        <v>0.0</v>
      </c>
      <c r="AA162" t="n">
        <v>37.0</v>
      </c>
      <c r="AB162" t="n">
        <v>0.0</v>
      </c>
      <c r="AC162" t="n">
        <v>18.0</v>
      </c>
      <c r="AD162" t="n">
        <v>1.0</v>
      </c>
      <c r="AE162" t="n">
        <v>0.0</v>
      </c>
      <c r="AF162" t="n">
        <v>0.0</v>
      </c>
      <c r="AG162" t="n">
        <v>0.0</v>
      </c>
      <c r="AH162" t="inlineStr">
        <is>
          <t>Mohini Shinde</t>
        </is>
      </c>
      <c r="AI162" s="1" t="n">
        <v>44537.54238425926</v>
      </c>
      <c r="AJ162" t="n">
        <v>375.0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WI211221218</t>
        </is>
      </c>
      <c r="B163" t="inlineStr">
        <is>
          <t>DATA_VALIDATION</t>
        </is>
      </c>
      <c r="C163" t="inlineStr">
        <is>
          <t>201340000444</t>
        </is>
      </c>
      <c r="D163" t="inlineStr">
        <is>
          <t>Folder</t>
        </is>
      </c>
      <c r="E163" s="2">
        <f>HYPERLINK("capsilon://?command=openfolder&amp;siteaddress=FAM.docvelocity-na8.net&amp;folderid=FX3890FCED-EBC3-A51E-DBDB-8B94F7D21B4D","FX211110066")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MI2112225931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44537.50038194445</v>
      </c>
      <c r="P163" s="1" t="n">
        <v>44537.53975694445</v>
      </c>
      <c r="Q163" t="n">
        <v>3253.0</v>
      </c>
      <c r="R163" t="n">
        <v>149.0</v>
      </c>
      <c r="S163" t="b">
        <v>0</v>
      </c>
      <c r="T163" t="inlineStr">
        <is>
          <t>N/A</t>
        </is>
      </c>
      <c r="U163" t="b">
        <v>0</v>
      </c>
      <c r="V163" t="inlineStr">
        <is>
          <t>Ujwala Ajabe</t>
        </is>
      </c>
      <c r="W163" s="1" t="n">
        <v>44537.513877314814</v>
      </c>
      <c r="X163" t="n">
        <v>71.0</v>
      </c>
      <c r="Y163" t="n">
        <v>9.0</v>
      </c>
      <c r="Z163" t="n">
        <v>0.0</v>
      </c>
      <c r="AA163" t="n">
        <v>9.0</v>
      </c>
      <c r="AB163" t="n">
        <v>0.0</v>
      </c>
      <c r="AC163" t="n">
        <v>1.0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Vikash Suryakanth Parmar</t>
        </is>
      </c>
      <c r="AI163" s="1" t="n">
        <v>44537.53975694445</v>
      </c>
      <c r="AJ163" t="n">
        <v>66.0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WI211221403</t>
        </is>
      </c>
      <c r="B164" t="inlineStr">
        <is>
          <t>DATA_VALIDATION</t>
        </is>
      </c>
      <c r="C164" t="inlineStr">
        <is>
          <t>201130012681</t>
        </is>
      </c>
      <c r="D164" t="inlineStr">
        <is>
          <t>Folder</t>
        </is>
      </c>
      <c r="E164" s="2">
        <f>HYPERLINK("capsilon://?command=openfolder&amp;siteaddress=FAM.docvelocity-na8.net&amp;folderid=FXEFC0640B-DBDF-5331-490F-FF1CC5B5A962","FX21112928")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MI2112227691</t>
        </is>
      </c>
      <c r="J164" t="n">
        <v>159.0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44537.51833333333</v>
      </c>
      <c r="P164" s="1" t="n">
        <v>44537.59202546296</v>
      </c>
      <c r="Q164" t="n">
        <v>4234.0</v>
      </c>
      <c r="R164" t="n">
        <v>2133.0</v>
      </c>
      <c r="S164" t="b">
        <v>0</v>
      </c>
      <c r="T164" t="inlineStr">
        <is>
          <t>N/A</t>
        </is>
      </c>
      <c r="U164" t="b">
        <v>0</v>
      </c>
      <c r="V164" t="inlineStr">
        <is>
          <t>Sanjay Kharade</t>
        </is>
      </c>
      <c r="W164" s="1" t="n">
        <v>44537.56854166667</v>
      </c>
      <c r="X164" t="n">
        <v>1282.0</v>
      </c>
      <c r="Y164" t="n">
        <v>144.0</v>
      </c>
      <c r="Z164" t="n">
        <v>0.0</v>
      </c>
      <c r="AA164" t="n">
        <v>144.0</v>
      </c>
      <c r="AB164" t="n">
        <v>0.0</v>
      </c>
      <c r="AC164" t="n">
        <v>90.0</v>
      </c>
      <c r="AD164" t="n">
        <v>15.0</v>
      </c>
      <c r="AE164" t="n">
        <v>0.0</v>
      </c>
      <c r="AF164" t="n">
        <v>0.0</v>
      </c>
      <c r="AG164" t="n">
        <v>0.0</v>
      </c>
      <c r="AH164" t="inlineStr">
        <is>
          <t>Rohit Mawal</t>
        </is>
      </c>
      <c r="AI164" s="1" t="n">
        <v>44537.59202546296</v>
      </c>
      <c r="AJ164" t="n">
        <v>587.0</v>
      </c>
      <c r="AK164" t="n">
        <v>4.0</v>
      </c>
      <c r="AL164" t="n">
        <v>0.0</v>
      </c>
      <c r="AM164" t="n">
        <v>4.0</v>
      </c>
      <c r="AN164" t="n">
        <v>0.0</v>
      </c>
      <c r="AO164" t="n">
        <v>4.0</v>
      </c>
      <c r="AP164" t="n">
        <v>11.0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WI211221411</t>
        </is>
      </c>
      <c r="B165" t="inlineStr">
        <is>
          <t>DATA_VALIDATION</t>
        </is>
      </c>
      <c r="C165" t="inlineStr">
        <is>
          <t>201130012681</t>
        </is>
      </c>
      <c r="D165" t="inlineStr">
        <is>
          <t>Folder</t>
        </is>
      </c>
      <c r="E165" s="2">
        <f>HYPERLINK("capsilon://?command=openfolder&amp;siteaddress=FAM.docvelocity-na8.net&amp;folderid=FXEFC0640B-DBDF-5331-490F-FF1CC5B5A962","FX21112928")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MI2112227717</t>
        </is>
      </c>
      <c r="J165" t="n">
        <v>47.0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44537.519155092596</v>
      </c>
      <c r="P165" s="1" t="n">
        <v>44537.594409722224</v>
      </c>
      <c r="Q165" t="n">
        <v>5786.0</v>
      </c>
      <c r="R165" t="n">
        <v>716.0</v>
      </c>
      <c r="S165" t="b">
        <v>0</v>
      </c>
      <c r="T165" t="inlineStr">
        <is>
          <t>N/A</t>
        </is>
      </c>
      <c r="U165" t="b">
        <v>0</v>
      </c>
      <c r="V165" t="inlineStr">
        <is>
          <t>Sanjay Kharade</t>
        </is>
      </c>
      <c r="W165" s="1" t="n">
        <v>44537.57344907407</v>
      </c>
      <c r="X165" t="n">
        <v>423.0</v>
      </c>
      <c r="Y165" t="n">
        <v>52.0</v>
      </c>
      <c r="Z165" t="n">
        <v>0.0</v>
      </c>
      <c r="AA165" t="n">
        <v>52.0</v>
      </c>
      <c r="AB165" t="n">
        <v>0.0</v>
      </c>
      <c r="AC165" t="n">
        <v>21.0</v>
      </c>
      <c r="AD165" t="n">
        <v>-5.0</v>
      </c>
      <c r="AE165" t="n">
        <v>0.0</v>
      </c>
      <c r="AF165" t="n">
        <v>0.0</v>
      </c>
      <c r="AG165" t="n">
        <v>0.0</v>
      </c>
      <c r="AH165" t="inlineStr">
        <is>
          <t>Dashrath Soren</t>
        </is>
      </c>
      <c r="AI165" s="1" t="n">
        <v>44537.594409722224</v>
      </c>
      <c r="AJ165" t="n">
        <v>285.0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-5.0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WI211221497</t>
        </is>
      </c>
      <c r="B166" t="inlineStr">
        <is>
          <t>DATA_VALIDATION</t>
        </is>
      </c>
      <c r="C166" t="inlineStr">
        <is>
          <t>201130012760</t>
        </is>
      </c>
      <c r="D166" t="inlineStr">
        <is>
          <t>Folder</t>
        </is>
      </c>
      <c r="E166" s="2">
        <f>HYPERLINK("capsilon://?command=openfolder&amp;siteaddress=FAM.docvelocity-na8.net&amp;folderid=FXE72B0DD8-D2B1-25A7-8F35-266DBBD93677","FX21117333")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MI2112228483</t>
        </is>
      </c>
      <c r="J166" t="n">
        <v>139.0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44537.52773148148</v>
      </c>
      <c r="P166" s="1" t="n">
        <v>44537.766550925924</v>
      </c>
      <c r="Q166" t="n">
        <v>19566.0</v>
      </c>
      <c r="R166" t="n">
        <v>1068.0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44537.766550925924</v>
      </c>
      <c r="X166" t="n">
        <v>877.0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139.0</v>
      </c>
      <c r="AE166" t="n">
        <v>120.0</v>
      </c>
      <c r="AF166" t="n">
        <v>0.0</v>
      </c>
      <c r="AG166" t="n">
        <v>16.0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WI211221680</t>
        </is>
      </c>
      <c r="B167" t="inlineStr">
        <is>
          <t>DATA_VALIDATION</t>
        </is>
      </c>
      <c r="C167" t="inlineStr">
        <is>
          <t>201300019365</t>
        </is>
      </c>
      <c r="D167" t="inlineStr">
        <is>
          <t>Folder</t>
        </is>
      </c>
      <c r="E167" s="2">
        <f>HYPERLINK("capsilon://?command=openfolder&amp;siteaddress=FAM.docvelocity-na8.net&amp;folderid=FX62099C25-7EA7-7D50-6E31-D6D9A1826D71","FX21112496")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MI2112230523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44537.5421412037</v>
      </c>
      <c r="P167" s="1" t="n">
        <v>44537.596979166665</v>
      </c>
      <c r="Q167" t="n">
        <v>4168.0</v>
      </c>
      <c r="R167" t="n">
        <v>570.0</v>
      </c>
      <c r="S167" t="b">
        <v>0</v>
      </c>
      <c r="T167" t="inlineStr">
        <is>
          <t>N/A</t>
        </is>
      </c>
      <c r="U167" t="b">
        <v>0</v>
      </c>
      <c r="V167" t="inlineStr">
        <is>
          <t>Sanjay Kharade</t>
        </is>
      </c>
      <c r="W167" s="1" t="n">
        <v>44537.57523148148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17.0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Rohit Mawal</t>
        </is>
      </c>
      <c r="AI167" s="1" t="n">
        <v>44537.596979166665</v>
      </c>
      <c r="AJ167" t="n">
        <v>428.0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WI211221755</t>
        </is>
      </c>
      <c r="B168" t="inlineStr">
        <is>
          <t>DATA_VALIDATION</t>
        </is>
      </c>
      <c r="C168" t="inlineStr">
        <is>
          <t>201300019552</t>
        </is>
      </c>
      <c r="D168" t="inlineStr">
        <is>
          <t>Folder</t>
        </is>
      </c>
      <c r="E168" s="2">
        <f>HYPERLINK("capsilon://?command=openfolder&amp;siteaddress=FAM.docvelocity-na8.net&amp;folderid=FX11E11161-AE01-86B9-28BC-ED00735C54E0","FX21115872")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MI2112231322</t>
        </is>
      </c>
      <c r="J168" t="n">
        <v>66.0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44537.55045138889</v>
      </c>
      <c r="P168" s="1" t="n">
        <v>44537.597905092596</v>
      </c>
      <c r="Q168" t="n">
        <v>2881.0</v>
      </c>
      <c r="R168" t="n">
        <v>1219.0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Sanjay Kharade</t>
        </is>
      </c>
      <c r="W168" s="1" t="n">
        <v>44537.585752314815</v>
      </c>
      <c r="X168" t="n">
        <v>908.0</v>
      </c>
      <c r="Y168" t="n">
        <v>52.0</v>
      </c>
      <c r="Z168" t="n">
        <v>0.0</v>
      </c>
      <c r="AA168" t="n">
        <v>52.0</v>
      </c>
      <c r="AB168" t="n">
        <v>0.0</v>
      </c>
      <c r="AC168" t="n">
        <v>38.0</v>
      </c>
      <c r="AD168" t="n">
        <v>14.0</v>
      </c>
      <c r="AE168" t="n">
        <v>0.0</v>
      </c>
      <c r="AF168" t="n">
        <v>0.0</v>
      </c>
      <c r="AG168" t="n">
        <v>0.0</v>
      </c>
      <c r="AH168" t="inlineStr">
        <is>
          <t>Dashrath Soren</t>
        </is>
      </c>
      <c r="AI168" s="1" t="n">
        <v>44537.597905092596</v>
      </c>
      <c r="AJ168" t="n">
        <v>301.0</v>
      </c>
      <c r="AK168" t="n">
        <v>2.0</v>
      </c>
      <c r="AL168" t="n">
        <v>0.0</v>
      </c>
      <c r="AM168" t="n">
        <v>2.0</v>
      </c>
      <c r="AN168" t="n">
        <v>0.0</v>
      </c>
      <c r="AO168" t="n">
        <v>2.0</v>
      </c>
      <c r="AP168" t="n">
        <v>12.0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WI211221758</t>
        </is>
      </c>
      <c r="B169" t="inlineStr">
        <is>
          <t>DATA_VALIDATION</t>
        </is>
      </c>
      <c r="C169" t="inlineStr">
        <is>
          <t>201130012686</t>
        </is>
      </c>
      <c r="D169" t="inlineStr">
        <is>
          <t>Folder</t>
        </is>
      </c>
      <c r="E169" s="2">
        <f>HYPERLINK("capsilon://?command=openfolder&amp;siteaddress=FAM.docvelocity-na8.net&amp;folderid=FXC32DB999-E5C9-FA86-C5B2-2DBEC5FA3104","FX21113042")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MI2112231661</t>
        </is>
      </c>
      <c r="J169" t="n">
        <v>30.0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44537.55061342593</v>
      </c>
      <c r="P169" s="1" t="n">
        <v>44537.59762731481</v>
      </c>
      <c r="Q169" t="n">
        <v>3839.0</v>
      </c>
      <c r="R169" t="n">
        <v>223.0</v>
      </c>
      <c r="S169" t="b">
        <v>0</v>
      </c>
      <c r="T169" t="inlineStr">
        <is>
          <t>N/A</t>
        </is>
      </c>
      <c r="U169" t="b">
        <v>0</v>
      </c>
      <c r="V169" t="inlineStr">
        <is>
          <t>Sanjay Kharade</t>
        </is>
      </c>
      <c r="W169" s="1" t="n">
        <v>44537.58641203704</v>
      </c>
      <c r="X169" t="n">
        <v>56.0</v>
      </c>
      <c r="Y169" t="n">
        <v>9.0</v>
      </c>
      <c r="Z169" t="n">
        <v>0.0</v>
      </c>
      <c r="AA169" t="n">
        <v>9.0</v>
      </c>
      <c r="AB169" t="n">
        <v>0.0</v>
      </c>
      <c r="AC169" t="n">
        <v>2.0</v>
      </c>
      <c r="AD169" t="n">
        <v>21.0</v>
      </c>
      <c r="AE169" t="n">
        <v>0.0</v>
      </c>
      <c r="AF169" t="n">
        <v>0.0</v>
      </c>
      <c r="AG169" t="n">
        <v>0.0</v>
      </c>
      <c r="AH169" t="inlineStr">
        <is>
          <t>Mohini Shinde</t>
        </is>
      </c>
      <c r="AI169" s="1" t="n">
        <v>44537.59762731481</v>
      </c>
      <c r="AJ169" t="n">
        <v>127.0</v>
      </c>
      <c r="AK169" t="n">
        <v>0.0</v>
      </c>
      <c r="AL169" t="n">
        <v>0.0</v>
      </c>
      <c r="AM169" t="n">
        <v>0.0</v>
      </c>
      <c r="AN169" t="n">
        <v>0.0</v>
      </c>
      <c r="AO169" t="n">
        <v>2.0</v>
      </c>
      <c r="AP169" t="n">
        <v>21.0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WI211221956</t>
        </is>
      </c>
      <c r="B170" t="inlineStr">
        <is>
          <t>DATA_VALIDATION</t>
        </is>
      </c>
      <c r="C170" t="inlineStr">
        <is>
          <t>201130012783</t>
        </is>
      </c>
      <c r="D170" t="inlineStr">
        <is>
          <t>Folder</t>
        </is>
      </c>
      <c r="E170" s="2">
        <f>HYPERLINK("capsilon://?command=openfolder&amp;siteaddress=FAM.docvelocity-na8.net&amp;folderid=FXF627E5E3-2E91-D7B0-8E39-F63F3B6E2371","FX21118653")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MI2112232720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44537.56427083333</v>
      </c>
      <c r="P170" s="1" t="n">
        <v>44537.607199074075</v>
      </c>
      <c r="Q170" t="n">
        <v>2090.0</v>
      </c>
      <c r="R170" t="n">
        <v>1619.0</v>
      </c>
      <c r="S170" t="b">
        <v>0</v>
      </c>
      <c r="T170" t="inlineStr">
        <is>
          <t>N/A</t>
        </is>
      </c>
      <c r="U170" t="b">
        <v>0</v>
      </c>
      <c r="V170" t="inlineStr">
        <is>
          <t>Sanjay Kharade</t>
        </is>
      </c>
      <c r="W170" s="1" t="n">
        <v>44537.59716435185</v>
      </c>
      <c r="X170" t="n">
        <v>800.0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Dashrath Soren</t>
        </is>
      </c>
      <c r="AI170" s="1" t="n">
        <v>44537.607199074075</v>
      </c>
      <c r="AJ170" t="n">
        <v>803.0</v>
      </c>
      <c r="AK170" t="n">
        <v>3.0</v>
      </c>
      <c r="AL170" t="n">
        <v>0.0</v>
      </c>
      <c r="AM170" t="n">
        <v>3.0</v>
      </c>
      <c r="AN170" t="n">
        <v>0.0</v>
      </c>
      <c r="AO170" t="n">
        <v>3.0</v>
      </c>
      <c r="AP170" t="n">
        <v>11.0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WI211221989</t>
        </is>
      </c>
      <c r="B171" t="inlineStr">
        <is>
          <t>DATA_VALIDATION</t>
        </is>
      </c>
      <c r="C171" t="inlineStr">
        <is>
          <t>201110012168</t>
        </is>
      </c>
      <c r="D171" t="inlineStr">
        <is>
          <t>Folder</t>
        </is>
      </c>
      <c r="E171" s="2">
        <f>HYPERLINK("capsilon://?command=openfolder&amp;siteaddress=FAM.docvelocity-na8.net&amp;folderid=FX6A81A4CF-43D5-6018-0FCE-93EBA72FABAC","FX21116503")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MI2112233729</t>
        </is>
      </c>
      <c r="J171" t="n">
        <v>28.0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44537.56670138889</v>
      </c>
      <c r="P171" s="1" t="n">
        <v>44537.607523148145</v>
      </c>
      <c r="Q171" t="n">
        <v>3118.0</v>
      </c>
      <c r="R171" t="n">
        <v>409.0</v>
      </c>
      <c r="S171" t="b">
        <v>0</v>
      </c>
      <c r="T171" t="inlineStr">
        <is>
          <t>N/A</t>
        </is>
      </c>
      <c r="U171" t="b">
        <v>0</v>
      </c>
      <c r="V171" t="inlineStr">
        <is>
          <t>Sanjay Kharade</t>
        </is>
      </c>
      <c r="W171" s="1" t="n">
        <v>44537.60057870371</v>
      </c>
      <c r="X171" t="n">
        <v>294.0</v>
      </c>
      <c r="Y171" t="n">
        <v>21.0</v>
      </c>
      <c r="Z171" t="n">
        <v>0.0</v>
      </c>
      <c r="AA171" t="n">
        <v>21.0</v>
      </c>
      <c r="AB171" t="n">
        <v>0.0</v>
      </c>
      <c r="AC171" t="n">
        <v>18.0</v>
      </c>
      <c r="AD171" t="n">
        <v>7.0</v>
      </c>
      <c r="AE171" t="n">
        <v>0.0</v>
      </c>
      <c r="AF171" t="n">
        <v>0.0</v>
      </c>
      <c r="AG171" t="n">
        <v>0.0</v>
      </c>
      <c r="AH171" t="inlineStr">
        <is>
          <t>Vikash Suryakanth Parmar</t>
        </is>
      </c>
      <c r="AI171" s="1" t="n">
        <v>44537.607523148145</v>
      </c>
      <c r="AJ171" t="n">
        <v>115.0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7.0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WI211221996</t>
        </is>
      </c>
      <c r="B172" t="inlineStr">
        <is>
          <t>DATA_VALIDATION</t>
        </is>
      </c>
      <c r="C172" t="inlineStr">
        <is>
          <t>201110012168</t>
        </is>
      </c>
      <c r="D172" t="inlineStr">
        <is>
          <t>Folder</t>
        </is>
      </c>
      <c r="E172" s="2">
        <f>HYPERLINK("capsilon://?command=openfolder&amp;siteaddress=FAM.docvelocity-na8.net&amp;folderid=FX6A81A4CF-43D5-6018-0FCE-93EBA72FABAC","FX21116503")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MI2112233748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44537.56695601852</v>
      </c>
      <c r="P172" s="1" t="n">
        <v>44537.60748842593</v>
      </c>
      <c r="Q172" t="n">
        <v>3415.0</v>
      </c>
      <c r="R172" t="n">
        <v>87.0</v>
      </c>
      <c r="S172" t="b">
        <v>0</v>
      </c>
      <c r="T172" t="inlineStr">
        <is>
          <t>N/A</t>
        </is>
      </c>
      <c r="U172" t="b">
        <v>0</v>
      </c>
      <c r="V172" t="inlineStr">
        <is>
          <t>Sanjay Kharade</t>
        </is>
      </c>
      <c r="W172" s="1" t="n">
        <v>44537.60114583333</v>
      </c>
      <c r="X172" t="n">
        <v>48.0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Rohit Mawal</t>
        </is>
      </c>
      <c r="AI172" s="1" t="n">
        <v>44537.60748842593</v>
      </c>
      <c r="AJ172" t="n">
        <v>39.0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WI211222247</t>
        </is>
      </c>
      <c r="B173" t="inlineStr">
        <is>
          <t>DATA_VALIDATION</t>
        </is>
      </c>
      <c r="C173" t="inlineStr">
        <is>
          <t>201130012546</t>
        </is>
      </c>
      <c r="D173" t="inlineStr">
        <is>
          <t>Folder</t>
        </is>
      </c>
      <c r="E173" s="2">
        <f>HYPERLINK("capsilon://?command=openfolder&amp;siteaddress=FAM.docvelocity-na8.net&amp;folderid=FX9CED6296-9E2D-2ADD-D7E9-5847153A7EE9","FX211010141")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MI2112236001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1.0</v>
      </c>
      <c r="O173" s="1" t="n">
        <v>44537.59128472222</v>
      </c>
      <c r="P173" s="1" t="n">
        <v>44537.77011574074</v>
      </c>
      <c r="Q173" t="n">
        <v>15193.0</v>
      </c>
      <c r="R173" t="n">
        <v>258.0</v>
      </c>
      <c r="S173" t="b">
        <v>0</v>
      </c>
      <c r="T173" t="inlineStr">
        <is>
          <t>N/A</t>
        </is>
      </c>
      <c r="U173" t="b">
        <v>0</v>
      </c>
      <c r="V173" t="inlineStr">
        <is>
          <t>Sumit Jarhad</t>
        </is>
      </c>
      <c r="W173" s="1" t="n">
        <v>44537.77011574074</v>
      </c>
      <c r="X173" t="n">
        <v>187.0</v>
      </c>
      <c r="Y173" t="n">
        <v>0.0</v>
      </c>
      <c r="Z173" t="n">
        <v>0.0</v>
      </c>
      <c r="AA173" t="n">
        <v>0.0</v>
      </c>
      <c r="AB173" t="n">
        <v>0.0</v>
      </c>
      <c r="AC173" t="n">
        <v>0.0</v>
      </c>
      <c r="AD173" t="n">
        <v>66.0</v>
      </c>
      <c r="AE173" t="n">
        <v>52.0</v>
      </c>
      <c r="AF173" t="n">
        <v>0.0</v>
      </c>
      <c r="AG173" t="n">
        <v>2.0</v>
      </c>
      <c r="AH173" t="inlineStr">
        <is>
          <t>N/A</t>
        </is>
      </c>
      <c r="AI173" t="inlineStr">
        <is>
          <t>N/A</t>
        </is>
      </c>
      <c r="AJ173" t="inlineStr">
        <is>
          <t>N/A</t>
        </is>
      </c>
      <c r="AK173" t="inlineStr">
        <is>
          <t>N/A</t>
        </is>
      </c>
      <c r="AL173" t="inlineStr">
        <is>
          <t>N/A</t>
        </is>
      </c>
      <c r="AM173" t="inlineStr">
        <is>
          <t>N/A</t>
        </is>
      </c>
      <c r="AN173" t="inlineStr">
        <is>
          <t>N/A</t>
        </is>
      </c>
      <c r="AO173" t="inlineStr">
        <is>
          <t>N/A</t>
        </is>
      </c>
      <c r="AP173" t="inlineStr">
        <is>
          <t>N/A</t>
        </is>
      </c>
      <c r="AQ173" t="inlineStr">
        <is>
          <t>N/A</t>
        </is>
      </c>
      <c r="AR173" t="inlineStr">
        <is>
          <t>N/A</t>
        </is>
      </c>
      <c r="AS173" t="inlineStr">
        <is>
          <t>N/A</t>
        </is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WI211222257</t>
        </is>
      </c>
      <c r="B174" t="inlineStr">
        <is>
          <t>DATA_VALIDATION</t>
        </is>
      </c>
      <c r="C174" t="inlineStr">
        <is>
          <t>201110012150</t>
        </is>
      </c>
      <c r="D174" t="inlineStr">
        <is>
          <t>Folder</t>
        </is>
      </c>
      <c r="E174" s="2">
        <f>HYPERLINK("capsilon://?command=openfolder&amp;siteaddress=FAM.docvelocity-na8.net&amp;folderid=FXDA579931-E83D-D9FF-264F-A4E6BC0F09BA","FX21114913")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MI2112236156</t>
        </is>
      </c>
      <c r="J174" t="n">
        <v>30.0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44537.591875</v>
      </c>
      <c r="P174" s="1" t="n">
        <v>44537.608564814815</v>
      </c>
      <c r="Q174" t="n">
        <v>1264.0</v>
      </c>
      <c r="R174" t="n">
        <v>178.0</v>
      </c>
      <c r="S174" t="b">
        <v>0</v>
      </c>
      <c r="T174" t="inlineStr">
        <is>
          <t>N/A</t>
        </is>
      </c>
      <c r="U174" t="b">
        <v>0</v>
      </c>
      <c r="V174" t="inlineStr">
        <is>
          <t>Sanjay Kharade</t>
        </is>
      </c>
      <c r="W174" s="1" t="n">
        <v>44537.60196759259</v>
      </c>
      <c r="X174" t="n">
        <v>61.0</v>
      </c>
      <c r="Y174" t="n">
        <v>9.0</v>
      </c>
      <c r="Z174" t="n">
        <v>0.0</v>
      </c>
      <c r="AA174" t="n">
        <v>9.0</v>
      </c>
      <c r="AB174" t="n">
        <v>0.0</v>
      </c>
      <c r="AC174" t="n">
        <v>1.0</v>
      </c>
      <c r="AD174" t="n">
        <v>21.0</v>
      </c>
      <c r="AE174" t="n">
        <v>0.0</v>
      </c>
      <c r="AF174" t="n">
        <v>0.0</v>
      </c>
      <c r="AG174" t="n">
        <v>0.0</v>
      </c>
      <c r="AH174" t="inlineStr">
        <is>
          <t>Dashrath Soren</t>
        </is>
      </c>
      <c r="AI174" s="1" t="n">
        <v>44537.608564814815</v>
      </c>
      <c r="AJ174" t="n">
        <v>117.0</v>
      </c>
      <c r="AK174" t="n">
        <v>0.0</v>
      </c>
      <c r="AL174" t="n">
        <v>0.0</v>
      </c>
      <c r="AM174" t="n">
        <v>0.0</v>
      </c>
      <c r="AN174" t="n">
        <v>0.0</v>
      </c>
      <c r="AO174" t="n">
        <v>2.0</v>
      </c>
      <c r="AP174" t="n">
        <v>21.0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WI211222290</t>
        </is>
      </c>
      <c r="B175" t="inlineStr">
        <is>
          <t>DATA_VALIDATION</t>
        </is>
      </c>
      <c r="C175" t="inlineStr">
        <is>
          <t>201130012261</t>
        </is>
      </c>
      <c r="D175" t="inlineStr">
        <is>
          <t>Folder</t>
        </is>
      </c>
      <c r="E175" s="2">
        <f>HYPERLINK("capsilon://?command=openfolder&amp;siteaddress=FAM.docvelocity-na8.net&amp;folderid=FX35D16C8D-AF32-68EA-E142-50190EA17180","FX21097017")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MI2112236298</t>
        </is>
      </c>
      <c r="J175" t="n">
        <v>56.0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44537.59548611111</v>
      </c>
      <c r="P175" s="1" t="n">
        <v>44537.61004629629</v>
      </c>
      <c r="Q175" t="n">
        <v>761.0</v>
      </c>
      <c r="R175" t="n">
        <v>497.0</v>
      </c>
      <c r="S175" t="b">
        <v>0</v>
      </c>
      <c r="T175" t="inlineStr">
        <is>
          <t>N/A</t>
        </is>
      </c>
      <c r="U175" t="b">
        <v>0</v>
      </c>
      <c r="V175" t="inlineStr">
        <is>
          <t>Sanjay Kharade</t>
        </is>
      </c>
      <c r="W175" s="1" t="n">
        <v>44537.60518518519</v>
      </c>
      <c r="X175" t="n">
        <v>277.0</v>
      </c>
      <c r="Y175" t="n">
        <v>51.0</v>
      </c>
      <c r="Z175" t="n">
        <v>0.0</v>
      </c>
      <c r="AA175" t="n">
        <v>51.0</v>
      </c>
      <c r="AB175" t="n">
        <v>0.0</v>
      </c>
      <c r="AC175" t="n">
        <v>23.0</v>
      </c>
      <c r="AD175" t="n">
        <v>5.0</v>
      </c>
      <c r="AE175" t="n">
        <v>0.0</v>
      </c>
      <c r="AF175" t="n">
        <v>0.0</v>
      </c>
      <c r="AG175" t="n">
        <v>0.0</v>
      </c>
      <c r="AH175" t="inlineStr">
        <is>
          <t>Rohit Mawal</t>
        </is>
      </c>
      <c r="AI175" s="1" t="n">
        <v>44537.61004629629</v>
      </c>
      <c r="AJ175" t="n">
        <v>220.0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WI211222300</t>
        </is>
      </c>
      <c r="B176" t="inlineStr">
        <is>
          <t>DATA_VALIDATION</t>
        </is>
      </c>
      <c r="C176" t="inlineStr">
        <is>
          <t>201130012261</t>
        </is>
      </c>
      <c r="D176" t="inlineStr">
        <is>
          <t>Folder</t>
        </is>
      </c>
      <c r="E176" s="2">
        <f>HYPERLINK("capsilon://?command=openfolder&amp;siteaddress=FAM.docvelocity-na8.net&amp;folderid=FX35D16C8D-AF32-68EA-E142-50190EA17180","FX21097017")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MI2112236312</t>
        </is>
      </c>
      <c r="J176" t="n">
        <v>51.0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44537.5965162037</v>
      </c>
      <c r="P176" s="1" t="n">
        <v>44537.60922453704</v>
      </c>
      <c r="Q176" t="n">
        <v>804.0</v>
      </c>
      <c r="R176" t="n">
        <v>294.0</v>
      </c>
      <c r="S176" t="b">
        <v>0</v>
      </c>
      <c r="T176" t="inlineStr">
        <is>
          <t>N/A</t>
        </is>
      </c>
      <c r="U176" t="b">
        <v>0</v>
      </c>
      <c r="V176" t="inlineStr">
        <is>
          <t>Sanjay Kharade</t>
        </is>
      </c>
      <c r="W176" s="1" t="n">
        <v>44537.60690972222</v>
      </c>
      <c r="X176" t="n">
        <v>148.0</v>
      </c>
      <c r="Y176" t="n">
        <v>46.0</v>
      </c>
      <c r="Z176" t="n">
        <v>0.0</v>
      </c>
      <c r="AA176" t="n">
        <v>46.0</v>
      </c>
      <c r="AB176" t="n">
        <v>0.0</v>
      </c>
      <c r="AC176" t="n">
        <v>19.0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44537.60922453704</v>
      </c>
      <c r="AJ176" t="n">
        <v>146.0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WI211222306</t>
        </is>
      </c>
      <c r="B177" t="inlineStr">
        <is>
          <t>DATA_VALIDATION</t>
        </is>
      </c>
      <c r="C177" t="inlineStr">
        <is>
          <t>201130012261</t>
        </is>
      </c>
      <c r="D177" t="inlineStr">
        <is>
          <t>Folder</t>
        </is>
      </c>
      <c r="E177" s="2">
        <f>HYPERLINK("capsilon://?command=openfolder&amp;siteaddress=FAM.docvelocity-na8.net&amp;folderid=FX35D16C8D-AF32-68EA-E142-50190EA17180","FX21097017")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MI2112236322</t>
        </is>
      </c>
      <c r="J177" t="n">
        <v>51.0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44537.59752314815</v>
      </c>
      <c r="P177" s="1" t="n">
        <v>44537.61274305556</v>
      </c>
      <c r="Q177" t="n">
        <v>928.0</v>
      </c>
      <c r="R177" t="n">
        <v>387.0</v>
      </c>
      <c r="S177" t="b">
        <v>0</v>
      </c>
      <c r="T177" t="inlineStr">
        <is>
          <t>N/A</t>
        </is>
      </c>
      <c r="U177" t="b">
        <v>0</v>
      </c>
      <c r="V177" t="inlineStr">
        <is>
          <t>Sanjay Kharade</t>
        </is>
      </c>
      <c r="W177" s="1" t="n">
        <v>44537.60865740741</v>
      </c>
      <c r="X177" t="n">
        <v>150.0</v>
      </c>
      <c r="Y177" t="n">
        <v>46.0</v>
      </c>
      <c r="Z177" t="n">
        <v>0.0</v>
      </c>
      <c r="AA177" t="n">
        <v>46.0</v>
      </c>
      <c r="AB177" t="n">
        <v>0.0</v>
      </c>
      <c r="AC177" t="n">
        <v>20.0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Rohit Mawal</t>
        </is>
      </c>
      <c r="AI177" s="1" t="n">
        <v>44537.61274305556</v>
      </c>
      <c r="AJ177" t="n">
        <v>233.0</v>
      </c>
      <c r="AK177" t="n">
        <v>1.0</v>
      </c>
      <c r="AL177" t="n">
        <v>0.0</v>
      </c>
      <c r="AM177" t="n">
        <v>1.0</v>
      </c>
      <c r="AN177" t="n">
        <v>0.0</v>
      </c>
      <c r="AO177" t="n">
        <v>1.0</v>
      </c>
      <c r="AP177" t="n">
        <v>4.0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WI211222383</t>
        </is>
      </c>
      <c r="B178" t="inlineStr">
        <is>
          <t>DATA_VALIDATION</t>
        </is>
      </c>
      <c r="C178" t="inlineStr">
        <is>
          <t>201130012671</t>
        </is>
      </c>
      <c r="D178" t="inlineStr">
        <is>
          <t>Folder</t>
        </is>
      </c>
      <c r="E178" s="2">
        <f>HYPERLINK("capsilon://?command=openfolder&amp;siteaddress=FAM.docvelocity-na8.net&amp;folderid=FX47B2DF7E-9F5B-D51A-3ADD-18E8377F91BE","FX21112474")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MI2112237521</t>
        </is>
      </c>
      <c r="J178" t="n">
        <v>38.0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44537.604409722226</v>
      </c>
      <c r="P178" s="1" t="n">
        <v>44537.613275462965</v>
      </c>
      <c r="Q178" t="n">
        <v>472.0</v>
      </c>
      <c r="R178" t="n">
        <v>294.0</v>
      </c>
      <c r="S178" t="b">
        <v>0</v>
      </c>
      <c r="T178" t="inlineStr">
        <is>
          <t>N/A</t>
        </is>
      </c>
      <c r="U178" t="b">
        <v>0</v>
      </c>
      <c r="V178" t="inlineStr">
        <is>
          <t>Suraj Toradmal</t>
        </is>
      </c>
      <c r="W178" s="1" t="n">
        <v>44537.610659722224</v>
      </c>
      <c r="X178" t="n">
        <v>175.0</v>
      </c>
      <c r="Y178" t="n">
        <v>37.0</v>
      </c>
      <c r="Z178" t="n">
        <v>0.0</v>
      </c>
      <c r="AA178" t="n">
        <v>37.0</v>
      </c>
      <c r="AB178" t="n">
        <v>0.0</v>
      </c>
      <c r="AC178" t="n">
        <v>4.0</v>
      </c>
      <c r="AD178" t="n">
        <v>1.0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44537.613275462965</v>
      </c>
      <c r="AJ178" t="n">
        <v>119.0</v>
      </c>
      <c r="AK178" t="n">
        <v>0.0</v>
      </c>
      <c r="AL178" t="n">
        <v>0.0</v>
      </c>
      <c r="AM178" t="n">
        <v>0.0</v>
      </c>
      <c r="AN178" t="n">
        <v>0.0</v>
      </c>
      <c r="AO178" t="n">
        <v>0.0</v>
      </c>
      <c r="AP178" t="n">
        <v>1.0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WI211222385</t>
        </is>
      </c>
      <c r="B179" t="inlineStr">
        <is>
          <t>DATA_VALIDATION</t>
        </is>
      </c>
      <c r="C179" t="inlineStr">
        <is>
          <t>201110012168</t>
        </is>
      </c>
      <c r="D179" t="inlineStr">
        <is>
          <t>Folder</t>
        </is>
      </c>
      <c r="E179" s="2">
        <f>HYPERLINK("capsilon://?command=openfolder&amp;siteaddress=FAM.docvelocity-na8.net&amp;folderid=FX6A81A4CF-43D5-6018-0FCE-93EBA72FABAC","FX21116503")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MI2112237754</t>
        </is>
      </c>
      <c r="J179" t="n">
        <v>30.0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44537.60456018519</v>
      </c>
      <c r="P179" s="1" t="n">
        <v>44537.61388888889</v>
      </c>
      <c r="Q179" t="n">
        <v>569.0</v>
      </c>
      <c r="R179" t="n">
        <v>237.0</v>
      </c>
      <c r="S179" t="b">
        <v>0</v>
      </c>
      <c r="T179" t="inlineStr">
        <is>
          <t>N/A</t>
        </is>
      </c>
      <c r="U179" t="b">
        <v>0</v>
      </c>
      <c r="V179" t="inlineStr">
        <is>
          <t>Sanjay Kharade</t>
        </is>
      </c>
      <c r="W179" s="1" t="n">
        <v>44537.61023148148</v>
      </c>
      <c r="X179" t="n">
        <v>135.0</v>
      </c>
      <c r="Y179" t="n">
        <v>9.0</v>
      </c>
      <c r="Z179" t="n">
        <v>0.0</v>
      </c>
      <c r="AA179" t="n">
        <v>9.0</v>
      </c>
      <c r="AB179" t="n">
        <v>0.0</v>
      </c>
      <c r="AC179" t="n">
        <v>1.0</v>
      </c>
      <c r="AD179" t="n">
        <v>21.0</v>
      </c>
      <c r="AE179" t="n">
        <v>0.0</v>
      </c>
      <c r="AF179" t="n">
        <v>0.0</v>
      </c>
      <c r="AG179" t="n">
        <v>0.0</v>
      </c>
      <c r="AH179" t="inlineStr">
        <is>
          <t>Mohini Shinde</t>
        </is>
      </c>
      <c r="AI179" s="1" t="n">
        <v>44537.61388888889</v>
      </c>
      <c r="AJ179" t="n">
        <v>102.0</v>
      </c>
      <c r="AK179" t="n">
        <v>0.0</v>
      </c>
      <c r="AL179" t="n">
        <v>0.0</v>
      </c>
      <c r="AM179" t="n">
        <v>0.0</v>
      </c>
      <c r="AN179" t="n">
        <v>0.0</v>
      </c>
      <c r="AO179" t="n">
        <v>2.0</v>
      </c>
      <c r="AP179" t="n">
        <v>21.0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WI211222395</t>
        </is>
      </c>
      <c r="B180" t="inlineStr">
        <is>
          <t>DATA_VALIDATION</t>
        </is>
      </c>
      <c r="C180" t="inlineStr">
        <is>
          <t>201340000453</t>
        </is>
      </c>
      <c r="D180" t="inlineStr">
        <is>
          <t>Folder</t>
        </is>
      </c>
      <c r="E180" s="2">
        <f>HYPERLINK("capsilon://?command=openfolder&amp;siteaddress=FAM.docvelocity-na8.net&amp;folderid=FXFBE88EE4-09FA-52CA-F6FD-6EE90FB0081A","FX211112905")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MI2112237783</t>
        </is>
      </c>
      <c r="J180" t="n">
        <v>66.0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44537.604837962965</v>
      </c>
      <c r="P180" s="1" t="n">
        <v>44537.7996875</v>
      </c>
      <c r="Q180" t="n">
        <v>16684.0</v>
      </c>
      <c r="R180" t="n">
        <v>151.0</v>
      </c>
      <c r="S180" t="b">
        <v>0</v>
      </c>
      <c r="T180" t="inlineStr">
        <is>
          <t>N/A</t>
        </is>
      </c>
      <c r="U180" t="b">
        <v>0</v>
      </c>
      <c r="V180" t="inlineStr">
        <is>
          <t>Sumit Jarhad</t>
        </is>
      </c>
      <c r="W180" s="1" t="n">
        <v>44537.7996875</v>
      </c>
      <c r="X180" t="n">
        <v>112.0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66.0</v>
      </c>
      <c r="AE180" t="n">
        <v>52.0</v>
      </c>
      <c r="AF180" t="n">
        <v>0.0</v>
      </c>
      <c r="AG180" t="n">
        <v>1.0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WI211222411</t>
        </is>
      </c>
      <c r="B181" t="inlineStr">
        <is>
          <t>DATA_VALIDATION</t>
        </is>
      </c>
      <c r="C181" t="inlineStr">
        <is>
          <t>201110012168</t>
        </is>
      </c>
      <c r="D181" t="inlineStr">
        <is>
          <t>Folder</t>
        </is>
      </c>
      <c r="E181" s="2">
        <f>HYPERLINK("capsilon://?command=openfolder&amp;siteaddress=FAM.docvelocity-na8.net&amp;folderid=FX6A81A4CF-43D5-6018-0FCE-93EBA72FABAC","FX21116503")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MI2112237952</t>
        </is>
      </c>
      <c r="J181" t="n">
        <v>21.0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44537.60539351852</v>
      </c>
      <c r="P181" s="1" t="n">
        <v>44537.613020833334</v>
      </c>
      <c r="Q181" t="n">
        <v>600.0</v>
      </c>
      <c r="R181" t="n">
        <v>59.0</v>
      </c>
      <c r="S181" t="b">
        <v>0</v>
      </c>
      <c r="T181" t="inlineStr">
        <is>
          <t>N/A</t>
        </is>
      </c>
      <c r="U181" t="b">
        <v>0</v>
      </c>
      <c r="V181" t="inlineStr">
        <is>
          <t>Sanjay Kharade</t>
        </is>
      </c>
      <c r="W181" s="1" t="n">
        <v>44537.61083333333</v>
      </c>
      <c r="X181" t="n">
        <v>36.0</v>
      </c>
      <c r="Y181" t="n">
        <v>0.0</v>
      </c>
      <c r="Z181" t="n">
        <v>0.0</v>
      </c>
      <c r="AA181" t="n">
        <v>0.0</v>
      </c>
      <c r="AB181" t="n">
        <v>9.0</v>
      </c>
      <c r="AC181" t="n">
        <v>0.0</v>
      </c>
      <c r="AD181" t="n">
        <v>21.0</v>
      </c>
      <c r="AE181" t="n">
        <v>0.0</v>
      </c>
      <c r="AF181" t="n">
        <v>0.0</v>
      </c>
      <c r="AG181" t="n">
        <v>0.0</v>
      </c>
      <c r="AH181" t="inlineStr">
        <is>
          <t>Rohit Mawal</t>
        </is>
      </c>
      <c r="AI181" s="1" t="n">
        <v>44537.613020833334</v>
      </c>
      <c r="AJ181" t="n">
        <v>23.0</v>
      </c>
      <c r="AK181" t="n">
        <v>0.0</v>
      </c>
      <c r="AL181" t="n">
        <v>0.0</v>
      </c>
      <c r="AM181" t="n">
        <v>0.0</v>
      </c>
      <c r="AN181" t="n">
        <v>9.0</v>
      </c>
      <c r="AO181" t="n">
        <v>0.0</v>
      </c>
      <c r="AP181" t="n">
        <v>21.0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WI211222471</t>
        </is>
      </c>
      <c r="B182" t="inlineStr">
        <is>
          <t>DATA_VALIDATION</t>
        </is>
      </c>
      <c r="C182" t="inlineStr">
        <is>
          <t>201110012150</t>
        </is>
      </c>
      <c r="D182" t="inlineStr">
        <is>
          <t>Folder</t>
        </is>
      </c>
      <c r="E182" s="2">
        <f>HYPERLINK("capsilon://?command=openfolder&amp;siteaddress=FAM.docvelocity-na8.net&amp;folderid=FXDA579931-E83D-D9FF-264F-A4E6BC0F09BA","FX21114913")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MI2112238489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44537.610138888886</v>
      </c>
      <c r="P182" s="1" t="n">
        <v>44537.613229166665</v>
      </c>
      <c r="Q182" t="n">
        <v>218.0</v>
      </c>
      <c r="R182" t="n">
        <v>49.0</v>
      </c>
      <c r="S182" t="b">
        <v>0</v>
      </c>
      <c r="T182" t="inlineStr">
        <is>
          <t>N/A</t>
        </is>
      </c>
      <c r="U182" t="b">
        <v>0</v>
      </c>
      <c r="V182" t="inlineStr">
        <is>
          <t>Sanjay Kharade</t>
        </is>
      </c>
      <c r="W182" s="1" t="n">
        <v>44537.61230324074</v>
      </c>
      <c r="X182" t="n">
        <v>23.0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Rohit Mawal</t>
        </is>
      </c>
      <c r="AI182" s="1" t="n">
        <v>44537.613229166665</v>
      </c>
      <c r="AJ182" t="n">
        <v>17.0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WI211222489</t>
        </is>
      </c>
      <c r="B183" t="inlineStr">
        <is>
          <t>DATA_VALIDATION</t>
        </is>
      </c>
      <c r="C183" t="inlineStr">
        <is>
          <t>201130012585</t>
        </is>
      </c>
      <c r="D183" t="inlineStr">
        <is>
          <t>Folder</t>
        </is>
      </c>
      <c r="E183" s="2">
        <f>HYPERLINK("capsilon://?command=openfolder&amp;siteaddress=FAM.docvelocity-na8.net&amp;folderid=FX586D6C91-2BB6-AFF3-D392-5D478B5E579B","FX211012127")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MI2112238668</t>
        </is>
      </c>
      <c r="J183" t="n">
        <v>32.0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44537.61269675926</v>
      </c>
      <c r="P183" s="1" t="n">
        <v>44537.638125</v>
      </c>
      <c r="Q183" t="n">
        <v>328.0</v>
      </c>
      <c r="R183" t="n">
        <v>1869.0</v>
      </c>
      <c r="S183" t="b">
        <v>0</v>
      </c>
      <c r="T183" t="inlineStr">
        <is>
          <t>N/A</t>
        </is>
      </c>
      <c r="U183" t="b">
        <v>0</v>
      </c>
      <c r="V183" t="inlineStr">
        <is>
          <t>Suraj Toradmal</t>
        </is>
      </c>
      <c r="W183" s="1" t="n">
        <v>44537.628287037034</v>
      </c>
      <c r="X183" t="n">
        <v>1321.0</v>
      </c>
      <c r="Y183" t="n">
        <v>80.0</v>
      </c>
      <c r="Z183" t="n">
        <v>0.0</v>
      </c>
      <c r="AA183" t="n">
        <v>80.0</v>
      </c>
      <c r="AB183" t="n">
        <v>0.0</v>
      </c>
      <c r="AC183" t="n">
        <v>76.0</v>
      </c>
      <c r="AD183" t="n">
        <v>-48.0</v>
      </c>
      <c r="AE183" t="n">
        <v>0.0</v>
      </c>
      <c r="AF183" t="n">
        <v>0.0</v>
      </c>
      <c r="AG183" t="n">
        <v>0.0</v>
      </c>
      <c r="AH183" t="inlineStr">
        <is>
          <t>Dashrath Soren</t>
        </is>
      </c>
      <c r="AI183" s="1" t="n">
        <v>44537.638125</v>
      </c>
      <c r="AJ183" t="n">
        <v>540.0</v>
      </c>
      <c r="AK183" t="n">
        <v>2.0</v>
      </c>
      <c r="AL183" t="n">
        <v>0.0</v>
      </c>
      <c r="AM183" t="n">
        <v>2.0</v>
      </c>
      <c r="AN183" t="n">
        <v>0.0</v>
      </c>
      <c r="AO183" t="n">
        <v>2.0</v>
      </c>
      <c r="AP183" t="n">
        <v>-50.0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WI211222523</t>
        </is>
      </c>
      <c r="B184" t="inlineStr">
        <is>
          <t>DATA_VALIDATION</t>
        </is>
      </c>
      <c r="C184" t="inlineStr">
        <is>
          <t>201130012585</t>
        </is>
      </c>
      <c r="D184" t="inlineStr">
        <is>
          <t>Folder</t>
        </is>
      </c>
      <c r="E184" s="2">
        <f>HYPERLINK("capsilon://?command=openfolder&amp;siteaddress=FAM.docvelocity-na8.net&amp;folderid=FX586D6C91-2BB6-AFF3-D392-5D478B5E579B","FX211012127")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MI2112239253</t>
        </is>
      </c>
      <c r="J184" t="n">
        <v>69.0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44537.61869212963</v>
      </c>
      <c r="P184" s="1" t="n">
        <v>44537.64986111111</v>
      </c>
      <c r="Q184" t="n">
        <v>1042.0</v>
      </c>
      <c r="R184" t="n">
        <v>1651.0</v>
      </c>
      <c r="S184" t="b">
        <v>0</v>
      </c>
      <c r="T184" t="inlineStr">
        <is>
          <t>N/A</t>
        </is>
      </c>
      <c r="U184" t="b">
        <v>0</v>
      </c>
      <c r="V184" t="inlineStr">
        <is>
          <t>Suraj Toradmal</t>
        </is>
      </c>
      <c r="W184" s="1" t="n">
        <v>44537.63560185185</v>
      </c>
      <c r="X184" t="n">
        <v>631.0</v>
      </c>
      <c r="Y184" t="n">
        <v>64.0</v>
      </c>
      <c r="Z184" t="n">
        <v>0.0</v>
      </c>
      <c r="AA184" t="n">
        <v>64.0</v>
      </c>
      <c r="AB184" t="n">
        <v>0.0</v>
      </c>
      <c r="AC184" t="n">
        <v>15.0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Dashrath Soren</t>
        </is>
      </c>
      <c r="AI184" s="1" t="n">
        <v>44537.64986111111</v>
      </c>
      <c r="AJ184" t="n">
        <v>1013.0</v>
      </c>
      <c r="AK184" t="n">
        <v>10.0</v>
      </c>
      <c r="AL184" t="n">
        <v>0.0</v>
      </c>
      <c r="AM184" t="n">
        <v>10.0</v>
      </c>
      <c r="AN184" t="n">
        <v>0.0</v>
      </c>
      <c r="AO184" t="n">
        <v>10.0</v>
      </c>
      <c r="AP184" t="n">
        <v>-5.0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WI211222531</t>
        </is>
      </c>
      <c r="B185" t="inlineStr">
        <is>
          <t>DATA_VALIDATION</t>
        </is>
      </c>
      <c r="C185" t="inlineStr">
        <is>
          <t>201130012585</t>
        </is>
      </c>
      <c r="D185" t="inlineStr">
        <is>
          <t>Folder</t>
        </is>
      </c>
      <c r="E185" s="2">
        <f>HYPERLINK("capsilon://?command=openfolder&amp;siteaddress=FAM.docvelocity-na8.net&amp;folderid=FX586D6C91-2BB6-AFF3-D392-5D478B5E579B","FX211012127")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MI2112239265</t>
        </is>
      </c>
      <c r="J185" t="n">
        <v>77.0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44537.620405092595</v>
      </c>
      <c r="P185" s="1" t="n">
        <v>44537.80082175926</v>
      </c>
      <c r="Q185" t="n">
        <v>15252.0</v>
      </c>
      <c r="R185" t="n">
        <v>336.0</v>
      </c>
      <c r="S185" t="b">
        <v>0</v>
      </c>
      <c r="T185" t="inlineStr">
        <is>
          <t>N/A</t>
        </is>
      </c>
      <c r="U185" t="b">
        <v>0</v>
      </c>
      <c r="V185" t="inlineStr">
        <is>
          <t>Sumit Jarhad</t>
        </is>
      </c>
      <c r="W185" s="1" t="n">
        <v>44537.80082175926</v>
      </c>
      <c r="X185" t="n">
        <v>98.0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77.0</v>
      </c>
      <c r="AE185" t="n">
        <v>72.0</v>
      </c>
      <c r="AF185" t="n">
        <v>0.0</v>
      </c>
      <c r="AG185" t="n">
        <v>2.0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WI211222535</t>
        </is>
      </c>
      <c r="B186" t="inlineStr">
        <is>
          <t>DATA_VALIDATION</t>
        </is>
      </c>
      <c r="C186" t="inlineStr">
        <is>
          <t>201130012585</t>
        </is>
      </c>
      <c r="D186" t="inlineStr">
        <is>
          <t>Folder</t>
        </is>
      </c>
      <c r="E186" s="2">
        <f>HYPERLINK("capsilon://?command=openfolder&amp;siteaddress=FAM.docvelocity-na8.net&amp;folderid=FX586D6C91-2BB6-AFF3-D392-5D478B5E579B","FX211012127")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MI2112239274</t>
        </is>
      </c>
      <c r="J186" t="n">
        <v>28.0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44537.62076388889</v>
      </c>
      <c r="P186" s="1" t="n">
        <v>44537.637083333335</v>
      </c>
      <c r="Q186" t="n">
        <v>868.0</v>
      </c>
      <c r="R186" t="n">
        <v>542.0</v>
      </c>
      <c r="S186" t="b">
        <v>0</v>
      </c>
      <c r="T186" t="inlineStr">
        <is>
          <t>N/A</t>
        </is>
      </c>
      <c r="U186" t="b">
        <v>0</v>
      </c>
      <c r="V186" t="inlineStr">
        <is>
          <t>Sanjay Kharade</t>
        </is>
      </c>
      <c r="W186" s="1" t="n">
        <v>44537.63076388889</v>
      </c>
      <c r="X186" t="n">
        <v>108.0</v>
      </c>
      <c r="Y186" t="n">
        <v>21.0</v>
      </c>
      <c r="Z186" t="n">
        <v>0.0</v>
      </c>
      <c r="AA186" t="n">
        <v>21.0</v>
      </c>
      <c r="AB186" t="n">
        <v>0.0</v>
      </c>
      <c r="AC186" t="n">
        <v>1.0</v>
      </c>
      <c r="AD186" t="n">
        <v>7.0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44537.637083333335</v>
      </c>
      <c r="AJ186" t="n">
        <v>434.0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7.0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WI211223028</t>
        </is>
      </c>
      <c r="B187" t="inlineStr">
        <is>
          <t>DATA_VALIDATION</t>
        </is>
      </c>
      <c r="C187" t="inlineStr">
        <is>
          <t>201300019708</t>
        </is>
      </c>
      <c r="D187" t="inlineStr">
        <is>
          <t>Folder</t>
        </is>
      </c>
      <c r="E187" s="2">
        <f>HYPERLINK("capsilon://?command=openfolder&amp;siteaddress=FAM.docvelocity-na8.net&amp;folderid=FXD73DD0BF-0DF5-CC11-9235-94BCDA925EFB","FX21118430")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MI2112244336</t>
        </is>
      </c>
      <c r="J187" t="n">
        <v>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44537.65787037037</v>
      </c>
      <c r="P187" s="1" t="n">
        <v>44537.67020833334</v>
      </c>
      <c r="Q187" t="n">
        <v>591.0</v>
      </c>
      <c r="R187" t="n">
        <v>475.0</v>
      </c>
      <c r="S187" t="b">
        <v>0</v>
      </c>
      <c r="T187" t="inlineStr">
        <is>
          <t>N/A</t>
        </is>
      </c>
      <c r="U187" t="b">
        <v>0</v>
      </c>
      <c r="V187" t="inlineStr">
        <is>
          <t>Archana Bhujbal</t>
        </is>
      </c>
      <c r="W187" s="1" t="n">
        <v>44537.66479166667</v>
      </c>
      <c r="X187" t="n">
        <v>240.0</v>
      </c>
      <c r="Y187" t="n">
        <v>37.0</v>
      </c>
      <c r="Z187" t="n">
        <v>0.0</v>
      </c>
      <c r="AA187" t="n">
        <v>37.0</v>
      </c>
      <c r="AB187" t="n">
        <v>0.0</v>
      </c>
      <c r="AC187" t="n">
        <v>36.0</v>
      </c>
      <c r="AD187" t="n">
        <v>1.0</v>
      </c>
      <c r="AE187" t="n">
        <v>0.0</v>
      </c>
      <c r="AF187" t="n">
        <v>0.0</v>
      </c>
      <c r="AG187" t="n">
        <v>0.0</v>
      </c>
      <c r="AH187" t="inlineStr">
        <is>
          <t>Dashrath Soren</t>
        </is>
      </c>
      <c r="AI187" s="1" t="n">
        <v>44537.67020833334</v>
      </c>
      <c r="AJ187" t="n">
        <v>223.0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WI211223034</t>
        </is>
      </c>
      <c r="B188" t="inlineStr">
        <is>
          <t>DATA_VALIDATION</t>
        </is>
      </c>
      <c r="C188" t="inlineStr">
        <is>
          <t>201300019708</t>
        </is>
      </c>
      <c r="D188" t="inlineStr">
        <is>
          <t>Folder</t>
        </is>
      </c>
      <c r="E188" s="2">
        <f>HYPERLINK("capsilon://?command=openfolder&amp;siteaddress=FAM.docvelocity-na8.net&amp;folderid=FXD73DD0BF-0DF5-CC11-9235-94BCDA925EFB","FX21118430")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MI2112244355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44537.6584375</v>
      </c>
      <c r="P188" s="1" t="n">
        <v>44537.67212962963</v>
      </c>
      <c r="Q188" t="n">
        <v>535.0</v>
      </c>
      <c r="R188" t="n">
        <v>648.0</v>
      </c>
      <c r="S188" t="b">
        <v>0</v>
      </c>
      <c r="T188" t="inlineStr">
        <is>
          <t>N/A</t>
        </is>
      </c>
      <c r="U188" t="b">
        <v>0</v>
      </c>
      <c r="V188" t="inlineStr">
        <is>
          <t>Suraj Toradmal</t>
        </is>
      </c>
      <c r="W188" s="1" t="n">
        <v>44537.66743055556</v>
      </c>
      <c r="X188" t="n">
        <v>429.0</v>
      </c>
      <c r="Y188" t="n">
        <v>21.0</v>
      </c>
      <c r="Z188" t="n">
        <v>0.0</v>
      </c>
      <c r="AA188" t="n">
        <v>21.0</v>
      </c>
      <c r="AB188" t="n">
        <v>0.0</v>
      </c>
      <c r="AC188" t="n">
        <v>2.0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Dashrath Soren</t>
        </is>
      </c>
      <c r="AI188" s="1" t="n">
        <v>44537.67212962963</v>
      </c>
      <c r="AJ188" t="n">
        <v>165.0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WI211223041</t>
        </is>
      </c>
      <c r="B189" t="inlineStr">
        <is>
          <t>DATA_VALIDATION</t>
        </is>
      </c>
      <c r="C189" t="inlineStr">
        <is>
          <t>201300019708</t>
        </is>
      </c>
      <c r="D189" t="inlineStr">
        <is>
          <t>Folder</t>
        </is>
      </c>
      <c r="E189" s="2">
        <f>HYPERLINK("capsilon://?command=openfolder&amp;siteaddress=FAM.docvelocity-na8.net&amp;folderid=FXD73DD0BF-0DF5-CC11-9235-94BCDA925EFB","FX21118430")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MI2112244362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44537.65899305556</v>
      </c>
      <c r="P189" s="1" t="n">
        <v>44537.674212962964</v>
      </c>
      <c r="Q189" t="n">
        <v>913.0</v>
      </c>
      <c r="R189" t="n">
        <v>402.0</v>
      </c>
      <c r="S189" t="b">
        <v>0</v>
      </c>
      <c r="T189" t="inlineStr">
        <is>
          <t>N/A</t>
        </is>
      </c>
      <c r="U189" t="b">
        <v>0</v>
      </c>
      <c r="V189" t="inlineStr">
        <is>
          <t>Archana Bhujbal</t>
        </is>
      </c>
      <c r="W189" s="1" t="n">
        <v>44537.66568287037</v>
      </c>
      <c r="X189" t="n">
        <v>77.0</v>
      </c>
      <c r="Y189" t="n">
        <v>21.0</v>
      </c>
      <c r="Z189" t="n">
        <v>0.0</v>
      </c>
      <c r="AA189" t="n">
        <v>21.0</v>
      </c>
      <c r="AB189" t="n">
        <v>0.0</v>
      </c>
      <c r="AC189" t="n">
        <v>0.0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44537.674212962964</v>
      </c>
      <c r="AJ189" t="n">
        <v>325.0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WI211223056</t>
        </is>
      </c>
      <c r="B190" t="inlineStr">
        <is>
          <t>DATA_VALIDATION</t>
        </is>
      </c>
      <c r="C190" t="inlineStr">
        <is>
          <t>201340000425</t>
        </is>
      </c>
      <c r="D190" t="inlineStr">
        <is>
          <t>Folder</t>
        </is>
      </c>
      <c r="E190" s="2">
        <f>HYPERLINK("capsilon://?command=openfolder&amp;siteaddress=FAM.docvelocity-na8.net&amp;folderid=FX76F2CC31-8F69-E461-A4BE-F00D5DC13B3D","FX21115732")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MI2112244572</t>
        </is>
      </c>
      <c r="J190" t="n">
        <v>66.0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44537.659791666665</v>
      </c>
      <c r="P190" s="1" t="n">
        <v>44537.67821759259</v>
      </c>
      <c r="Q190" t="n">
        <v>841.0</v>
      </c>
      <c r="R190" t="n">
        <v>751.0</v>
      </c>
      <c r="S190" t="b">
        <v>0</v>
      </c>
      <c r="T190" t="inlineStr">
        <is>
          <t>N/A</t>
        </is>
      </c>
      <c r="U190" t="b">
        <v>0</v>
      </c>
      <c r="V190" t="inlineStr">
        <is>
          <t>Archana Bhujbal</t>
        </is>
      </c>
      <c r="W190" s="1" t="n">
        <v>44537.668287037035</v>
      </c>
      <c r="X190" t="n">
        <v>225.0</v>
      </c>
      <c r="Y190" t="n">
        <v>52.0</v>
      </c>
      <c r="Z190" t="n">
        <v>0.0</v>
      </c>
      <c r="AA190" t="n">
        <v>52.0</v>
      </c>
      <c r="AB190" t="n">
        <v>0.0</v>
      </c>
      <c r="AC190" t="n">
        <v>21.0</v>
      </c>
      <c r="AD190" t="n">
        <v>14.0</v>
      </c>
      <c r="AE190" t="n">
        <v>0.0</v>
      </c>
      <c r="AF190" t="n">
        <v>0.0</v>
      </c>
      <c r="AG190" t="n">
        <v>0.0</v>
      </c>
      <c r="AH190" t="inlineStr">
        <is>
          <t>Dashrath Soren</t>
        </is>
      </c>
      <c r="AI190" s="1" t="n">
        <v>44537.67821759259</v>
      </c>
      <c r="AJ190" t="n">
        <v>526.0</v>
      </c>
      <c r="AK190" t="n">
        <v>2.0</v>
      </c>
      <c r="AL190" t="n">
        <v>0.0</v>
      </c>
      <c r="AM190" t="n">
        <v>2.0</v>
      </c>
      <c r="AN190" t="n">
        <v>0.0</v>
      </c>
      <c r="AO190" t="n">
        <v>2.0</v>
      </c>
      <c r="AP190" t="n">
        <v>12.0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WI211223717</t>
        </is>
      </c>
      <c r="B191" t="inlineStr">
        <is>
          <t>DATA_VALIDATION</t>
        </is>
      </c>
      <c r="C191" t="inlineStr">
        <is>
          <t>201330003679</t>
        </is>
      </c>
      <c r="D191" t="inlineStr">
        <is>
          <t>Folder</t>
        </is>
      </c>
      <c r="E191" s="2">
        <f>HYPERLINK("capsilon://?command=openfolder&amp;siteaddress=FAM.docvelocity-na8.net&amp;folderid=FX531D0E7D-658C-B149-53A2-5F207067B33F","FX21115865")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MI2112251411</t>
        </is>
      </c>
      <c r="J191" t="n">
        <v>66.0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44537.71513888889</v>
      </c>
      <c r="P191" s="1" t="n">
        <v>44537.80730324074</v>
      </c>
      <c r="Q191" t="n">
        <v>7791.0</v>
      </c>
      <c r="R191" t="n">
        <v>172.0</v>
      </c>
      <c r="S191" t="b">
        <v>0</v>
      </c>
      <c r="T191" t="inlineStr">
        <is>
          <t>N/A</t>
        </is>
      </c>
      <c r="U191" t="b">
        <v>0</v>
      </c>
      <c r="V191" t="inlineStr">
        <is>
          <t>Sumit Jarhad</t>
        </is>
      </c>
      <c r="W191" s="1" t="n">
        <v>44537.80730324074</v>
      </c>
      <c r="X191" t="n">
        <v>162.0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66.0</v>
      </c>
      <c r="AE191" t="n">
        <v>52.0</v>
      </c>
      <c r="AF191" t="n">
        <v>0.0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WI211223800</t>
        </is>
      </c>
      <c r="B192" t="inlineStr">
        <is>
          <t>DATA_VALIDATION</t>
        </is>
      </c>
      <c r="C192" t="inlineStr">
        <is>
          <t>201130012675</t>
        </is>
      </c>
      <c r="D192" t="inlineStr">
        <is>
          <t>Folder</t>
        </is>
      </c>
      <c r="E192" s="2">
        <f>HYPERLINK("capsilon://?command=openfolder&amp;siteaddress=FAM.docvelocity-na8.net&amp;folderid=FX7F23F6B3-2C36-AFE6-ABDB-62AC78BEB63A","FX21112747")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MI2112252456</t>
        </is>
      </c>
      <c r="J192" t="n">
        <v>28.0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44537.7256712963</v>
      </c>
      <c r="P192" s="1" t="n">
        <v>44537.80856481481</v>
      </c>
      <c r="Q192" t="n">
        <v>7033.0</v>
      </c>
      <c r="R192" t="n">
        <v>129.0</v>
      </c>
      <c r="S192" t="b">
        <v>0</v>
      </c>
      <c r="T192" t="inlineStr">
        <is>
          <t>N/A</t>
        </is>
      </c>
      <c r="U192" t="b">
        <v>0</v>
      </c>
      <c r="V192" t="inlineStr">
        <is>
          <t>Sumit Jarhad</t>
        </is>
      </c>
      <c r="W192" s="1" t="n">
        <v>44537.80856481481</v>
      </c>
      <c r="X192" t="n">
        <v>108.0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28.0</v>
      </c>
      <c r="AE192" t="n">
        <v>21.0</v>
      </c>
      <c r="AF192" t="n">
        <v>0.0</v>
      </c>
      <c r="AG192" t="n">
        <v>1.0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WI211223828</t>
        </is>
      </c>
      <c r="B193" t="inlineStr">
        <is>
          <t>DATA_VALIDATION</t>
        </is>
      </c>
      <c r="C193" t="inlineStr">
        <is>
          <t>201300019741</t>
        </is>
      </c>
      <c r="D193" t="inlineStr">
        <is>
          <t>Folder</t>
        </is>
      </c>
      <c r="E193" s="2">
        <f>HYPERLINK("capsilon://?command=openfolder&amp;siteaddress=FAM.docvelocity-na8.net&amp;folderid=FX7DE87E6C-9166-644E-8A50-3F3E29751B1E","FX21118846")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MI2112252659</t>
        </is>
      </c>
      <c r="J193" t="n">
        <v>30.0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44537.729479166665</v>
      </c>
      <c r="P193" s="1" t="n">
        <v>44537.749293981484</v>
      </c>
      <c r="Q193" t="n">
        <v>1537.0</v>
      </c>
      <c r="R193" t="n">
        <v>175.0</v>
      </c>
      <c r="S193" t="b">
        <v>0</v>
      </c>
      <c r="T193" t="inlineStr">
        <is>
          <t>N/A</t>
        </is>
      </c>
      <c r="U193" t="b">
        <v>0</v>
      </c>
      <c r="V193" t="inlineStr">
        <is>
          <t>Sanjay Kharade</t>
        </is>
      </c>
      <c r="W193" s="1" t="n">
        <v>44537.74322916667</v>
      </c>
      <c r="X193" t="n">
        <v>50.0</v>
      </c>
      <c r="Y193" t="n">
        <v>9.0</v>
      </c>
      <c r="Z193" t="n">
        <v>0.0</v>
      </c>
      <c r="AA193" t="n">
        <v>9.0</v>
      </c>
      <c r="AB193" t="n">
        <v>0.0</v>
      </c>
      <c r="AC193" t="n">
        <v>2.0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Dashrath Soren</t>
        </is>
      </c>
      <c r="AI193" s="1" t="n">
        <v>44537.749293981484</v>
      </c>
      <c r="AJ193" t="n">
        <v>125.0</v>
      </c>
      <c r="AK193" t="n">
        <v>1.0</v>
      </c>
      <c r="AL193" t="n">
        <v>0.0</v>
      </c>
      <c r="AM193" t="n">
        <v>1.0</v>
      </c>
      <c r="AN193" t="n">
        <v>0.0</v>
      </c>
      <c r="AO193" t="n">
        <v>3.0</v>
      </c>
      <c r="AP193" t="n">
        <v>20.0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WI211223831</t>
        </is>
      </c>
      <c r="B194" t="inlineStr">
        <is>
          <t>DATA_VALIDATION</t>
        </is>
      </c>
      <c r="C194" t="inlineStr">
        <is>
          <t>201300019741</t>
        </is>
      </c>
      <c r="D194" t="inlineStr">
        <is>
          <t>Folder</t>
        </is>
      </c>
      <c r="E194" s="2">
        <f>HYPERLINK("capsilon://?command=openfolder&amp;siteaddress=FAM.docvelocity-na8.net&amp;folderid=FX7DE87E6C-9166-644E-8A50-3F3E29751B1E","FX21118846")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MI2112252748</t>
        </is>
      </c>
      <c r="J194" t="n">
        <v>21.0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44537.729675925926</v>
      </c>
      <c r="P194" s="1" t="n">
        <v>44537.74949074074</v>
      </c>
      <c r="Q194" t="n">
        <v>1642.0</v>
      </c>
      <c r="R194" t="n">
        <v>70.0</v>
      </c>
      <c r="S194" t="b">
        <v>0</v>
      </c>
      <c r="T194" t="inlineStr">
        <is>
          <t>N/A</t>
        </is>
      </c>
      <c r="U194" t="b">
        <v>0</v>
      </c>
      <c r="V194" t="inlineStr">
        <is>
          <t>Sanjay Kharade</t>
        </is>
      </c>
      <c r="W194" s="1" t="n">
        <v>44537.74386574074</v>
      </c>
      <c r="X194" t="n">
        <v>54.0</v>
      </c>
      <c r="Y194" t="n">
        <v>0.0</v>
      </c>
      <c r="Z194" t="n">
        <v>0.0</v>
      </c>
      <c r="AA194" t="n">
        <v>0.0</v>
      </c>
      <c r="AB194" t="n">
        <v>9.0</v>
      </c>
      <c r="AC194" t="n">
        <v>0.0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Dashrath Soren</t>
        </is>
      </c>
      <c r="AI194" s="1" t="n">
        <v>44537.74949074074</v>
      </c>
      <c r="AJ194" t="n">
        <v>16.0</v>
      </c>
      <c r="AK194" t="n">
        <v>0.0</v>
      </c>
      <c r="AL194" t="n">
        <v>0.0</v>
      </c>
      <c r="AM194" t="n">
        <v>0.0</v>
      </c>
      <c r="AN194" t="n">
        <v>9.0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WI211223909</t>
        </is>
      </c>
      <c r="B195" t="inlineStr">
        <is>
          <t>DATA_VALIDATION</t>
        </is>
      </c>
      <c r="C195" t="inlineStr">
        <is>
          <t>201130012865</t>
        </is>
      </c>
      <c r="D195" t="inlineStr">
        <is>
          <t>Folder</t>
        </is>
      </c>
      <c r="E195" s="2">
        <f>HYPERLINK("capsilon://?command=openfolder&amp;siteaddress=FAM.docvelocity-na8.net&amp;folderid=FX17D63F6B-255D-D47B-C85F-3F73AD0A4497","FX2112175")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MI2112254110</t>
        </is>
      </c>
      <c r="J195" t="n">
        <v>132.0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44537.7421875</v>
      </c>
      <c r="P195" s="1" t="n">
        <v>44538.24445601852</v>
      </c>
      <c r="Q195" t="n">
        <v>39317.0</v>
      </c>
      <c r="R195" t="n">
        <v>4079.0</v>
      </c>
      <c r="S195" t="b">
        <v>0</v>
      </c>
      <c r="T195" t="inlineStr">
        <is>
          <t>N/A</t>
        </is>
      </c>
      <c r="U195" t="b">
        <v>0</v>
      </c>
      <c r="V195" t="inlineStr">
        <is>
          <t>Karnal Akhare</t>
        </is>
      </c>
      <c r="W195" s="1" t="n">
        <v>44538.17386574074</v>
      </c>
      <c r="X195" t="n">
        <v>2670.0</v>
      </c>
      <c r="Y195" t="n">
        <v>104.0</v>
      </c>
      <c r="Z195" t="n">
        <v>0.0</v>
      </c>
      <c r="AA195" t="n">
        <v>104.0</v>
      </c>
      <c r="AB195" t="n">
        <v>0.0</v>
      </c>
      <c r="AC195" t="n">
        <v>74.0</v>
      </c>
      <c r="AD195" t="n">
        <v>28.0</v>
      </c>
      <c r="AE195" t="n">
        <v>0.0</v>
      </c>
      <c r="AF195" t="n">
        <v>0.0</v>
      </c>
      <c r="AG195" t="n">
        <v>0.0</v>
      </c>
      <c r="AH195" t="inlineStr">
        <is>
          <t>Saloni Uttekar</t>
        </is>
      </c>
      <c r="AI195" s="1" t="n">
        <v>44538.24445601852</v>
      </c>
      <c r="AJ195" t="n">
        <v>986.0</v>
      </c>
      <c r="AK195" t="n">
        <v>3.0</v>
      </c>
      <c r="AL195" t="n">
        <v>0.0</v>
      </c>
      <c r="AM195" t="n">
        <v>3.0</v>
      </c>
      <c r="AN195" t="n">
        <v>0.0</v>
      </c>
      <c r="AO195" t="n">
        <v>3.0</v>
      </c>
      <c r="AP195" t="n">
        <v>25.0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WI211223922</t>
        </is>
      </c>
      <c r="B196" t="inlineStr">
        <is>
          <t>DATA_VALIDATION</t>
        </is>
      </c>
      <c r="C196" t="inlineStr">
        <is>
          <t>201130012546</t>
        </is>
      </c>
      <c r="D196" t="inlineStr">
        <is>
          <t>Folder</t>
        </is>
      </c>
      <c r="E196" s="2">
        <f>HYPERLINK("capsilon://?command=openfolder&amp;siteaddress=FAM.docvelocity-na8.net&amp;folderid=FX9CED6296-9E2D-2ADD-D7E9-5847153A7EE9","FX211010141")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MI2112254173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44537.742685185185</v>
      </c>
      <c r="P196" s="1" t="n">
        <v>44537.81229166667</v>
      </c>
      <c r="Q196" t="n">
        <v>5755.0</v>
      </c>
      <c r="R196" t="n">
        <v>259.0</v>
      </c>
      <c r="S196" t="b">
        <v>0</v>
      </c>
      <c r="T196" t="inlineStr">
        <is>
          <t>N/A</t>
        </is>
      </c>
      <c r="U196" t="b">
        <v>0</v>
      </c>
      <c r="V196" t="inlineStr">
        <is>
          <t>Sumit Jarhad</t>
        </is>
      </c>
      <c r="W196" s="1" t="n">
        <v>44537.81229166667</v>
      </c>
      <c r="X196" t="n">
        <v>161.0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2.0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WI211224121</t>
        </is>
      </c>
      <c r="B197" t="inlineStr">
        <is>
          <t>DATA_VALIDATION</t>
        </is>
      </c>
      <c r="C197" t="inlineStr">
        <is>
          <t>201110012206</t>
        </is>
      </c>
      <c r="D197" t="inlineStr">
        <is>
          <t>Folder</t>
        </is>
      </c>
      <c r="E197" s="2">
        <f>HYPERLINK("capsilon://?command=openfolder&amp;siteaddress=FAM.docvelocity-na8.net&amp;folderid=FX47286B22-3C95-96CB-ED0D-699F6A3CBD8C","FX211112975")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MI2112256413</t>
        </is>
      </c>
      <c r="J197" t="n">
        <v>98.0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44537.76715277778</v>
      </c>
      <c r="P197" s="1" t="n">
        <v>44538.25019675926</v>
      </c>
      <c r="Q197" t="n">
        <v>39282.0</v>
      </c>
      <c r="R197" t="n">
        <v>2453.0</v>
      </c>
      <c r="S197" t="b">
        <v>0</v>
      </c>
      <c r="T197" t="inlineStr">
        <is>
          <t>N/A</t>
        </is>
      </c>
      <c r="U197" t="b">
        <v>0</v>
      </c>
      <c r="V197" t="inlineStr">
        <is>
          <t>Ketan Pathak</t>
        </is>
      </c>
      <c r="W197" s="1" t="n">
        <v>44537.839421296296</v>
      </c>
      <c r="X197" t="n">
        <v>1341.0</v>
      </c>
      <c r="Y197" t="n">
        <v>102.0</v>
      </c>
      <c r="Z197" t="n">
        <v>0.0</v>
      </c>
      <c r="AA197" t="n">
        <v>102.0</v>
      </c>
      <c r="AB197" t="n">
        <v>0.0</v>
      </c>
      <c r="AC197" t="n">
        <v>68.0</v>
      </c>
      <c r="AD197" t="n">
        <v>-4.0</v>
      </c>
      <c r="AE197" t="n">
        <v>0.0</v>
      </c>
      <c r="AF197" t="n">
        <v>0.0</v>
      </c>
      <c r="AG197" t="n">
        <v>0.0</v>
      </c>
      <c r="AH197" t="inlineStr">
        <is>
          <t>Ashish Sutar</t>
        </is>
      </c>
      <c r="AI197" s="1" t="n">
        <v>44538.25019675926</v>
      </c>
      <c r="AJ197" t="n">
        <v>1044.0</v>
      </c>
      <c r="AK197" t="n">
        <v>2.0</v>
      </c>
      <c r="AL197" t="n">
        <v>0.0</v>
      </c>
      <c r="AM197" t="n">
        <v>2.0</v>
      </c>
      <c r="AN197" t="n">
        <v>0.0</v>
      </c>
      <c r="AO197" t="n">
        <v>2.0</v>
      </c>
      <c r="AP197" t="n">
        <v>-6.0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WI211224140</t>
        </is>
      </c>
      <c r="B198" t="inlineStr">
        <is>
          <t>DATA_VALIDATION</t>
        </is>
      </c>
      <c r="C198" t="inlineStr">
        <is>
          <t>201130012760</t>
        </is>
      </c>
      <c r="D198" t="inlineStr">
        <is>
          <t>Folder</t>
        </is>
      </c>
      <c r="E198" s="2">
        <f>HYPERLINK("capsilon://?command=openfolder&amp;siteaddress=FAM.docvelocity-na8.net&amp;folderid=FXE72B0DD8-D2B1-25A7-8F35-266DBBD93677","FX21117333")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MI2112228483</t>
        </is>
      </c>
      <c r="J198" t="n">
        <v>549.0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44537.76877314815</v>
      </c>
      <c r="P198" s="1" t="n">
        <v>44538.219560185185</v>
      </c>
      <c r="Q198" t="n">
        <v>32597.0</v>
      </c>
      <c r="R198" t="n">
        <v>6351.0</v>
      </c>
      <c r="S198" t="b">
        <v>0</v>
      </c>
      <c r="T198" t="inlineStr">
        <is>
          <t>N/A</t>
        </is>
      </c>
      <c r="U198" t="b">
        <v>1</v>
      </c>
      <c r="V198" t="inlineStr">
        <is>
          <t>Sumit Jarhad</t>
        </is>
      </c>
      <c r="W198" s="1" t="n">
        <v>44537.794016203705</v>
      </c>
      <c r="X198" t="n">
        <v>2064.0</v>
      </c>
      <c r="Y198" t="n">
        <v>408.0</v>
      </c>
      <c r="Z198" t="n">
        <v>0.0</v>
      </c>
      <c r="AA198" t="n">
        <v>408.0</v>
      </c>
      <c r="AB198" t="n">
        <v>0.0</v>
      </c>
      <c r="AC198" t="n">
        <v>176.0</v>
      </c>
      <c r="AD198" t="n">
        <v>141.0</v>
      </c>
      <c r="AE198" t="n">
        <v>0.0</v>
      </c>
      <c r="AF198" t="n">
        <v>0.0</v>
      </c>
      <c r="AG198" t="n">
        <v>0.0</v>
      </c>
      <c r="AH198" t="inlineStr">
        <is>
          <t>Poonam Patil</t>
        </is>
      </c>
      <c r="AI198" s="1" t="n">
        <v>44538.219560185185</v>
      </c>
      <c r="AJ198" t="n">
        <v>16.0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141.0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WI211224143</t>
        </is>
      </c>
      <c r="B199" t="inlineStr">
        <is>
          <t>DATA_VALIDATION</t>
        </is>
      </c>
      <c r="C199" t="inlineStr">
        <is>
          <t>201130012546</t>
        </is>
      </c>
      <c r="D199" t="inlineStr">
        <is>
          <t>Folder</t>
        </is>
      </c>
      <c r="E199" s="2">
        <f>HYPERLINK("capsilon://?command=openfolder&amp;siteaddress=FAM.docvelocity-na8.net&amp;folderid=FX9CED6296-9E2D-2ADD-D7E9-5847153A7EE9","FX211010141")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MI2112256614</t>
        </is>
      </c>
      <c r="J199" t="n">
        <v>66.0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44537.769328703704</v>
      </c>
      <c r="P199" s="1" t="n">
        <v>44537.81369212963</v>
      </c>
      <c r="Q199" t="n">
        <v>3730.0</v>
      </c>
      <c r="R199" t="n">
        <v>103.0</v>
      </c>
      <c r="S199" t="b">
        <v>0</v>
      </c>
      <c r="T199" t="inlineStr">
        <is>
          <t>N/A</t>
        </is>
      </c>
      <c r="U199" t="b">
        <v>0</v>
      </c>
      <c r="V199" t="inlineStr">
        <is>
          <t>Sumit Jarhad</t>
        </is>
      </c>
      <c r="W199" s="1" t="n">
        <v>44537.81369212963</v>
      </c>
      <c r="X199" t="n">
        <v>103.0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66.0</v>
      </c>
      <c r="AE199" t="n">
        <v>52.0</v>
      </c>
      <c r="AF199" t="n">
        <v>0.0</v>
      </c>
      <c r="AG199" t="n">
        <v>2.0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WI211224148</t>
        </is>
      </c>
      <c r="B200" t="inlineStr">
        <is>
          <t>DATA_VALIDATION</t>
        </is>
      </c>
      <c r="C200" t="inlineStr">
        <is>
          <t>201130012546</t>
        </is>
      </c>
      <c r="D200" t="inlineStr">
        <is>
          <t>Folder</t>
        </is>
      </c>
      <c r="E200" s="2">
        <f>HYPERLINK("capsilon://?command=openfolder&amp;siteaddress=FAM.docvelocity-na8.net&amp;folderid=FX9CED6296-9E2D-2ADD-D7E9-5847153A7EE9","FX211010141")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MI2112236001</t>
        </is>
      </c>
      <c r="J200" t="n">
        <v>76.0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44537.77061342593</v>
      </c>
      <c r="P200" s="1" t="n">
        <v>44537.83924768519</v>
      </c>
      <c r="Q200" t="n">
        <v>5345.0</v>
      </c>
      <c r="R200" t="n">
        <v>585.0</v>
      </c>
      <c r="S200" t="b">
        <v>0</v>
      </c>
      <c r="T200" t="inlineStr">
        <is>
          <t>N/A</t>
        </is>
      </c>
      <c r="U200" t="b">
        <v>1</v>
      </c>
      <c r="V200" t="inlineStr">
        <is>
          <t>Sumit Jarhad</t>
        </is>
      </c>
      <c r="W200" s="1" t="n">
        <v>44537.79837962963</v>
      </c>
      <c r="X200" t="n">
        <v>376.0</v>
      </c>
      <c r="Y200" t="n">
        <v>74.0</v>
      </c>
      <c r="Z200" t="n">
        <v>0.0</v>
      </c>
      <c r="AA200" t="n">
        <v>74.0</v>
      </c>
      <c r="AB200" t="n">
        <v>0.0</v>
      </c>
      <c r="AC200" t="n">
        <v>48.0</v>
      </c>
      <c r="AD200" t="n">
        <v>2.0</v>
      </c>
      <c r="AE200" t="n">
        <v>0.0</v>
      </c>
      <c r="AF200" t="n">
        <v>0.0</v>
      </c>
      <c r="AG200" t="n">
        <v>0.0</v>
      </c>
      <c r="AH200" t="inlineStr">
        <is>
          <t>Vikash Suryakanth Parmar</t>
        </is>
      </c>
      <c r="AI200" s="1" t="n">
        <v>44537.83924768519</v>
      </c>
      <c r="AJ200" t="n">
        <v>186.0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2.0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WI211224374</t>
        </is>
      </c>
      <c r="B201" t="inlineStr">
        <is>
          <t>DATA_VALIDATION</t>
        </is>
      </c>
      <c r="C201" t="inlineStr">
        <is>
          <t>201340000453</t>
        </is>
      </c>
      <c r="D201" t="inlineStr">
        <is>
          <t>Folder</t>
        </is>
      </c>
      <c r="E201" s="2">
        <f>HYPERLINK("capsilon://?command=openfolder&amp;siteaddress=FAM.docvelocity-na8.net&amp;folderid=FXFBE88EE4-09FA-52CA-F6FD-6EE90FB0081A","FX211112905")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MI2112237783</t>
        </is>
      </c>
      <c r="J201" t="n">
        <v>38.0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44537.80028935185</v>
      </c>
      <c r="P201" s="1" t="n">
        <v>44537.840625</v>
      </c>
      <c r="Q201" t="n">
        <v>3161.0</v>
      </c>
      <c r="R201" t="n">
        <v>324.0</v>
      </c>
      <c r="S201" t="b">
        <v>0</v>
      </c>
      <c r="T201" t="inlineStr">
        <is>
          <t>N/A</t>
        </is>
      </c>
      <c r="U201" t="b">
        <v>1</v>
      </c>
      <c r="V201" t="inlineStr">
        <is>
          <t>Sumit Jarhad</t>
        </is>
      </c>
      <c r="W201" s="1" t="n">
        <v>44537.80321759259</v>
      </c>
      <c r="X201" t="n">
        <v>206.0</v>
      </c>
      <c r="Y201" t="n">
        <v>37.0</v>
      </c>
      <c r="Z201" t="n">
        <v>0.0</v>
      </c>
      <c r="AA201" t="n">
        <v>37.0</v>
      </c>
      <c r="AB201" t="n">
        <v>0.0</v>
      </c>
      <c r="AC201" t="n">
        <v>15.0</v>
      </c>
      <c r="AD201" t="n">
        <v>1.0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44537.840625</v>
      </c>
      <c r="AJ201" t="n">
        <v>118.0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1.0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WI211224380</t>
        </is>
      </c>
      <c r="B202" t="inlineStr">
        <is>
          <t>DATA_VALIDATION</t>
        </is>
      </c>
      <c r="C202" t="inlineStr">
        <is>
          <t>201130012585</t>
        </is>
      </c>
      <c r="D202" t="inlineStr">
        <is>
          <t>Folder</t>
        </is>
      </c>
      <c r="E202" s="2">
        <f>HYPERLINK("capsilon://?command=openfolder&amp;siteaddress=FAM.docvelocity-na8.net&amp;folderid=FX586D6C91-2BB6-AFF3-D392-5D478B5E579B","FX211012127")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MI2112239265</t>
        </is>
      </c>
      <c r="J202" t="n">
        <v>154.0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44537.80199074074</v>
      </c>
      <c r="P202" s="1" t="n">
        <v>44538.189722222225</v>
      </c>
      <c r="Q202" t="n">
        <v>31267.0</v>
      </c>
      <c r="R202" t="n">
        <v>2233.0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Erande</t>
        </is>
      </c>
      <c r="W202" s="1" t="n">
        <v>44537.811377314814</v>
      </c>
      <c r="X202" t="n">
        <v>674.0</v>
      </c>
      <c r="Y202" t="n">
        <v>150.0</v>
      </c>
      <c r="Z202" t="n">
        <v>0.0</v>
      </c>
      <c r="AA202" t="n">
        <v>150.0</v>
      </c>
      <c r="AB202" t="n">
        <v>0.0</v>
      </c>
      <c r="AC202" t="n">
        <v>16.0</v>
      </c>
      <c r="AD202" t="n">
        <v>4.0</v>
      </c>
      <c r="AE202" t="n">
        <v>0.0</v>
      </c>
      <c r="AF202" t="n">
        <v>0.0</v>
      </c>
      <c r="AG202" t="n">
        <v>0.0</v>
      </c>
      <c r="AH202" t="inlineStr">
        <is>
          <t>Ashish Sutar</t>
        </is>
      </c>
      <c r="AI202" s="1" t="n">
        <v>44538.189722222225</v>
      </c>
      <c r="AJ202" t="n">
        <v>1543.0</v>
      </c>
      <c r="AK202" t="n">
        <v>6.0</v>
      </c>
      <c r="AL202" t="n">
        <v>0.0</v>
      </c>
      <c r="AM202" t="n">
        <v>6.0</v>
      </c>
      <c r="AN202" t="n">
        <v>0.0</v>
      </c>
      <c r="AO202" t="n">
        <v>6.0</v>
      </c>
      <c r="AP202" t="n">
        <v>-2.0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WI211224404</t>
        </is>
      </c>
      <c r="B203" t="inlineStr">
        <is>
          <t>DATA_VALIDATION</t>
        </is>
      </c>
      <c r="C203" t="inlineStr">
        <is>
          <t>201300019578</t>
        </is>
      </c>
      <c r="D203" t="inlineStr">
        <is>
          <t>Folder</t>
        </is>
      </c>
      <c r="E203" s="2">
        <f>HYPERLINK("capsilon://?command=openfolder&amp;siteaddress=FAM.docvelocity-na8.net&amp;folderid=FXCADEC6CD-7ABB-6195-71EC-CA819880D839","FX21116325")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MI2112259734</t>
        </is>
      </c>
      <c r="J203" t="n">
        <v>84.0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44537.80547453704</v>
      </c>
      <c r="P203" s="1" t="n">
        <v>44538.249375</v>
      </c>
      <c r="Q203" t="n">
        <v>37223.0</v>
      </c>
      <c r="R203" t="n">
        <v>1130.0</v>
      </c>
      <c r="S203" t="b">
        <v>0</v>
      </c>
      <c r="T203" t="inlineStr">
        <is>
          <t>N/A</t>
        </is>
      </c>
      <c r="U203" t="b">
        <v>0</v>
      </c>
      <c r="V203" t="inlineStr">
        <is>
          <t>Raman Vaidya</t>
        </is>
      </c>
      <c r="W203" s="1" t="n">
        <v>44538.166967592595</v>
      </c>
      <c r="X203" t="n">
        <v>632.0</v>
      </c>
      <c r="Y203" t="n">
        <v>79.0</v>
      </c>
      <c r="Z203" t="n">
        <v>0.0</v>
      </c>
      <c r="AA203" t="n">
        <v>79.0</v>
      </c>
      <c r="AB203" t="n">
        <v>0.0</v>
      </c>
      <c r="AC203" t="n">
        <v>51.0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Saloni Uttekar</t>
        </is>
      </c>
      <c r="AI203" s="1" t="n">
        <v>44538.249375</v>
      </c>
      <c r="AJ203" t="n">
        <v>424.0</v>
      </c>
      <c r="AK203" t="n">
        <v>1.0</v>
      </c>
      <c r="AL203" t="n">
        <v>0.0</v>
      </c>
      <c r="AM203" t="n">
        <v>1.0</v>
      </c>
      <c r="AN203" t="n">
        <v>0.0</v>
      </c>
      <c r="AO203" t="n">
        <v>1.0</v>
      </c>
      <c r="AP203" t="n">
        <v>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WI211224416</t>
        </is>
      </c>
      <c r="B204" t="inlineStr">
        <is>
          <t>DATA_VALIDATION</t>
        </is>
      </c>
      <c r="C204" t="inlineStr">
        <is>
          <t>201330003679</t>
        </is>
      </c>
      <c r="D204" t="inlineStr">
        <is>
          <t>Folder</t>
        </is>
      </c>
      <c r="E204" s="2">
        <f>HYPERLINK("capsilon://?command=openfolder&amp;siteaddress=FAM.docvelocity-na8.net&amp;folderid=FX531D0E7D-658C-B149-53A2-5F207067B33F","FX21115865")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MI2112251411</t>
        </is>
      </c>
      <c r="J204" t="n">
        <v>38.0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44537.80769675926</v>
      </c>
      <c r="P204" s="1" t="n">
        <v>44538.2253587963</v>
      </c>
      <c r="Q204" t="n">
        <v>34638.0</v>
      </c>
      <c r="R204" t="n">
        <v>1448.0</v>
      </c>
      <c r="S204" t="b">
        <v>0</v>
      </c>
      <c r="T204" t="inlineStr">
        <is>
          <t>N/A</t>
        </is>
      </c>
      <c r="U204" t="b">
        <v>1</v>
      </c>
      <c r="V204" t="inlineStr">
        <is>
          <t>Sanjay Kharade</t>
        </is>
      </c>
      <c r="W204" s="1" t="n">
        <v>44537.81821759259</v>
      </c>
      <c r="X204" t="n">
        <v>740.0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20.0</v>
      </c>
      <c r="AD204" t="n">
        <v>1.0</v>
      </c>
      <c r="AE204" t="n">
        <v>0.0</v>
      </c>
      <c r="AF204" t="n">
        <v>0.0</v>
      </c>
      <c r="AG204" t="n">
        <v>0.0</v>
      </c>
      <c r="AH204" t="inlineStr">
        <is>
          <t>Poonam Patil</t>
        </is>
      </c>
      <c r="AI204" s="1" t="n">
        <v>44538.2253587963</v>
      </c>
      <c r="AJ204" t="n">
        <v>500.0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WI211224421</t>
        </is>
      </c>
      <c r="B205" t="inlineStr">
        <is>
          <t>DATA_VALIDATION</t>
        </is>
      </c>
      <c r="C205" t="inlineStr">
        <is>
          <t>201130012675</t>
        </is>
      </c>
      <c r="D205" t="inlineStr">
        <is>
          <t>Folder</t>
        </is>
      </c>
      <c r="E205" s="2">
        <f>HYPERLINK("capsilon://?command=openfolder&amp;siteaddress=FAM.docvelocity-na8.net&amp;folderid=FX7F23F6B3-2C36-AFE6-ABDB-62AC78BEB63A","FX21112747")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MI2112252456</t>
        </is>
      </c>
      <c r="J205" t="n">
        <v>28.0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44537.80888888889</v>
      </c>
      <c r="P205" s="1" t="n">
        <v>44538.23207175926</v>
      </c>
      <c r="Q205" t="n">
        <v>36270.0</v>
      </c>
      <c r="R205" t="n">
        <v>293.0</v>
      </c>
      <c r="S205" t="b">
        <v>0</v>
      </c>
      <c r="T205" t="inlineStr">
        <is>
          <t>N/A</t>
        </is>
      </c>
      <c r="U205" t="b">
        <v>1</v>
      </c>
      <c r="V205" t="inlineStr">
        <is>
          <t>Amruta Erande</t>
        </is>
      </c>
      <c r="W205" s="1" t="n">
        <v>44537.813622685186</v>
      </c>
      <c r="X205" t="n">
        <v>193.0</v>
      </c>
      <c r="Y205" t="n">
        <v>0.0</v>
      </c>
      <c r="Z205" t="n">
        <v>0.0</v>
      </c>
      <c r="AA205" t="n">
        <v>0.0</v>
      </c>
      <c r="AB205" t="n">
        <v>21.0</v>
      </c>
      <c r="AC205" t="n">
        <v>0.0</v>
      </c>
      <c r="AD205" t="n">
        <v>28.0</v>
      </c>
      <c r="AE205" t="n">
        <v>0.0</v>
      </c>
      <c r="AF205" t="n">
        <v>0.0</v>
      </c>
      <c r="AG205" t="n">
        <v>0.0</v>
      </c>
      <c r="AH205" t="inlineStr">
        <is>
          <t>Saloni Uttekar</t>
        </is>
      </c>
      <c r="AI205" s="1" t="n">
        <v>44538.23207175926</v>
      </c>
      <c r="AJ205" t="n">
        <v>87.0</v>
      </c>
      <c r="AK205" t="n">
        <v>0.0</v>
      </c>
      <c r="AL205" t="n">
        <v>0.0</v>
      </c>
      <c r="AM205" t="n">
        <v>0.0</v>
      </c>
      <c r="AN205" t="n">
        <v>21.0</v>
      </c>
      <c r="AO205" t="n">
        <v>0.0</v>
      </c>
      <c r="AP205" t="n">
        <v>28.0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WI211224465</t>
        </is>
      </c>
      <c r="B206" t="inlineStr">
        <is>
          <t>DATA_VALIDATION</t>
        </is>
      </c>
      <c r="C206" t="inlineStr">
        <is>
          <t>201130012546</t>
        </is>
      </c>
      <c r="D206" t="inlineStr">
        <is>
          <t>Folder</t>
        </is>
      </c>
      <c r="E206" s="2">
        <f>HYPERLINK("capsilon://?command=openfolder&amp;siteaddress=FAM.docvelocity-na8.net&amp;folderid=FX9CED6296-9E2D-2ADD-D7E9-5847153A7EE9","FX211010141")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MI2112254173</t>
        </is>
      </c>
      <c r="J206" t="n">
        <v>76.0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44537.81283564815</v>
      </c>
      <c r="P206" s="1" t="n">
        <v>44538.23105324074</v>
      </c>
      <c r="Q206" t="n">
        <v>35291.0</v>
      </c>
      <c r="R206" t="n">
        <v>843.0</v>
      </c>
      <c r="S206" t="b">
        <v>0</v>
      </c>
      <c r="T206" t="inlineStr">
        <is>
          <t>N/A</t>
        </is>
      </c>
      <c r="U206" t="b">
        <v>1</v>
      </c>
      <c r="V206" t="inlineStr">
        <is>
          <t>Amruta Erande</t>
        </is>
      </c>
      <c r="W206" s="1" t="n">
        <v>44537.817766203705</v>
      </c>
      <c r="X206" t="n">
        <v>358.0</v>
      </c>
      <c r="Y206" t="n">
        <v>74.0</v>
      </c>
      <c r="Z206" t="n">
        <v>0.0</v>
      </c>
      <c r="AA206" t="n">
        <v>74.0</v>
      </c>
      <c r="AB206" t="n">
        <v>0.0</v>
      </c>
      <c r="AC206" t="n">
        <v>42.0</v>
      </c>
      <c r="AD206" t="n">
        <v>2.0</v>
      </c>
      <c r="AE206" t="n">
        <v>0.0</v>
      </c>
      <c r="AF206" t="n">
        <v>0.0</v>
      </c>
      <c r="AG206" t="n">
        <v>0.0</v>
      </c>
      <c r="AH206" t="inlineStr">
        <is>
          <t>Saloni Uttekar</t>
        </is>
      </c>
      <c r="AI206" s="1" t="n">
        <v>44538.23105324074</v>
      </c>
      <c r="AJ206" t="n">
        <v>485.0</v>
      </c>
      <c r="AK206" t="n">
        <v>5.0</v>
      </c>
      <c r="AL206" t="n">
        <v>0.0</v>
      </c>
      <c r="AM206" t="n">
        <v>5.0</v>
      </c>
      <c r="AN206" t="n">
        <v>0.0</v>
      </c>
      <c r="AO206" t="n">
        <v>7.0</v>
      </c>
      <c r="AP206" t="n">
        <v>-3.0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WI211224469</t>
        </is>
      </c>
      <c r="B207" t="inlineStr">
        <is>
          <t>DATA_VALIDATION</t>
        </is>
      </c>
      <c r="C207" t="inlineStr">
        <is>
          <t>201130012546</t>
        </is>
      </c>
      <c r="D207" t="inlineStr">
        <is>
          <t>Folder</t>
        </is>
      </c>
      <c r="E207" s="2">
        <f>HYPERLINK("capsilon://?command=openfolder&amp;siteaddress=FAM.docvelocity-na8.net&amp;folderid=FX9CED6296-9E2D-2ADD-D7E9-5847153A7EE9","FX211010141")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MI2112256614</t>
        </is>
      </c>
      <c r="J207" t="n">
        <v>76.0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44537.81421296296</v>
      </c>
      <c r="P207" s="1" t="n">
        <v>44538.23810185185</v>
      </c>
      <c r="Q207" t="n">
        <v>35712.0</v>
      </c>
      <c r="R207" t="n">
        <v>912.0</v>
      </c>
      <c r="S207" t="b">
        <v>0</v>
      </c>
      <c r="T207" t="inlineStr">
        <is>
          <t>N/A</t>
        </is>
      </c>
      <c r="U207" t="b">
        <v>1</v>
      </c>
      <c r="V207" t="inlineStr">
        <is>
          <t>Amruta Erande</t>
        </is>
      </c>
      <c r="W207" s="1" t="n">
        <v>44537.82221064815</v>
      </c>
      <c r="X207" t="n">
        <v>383.0</v>
      </c>
      <c r="Y207" t="n">
        <v>74.0</v>
      </c>
      <c r="Z207" t="n">
        <v>0.0</v>
      </c>
      <c r="AA207" t="n">
        <v>74.0</v>
      </c>
      <c r="AB207" t="n">
        <v>0.0</v>
      </c>
      <c r="AC207" t="n">
        <v>42.0</v>
      </c>
      <c r="AD207" t="n">
        <v>2.0</v>
      </c>
      <c r="AE207" t="n">
        <v>0.0</v>
      </c>
      <c r="AF207" t="n">
        <v>0.0</v>
      </c>
      <c r="AG207" t="n">
        <v>0.0</v>
      </c>
      <c r="AH207" t="inlineStr">
        <is>
          <t>Ashish Sutar</t>
        </is>
      </c>
      <c r="AI207" s="1" t="n">
        <v>44538.23810185185</v>
      </c>
      <c r="AJ207" t="n">
        <v>461.0</v>
      </c>
      <c r="AK207" t="n">
        <v>5.0</v>
      </c>
      <c r="AL207" t="n">
        <v>0.0</v>
      </c>
      <c r="AM207" t="n">
        <v>5.0</v>
      </c>
      <c r="AN207" t="n">
        <v>0.0</v>
      </c>
      <c r="AO207" t="n">
        <v>6.0</v>
      </c>
      <c r="AP207" t="n">
        <v>-3.0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WI211224530</t>
        </is>
      </c>
      <c r="B208" t="inlineStr">
        <is>
          <t>DATA_VALIDATION</t>
        </is>
      </c>
      <c r="C208" t="inlineStr">
        <is>
          <t>201100014044</t>
        </is>
      </c>
      <c r="D208" t="inlineStr">
        <is>
          <t>Folder</t>
        </is>
      </c>
      <c r="E208" s="2">
        <f>HYPERLINK("capsilon://?command=openfolder&amp;siteaddress=FAM.docvelocity-na8.net&amp;folderid=FX5BC09D84-1380-474F-3752-AE0A5BF4EBEA","FX211012584")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MI2112260883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44537.8200462963</v>
      </c>
      <c r="P208" s="1" t="n">
        <v>44538.25278935185</v>
      </c>
      <c r="Q208" t="n">
        <v>36576.0</v>
      </c>
      <c r="R208" t="n">
        <v>813.0</v>
      </c>
      <c r="S208" t="b">
        <v>0</v>
      </c>
      <c r="T208" t="inlineStr">
        <is>
          <t>N/A</t>
        </is>
      </c>
      <c r="U208" t="b">
        <v>0</v>
      </c>
      <c r="V208" t="inlineStr">
        <is>
          <t>Ujwala Ajabe</t>
        </is>
      </c>
      <c r="W208" s="1" t="n">
        <v>44538.16915509259</v>
      </c>
      <c r="X208" t="n">
        <v>515.0</v>
      </c>
      <c r="Y208" t="n">
        <v>52.0</v>
      </c>
      <c r="Z208" t="n">
        <v>0.0</v>
      </c>
      <c r="AA208" t="n">
        <v>52.0</v>
      </c>
      <c r="AB208" t="n">
        <v>0.0</v>
      </c>
      <c r="AC208" t="n">
        <v>29.0</v>
      </c>
      <c r="AD208" t="n">
        <v>14.0</v>
      </c>
      <c r="AE208" t="n">
        <v>0.0</v>
      </c>
      <c r="AF208" t="n">
        <v>0.0</v>
      </c>
      <c r="AG208" t="n">
        <v>0.0</v>
      </c>
      <c r="AH208" t="inlineStr">
        <is>
          <t>Saloni Uttekar</t>
        </is>
      </c>
      <c r="AI208" s="1" t="n">
        <v>44538.25278935185</v>
      </c>
      <c r="AJ208" t="n">
        <v>294.0</v>
      </c>
      <c r="AK208" t="n">
        <v>0.0</v>
      </c>
      <c r="AL208" t="n">
        <v>0.0</v>
      </c>
      <c r="AM208" t="n">
        <v>0.0</v>
      </c>
      <c r="AN208" t="n">
        <v>0.0</v>
      </c>
      <c r="AO208" t="n">
        <v>0.0</v>
      </c>
      <c r="AP208" t="n">
        <v>14.0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WI211224965</t>
        </is>
      </c>
      <c r="B209" t="inlineStr">
        <is>
          <t>DATA_VALIDATION</t>
        </is>
      </c>
      <c r="C209" t="inlineStr">
        <is>
          <t>201300020045</t>
        </is>
      </c>
      <c r="D209" t="inlineStr">
        <is>
          <t>Folder</t>
        </is>
      </c>
      <c r="E209" s="2">
        <f>HYPERLINK("capsilon://?command=openfolder&amp;siteaddress=FAM.docvelocity-na8.net&amp;folderid=FXE7364523-E869-5406-5661-CA9AB050E41C","FX21123411")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MI2112264952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44537.92585648148</v>
      </c>
      <c r="P209" s="1" t="n">
        <v>44538.25445601852</v>
      </c>
      <c r="Q209" t="n">
        <v>27671.0</v>
      </c>
      <c r="R209" t="n">
        <v>720.0</v>
      </c>
      <c r="S209" t="b">
        <v>0</v>
      </c>
      <c r="T209" t="inlineStr">
        <is>
          <t>N/A</t>
        </is>
      </c>
      <c r="U209" t="b">
        <v>0</v>
      </c>
      <c r="V209" t="inlineStr">
        <is>
          <t>Raman Vaidya</t>
        </is>
      </c>
      <c r="W209" s="1" t="n">
        <v>44538.171064814815</v>
      </c>
      <c r="X209" t="n">
        <v>353.0</v>
      </c>
      <c r="Y209" t="n">
        <v>21.0</v>
      </c>
      <c r="Z209" t="n">
        <v>0.0</v>
      </c>
      <c r="AA209" t="n">
        <v>21.0</v>
      </c>
      <c r="AB209" t="n">
        <v>0.0</v>
      </c>
      <c r="AC209" t="n">
        <v>9.0</v>
      </c>
      <c r="AD209" t="n">
        <v>7.0</v>
      </c>
      <c r="AE209" t="n">
        <v>0.0</v>
      </c>
      <c r="AF209" t="n">
        <v>0.0</v>
      </c>
      <c r="AG209" t="n">
        <v>0.0</v>
      </c>
      <c r="AH209" t="inlineStr">
        <is>
          <t>Ashish Sutar</t>
        </is>
      </c>
      <c r="AI209" s="1" t="n">
        <v>44538.25445601852</v>
      </c>
      <c r="AJ209" t="n">
        <v>367.0</v>
      </c>
      <c r="AK209" t="n">
        <v>0.0</v>
      </c>
      <c r="AL209" t="n">
        <v>0.0</v>
      </c>
      <c r="AM209" t="n">
        <v>0.0</v>
      </c>
      <c r="AN209" t="n">
        <v>0.0</v>
      </c>
      <c r="AO209" t="n">
        <v>0.0</v>
      </c>
      <c r="AP209" t="n">
        <v>7.0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WI211224969</t>
        </is>
      </c>
      <c r="B210" t="inlineStr">
        <is>
          <t>DATA_VALIDATION</t>
        </is>
      </c>
      <c r="C210" t="inlineStr">
        <is>
          <t>201300019271</t>
        </is>
      </c>
      <c r="D210" t="inlineStr">
        <is>
          <t>Folder</t>
        </is>
      </c>
      <c r="E210" s="2">
        <f>HYPERLINK("capsilon://?command=openfolder&amp;siteaddress=FAM.docvelocity-na8.net&amp;folderid=FX6CCCD028-7AD5-3075-1BBB-6B7FCEBB2310","FX2111958")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MI2112264998</t>
        </is>
      </c>
      <c r="J210" t="n">
        <v>38.0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44537.927835648145</v>
      </c>
      <c r="P210" s="1" t="n">
        <v>44538.25707175926</v>
      </c>
      <c r="Q210" t="n">
        <v>27816.0</v>
      </c>
      <c r="R210" t="n">
        <v>630.0</v>
      </c>
      <c r="S210" t="b">
        <v>0</v>
      </c>
      <c r="T210" t="inlineStr">
        <is>
          <t>N/A</t>
        </is>
      </c>
      <c r="U210" t="b">
        <v>0</v>
      </c>
      <c r="V210" t="inlineStr">
        <is>
          <t>Ujwala Ajabe</t>
        </is>
      </c>
      <c r="W210" s="1" t="n">
        <v>44538.1721875</v>
      </c>
      <c r="X210" t="n">
        <v>261.0</v>
      </c>
      <c r="Y210" t="n">
        <v>37.0</v>
      </c>
      <c r="Z210" t="n">
        <v>0.0</v>
      </c>
      <c r="AA210" t="n">
        <v>37.0</v>
      </c>
      <c r="AB210" t="n">
        <v>0.0</v>
      </c>
      <c r="AC210" t="n">
        <v>11.0</v>
      </c>
      <c r="AD210" t="n">
        <v>1.0</v>
      </c>
      <c r="AE210" t="n">
        <v>0.0</v>
      </c>
      <c r="AF210" t="n">
        <v>0.0</v>
      </c>
      <c r="AG210" t="n">
        <v>0.0</v>
      </c>
      <c r="AH210" t="inlineStr">
        <is>
          <t>Saloni Uttekar</t>
        </is>
      </c>
      <c r="AI210" s="1" t="n">
        <v>44538.25707175926</v>
      </c>
      <c r="AJ210" t="n">
        <v>369.0</v>
      </c>
      <c r="AK210" t="n">
        <v>0.0</v>
      </c>
      <c r="AL210" t="n">
        <v>0.0</v>
      </c>
      <c r="AM210" t="n">
        <v>0.0</v>
      </c>
      <c r="AN210" t="n">
        <v>0.0</v>
      </c>
      <c r="AO210" t="n">
        <v>1.0</v>
      </c>
      <c r="AP210" t="n">
        <v>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WI21122499</t>
        </is>
      </c>
      <c r="B211" t="inlineStr">
        <is>
          <t>DATA_VALIDATION</t>
        </is>
      </c>
      <c r="C211" t="inlineStr">
        <is>
          <t>201340000436</t>
        </is>
      </c>
      <c r="D211" t="inlineStr">
        <is>
          <t>Folder</t>
        </is>
      </c>
      <c r="E211" s="2">
        <f>HYPERLINK("capsilon://?command=openfolder&amp;siteaddress=FAM.docvelocity-na8.net&amp;folderid=FX61E125F1-CE6C-ACCA-E716-B349F41AF11A","FX21118540")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MI211226531</t>
        </is>
      </c>
      <c r="J211" t="n">
        <v>38.0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1.0</v>
      </c>
      <c r="O211" s="1" t="n">
        <v>44531.56905092593</v>
      </c>
      <c r="P211" s="1" t="n">
        <v>44531.57383101852</v>
      </c>
      <c r="Q211" t="n">
        <v>339.0</v>
      </c>
      <c r="R211" t="n">
        <v>74.0</v>
      </c>
      <c r="S211" t="b">
        <v>0</v>
      </c>
      <c r="T211" t="inlineStr">
        <is>
          <t>N/A</t>
        </is>
      </c>
      <c r="U211" t="b">
        <v>0</v>
      </c>
      <c r="V211" t="inlineStr">
        <is>
          <t>Sumit Jarhad</t>
        </is>
      </c>
      <c r="W211" s="1" t="n">
        <v>44531.57383101852</v>
      </c>
      <c r="X211" t="n">
        <v>62.0</v>
      </c>
      <c r="Y211" t="n">
        <v>0.0</v>
      </c>
      <c r="Z211" t="n">
        <v>0.0</v>
      </c>
      <c r="AA211" t="n">
        <v>0.0</v>
      </c>
      <c r="AB211" t="n">
        <v>0.0</v>
      </c>
      <c r="AC211" t="n">
        <v>0.0</v>
      </c>
      <c r="AD211" t="n">
        <v>38.0</v>
      </c>
      <c r="AE211" t="n">
        <v>37.0</v>
      </c>
      <c r="AF211" t="n">
        <v>0.0</v>
      </c>
      <c r="AG211" t="n">
        <v>1.0</v>
      </c>
      <c r="AH211" t="inlineStr">
        <is>
          <t>N/A</t>
        </is>
      </c>
      <c r="AI211" t="inlineStr">
        <is>
          <t>N/A</t>
        </is>
      </c>
      <c r="AJ211" t="inlineStr">
        <is>
          <t>N/A</t>
        </is>
      </c>
      <c r="AK211" t="inlineStr">
        <is>
          <t>N/A</t>
        </is>
      </c>
      <c r="AL211" t="inlineStr">
        <is>
          <t>N/A</t>
        </is>
      </c>
      <c r="AM211" t="inlineStr">
        <is>
          <t>N/A</t>
        </is>
      </c>
      <c r="AN211" t="inlineStr">
        <is>
          <t>N/A</t>
        </is>
      </c>
      <c r="AO211" t="inlineStr">
        <is>
          <t>N/A</t>
        </is>
      </c>
      <c r="AP211" t="inlineStr">
        <is>
          <t>N/A</t>
        </is>
      </c>
      <c r="AQ211" t="inlineStr">
        <is>
          <t>N/A</t>
        </is>
      </c>
      <c r="AR211" t="inlineStr">
        <is>
          <t>N/A</t>
        </is>
      </c>
      <c r="AS211" t="inlineStr">
        <is>
          <t>N/A</t>
        </is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WI211225066</t>
        </is>
      </c>
      <c r="B212" t="inlineStr">
        <is>
          <t>DATA_VALIDATION</t>
        </is>
      </c>
      <c r="C212" t="inlineStr">
        <is>
          <t>201300019462</t>
        </is>
      </c>
      <c r="D212" t="inlineStr">
        <is>
          <t>Folder</t>
        </is>
      </c>
      <c r="E212" s="2">
        <f>HYPERLINK("capsilon://?command=openfolder&amp;siteaddress=FAM.docvelocity-na8.net&amp;folderid=FX001FB8A7-6382-CB04-57B8-626F7EBA0C80","FX21114498")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MI2112266308</t>
        </is>
      </c>
      <c r="J212" t="n">
        <v>41.0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44538.00949074074</v>
      </c>
      <c r="P212" s="1" t="n">
        <v>44538.231261574074</v>
      </c>
      <c r="Q212" t="n">
        <v>18367.0</v>
      </c>
      <c r="R212" t="n">
        <v>794.0</v>
      </c>
      <c r="S212" t="b">
        <v>0</v>
      </c>
      <c r="T212" t="inlineStr">
        <is>
          <t>N/A</t>
        </is>
      </c>
      <c r="U212" t="b">
        <v>0</v>
      </c>
      <c r="V212" t="inlineStr">
        <is>
          <t>Hemanshi Deshlahara</t>
        </is>
      </c>
      <c r="W212" s="1" t="n">
        <v>44538.231261574074</v>
      </c>
      <c r="X212" t="n">
        <v>271.0</v>
      </c>
      <c r="Y212" t="n">
        <v>0.0</v>
      </c>
      <c r="Z212" t="n">
        <v>0.0</v>
      </c>
      <c r="AA212" t="n">
        <v>0.0</v>
      </c>
      <c r="AB212" t="n">
        <v>0.0</v>
      </c>
      <c r="AC212" t="n">
        <v>0.0</v>
      </c>
      <c r="AD212" t="n">
        <v>41.0</v>
      </c>
      <c r="AE212" t="n">
        <v>36.0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WI211225112</t>
        </is>
      </c>
      <c r="B213" t="inlineStr">
        <is>
          <t>DATA_VALIDATION</t>
        </is>
      </c>
      <c r="C213" t="inlineStr">
        <is>
          <t>201130012836</t>
        </is>
      </c>
      <c r="D213" t="inlineStr">
        <is>
          <t>Folder</t>
        </is>
      </c>
      <c r="E213" s="2">
        <f>HYPERLINK("capsilon://?command=openfolder&amp;siteaddress=FAM.docvelocity-na8.net&amp;folderid=FX76E91CBA-197F-13A4-D4C3-7E12D01BAF5A","FX211113302")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MI2112266861</t>
        </is>
      </c>
      <c r="J213" t="n">
        <v>66.0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44538.055613425924</v>
      </c>
      <c r="P213" s="1" t="n">
        <v>44538.260150462964</v>
      </c>
      <c r="Q213" t="n">
        <v>16420.0</v>
      </c>
      <c r="R213" t="n">
        <v>1252.0</v>
      </c>
      <c r="S213" t="b">
        <v>0</v>
      </c>
      <c r="T213" t="inlineStr">
        <is>
          <t>N/A</t>
        </is>
      </c>
      <c r="U213" t="b">
        <v>0</v>
      </c>
      <c r="V213" t="inlineStr">
        <is>
          <t>Nisha Verma</t>
        </is>
      </c>
      <c r="W213" s="1" t="n">
        <v>44538.180231481485</v>
      </c>
      <c r="X213" t="n">
        <v>761.0</v>
      </c>
      <c r="Y213" t="n">
        <v>52.0</v>
      </c>
      <c r="Z213" t="n">
        <v>0.0</v>
      </c>
      <c r="AA213" t="n">
        <v>52.0</v>
      </c>
      <c r="AB213" t="n">
        <v>0.0</v>
      </c>
      <c r="AC213" t="n">
        <v>24.0</v>
      </c>
      <c r="AD213" t="n">
        <v>14.0</v>
      </c>
      <c r="AE213" t="n">
        <v>0.0</v>
      </c>
      <c r="AF213" t="n">
        <v>0.0</v>
      </c>
      <c r="AG213" t="n">
        <v>0.0</v>
      </c>
      <c r="AH213" t="inlineStr">
        <is>
          <t>Ashish Sutar</t>
        </is>
      </c>
      <c r="AI213" s="1" t="n">
        <v>44538.260150462964</v>
      </c>
      <c r="AJ213" t="n">
        <v>491.0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14.0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WI211225183</t>
        </is>
      </c>
      <c r="B214" t="inlineStr">
        <is>
          <t>DATA_VALIDATION</t>
        </is>
      </c>
      <c r="C214" t="inlineStr">
        <is>
          <t>201300019462</t>
        </is>
      </c>
      <c r="D214" t="inlineStr">
        <is>
          <t>Folder</t>
        </is>
      </c>
      <c r="E214" s="2">
        <f>HYPERLINK("capsilon://?command=openfolder&amp;siteaddress=FAM.docvelocity-na8.net&amp;folderid=FX001FB8A7-6382-CB04-57B8-626F7EBA0C80","FX21114498")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MI2112266308</t>
        </is>
      </c>
      <c r="J214" t="n">
        <v>117.0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44538.232395833336</v>
      </c>
      <c r="P214" s="1" t="n">
        <v>44538.30609953704</v>
      </c>
      <c r="Q214" t="n">
        <v>2421.0</v>
      </c>
      <c r="R214" t="n">
        <v>3947.0</v>
      </c>
      <c r="S214" t="b">
        <v>0</v>
      </c>
      <c r="T214" t="inlineStr">
        <is>
          <t>N/A</t>
        </is>
      </c>
      <c r="U214" t="b">
        <v>1</v>
      </c>
      <c r="V214" t="inlineStr">
        <is>
          <t>Ujwala Ajabe</t>
        </is>
      </c>
      <c r="W214" s="1" t="n">
        <v>44538.26965277778</v>
      </c>
      <c r="X214" t="n">
        <v>1789.0</v>
      </c>
      <c r="Y214" t="n">
        <v>108.0</v>
      </c>
      <c r="Z214" t="n">
        <v>0.0</v>
      </c>
      <c r="AA214" t="n">
        <v>108.0</v>
      </c>
      <c r="AB214" t="n">
        <v>0.0</v>
      </c>
      <c r="AC214" t="n">
        <v>89.0</v>
      </c>
      <c r="AD214" t="n">
        <v>9.0</v>
      </c>
      <c r="AE214" t="n">
        <v>0.0</v>
      </c>
      <c r="AF214" t="n">
        <v>0.0</v>
      </c>
      <c r="AG214" t="n">
        <v>0.0</v>
      </c>
      <c r="AH214" t="inlineStr">
        <is>
          <t>Ashish Sutar</t>
        </is>
      </c>
      <c r="AI214" s="1" t="n">
        <v>44538.30609953704</v>
      </c>
      <c r="AJ214" t="n">
        <v>2158.0</v>
      </c>
      <c r="AK214" t="n">
        <v>21.0</v>
      </c>
      <c r="AL214" t="n">
        <v>0.0</v>
      </c>
      <c r="AM214" t="n">
        <v>21.0</v>
      </c>
      <c r="AN214" t="n">
        <v>0.0</v>
      </c>
      <c r="AO214" t="n">
        <v>18.0</v>
      </c>
      <c r="AP214" t="n">
        <v>-12.0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WI211225317</t>
        </is>
      </c>
      <c r="B215" t="inlineStr">
        <is>
          <t>DATA_VALIDATION</t>
        </is>
      </c>
      <c r="C215" t="inlineStr">
        <is>
          <t>201300020057</t>
        </is>
      </c>
      <c r="D215" t="inlineStr">
        <is>
          <t>Folder</t>
        </is>
      </c>
      <c r="E215" s="2">
        <f>HYPERLINK("capsilon://?command=openfolder&amp;siteaddress=FAM.docvelocity-na8.net&amp;folderid=FXCE8C6FB0-43EF-E800-AE5E-95E0621757E5","FX21123567")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MI2112269801</t>
        </is>
      </c>
      <c r="J215" t="n">
        <v>28.0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44538.39450231481</v>
      </c>
      <c r="P215" s="1" t="n">
        <v>44538.400671296295</v>
      </c>
      <c r="Q215" t="n">
        <v>59.0</v>
      </c>
      <c r="R215" t="n">
        <v>474.0</v>
      </c>
      <c r="S215" t="b">
        <v>0</v>
      </c>
      <c r="T215" t="inlineStr">
        <is>
          <t>N/A</t>
        </is>
      </c>
      <c r="U215" t="b">
        <v>0</v>
      </c>
      <c r="V215" t="inlineStr">
        <is>
          <t>Nisha Verma</t>
        </is>
      </c>
      <c r="W215" s="1" t="n">
        <v>44538.39673611111</v>
      </c>
      <c r="X215" t="n">
        <v>185.0</v>
      </c>
      <c r="Y215" t="n">
        <v>21.0</v>
      </c>
      <c r="Z215" t="n">
        <v>0.0</v>
      </c>
      <c r="AA215" t="n">
        <v>21.0</v>
      </c>
      <c r="AB215" t="n">
        <v>0.0</v>
      </c>
      <c r="AC215" t="n">
        <v>12.0</v>
      </c>
      <c r="AD215" t="n">
        <v>7.0</v>
      </c>
      <c r="AE215" t="n">
        <v>0.0</v>
      </c>
      <c r="AF215" t="n">
        <v>0.0</v>
      </c>
      <c r="AG215" t="n">
        <v>0.0</v>
      </c>
      <c r="AH215" t="inlineStr">
        <is>
          <t>Saloni Uttekar</t>
        </is>
      </c>
      <c r="AI215" s="1" t="n">
        <v>44538.400671296295</v>
      </c>
      <c r="AJ215" t="n">
        <v>289.0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7.0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WI211225320</t>
        </is>
      </c>
      <c r="B216" t="inlineStr">
        <is>
          <t>DATA_VALIDATION</t>
        </is>
      </c>
      <c r="C216" t="inlineStr">
        <is>
          <t>201300020057</t>
        </is>
      </c>
      <c r="D216" t="inlineStr">
        <is>
          <t>Folder</t>
        </is>
      </c>
      <c r="E216" s="2">
        <f>HYPERLINK("capsilon://?command=openfolder&amp;siteaddress=FAM.docvelocity-na8.net&amp;folderid=FXCE8C6FB0-43EF-E800-AE5E-95E0621757E5","FX21123567")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MI2112269811</t>
        </is>
      </c>
      <c r="J216" t="n">
        <v>28.0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44538.394953703704</v>
      </c>
      <c r="P216" s="1" t="n">
        <v>44538.40366898148</v>
      </c>
      <c r="Q216" t="n">
        <v>386.0</v>
      </c>
      <c r="R216" t="n">
        <v>367.0</v>
      </c>
      <c r="S216" t="b">
        <v>0</v>
      </c>
      <c r="T216" t="inlineStr">
        <is>
          <t>N/A</t>
        </is>
      </c>
      <c r="U216" t="b">
        <v>0</v>
      </c>
      <c r="V216" t="inlineStr">
        <is>
          <t>Nisha Verma</t>
        </is>
      </c>
      <c r="W216" s="1" t="n">
        <v>44538.39800925926</v>
      </c>
      <c r="X216" t="n">
        <v>109.0</v>
      </c>
      <c r="Y216" t="n">
        <v>21.0</v>
      </c>
      <c r="Z216" t="n">
        <v>0.0</v>
      </c>
      <c r="AA216" t="n">
        <v>21.0</v>
      </c>
      <c r="AB216" t="n">
        <v>0.0</v>
      </c>
      <c r="AC216" t="n">
        <v>5.0</v>
      </c>
      <c r="AD216" t="n">
        <v>7.0</v>
      </c>
      <c r="AE216" t="n">
        <v>0.0</v>
      </c>
      <c r="AF216" t="n">
        <v>0.0</v>
      </c>
      <c r="AG216" t="n">
        <v>0.0</v>
      </c>
      <c r="AH216" t="inlineStr">
        <is>
          <t>Saloni Uttekar</t>
        </is>
      </c>
      <c r="AI216" s="1" t="n">
        <v>44538.40366898148</v>
      </c>
      <c r="AJ216" t="n">
        <v>258.0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6.0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WI211225356</t>
        </is>
      </c>
      <c r="B217" t="inlineStr">
        <is>
          <t>DATA_VALIDATION</t>
        </is>
      </c>
      <c r="C217" t="inlineStr">
        <is>
          <t>201100014213</t>
        </is>
      </c>
      <c r="D217" t="inlineStr">
        <is>
          <t>Folder</t>
        </is>
      </c>
      <c r="E217" s="2">
        <f>HYPERLINK("capsilon://?command=openfolder&amp;siteaddress=FAM.docvelocity-na8.net&amp;folderid=FX38E50F27-63C3-D7F0-70FF-0D1003EC8E3E","FX211112637")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MI2112270315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44538.40684027778</v>
      </c>
      <c r="P217" s="1" t="n">
        <v>44538.41107638889</v>
      </c>
      <c r="Q217" t="n">
        <v>165.0</v>
      </c>
      <c r="R217" t="n">
        <v>201.0</v>
      </c>
      <c r="S217" t="b">
        <v>0</v>
      </c>
      <c r="T217" t="inlineStr">
        <is>
          <t>N/A</t>
        </is>
      </c>
      <c r="U217" t="b">
        <v>0</v>
      </c>
      <c r="V217" t="inlineStr">
        <is>
          <t>Ujwala Ajabe</t>
        </is>
      </c>
      <c r="W217" s="1" t="n">
        <v>44538.40849537037</v>
      </c>
      <c r="X217" t="n">
        <v>115.0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Saloni Uttekar</t>
        </is>
      </c>
      <c r="AI217" s="1" t="n">
        <v>44538.41107638889</v>
      </c>
      <c r="AJ217" t="n">
        <v>86.0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WI211225359</t>
        </is>
      </c>
      <c r="B218" t="inlineStr">
        <is>
          <t>DATA_VALIDATION</t>
        </is>
      </c>
      <c r="C218" t="inlineStr">
        <is>
          <t>201100014213</t>
        </is>
      </c>
      <c r="D218" t="inlineStr">
        <is>
          <t>Folder</t>
        </is>
      </c>
      <c r="E218" s="2">
        <f>HYPERLINK("capsilon://?command=openfolder&amp;siteaddress=FAM.docvelocity-na8.net&amp;folderid=FX38E50F27-63C3-D7F0-70FF-0D1003EC8E3E","FX211112637")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MI2112270318</t>
        </is>
      </c>
      <c r="J218" t="n">
        <v>66.0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44538.4071875</v>
      </c>
      <c r="P218" s="1" t="n">
        <v>44538.423125</v>
      </c>
      <c r="Q218" t="n">
        <v>104.0</v>
      </c>
      <c r="R218" t="n">
        <v>1273.0</v>
      </c>
      <c r="S218" t="b">
        <v>0</v>
      </c>
      <c r="T218" t="inlineStr">
        <is>
          <t>N/A</t>
        </is>
      </c>
      <c r="U218" t="b">
        <v>0</v>
      </c>
      <c r="V218" t="inlineStr">
        <is>
          <t>Raman Vaidya</t>
        </is>
      </c>
      <c r="W218" s="1" t="n">
        <v>44538.413298611114</v>
      </c>
      <c r="X218" t="n">
        <v>452.0</v>
      </c>
      <c r="Y218" t="n">
        <v>52.0</v>
      </c>
      <c r="Z218" t="n">
        <v>0.0</v>
      </c>
      <c r="AA218" t="n">
        <v>52.0</v>
      </c>
      <c r="AB218" t="n">
        <v>0.0</v>
      </c>
      <c r="AC218" t="n">
        <v>44.0</v>
      </c>
      <c r="AD218" t="n">
        <v>14.0</v>
      </c>
      <c r="AE218" t="n">
        <v>0.0</v>
      </c>
      <c r="AF218" t="n">
        <v>0.0</v>
      </c>
      <c r="AG218" t="n">
        <v>0.0</v>
      </c>
      <c r="AH218" t="inlineStr">
        <is>
          <t>Rohit Mawal</t>
        </is>
      </c>
      <c r="AI218" s="1" t="n">
        <v>44538.423125</v>
      </c>
      <c r="AJ218" t="n">
        <v>791.0</v>
      </c>
      <c r="AK218" t="n">
        <v>2.0</v>
      </c>
      <c r="AL218" t="n">
        <v>0.0</v>
      </c>
      <c r="AM218" t="n">
        <v>2.0</v>
      </c>
      <c r="AN218" t="n">
        <v>0.0</v>
      </c>
      <c r="AO218" t="n">
        <v>2.0</v>
      </c>
      <c r="AP218" t="n">
        <v>12.0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WI211225371</t>
        </is>
      </c>
      <c r="B219" t="inlineStr">
        <is>
          <t>DATA_VALIDATION</t>
        </is>
      </c>
      <c r="C219" t="inlineStr">
        <is>
          <t>201110012150</t>
        </is>
      </c>
      <c r="D219" t="inlineStr">
        <is>
          <t>Folder</t>
        </is>
      </c>
      <c r="E219" s="2">
        <f>HYPERLINK("capsilon://?command=openfolder&amp;siteaddress=FAM.docvelocity-na8.net&amp;folderid=FXDA579931-E83D-D9FF-264F-A4E6BC0F09BA","FX21114913")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MI2112270529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44538.41144675926</v>
      </c>
      <c r="P219" s="1" t="n">
        <v>44538.431284722225</v>
      </c>
      <c r="Q219" t="n">
        <v>398.0</v>
      </c>
      <c r="R219" t="n">
        <v>1316.0</v>
      </c>
      <c r="S219" t="b">
        <v>0</v>
      </c>
      <c r="T219" t="inlineStr">
        <is>
          <t>N/A</t>
        </is>
      </c>
      <c r="U219" t="b">
        <v>0</v>
      </c>
      <c r="V219" t="inlineStr">
        <is>
          <t>Ujwala Ajabe</t>
        </is>
      </c>
      <c r="W219" s="1" t="n">
        <v>44538.42383101852</v>
      </c>
      <c r="X219" t="n">
        <v>842.0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17.0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Ashish Sutar</t>
        </is>
      </c>
      <c r="AI219" s="1" t="n">
        <v>44538.431284722225</v>
      </c>
      <c r="AJ219" t="n">
        <v>474.0</v>
      </c>
      <c r="AK219" t="n">
        <v>1.0</v>
      </c>
      <c r="AL219" t="n">
        <v>0.0</v>
      </c>
      <c r="AM219" t="n">
        <v>1.0</v>
      </c>
      <c r="AN219" t="n">
        <v>0.0</v>
      </c>
      <c r="AO219" t="n">
        <v>1.0</v>
      </c>
      <c r="AP219" t="n">
        <v>6.0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WI211225380</t>
        </is>
      </c>
      <c r="B220" t="inlineStr">
        <is>
          <t>DATA_VALIDATION</t>
        </is>
      </c>
      <c r="C220" t="inlineStr">
        <is>
          <t>201110012150</t>
        </is>
      </c>
      <c r="D220" t="inlineStr">
        <is>
          <t>Folder</t>
        </is>
      </c>
      <c r="E220" s="2">
        <f>HYPERLINK("capsilon://?command=openfolder&amp;siteaddress=FAM.docvelocity-na8.net&amp;folderid=FXDA579931-E83D-D9FF-264F-A4E6BC0F09BA","FX21114913")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MI2112270590</t>
        </is>
      </c>
      <c r="J220" t="n">
        <v>28.0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44538.41287037037</v>
      </c>
      <c r="P220" s="1" t="n">
        <v>44538.41987268518</v>
      </c>
      <c r="Q220" t="n">
        <v>42.0</v>
      </c>
      <c r="R220" t="n">
        <v>563.0</v>
      </c>
      <c r="S220" t="b">
        <v>0</v>
      </c>
      <c r="T220" t="inlineStr">
        <is>
          <t>N/A</t>
        </is>
      </c>
      <c r="U220" t="b">
        <v>0</v>
      </c>
      <c r="V220" t="inlineStr">
        <is>
          <t>Raman Vaidya</t>
        </is>
      </c>
      <c r="W220" s="1" t="n">
        <v>44538.41736111111</v>
      </c>
      <c r="X220" t="n">
        <v>351.0</v>
      </c>
      <c r="Y220" t="n">
        <v>21.0</v>
      </c>
      <c r="Z220" t="n">
        <v>0.0</v>
      </c>
      <c r="AA220" t="n">
        <v>21.0</v>
      </c>
      <c r="AB220" t="n">
        <v>0.0</v>
      </c>
      <c r="AC220" t="n">
        <v>17.0</v>
      </c>
      <c r="AD220" t="n">
        <v>7.0</v>
      </c>
      <c r="AE220" t="n">
        <v>0.0</v>
      </c>
      <c r="AF220" t="n">
        <v>0.0</v>
      </c>
      <c r="AG220" t="n">
        <v>0.0</v>
      </c>
      <c r="AH220" t="inlineStr">
        <is>
          <t>Poonam Patil</t>
        </is>
      </c>
      <c r="AI220" s="1" t="n">
        <v>44538.41987268518</v>
      </c>
      <c r="AJ220" t="n">
        <v>212.0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7.0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WI211225388</t>
        </is>
      </c>
      <c r="B221" t="inlineStr">
        <is>
          <t>DATA_VALIDATION</t>
        </is>
      </c>
      <c r="C221" t="inlineStr">
        <is>
          <t>201110012150</t>
        </is>
      </c>
      <c r="D221" t="inlineStr">
        <is>
          <t>Folder</t>
        </is>
      </c>
      <c r="E221" s="2">
        <f>HYPERLINK("capsilon://?command=openfolder&amp;siteaddress=FAM.docvelocity-na8.net&amp;folderid=FXDA579931-E83D-D9FF-264F-A4E6BC0F09BA","FX21114913")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MI2112270667</t>
        </is>
      </c>
      <c r="J221" t="n">
        <v>38.0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44538.41537037037</v>
      </c>
      <c r="P221" s="1" t="n">
        <v>44538.444918981484</v>
      </c>
      <c r="Q221" t="n">
        <v>747.0</v>
      </c>
      <c r="R221" t="n">
        <v>1806.0</v>
      </c>
      <c r="S221" t="b">
        <v>0</v>
      </c>
      <c r="T221" t="inlineStr">
        <is>
          <t>N/A</t>
        </is>
      </c>
      <c r="U221" t="b">
        <v>0</v>
      </c>
      <c r="V221" t="inlineStr">
        <is>
          <t>Aditya Tade</t>
        </is>
      </c>
      <c r="W221" s="1" t="n">
        <v>44538.431875</v>
      </c>
      <c r="X221" t="n">
        <v>907.0</v>
      </c>
      <c r="Y221" t="n">
        <v>73.0</v>
      </c>
      <c r="Z221" t="n">
        <v>0.0</v>
      </c>
      <c r="AA221" t="n">
        <v>73.0</v>
      </c>
      <c r="AB221" t="n">
        <v>0.0</v>
      </c>
      <c r="AC221" t="n">
        <v>41.0</v>
      </c>
      <c r="AD221" t="n">
        <v>-35.0</v>
      </c>
      <c r="AE221" t="n">
        <v>0.0</v>
      </c>
      <c r="AF221" t="n">
        <v>0.0</v>
      </c>
      <c r="AG221" t="n">
        <v>0.0</v>
      </c>
      <c r="AH221" t="inlineStr">
        <is>
          <t>Rohit Mawal</t>
        </is>
      </c>
      <c r="AI221" s="1" t="n">
        <v>44538.444918981484</v>
      </c>
      <c r="AJ221" t="n">
        <v>825.0</v>
      </c>
      <c r="AK221" t="n">
        <v>9.0</v>
      </c>
      <c r="AL221" t="n">
        <v>0.0</v>
      </c>
      <c r="AM221" t="n">
        <v>9.0</v>
      </c>
      <c r="AN221" t="n">
        <v>0.0</v>
      </c>
      <c r="AO221" t="n">
        <v>9.0</v>
      </c>
      <c r="AP221" t="n">
        <v>-44.0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WI211225402</t>
        </is>
      </c>
      <c r="B222" t="inlineStr">
        <is>
          <t>DATA_VALIDATION</t>
        </is>
      </c>
      <c r="C222" t="inlineStr">
        <is>
          <t>201110012150</t>
        </is>
      </c>
      <c r="D222" t="inlineStr">
        <is>
          <t>Folder</t>
        </is>
      </c>
      <c r="E222" s="2">
        <f>HYPERLINK("capsilon://?command=openfolder&amp;siteaddress=FAM.docvelocity-na8.net&amp;folderid=FXDA579931-E83D-D9FF-264F-A4E6BC0F09BA","FX21114913")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MI2112270741</t>
        </is>
      </c>
      <c r="J222" t="n">
        <v>32.0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44538.41657407407</v>
      </c>
      <c r="P222" s="1" t="n">
        <v>44538.45747685185</v>
      </c>
      <c r="Q222" t="n">
        <v>998.0</v>
      </c>
      <c r="R222" t="n">
        <v>2536.0</v>
      </c>
      <c r="S222" t="b">
        <v>0</v>
      </c>
      <c r="T222" t="inlineStr">
        <is>
          <t>N/A</t>
        </is>
      </c>
      <c r="U222" t="b">
        <v>0</v>
      </c>
      <c r="V222" t="inlineStr">
        <is>
          <t>Karnal Akhare</t>
        </is>
      </c>
      <c r="W222" s="1" t="n">
        <v>44538.43517361111</v>
      </c>
      <c r="X222" t="n">
        <v>1445.0</v>
      </c>
      <c r="Y222" t="n">
        <v>63.0</v>
      </c>
      <c r="Z222" t="n">
        <v>0.0</v>
      </c>
      <c r="AA222" t="n">
        <v>63.0</v>
      </c>
      <c r="AB222" t="n">
        <v>0.0</v>
      </c>
      <c r="AC222" t="n">
        <v>37.0</v>
      </c>
      <c r="AD222" t="n">
        <v>-31.0</v>
      </c>
      <c r="AE222" t="n">
        <v>0.0</v>
      </c>
      <c r="AF222" t="n">
        <v>0.0</v>
      </c>
      <c r="AG222" t="n">
        <v>0.0</v>
      </c>
      <c r="AH222" t="inlineStr">
        <is>
          <t>Rohit Mawal</t>
        </is>
      </c>
      <c r="AI222" s="1" t="n">
        <v>44538.45747685185</v>
      </c>
      <c r="AJ222" t="n">
        <v>1084.0</v>
      </c>
      <c r="AK222" t="n">
        <v>8.0</v>
      </c>
      <c r="AL222" t="n">
        <v>0.0</v>
      </c>
      <c r="AM222" t="n">
        <v>8.0</v>
      </c>
      <c r="AN222" t="n">
        <v>0.0</v>
      </c>
      <c r="AO222" t="n">
        <v>8.0</v>
      </c>
      <c r="AP222" t="n">
        <v>-39.0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WI211225407</t>
        </is>
      </c>
      <c r="B223" t="inlineStr">
        <is>
          <t>DATA_VALIDATION</t>
        </is>
      </c>
      <c r="C223" t="inlineStr">
        <is>
          <t>201110012150</t>
        </is>
      </c>
      <c r="D223" t="inlineStr">
        <is>
          <t>Folder</t>
        </is>
      </c>
      <c r="E223" s="2">
        <f>HYPERLINK("capsilon://?command=openfolder&amp;siteaddress=FAM.docvelocity-na8.net&amp;folderid=FXDA579931-E83D-D9FF-264F-A4E6BC0F09BA","FX21114913")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MI2112270811</t>
        </is>
      </c>
      <c r="J223" t="n">
        <v>38.0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44538.417291666665</v>
      </c>
      <c r="P223" s="1" t="n">
        <v>44538.43048611111</v>
      </c>
      <c r="Q223" t="n">
        <v>604.0</v>
      </c>
      <c r="R223" t="n">
        <v>536.0</v>
      </c>
      <c r="S223" t="b">
        <v>0</v>
      </c>
      <c r="T223" t="inlineStr">
        <is>
          <t>N/A</t>
        </is>
      </c>
      <c r="U223" t="b">
        <v>0</v>
      </c>
      <c r="V223" t="inlineStr">
        <is>
          <t>Archana Bhujbal</t>
        </is>
      </c>
      <c r="W223" s="1" t="n">
        <v>44538.42201388889</v>
      </c>
      <c r="X223" t="n">
        <v>305.0</v>
      </c>
      <c r="Y223" t="n">
        <v>37.0</v>
      </c>
      <c r="Z223" t="n">
        <v>0.0</v>
      </c>
      <c r="AA223" t="n">
        <v>37.0</v>
      </c>
      <c r="AB223" t="n">
        <v>0.0</v>
      </c>
      <c r="AC223" t="n">
        <v>22.0</v>
      </c>
      <c r="AD223" t="n">
        <v>1.0</v>
      </c>
      <c r="AE223" t="n">
        <v>0.0</v>
      </c>
      <c r="AF223" t="n">
        <v>0.0</v>
      </c>
      <c r="AG223" t="n">
        <v>0.0</v>
      </c>
      <c r="AH223" t="inlineStr">
        <is>
          <t>Poonam Patil</t>
        </is>
      </c>
      <c r="AI223" s="1" t="n">
        <v>44538.43048611111</v>
      </c>
      <c r="AJ223" t="n">
        <v>216.0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WI211225411</t>
        </is>
      </c>
      <c r="B224" t="inlineStr">
        <is>
          <t>DATA_VALIDATION</t>
        </is>
      </c>
      <c r="C224" t="inlineStr">
        <is>
          <t>201110012215</t>
        </is>
      </c>
      <c r="D224" t="inlineStr">
        <is>
          <t>Folder</t>
        </is>
      </c>
      <c r="E224" s="2">
        <f>HYPERLINK("capsilon://?command=openfolder&amp;siteaddress=FAM.docvelocity-na8.net&amp;folderid=FX0EABD8C8-404E-D980-709E-590646CF3E04","FX211114151")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MI2112270883</t>
        </is>
      </c>
      <c r="J224" t="n">
        <v>38.0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44538.41853009259</v>
      </c>
      <c r="P224" s="1" t="n">
        <v>44538.458506944444</v>
      </c>
      <c r="Q224" t="n">
        <v>2448.0</v>
      </c>
      <c r="R224" t="n">
        <v>1006.0</v>
      </c>
      <c r="S224" t="b">
        <v>0</v>
      </c>
      <c r="T224" t="inlineStr">
        <is>
          <t>N/A</t>
        </is>
      </c>
      <c r="U224" t="b">
        <v>0</v>
      </c>
      <c r="V224" t="inlineStr">
        <is>
          <t>Sanjay Kharade</t>
        </is>
      </c>
      <c r="W224" s="1" t="n">
        <v>44538.43324074074</v>
      </c>
      <c r="X224" t="n">
        <v>316.0</v>
      </c>
      <c r="Y224" t="n">
        <v>37.0</v>
      </c>
      <c r="Z224" t="n">
        <v>0.0</v>
      </c>
      <c r="AA224" t="n">
        <v>37.0</v>
      </c>
      <c r="AB224" t="n">
        <v>0.0</v>
      </c>
      <c r="AC224" t="n">
        <v>12.0</v>
      </c>
      <c r="AD224" t="n">
        <v>1.0</v>
      </c>
      <c r="AE224" t="n">
        <v>0.0</v>
      </c>
      <c r="AF224" t="n">
        <v>0.0</v>
      </c>
      <c r="AG224" t="n">
        <v>0.0</v>
      </c>
      <c r="AH224" t="inlineStr">
        <is>
          <t>Saloni Uttekar</t>
        </is>
      </c>
      <c r="AI224" s="1" t="n">
        <v>44538.458506944444</v>
      </c>
      <c r="AJ224" t="n">
        <v>510.0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0.0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WI21122542</t>
        </is>
      </c>
      <c r="B225" t="inlineStr">
        <is>
          <t>DATA_VALIDATION</t>
        </is>
      </c>
      <c r="C225" t="inlineStr">
        <is>
          <t>201340000436</t>
        </is>
      </c>
      <c r="D225" t="inlineStr">
        <is>
          <t>Folder</t>
        </is>
      </c>
      <c r="E225" s="2">
        <f>HYPERLINK("capsilon://?command=openfolder&amp;siteaddress=FAM.docvelocity-na8.net&amp;folderid=FX61E125F1-CE6C-ACCA-E716-B349F41AF11A","FX21118540")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MI211226531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44531.57466435185</v>
      </c>
      <c r="P225" s="1" t="n">
        <v>44531.63650462963</v>
      </c>
      <c r="Q225" t="n">
        <v>3919.0</v>
      </c>
      <c r="R225" t="n">
        <v>1424.0</v>
      </c>
      <c r="S225" t="b">
        <v>0</v>
      </c>
      <c r="T225" t="inlineStr">
        <is>
          <t>N/A</t>
        </is>
      </c>
      <c r="U225" t="b">
        <v>1</v>
      </c>
      <c r="V225" t="inlineStr">
        <is>
          <t>Sanjay Kharade</t>
        </is>
      </c>
      <c r="W225" s="1" t="n">
        <v>44531.58263888889</v>
      </c>
      <c r="X225" t="n">
        <v>676.0</v>
      </c>
      <c r="Y225" t="n">
        <v>52.0</v>
      </c>
      <c r="Z225" t="n">
        <v>0.0</v>
      </c>
      <c r="AA225" t="n">
        <v>52.0</v>
      </c>
      <c r="AB225" t="n">
        <v>0.0</v>
      </c>
      <c r="AC225" t="n">
        <v>48.0</v>
      </c>
      <c r="AD225" t="n">
        <v>14.0</v>
      </c>
      <c r="AE225" t="n">
        <v>0.0</v>
      </c>
      <c r="AF225" t="n">
        <v>0.0</v>
      </c>
      <c r="AG225" t="n">
        <v>0.0</v>
      </c>
      <c r="AH225" t="inlineStr">
        <is>
          <t>Dashrath Soren</t>
        </is>
      </c>
      <c r="AI225" s="1" t="n">
        <v>44531.63650462963</v>
      </c>
      <c r="AJ225" t="n">
        <v>742.0</v>
      </c>
      <c r="AK225" t="n">
        <v>2.0</v>
      </c>
      <c r="AL225" t="n">
        <v>0.0</v>
      </c>
      <c r="AM225" t="n">
        <v>2.0</v>
      </c>
      <c r="AN225" t="n">
        <v>0.0</v>
      </c>
      <c r="AO225" t="n">
        <v>2.0</v>
      </c>
      <c r="AP225" t="n">
        <v>12.0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WI211225430</t>
        </is>
      </c>
      <c r="B226" t="inlineStr">
        <is>
          <t>DATA_VALIDATION</t>
        </is>
      </c>
      <c r="C226" t="inlineStr">
        <is>
          <t>201330003605</t>
        </is>
      </c>
      <c r="D226" t="inlineStr">
        <is>
          <t>Folder</t>
        </is>
      </c>
      <c r="E226" s="2">
        <f>HYPERLINK("capsilon://?command=openfolder&amp;siteaddress=FAM.docvelocity-na8.net&amp;folderid=FX6AB7D004-A294-CD17-F44F-17294B9D8380","FX21114645")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MI2112271083</t>
        </is>
      </c>
      <c r="J226" t="n">
        <v>30.0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44538.42159722222</v>
      </c>
      <c r="P226" s="1" t="n">
        <v>44538.43099537037</v>
      </c>
      <c r="Q226" t="n">
        <v>585.0</v>
      </c>
      <c r="R226" t="n">
        <v>227.0</v>
      </c>
      <c r="S226" t="b">
        <v>0</v>
      </c>
      <c r="T226" t="inlineStr">
        <is>
          <t>N/A</t>
        </is>
      </c>
      <c r="U226" t="b">
        <v>0</v>
      </c>
      <c r="V226" t="inlineStr">
        <is>
          <t>Archana Bhujbal</t>
        </is>
      </c>
      <c r="W226" s="1" t="n">
        <v>44538.425474537034</v>
      </c>
      <c r="X226" t="n">
        <v>95.0</v>
      </c>
      <c r="Y226" t="n">
        <v>9.0</v>
      </c>
      <c r="Z226" t="n">
        <v>0.0</v>
      </c>
      <c r="AA226" t="n">
        <v>9.0</v>
      </c>
      <c r="AB226" t="n">
        <v>0.0</v>
      </c>
      <c r="AC226" t="n">
        <v>1.0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Rohit Mawal</t>
        </is>
      </c>
      <c r="AI226" s="1" t="n">
        <v>44538.43099537037</v>
      </c>
      <c r="AJ226" t="n">
        <v>132.0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WI211225442</t>
        </is>
      </c>
      <c r="B227" t="inlineStr">
        <is>
          <t>DATA_VALIDATION</t>
        </is>
      </c>
      <c r="C227" t="inlineStr">
        <is>
          <t>201330003827</t>
        </is>
      </c>
      <c r="D227" t="inlineStr">
        <is>
          <t>Folder</t>
        </is>
      </c>
      <c r="E227" s="2">
        <f>HYPERLINK("capsilon://?command=openfolder&amp;siteaddress=FAM.docvelocity-na8.net&amp;folderid=FX36FE617A-438C-C195-D757-97FF70AD367A","FX21118812")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MI2112271234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44538.4246412037</v>
      </c>
      <c r="P227" s="1" t="n">
        <v>44538.462002314816</v>
      </c>
      <c r="Q227" t="n">
        <v>2017.0</v>
      </c>
      <c r="R227" t="n">
        <v>1211.0</v>
      </c>
      <c r="S227" t="b">
        <v>0</v>
      </c>
      <c r="T227" t="inlineStr">
        <is>
          <t>N/A</t>
        </is>
      </c>
      <c r="U227" t="b">
        <v>0</v>
      </c>
      <c r="V227" t="inlineStr">
        <is>
          <t>Archana Bhujbal</t>
        </is>
      </c>
      <c r="W227" s="1" t="n">
        <v>44538.43342592593</v>
      </c>
      <c r="X227" t="n">
        <v>686.0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43.0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Poonam Patil</t>
        </is>
      </c>
      <c r="AI227" s="1" t="n">
        <v>44538.462002314816</v>
      </c>
      <c r="AJ227" t="n">
        <v>525.0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14.0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WI211225467</t>
        </is>
      </c>
      <c r="B228" t="inlineStr">
        <is>
          <t>DATA_VALIDATION</t>
        </is>
      </c>
      <c r="C228" t="inlineStr">
        <is>
          <t>201100014149</t>
        </is>
      </c>
      <c r="D228" t="inlineStr">
        <is>
          <t>Folder</t>
        </is>
      </c>
      <c r="E228" s="2">
        <f>HYPERLINK("capsilon://?command=openfolder&amp;siteaddress=FAM.docvelocity-na8.net&amp;folderid=FXB601F0A2-B88D-B404-EE2A-A5E4BBE9FF14","FX21116805")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MI2112271483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44538.42967592592</v>
      </c>
      <c r="P228" s="1" t="n">
        <v>44538.46471064815</v>
      </c>
      <c r="Q228" t="n">
        <v>2043.0</v>
      </c>
      <c r="R228" t="n">
        <v>984.0</v>
      </c>
      <c r="S228" t="b">
        <v>0</v>
      </c>
      <c r="T228" t="inlineStr">
        <is>
          <t>N/A</t>
        </is>
      </c>
      <c r="U228" t="b">
        <v>0</v>
      </c>
      <c r="V228" t="inlineStr">
        <is>
          <t>Archana Bhujbal</t>
        </is>
      </c>
      <c r="W228" s="1" t="n">
        <v>44538.43785879629</v>
      </c>
      <c r="X228" t="n">
        <v>382.0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24.0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Saloni Uttekar</t>
        </is>
      </c>
      <c r="AI228" s="1" t="n">
        <v>44538.46471064815</v>
      </c>
      <c r="AJ228" t="n">
        <v>535.0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WI21122553</t>
        </is>
      </c>
      <c r="B229" t="inlineStr">
        <is>
          <t>DATA_VALIDATION</t>
        </is>
      </c>
      <c r="C229" t="inlineStr">
        <is>
          <t>201340000423</t>
        </is>
      </c>
      <c r="D229" t="inlineStr">
        <is>
          <t>Folder</t>
        </is>
      </c>
      <c r="E229" s="2">
        <f>HYPERLINK("capsilon://?command=openfolder&amp;siteaddress=FAM.docvelocity-na8.net&amp;folderid=FXDE682613-1F8D-87F8-BBDC-670612AC426C","FX21115313")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MI211226838</t>
        </is>
      </c>
      <c r="J229" t="n">
        <v>145.0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44531.58105324074</v>
      </c>
      <c r="P229" s="1" t="n">
        <v>44531.69354166667</v>
      </c>
      <c r="Q229" t="n">
        <v>8559.0</v>
      </c>
      <c r="R229" t="n">
        <v>1160.0</v>
      </c>
      <c r="S229" t="b">
        <v>0</v>
      </c>
      <c r="T229" t="inlineStr">
        <is>
          <t>N/A</t>
        </is>
      </c>
      <c r="U229" t="b">
        <v>0</v>
      </c>
      <c r="V229" t="inlineStr">
        <is>
          <t>Poonam Patil</t>
        </is>
      </c>
      <c r="W229" s="1" t="n">
        <v>44531.61444444444</v>
      </c>
      <c r="X229" t="n">
        <v>594.0</v>
      </c>
      <c r="Y229" t="n">
        <v>142.0</v>
      </c>
      <c r="Z229" t="n">
        <v>0.0</v>
      </c>
      <c r="AA229" t="n">
        <v>142.0</v>
      </c>
      <c r="AB229" t="n">
        <v>0.0</v>
      </c>
      <c r="AC229" t="n">
        <v>93.0</v>
      </c>
      <c r="AD229" t="n">
        <v>3.0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44531.69354166667</v>
      </c>
      <c r="AJ229" t="n">
        <v>377.0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2.0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WI211225544</t>
        </is>
      </c>
      <c r="B230" t="inlineStr">
        <is>
          <t>DATA_VALIDATION</t>
        </is>
      </c>
      <c r="C230" t="inlineStr">
        <is>
          <t>201340000457</t>
        </is>
      </c>
      <c r="D230" t="inlineStr">
        <is>
          <t>Folder</t>
        </is>
      </c>
      <c r="E230" s="2">
        <f>HYPERLINK("capsilon://?command=openfolder&amp;siteaddress=FAM.docvelocity-na8.net&amp;folderid=FX75C1B66A-F772-F423-6F49-1F5BEC10BD29","FX211114436")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MI2112272233</t>
        </is>
      </c>
      <c r="J230" t="n">
        <v>30.0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44538.44113425926</v>
      </c>
      <c r="P230" s="1" t="n">
        <v>44538.463171296295</v>
      </c>
      <c r="Q230" t="n">
        <v>1701.0</v>
      </c>
      <c r="R230" t="n">
        <v>203.0</v>
      </c>
      <c r="S230" t="b">
        <v>0</v>
      </c>
      <c r="T230" t="inlineStr">
        <is>
          <t>N/A</t>
        </is>
      </c>
      <c r="U230" t="b">
        <v>0</v>
      </c>
      <c r="V230" t="inlineStr">
        <is>
          <t>Sanjay Kharade</t>
        </is>
      </c>
      <c r="W230" s="1" t="n">
        <v>44538.441712962966</v>
      </c>
      <c r="X230" t="n">
        <v>47.0</v>
      </c>
      <c r="Y230" t="n">
        <v>9.0</v>
      </c>
      <c r="Z230" t="n">
        <v>0.0</v>
      </c>
      <c r="AA230" t="n">
        <v>9.0</v>
      </c>
      <c r="AB230" t="n">
        <v>0.0</v>
      </c>
      <c r="AC230" t="n">
        <v>2.0</v>
      </c>
      <c r="AD230" t="n">
        <v>21.0</v>
      </c>
      <c r="AE230" t="n">
        <v>0.0</v>
      </c>
      <c r="AF230" t="n">
        <v>0.0</v>
      </c>
      <c r="AG230" t="n">
        <v>0.0</v>
      </c>
      <c r="AH230" t="inlineStr">
        <is>
          <t>Ashish Sutar</t>
        </is>
      </c>
      <c r="AI230" s="1" t="n">
        <v>44538.463171296295</v>
      </c>
      <c r="AJ230" t="n">
        <v>156.0</v>
      </c>
      <c r="AK230" t="n">
        <v>1.0</v>
      </c>
      <c r="AL230" t="n">
        <v>0.0</v>
      </c>
      <c r="AM230" t="n">
        <v>1.0</v>
      </c>
      <c r="AN230" t="n">
        <v>0.0</v>
      </c>
      <c r="AO230" t="n">
        <v>1.0</v>
      </c>
      <c r="AP230" t="n">
        <v>20.0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WI211225784</t>
        </is>
      </c>
      <c r="B231" t="inlineStr">
        <is>
          <t>DATA_VALIDATION</t>
        </is>
      </c>
      <c r="C231" t="inlineStr">
        <is>
          <t>201300018840</t>
        </is>
      </c>
      <c r="D231" t="inlineStr">
        <is>
          <t>Folder</t>
        </is>
      </c>
      <c r="E231" s="2">
        <f>HYPERLINK("capsilon://?command=openfolder&amp;siteaddress=FAM.docvelocity-na8.net&amp;folderid=FX2D0C3585-A3C5-697C-D53E-CEB90BD52A42","FX21106676")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MI2112273856</t>
        </is>
      </c>
      <c r="J231" t="n">
        <v>30.0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44538.46228009259</v>
      </c>
      <c r="P231" s="1" t="n">
        <v>44538.46600694444</v>
      </c>
      <c r="Q231" t="n">
        <v>76.0</v>
      </c>
      <c r="R231" t="n">
        <v>246.0</v>
      </c>
      <c r="S231" t="b">
        <v>0</v>
      </c>
      <c r="T231" t="inlineStr">
        <is>
          <t>N/A</t>
        </is>
      </c>
      <c r="U231" t="b">
        <v>0</v>
      </c>
      <c r="V231" t="inlineStr">
        <is>
          <t>Raman Vaidya</t>
        </is>
      </c>
      <c r="W231" s="1" t="n">
        <v>44538.46396990741</v>
      </c>
      <c r="X231" t="n">
        <v>135.0</v>
      </c>
      <c r="Y231" t="n">
        <v>9.0</v>
      </c>
      <c r="Z231" t="n">
        <v>0.0</v>
      </c>
      <c r="AA231" t="n">
        <v>9.0</v>
      </c>
      <c r="AB231" t="n">
        <v>0.0</v>
      </c>
      <c r="AC231" t="n">
        <v>1.0</v>
      </c>
      <c r="AD231" t="n">
        <v>21.0</v>
      </c>
      <c r="AE231" t="n">
        <v>0.0</v>
      </c>
      <c r="AF231" t="n">
        <v>0.0</v>
      </c>
      <c r="AG231" t="n">
        <v>0.0</v>
      </c>
      <c r="AH231" t="inlineStr">
        <is>
          <t>Saloni Uttekar</t>
        </is>
      </c>
      <c r="AI231" s="1" t="n">
        <v>44538.46600694444</v>
      </c>
      <c r="AJ231" t="n">
        <v>111.0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21.0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WI211226031</t>
        </is>
      </c>
      <c r="B232" t="inlineStr">
        <is>
          <t>DATA_VALIDATION</t>
        </is>
      </c>
      <c r="C232" t="inlineStr">
        <is>
          <t>201300020119</t>
        </is>
      </c>
      <c r="D232" t="inlineStr">
        <is>
          <t>Folder</t>
        </is>
      </c>
      <c r="E232" s="2">
        <f>HYPERLINK("capsilon://?command=openfolder&amp;siteaddress=FAM.docvelocity-na8.net&amp;folderid=FX1E6537DB-0753-4B9D-98E0-94EDD2BA2D3E","FX21124560")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MI2112275859</t>
        </is>
      </c>
      <c r="J232" t="n">
        <v>32.0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44538.48829861111</v>
      </c>
      <c r="P232" s="1" t="n">
        <v>44538.50848379629</v>
      </c>
      <c r="Q232" t="n">
        <v>11.0</v>
      </c>
      <c r="R232" t="n">
        <v>1733.0</v>
      </c>
      <c r="S232" t="b">
        <v>0</v>
      </c>
      <c r="T232" t="inlineStr">
        <is>
          <t>N/A</t>
        </is>
      </c>
      <c r="U232" t="b">
        <v>0</v>
      </c>
      <c r="V232" t="inlineStr">
        <is>
          <t>Raman Vaidya</t>
        </is>
      </c>
      <c r="W232" s="1" t="n">
        <v>44538.501226851855</v>
      </c>
      <c r="X232" t="n">
        <v>1114.0</v>
      </c>
      <c r="Y232" t="n">
        <v>64.0</v>
      </c>
      <c r="Z232" t="n">
        <v>0.0</v>
      </c>
      <c r="AA232" t="n">
        <v>64.0</v>
      </c>
      <c r="AB232" t="n">
        <v>0.0</v>
      </c>
      <c r="AC232" t="n">
        <v>47.0</v>
      </c>
      <c r="AD232" t="n">
        <v>-32.0</v>
      </c>
      <c r="AE232" t="n">
        <v>0.0</v>
      </c>
      <c r="AF232" t="n">
        <v>0.0</v>
      </c>
      <c r="AG232" t="n">
        <v>0.0</v>
      </c>
      <c r="AH232" t="inlineStr">
        <is>
          <t>Rohit Mawal</t>
        </is>
      </c>
      <c r="AI232" s="1" t="n">
        <v>44538.50848379629</v>
      </c>
      <c r="AJ232" t="n">
        <v>619.0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-32.0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WI211226042</t>
        </is>
      </c>
      <c r="B233" t="inlineStr">
        <is>
          <t>DATA_VALIDATION</t>
        </is>
      </c>
      <c r="C233" t="inlineStr">
        <is>
          <t>201300020119</t>
        </is>
      </c>
      <c r="D233" t="inlineStr">
        <is>
          <t>Folder</t>
        </is>
      </c>
      <c r="E233" s="2">
        <f>HYPERLINK("capsilon://?command=openfolder&amp;siteaddress=FAM.docvelocity-na8.net&amp;folderid=FX1E6537DB-0753-4B9D-98E0-94EDD2BA2D3E","FX21124560")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MI2112275875</t>
        </is>
      </c>
      <c r="J233" t="n">
        <v>32.0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44538.48935185185</v>
      </c>
      <c r="P233" s="1" t="n">
        <v>44538.50650462963</v>
      </c>
      <c r="Q233" t="n">
        <v>28.0</v>
      </c>
      <c r="R233" t="n">
        <v>1454.0</v>
      </c>
      <c r="S233" t="b">
        <v>0</v>
      </c>
      <c r="T233" t="inlineStr">
        <is>
          <t>N/A</t>
        </is>
      </c>
      <c r="U233" t="b">
        <v>0</v>
      </c>
      <c r="V233" t="inlineStr">
        <is>
          <t>Nisha Verma</t>
        </is>
      </c>
      <c r="W233" s="1" t="n">
        <v>44538.49996527778</v>
      </c>
      <c r="X233" t="n">
        <v>643.0</v>
      </c>
      <c r="Y233" t="n">
        <v>64.0</v>
      </c>
      <c r="Z233" t="n">
        <v>0.0</v>
      </c>
      <c r="AA233" t="n">
        <v>64.0</v>
      </c>
      <c r="AB233" t="n">
        <v>0.0</v>
      </c>
      <c r="AC233" t="n">
        <v>49.0</v>
      </c>
      <c r="AD233" t="n">
        <v>-32.0</v>
      </c>
      <c r="AE233" t="n">
        <v>0.0</v>
      </c>
      <c r="AF233" t="n">
        <v>0.0</v>
      </c>
      <c r="AG233" t="n">
        <v>0.0</v>
      </c>
      <c r="AH233" t="inlineStr">
        <is>
          <t>Saloni Uttekar</t>
        </is>
      </c>
      <c r="AI233" s="1" t="n">
        <v>44538.50650462963</v>
      </c>
      <c r="AJ233" t="n">
        <v>560.0</v>
      </c>
      <c r="AK233" t="n">
        <v>1.0</v>
      </c>
      <c r="AL233" t="n">
        <v>0.0</v>
      </c>
      <c r="AM233" t="n">
        <v>1.0</v>
      </c>
      <c r="AN233" t="n">
        <v>0.0</v>
      </c>
      <c r="AO233" t="n">
        <v>1.0</v>
      </c>
      <c r="AP233" t="n">
        <v>-33.0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WI211226043</t>
        </is>
      </c>
      <c r="B234" t="inlineStr">
        <is>
          <t>DATA_VALIDATION</t>
        </is>
      </c>
      <c r="C234" t="inlineStr">
        <is>
          <t>201130012738</t>
        </is>
      </c>
      <c r="D234" t="inlineStr">
        <is>
          <t>Folder</t>
        </is>
      </c>
      <c r="E234" s="2">
        <f>HYPERLINK("capsilon://?command=openfolder&amp;siteaddress=FAM.docvelocity-na8.net&amp;folderid=FX70DD6DFC-FBA2-3BBC-6D54-F81F4B0F7835","FX21115956")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MI2112275923</t>
        </is>
      </c>
      <c r="J234" t="n">
        <v>21.0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44538.48952546297</v>
      </c>
      <c r="P234" s="1" t="n">
        <v>44538.49575231481</v>
      </c>
      <c r="Q234" t="n">
        <v>314.0</v>
      </c>
      <c r="R234" t="n">
        <v>224.0</v>
      </c>
      <c r="S234" t="b">
        <v>0</v>
      </c>
      <c r="T234" t="inlineStr">
        <is>
          <t>N/A</t>
        </is>
      </c>
      <c r="U234" t="b">
        <v>0</v>
      </c>
      <c r="V234" t="inlineStr">
        <is>
          <t>Sanjay Kharade</t>
        </is>
      </c>
      <c r="W234" s="1" t="n">
        <v>44538.49082175926</v>
      </c>
      <c r="X234" t="n">
        <v>91.0</v>
      </c>
      <c r="Y234" t="n">
        <v>0.0</v>
      </c>
      <c r="Z234" t="n">
        <v>0.0</v>
      </c>
      <c r="AA234" t="n">
        <v>0.0</v>
      </c>
      <c r="AB234" t="n">
        <v>9.0</v>
      </c>
      <c r="AC234" t="n">
        <v>0.0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Rohit Mawal</t>
        </is>
      </c>
      <c r="AI234" s="1" t="n">
        <v>44538.49575231481</v>
      </c>
      <c r="AJ234" t="n">
        <v>123.0</v>
      </c>
      <c r="AK234" t="n">
        <v>0.0</v>
      </c>
      <c r="AL234" t="n">
        <v>0.0</v>
      </c>
      <c r="AM234" t="n">
        <v>0.0</v>
      </c>
      <c r="AN234" t="n">
        <v>9.0</v>
      </c>
      <c r="AO234" t="n">
        <v>0.0</v>
      </c>
      <c r="AP234" t="n">
        <v>21.0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WI211226105</t>
        </is>
      </c>
      <c r="B235" t="inlineStr">
        <is>
          <t>DATA_VALIDATION</t>
        </is>
      </c>
      <c r="C235" t="inlineStr">
        <is>
          <t>201300019845</t>
        </is>
      </c>
      <c r="D235" t="inlineStr">
        <is>
          <t>Folder</t>
        </is>
      </c>
      <c r="E235" s="2">
        <f>HYPERLINK("capsilon://?command=openfolder&amp;siteaddress=FAM.docvelocity-na8.net&amp;folderid=FX834C2293-77D3-34F6-F37C-1E662DF4669A","FX211110201")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MI2112276854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44538.49793981481</v>
      </c>
      <c r="P235" s="1" t="n">
        <v>44538.50375</v>
      </c>
      <c r="Q235" t="n">
        <v>30.0</v>
      </c>
      <c r="R235" t="n">
        <v>472.0</v>
      </c>
      <c r="S235" t="b">
        <v>0</v>
      </c>
      <c r="T235" t="inlineStr">
        <is>
          <t>N/A</t>
        </is>
      </c>
      <c r="U235" t="b">
        <v>0</v>
      </c>
      <c r="V235" t="inlineStr">
        <is>
          <t>Sumit Jarhad</t>
        </is>
      </c>
      <c r="W235" s="1" t="n">
        <v>44538.500393518516</v>
      </c>
      <c r="X235" t="n">
        <v>189.0</v>
      </c>
      <c r="Y235" t="n">
        <v>52.0</v>
      </c>
      <c r="Z235" t="n">
        <v>0.0</v>
      </c>
      <c r="AA235" t="n">
        <v>52.0</v>
      </c>
      <c r="AB235" t="n">
        <v>0.0</v>
      </c>
      <c r="AC235" t="n">
        <v>27.0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44538.50375</v>
      </c>
      <c r="AJ235" t="n">
        <v>283.0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14.0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WI211226156</t>
        </is>
      </c>
      <c r="B236" t="inlineStr">
        <is>
          <t>DATA_VALIDATION</t>
        </is>
      </c>
      <c r="C236" t="inlineStr">
        <is>
          <t>201300019884</t>
        </is>
      </c>
      <c r="D236" t="inlineStr">
        <is>
          <t>Folder</t>
        </is>
      </c>
      <c r="E236" s="2">
        <f>HYPERLINK("capsilon://?command=openfolder&amp;siteaddress=FAM.docvelocity-na8.net&amp;folderid=FX2FB26C76-C288-D9D5-E2FF-F78E09C26756","FX211112657")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MI2112277177</t>
        </is>
      </c>
      <c r="J236" t="n">
        <v>32.0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44538.50199074074</v>
      </c>
      <c r="P236" s="1" t="n">
        <v>44538.513194444444</v>
      </c>
      <c r="Q236" t="n">
        <v>183.0</v>
      </c>
      <c r="R236" t="n">
        <v>785.0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Sanjay Kharade</t>
        </is>
      </c>
      <c r="W236" s="1" t="n">
        <v>44538.50791666667</v>
      </c>
      <c r="X236" t="n">
        <v>376.0</v>
      </c>
      <c r="Y236" t="n">
        <v>39.0</v>
      </c>
      <c r="Z236" t="n">
        <v>0.0</v>
      </c>
      <c r="AA236" t="n">
        <v>39.0</v>
      </c>
      <c r="AB236" t="n">
        <v>0.0</v>
      </c>
      <c r="AC236" t="n">
        <v>32.0</v>
      </c>
      <c r="AD236" t="n">
        <v>-7.0</v>
      </c>
      <c r="AE236" t="n">
        <v>0.0</v>
      </c>
      <c r="AF236" t="n">
        <v>0.0</v>
      </c>
      <c r="AG236" t="n">
        <v>0.0</v>
      </c>
      <c r="AH236" t="inlineStr">
        <is>
          <t>Rohit Mawal</t>
        </is>
      </c>
      <c r="AI236" s="1" t="n">
        <v>44538.513194444444</v>
      </c>
      <c r="AJ236" t="n">
        <v>406.0</v>
      </c>
      <c r="AK236" t="n">
        <v>1.0</v>
      </c>
      <c r="AL236" t="n">
        <v>0.0</v>
      </c>
      <c r="AM236" t="n">
        <v>1.0</v>
      </c>
      <c r="AN236" t="n">
        <v>0.0</v>
      </c>
      <c r="AO236" t="n">
        <v>1.0</v>
      </c>
      <c r="AP236" t="n">
        <v>-8.0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WI211226160</t>
        </is>
      </c>
      <c r="B237" t="inlineStr">
        <is>
          <t>DATA_VALIDATION</t>
        </is>
      </c>
      <c r="C237" t="inlineStr">
        <is>
          <t>201300019884</t>
        </is>
      </c>
      <c r="D237" t="inlineStr">
        <is>
          <t>Folder</t>
        </is>
      </c>
      <c r="E237" s="2">
        <f>HYPERLINK("capsilon://?command=openfolder&amp;siteaddress=FAM.docvelocity-na8.net&amp;folderid=FX2FB26C76-C288-D9D5-E2FF-F78E09C26756","FX211112657")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MI2112277185</t>
        </is>
      </c>
      <c r="J237" t="n">
        <v>56.0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44538.50292824074</v>
      </c>
      <c r="P237" s="1" t="n">
        <v>44538.520532407405</v>
      </c>
      <c r="Q237" t="n">
        <v>417.0</v>
      </c>
      <c r="R237" t="n">
        <v>1104.0</v>
      </c>
      <c r="S237" t="b">
        <v>0</v>
      </c>
      <c r="T237" t="inlineStr">
        <is>
          <t>N/A</t>
        </is>
      </c>
      <c r="U237" t="b">
        <v>0</v>
      </c>
      <c r="V237" t="inlineStr">
        <is>
          <t>Nisha Verma</t>
        </is>
      </c>
      <c r="W237" s="1" t="n">
        <v>44538.513506944444</v>
      </c>
      <c r="X237" t="n">
        <v>791.0</v>
      </c>
      <c r="Y237" t="n">
        <v>49.0</v>
      </c>
      <c r="Z237" t="n">
        <v>0.0</v>
      </c>
      <c r="AA237" t="n">
        <v>49.0</v>
      </c>
      <c r="AB237" t="n">
        <v>0.0</v>
      </c>
      <c r="AC237" t="n">
        <v>28.0</v>
      </c>
      <c r="AD237" t="n">
        <v>7.0</v>
      </c>
      <c r="AE237" t="n">
        <v>0.0</v>
      </c>
      <c r="AF237" t="n">
        <v>0.0</v>
      </c>
      <c r="AG237" t="n">
        <v>0.0</v>
      </c>
      <c r="AH237" t="inlineStr">
        <is>
          <t>Dashrath Soren</t>
        </is>
      </c>
      <c r="AI237" s="1" t="n">
        <v>44538.520532407405</v>
      </c>
      <c r="AJ237" t="n">
        <v>313.0</v>
      </c>
      <c r="AK237" t="n">
        <v>2.0</v>
      </c>
      <c r="AL237" t="n">
        <v>0.0</v>
      </c>
      <c r="AM237" t="n">
        <v>2.0</v>
      </c>
      <c r="AN237" t="n">
        <v>0.0</v>
      </c>
      <c r="AO237" t="n">
        <v>2.0</v>
      </c>
      <c r="AP237" t="n">
        <v>5.0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WI211226176</t>
        </is>
      </c>
      <c r="B238" t="inlineStr">
        <is>
          <t>DATA_VALIDATION</t>
        </is>
      </c>
      <c r="C238" t="inlineStr">
        <is>
          <t>201300019884</t>
        </is>
      </c>
      <c r="D238" t="inlineStr">
        <is>
          <t>Folder</t>
        </is>
      </c>
      <c r="E238" s="2">
        <f>HYPERLINK("capsilon://?command=openfolder&amp;siteaddress=FAM.docvelocity-na8.net&amp;folderid=FX2FB26C76-C288-D9D5-E2FF-F78E09C26756","FX211112657")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MI2112277197</t>
        </is>
      </c>
      <c r="J238" t="n">
        <v>80.0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44538.503796296296</v>
      </c>
      <c r="P238" s="1" t="n">
        <v>44538.522673611114</v>
      </c>
      <c r="Q238" t="n">
        <v>397.0</v>
      </c>
      <c r="R238" t="n">
        <v>1234.0</v>
      </c>
      <c r="S238" t="b">
        <v>0</v>
      </c>
      <c r="T238" t="inlineStr">
        <is>
          <t>N/A</t>
        </is>
      </c>
      <c r="U238" t="b">
        <v>0</v>
      </c>
      <c r="V238" t="inlineStr">
        <is>
          <t>Raman Vaidya</t>
        </is>
      </c>
      <c r="W238" s="1" t="n">
        <v>44538.51394675926</v>
      </c>
      <c r="X238" t="n">
        <v>801.0</v>
      </c>
      <c r="Y238" t="n">
        <v>90.0</v>
      </c>
      <c r="Z238" t="n">
        <v>0.0</v>
      </c>
      <c r="AA238" t="n">
        <v>90.0</v>
      </c>
      <c r="AB238" t="n">
        <v>0.0</v>
      </c>
      <c r="AC238" t="n">
        <v>58.0</v>
      </c>
      <c r="AD238" t="n">
        <v>-10.0</v>
      </c>
      <c r="AE238" t="n">
        <v>0.0</v>
      </c>
      <c r="AF238" t="n">
        <v>0.0</v>
      </c>
      <c r="AG238" t="n">
        <v>0.0</v>
      </c>
      <c r="AH238" t="inlineStr">
        <is>
          <t>Mohini Shinde</t>
        </is>
      </c>
      <c r="AI238" s="1" t="n">
        <v>44538.522673611114</v>
      </c>
      <c r="AJ238" t="n">
        <v>433.0</v>
      </c>
      <c r="AK238" t="n">
        <v>1.0</v>
      </c>
      <c r="AL238" t="n">
        <v>0.0</v>
      </c>
      <c r="AM238" t="n">
        <v>1.0</v>
      </c>
      <c r="AN238" t="n">
        <v>0.0</v>
      </c>
      <c r="AO238" t="n">
        <v>1.0</v>
      </c>
      <c r="AP238" t="n">
        <v>-11.0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WI211226182</t>
        </is>
      </c>
      <c r="B239" t="inlineStr">
        <is>
          <t>DATA_VALIDATION</t>
        </is>
      </c>
      <c r="C239" t="inlineStr">
        <is>
          <t>201300019884</t>
        </is>
      </c>
      <c r="D239" t="inlineStr">
        <is>
          <t>Folder</t>
        </is>
      </c>
      <c r="E239" s="2">
        <f>HYPERLINK("capsilon://?command=openfolder&amp;siteaddress=FAM.docvelocity-na8.net&amp;folderid=FX2FB26C76-C288-D9D5-E2FF-F78E09C26756","FX211112657")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MI2112277208</t>
        </is>
      </c>
      <c r="J239" t="n">
        <v>70.0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44538.504699074074</v>
      </c>
      <c r="P239" s="1" t="n">
        <v>44538.52568287037</v>
      </c>
      <c r="Q239" t="n">
        <v>921.0</v>
      </c>
      <c r="R239" t="n">
        <v>892.0</v>
      </c>
      <c r="S239" t="b">
        <v>0</v>
      </c>
      <c r="T239" t="inlineStr">
        <is>
          <t>N/A</t>
        </is>
      </c>
      <c r="U239" t="b">
        <v>0</v>
      </c>
      <c r="V239" t="inlineStr">
        <is>
          <t>Ujwala Ajabe</t>
        </is>
      </c>
      <c r="W239" s="1" t="n">
        <v>44538.51081018519</v>
      </c>
      <c r="X239" t="n">
        <v>438.0</v>
      </c>
      <c r="Y239" t="n">
        <v>80.0</v>
      </c>
      <c r="Z239" t="n">
        <v>0.0</v>
      </c>
      <c r="AA239" t="n">
        <v>80.0</v>
      </c>
      <c r="AB239" t="n">
        <v>0.0</v>
      </c>
      <c r="AC239" t="n">
        <v>57.0</v>
      </c>
      <c r="AD239" t="n">
        <v>-10.0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44538.52568287037</v>
      </c>
      <c r="AJ239" t="n">
        <v>444.0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-10.0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WI211226186</t>
        </is>
      </c>
      <c r="B240" t="inlineStr">
        <is>
          <t>DATA_VALIDATION</t>
        </is>
      </c>
      <c r="C240" t="inlineStr">
        <is>
          <t>201300019884</t>
        </is>
      </c>
      <c r="D240" t="inlineStr">
        <is>
          <t>Folder</t>
        </is>
      </c>
      <c r="E240" s="2">
        <f>HYPERLINK("capsilon://?command=openfolder&amp;siteaddress=FAM.docvelocity-na8.net&amp;folderid=FX2FB26C76-C288-D9D5-E2FF-F78E09C26756","FX211112657")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MI2112277219</t>
        </is>
      </c>
      <c r="J240" t="n">
        <v>70.0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44538.505590277775</v>
      </c>
      <c r="P240" s="1" t="n">
        <v>44538.52756944444</v>
      </c>
      <c r="Q240" t="n">
        <v>1019.0</v>
      </c>
      <c r="R240" t="n">
        <v>880.0</v>
      </c>
      <c r="S240" t="b">
        <v>0</v>
      </c>
      <c r="T240" t="inlineStr">
        <is>
          <t>N/A</t>
        </is>
      </c>
      <c r="U240" t="b">
        <v>0</v>
      </c>
      <c r="V240" t="inlineStr">
        <is>
          <t>Sanjay Kharade</t>
        </is>
      </c>
      <c r="W240" s="1" t="n">
        <v>44538.51322916667</v>
      </c>
      <c r="X240" t="n">
        <v>458.0</v>
      </c>
      <c r="Y240" t="n">
        <v>74.0</v>
      </c>
      <c r="Z240" t="n">
        <v>0.0</v>
      </c>
      <c r="AA240" t="n">
        <v>74.0</v>
      </c>
      <c r="AB240" t="n">
        <v>0.0</v>
      </c>
      <c r="AC240" t="n">
        <v>49.0</v>
      </c>
      <c r="AD240" t="n">
        <v>-4.0</v>
      </c>
      <c r="AE240" t="n">
        <v>0.0</v>
      </c>
      <c r="AF240" t="n">
        <v>0.0</v>
      </c>
      <c r="AG240" t="n">
        <v>0.0</v>
      </c>
      <c r="AH240" t="inlineStr">
        <is>
          <t>Mohini Shinde</t>
        </is>
      </c>
      <c r="AI240" s="1" t="n">
        <v>44538.52756944444</v>
      </c>
      <c r="AJ240" t="n">
        <v>422.0</v>
      </c>
      <c r="AK240" t="n">
        <v>6.0</v>
      </c>
      <c r="AL240" t="n">
        <v>0.0</v>
      </c>
      <c r="AM240" t="n">
        <v>6.0</v>
      </c>
      <c r="AN240" t="n">
        <v>0.0</v>
      </c>
      <c r="AO240" t="n">
        <v>6.0</v>
      </c>
      <c r="AP240" t="n">
        <v>-10.0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WI211226188</t>
        </is>
      </c>
      <c r="B241" t="inlineStr">
        <is>
          <t>DATA_VALIDATION</t>
        </is>
      </c>
      <c r="C241" t="inlineStr">
        <is>
          <t>201300019884</t>
        </is>
      </c>
      <c r="D241" t="inlineStr">
        <is>
          <t>Folder</t>
        </is>
      </c>
      <c r="E241" s="2">
        <f>HYPERLINK("capsilon://?command=openfolder&amp;siteaddress=FAM.docvelocity-na8.net&amp;folderid=FX2FB26C76-C288-D9D5-E2FF-F78E09C26756","FX211112657")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MI2112277230</t>
        </is>
      </c>
      <c r="J241" t="n">
        <v>59.0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44538.50655092593</v>
      </c>
      <c r="P241" s="1" t="n">
        <v>44538.52532407407</v>
      </c>
      <c r="Q241" t="n">
        <v>889.0</v>
      </c>
      <c r="R241" t="n">
        <v>733.0</v>
      </c>
      <c r="S241" t="b">
        <v>0</v>
      </c>
      <c r="T241" t="inlineStr">
        <is>
          <t>N/A</t>
        </is>
      </c>
      <c r="U241" t="b">
        <v>0</v>
      </c>
      <c r="V241" t="inlineStr">
        <is>
          <t>Ujwala Ajabe</t>
        </is>
      </c>
      <c r="W241" s="1" t="n">
        <v>44538.516863425924</v>
      </c>
      <c r="X241" t="n">
        <v>522.0</v>
      </c>
      <c r="Y241" t="n">
        <v>54.0</v>
      </c>
      <c r="Z241" t="n">
        <v>0.0</v>
      </c>
      <c r="AA241" t="n">
        <v>54.0</v>
      </c>
      <c r="AB241" t="n">
        <v>0.0</v>
      </c>
      <c r="AC241" t="n">
        <v>12.0</v>
      </c>
      <c r="AD241" t="n">
        <v>5.0</v>
      </c>
      <c r="AE241" t="n">
        <v>0.0</v>
      </c>
      <c r="AF241" t="n">
        <v>0.0</v>
      </c>
      <c r="AG241" t="n">
        <v>0.0</v>
      </c>
      <c r="AH241" t="inlineStr">
        <is>
          <t>Vikash Suryakanth Parmar</t>
        </is>
      </c>
      <c r="AI241" s="1" t="n">
        <v>44538.52532407407</v>
      </c>
      <c r="AJ241" t="n">
        <v>211.0</v>
      </c>
      <c r="AK241" t="n">
        <v>0.0</v>
      </c>
      <c r="AL241" t="n">
        <v>0.0</v>
      </c>
      <c r="AM241" t="n">
        <v>0.0</v>
      </c>
      <c r="AN241" t="n">
        <v>0.0</v>
      </c>
      <c r="AO241" t="n">
        <v>0.0</v>
      </c>
      <c r="AP241" t="n">
        <v>5.0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WI211226201</t>
        </is>
      </c>
      <c r="B242" t="inlineStr">
        <is>
          <t>DATA_VALIDATION</t>
        </is>
      </c>
      <c r="C242" t="inlineStr">
        <is>
          <t>201300019884</t>
        </is>
      </c>
      <c r="D242" t="inlineStr">
        <is>
          <t>Folder</t>
        </is>
      </c>
      <c r="E242" s="2">
        <f>HYPERLINK("capsilon://?command=openfolder&amp;siteaddress=FAM.docvelocity-na8.net&amp;folderid=FX2FB26C76-C288-D9D5-E2FF-F78E09C26756","FX211112657")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MI2112277337</t>
        </is>
      </c>
      <c r="J242" t="n">
        <v>44.0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44538.507581018515</v>
      </c>
      <c r="P242" s="1" t="n">
        <v>44538.52737268519</v>
      </c>
      <c r="Q242" t="n">
        <v>1145.0</v>
      </c>
      <c r="R242" t="n">
        <v>565.0</v>
      </c>
      <c r="S242" t="b">
        <v>0</v>
      </c>
      <c r="T242" t="inlineStr">
        <is>
          <t>N/A</t>
        </is>
      </c>
      <c r="U242" t="b">
        <v>0</v>
      </c>
      <c r="V242" t="inlineStr">
        <is>
          <t>Sanjay Kharade</t>
        </is>
      </c>
      <c r="W242" s="1" t="n">
        <v>44538.51828703703</v>
      </c>
      <c r="X242" t="n">
        <v>388.0</v>
      </c>
      <c r="Y242" t="n">
        <v>76.0</v>
      </c>
      <c r="Z242" t="n">
        <v>0.0</v>
      </c>
      <c r="AA242" t="n">
        <v>76.0</v>
      </c>
      <c r="AB242" t="n">
        <v>0.0</v>
      </c>
      <c r="AC242" t="n">
        <v>61.0</v>
      </c>
      <c r="AD242" t="n">
        <v>-32.0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44538.52737268519</v>
      </c>
      <c r="AJ242" t="n">
        <v>177.0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-32.0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WI211226206</t>
        </is>
      </c>
      <c r="B243" t="inlineStr">
        <is>
          <t>DATA_VALIDATION</t>
        </is>
      </c>
      <c r="C243" t="inlineStr">
        <is>
          <t>201330003681</t>
        </is>
      </c>
      <c r="D243" t="inlineStr">
        <is>
          <t>Folder</t>
        </is>
      </c>
      <c r="E243" s="2">
        <f>HYPERLINK("capsilon://?command=openfolder&amp;siteaddress=FAM.docvelocity-na8.net&amp;folderid=FXA7030222-3EF1-5B1A-347E-F2B5F0F79403","FX21115958")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MI2112277504</t>
        </is>
      </c>
      <c r="J243" t="n">
        <v>66.0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44538.50790509259</v>
      </c>
      <c r="P243" s="1" t="n">
        <v>44538.52810185185</v>
      </c>
      <c r="Q243" t="n">
        <v>1119.0</v>
      </c>
      <c r="R243" t="n">
        <v>626.0</v>
      </c>
      <c r="S243" t="b">
        <v>0</v>
      </c>
      <c r="T243" t="inlineStr">
        <is>
          <t>N/A</t>
        </is>
      </c>
      <c r="U243" t="b">
        <v>0</v>
      </c>
      <c r="V243" t="inlineStr">
        <is>
          <t>Sanjay Kharade</t>
        </is>
      </c>
      <c r="W243" s="1" t="n">
        <v>44538.52122685185</v>
      </c>
      <c r="X243" t="n">
        <v>225.0</v>
      </c>
      <c r="Y243" t="n">
        <v>52.0</v>
      </c>
      <c r="Z243" t="n">
        <v>0.0</v>
      </c>
      <c r="AA243" t="n">
        <v>52.0</v>
      </c>
      <c r="AB243" t="n">
        <v>0.0</v>
      </c>
      <c r="AC243" t="n">
        <v>36.0</v>
      </c>
      <c r="AD243" t="n">
        <v>14.0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44538.52810185185</v>
      </c>
      <c r="AJ243" t="n">
        <v>208.0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WI211226316</t>
        </is>
      </c>
      <c r="B244" t="inlineStr">
        <is>
          <t>DATA_VALIDATION</t>
        </is>
      </c>
      <c r="C244" t="inlineStr">
        <is>
          <t>201340000425</t>
        </is>
      </c>
      <c r="D244" t="inlineStr">
        <is>
          <t>Folder</t>
        </is>
      </c>
      <c r="E244" s="2">
        <f>HYPERLINK("capsilon://?command=openfolder&amp;siteaddress=FAM.docvelocity-na8.net&amp;folderid=FX76F2CC31-8F69-E461-A4BE-F00D5DC13B3D","FX21115732")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MI2112278815</t>
        </is>
      </c>
      <c r="J244" t="n">
        <v>66.0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44538.51931712963</v>
      </c>
      <c r="P244" s="1" t="n">
        <v>44538.57271990741</v>
      </c>
      <c r="Q244" t="n">
        <v>3199.0</v>
      </c>
      <c r="R244" t="n">
        <v>1415.0</v>
      </c>
      <c r="S244" t="b">
        <v>0</v>
      </c>
      <c r="T244" t="inlineStr">
        <is>
          <t>N/A</t>
        </is>
      </c>
      <c r="U244" t="b">
        <v>0</v>
      </c>
      <c r="V244" t="inlineStr">
        <is>
          <t>Archana Bhujbal</t>
        </is>
      </c>
      <c r="W244" s="1" t="n">
        <v>44538.52142361111</v>
      </c>
      <c r="X244" t="n">
        <v>170.0</v>
      </c>
      <c r="Y244" t="n">
        <v>52.0</v>
      </c>
      <c r="Z244" t="n">
        <v>0.0</v>
      </c>
      <c r="AA244" t="n">
        <v>52.0</v>
      </c>
      <c r="AB244" t="n">
        <v>0.0</v>
      </c>
      <c r="AC244" t="n">
        <v>19.0</v>
      </c>
      <c r="AD244" t="n">
        <v>14.0</v>
      </c>
      <c r="AE244" t="n">
        <v>0.0</v>
      </c>
      <c r="AF244" t="n">
        <v>0.0</v>
      </c>
      <c r="AG244" t="n">
        <v>0.0</v>
      </c>
      <c r="AH244" t="inlineStr">
        <is>
          <t>Vikash Suryakanth Parmar</t>
        </is>
      </c>
      <c r="AI244" s="1" t="n">
        <v>44538.57271990741</v>
      </c>
      <c r="AJ244" t="n">
        <v>149.0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WI211226346</t>
        </is>
      </c>
      <c r="B245" t="inlineStr">
        <is>
          <t>DATA_VALIDATION</t>
        </is>
      </c>
      <c r="C245" t="inlineStr">
        <is>
          <t>201100014161</t>
        </is>
      </c>
      <c r="D245" t="inlineStr">
        <is>
          <t>Folder</t>
        </is>
      </c>
      <c r="E245" s="2">
        <f>HYPERLINK("capsilon://?command=openfolder&amp;siteaddress=FAM.docvelocity-na8.net&amp;folderid=FX58167B96-0B33-48CB-108A-EDF66A297366","FX21117743")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MI2112279020</t>
        </is>
      </c>
      <c r="J245" t="n">
        <v>66.0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44538.52137731481</v>
      </c>
      <c r="P245" s="1" t="n">
        <v>44538.56730324074</v>
      </c>
      <c r="Q245" t="n">
        <v>3596.0</v>
      </c>
      <c r="R245" t="n">
        <v>372.0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44538.56730324074</v>
      </c>
      <c r="X245" t="n">
        <v>318.0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66.0</v>
      </c>
      <c r="AE245" t="n">
        <v>52.0</v>
      </c>
      <c r="AF245" t="n">
        <v>0.0</v>
      </c>
      <c r="AG245" t="n">
        <v>1.0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WI211226353</t>
        </is>
      </c>
      <c r="B246" t="inlineStr">
        <is>
          <t>DATA_VALIDATION</t>
        </is>
      </c>
      <c r="C246" t="inlineStr">
        <is>
          <t>201100014161</t>
        </is>
      </c>
      <c r="D246" t="inlineStr">
        <is>
          <t>Folder</t>
        </is>
      </c>
      <c r="E246" s="2">
        <f>HYPERLINK("capsilon://?command=openfolder&amp;siteaddress=FAM.docvelocity-na8.net&amp;folderid=FX58167B96-0B33-48CB-108A-EDF66A297366","FX21117743")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MI2112279035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44538.52172453704</v>
      </c>
      <c r="P246" s="1" t="n">
        <v>44538.5705787037</v>
      </c>
      <c r="Q246" t="n">
        <v>3920.0</v>
      </c>
      <c r="R246" t="n">
        <v>301.0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44538.5705787037</v>
      </c>
      <c r="X246" t="n">
        <v>283.0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WI211226643</t>
        </is>
      </c>
      <c r="B247" t="inlineStr">
        <is>
          <t>DATA_VALIDATION</t>
        </is>
      </c>
      <c r="C247" t="inlineStr">
        <is>
          <t>201340000444</t>
        </is>
      </c>
      <c r="D247" t="inlineStr">
        <is>
          <t>Folder</t>
        </is>
      </c>
      <c r="E247" s="2">
        <f>HYPERLINK("capsilon://?command=openfolder&amp;siteaddress=FAM.docvelocity-na8.net&amp;folderid=FX3890FCED-EBC3-A51E-DBDB-8B94F7D21B4D","FX211110066")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MI2112279884</t>
        </is>
      </c>
      <c r="J247" t="n">
        <v>80.0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44538.540034722224</v>
      </c>
      <c r="P247" s="1" t="n">
        <v>44538.574525462966</v>
      </c>
      <c r="Q247" t="n">
        <v>2666.0</v>
      </c>
      <c r="R247" t="n">
        <v>314.0</v>
      </c>
      <c r="S247" t="b">
        <v>0</v>
      </c>
      <c r="T247" t="inlineStr">
        <is>
          <t>N/A</t>
        </is>
      </c>
      <c r="U247" t="b">
        <v>0</v>
      </c>
      <c r="V247" t="inlineStr">
        <is>
          <t>Archana Bhujbal</t>
        </is>
      </c>
      <c r="W247" s="1" t="n">
        <v>44538.55447916667</v>
      </c>
      <c r="X247" t="n">
        <v>159.0</v>
      </c>
      <c r="Y247" t="n">
        <v>51.0</v>
      </c>
      <c r="Z247" t="n">
        <v>0.0</v>
      </c>
      <c r="AA247" t="n">
        <v>51.0</v>
      </c>
      <c r="AB247" t="n">
        <v>0.0</v>
      </c>
      <c r="AC247" t="n">
        <v>15.0</v>
      </c>
      <c r="AD247" t="n">
        <v>29.0</v>
      </c>
      <c r="AE247" t="n">
        <v>0.0</v>
      </c>
      <c r="AF247" t="n">
        <v>0.0</v>
      </c>
      <c r="AG247" t="n">
        <v>0.0</v>
      </c>
      <c r="AH247" t="inlineStr">
        <is>
          <t>Vikash Suryakanth Parmar</t>
        </is>
      </c>
      <c r="AI247" s="1" t="n">
        <v>44538.574525462966</v>
      </c>
      <c r="AJ247" t="n">
        <v>155.0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29.0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WI211226846</t>
        </is>
      </c>
      <c r="B248" t="inlineStr">
        <is>
          <t>DATA_VALIDATION</t>
        </is>
      </c>
      <c r="C248" t="inlineStr">
        <is>
          <t>201330003827</t>
        </is>
      </c>
      <c r="D248" t="inlineStr">
        <is>
          <t>Folder</t>
        </is>
      </c>
      <c r="E248" s="2">
        <f>HYPERLINK("capsilon://?command=openfolder&amp;siteaddress=FAM.docvelocity-na8.net&amp;folderid=FX36FE617A-438C-C195-D757-97FF70AD367A","FX21118812")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MI2112282358</t>
        </is>
      </c>
      <c r="J248" t="n">
        <v>66.0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44538.554247685184</v>
      </c>
      <c r="P248" s="1" t="n">
        <v>44538.578888888886</v>
      </c>
      <c r="Q248" t="n">
        <v>1177.0</v>
      </c>
      <c r="R248" t="n">
        <v>952.0</v>
      </c>
      <c r="S248" t="b">
        <v>0</v>
      </c>
      <c r="T248" t="inlineStr">
        <is>
          <t>N/A</t>
        </is>
      </c>
      <c r="U248" t="b">
        <v>0</v>
      </c>
      <c r="V248" t="inlineStr">
        <is>
          <t>Archana Bhujbal</t>
        </is>
      </c>
      <c r="W248" s="1" t="n">
        <v>44538.56076388889</v>
      </c>
      <c r="X248" t="n">
        <v>542.0</v>
      </c>
      <c r="Y248" t="n">
        <v>52.0</v>
      </c>
      <c r="Z248" t="n">
        <v>0.0</v>
      </c>
      <c r="AA248" t="n">
        <v>52.0</v>
      </c>
      <c r="AB248" t="n">
        <v>0.0</v>
      </c>
      <c r="AC248" t="n">
        <v>49.0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Vikash Suryakanth Parmar</t>
        </is>
      </c>
      <c r="AI248" s="1" t="n">
        <v>44538.578888888886</v>
      </c>
      <c r="AJ248" t="n">
        <v>376.0</v>
      </c>
      <c r="AK248" t="n">
        <v>0.0</v>
      </c>
      <c r="AL248" t="n">
        <v>0.0</v>
      </c>
      <c r="AM248" t="n">
        <v>0.0</v>
      </c>
      <c r="AN248" t="n">
        <v>0.0</v>
      </c>
      <c r="AO248" t="n">
        <v>0.0</v>
      </c>
      <c r="AP248" t="n">
        <v>14.0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WI211226871</t>
        </is>
      </c>
      <c r="B249" t="inlineStr">
        <is>
          <t>DATA_VALIDATION</t>
        </is>
      </c>
      <c r="C249" t="inlineStr">
        <is>
          <t>201330003827</t>
        </is>
      </c>
      <c r="D249" t="inlineStr">
        <is>
          <t>Folder</t>
        </is>
      </c>
      <c r="E249" s="2">
        <f>HYPERLINK("capsilon://?command=openfolder&amp;siteaddress=FAM.docvelocity-na8.net&amp;folderid=FX36FE617A-438C-C195-D757-97FF70AD367A","FX21118812")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MI2112282466</t>
        </is>
      </c>
      <c r="J249" t="n">
        <v>126.0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1.0</v>
      </c>
      <c r="O249" s="1" t="n">
        <v>44538.556597222225</v>
      </c>
      <c r="P249" s="1" t="n">
        <v>44538.577465277776</v>
      </c>
      <c r="Q249" t="n">
        <v>1156.0</v>
      </c>
      <c r="R249" t="n">
        <v>647.0</v>
      </c>
      <c r="S249" t="b">
        <v>0</v>
      </c>
      <c r="T249" t="inlineStr">
        <is>
          <t>N/A</t>
        </is>
      </c>
      <c r="U249" t="b">
        <v>0</v>
      </c>
      <c r="V249" t="inlineStr">
        <is>
          <t>Ujwala Ajabe</t>
        </is>
      </c>
      <c r="W249" s="1" t="n">
        <v>44538.577465277776</v>
      </c>
      <c r="X249" t="n">
        <v>605.0</v>
      </c>
      <c r="Y249" t="n">
        <v>0.0</v>
      </c>
      <c r="Z249" t="n">
        <v>0.0</v>
      </c>
      <c r="AA249" t="n">
        <v>0.0</v>
      </c>
      <c r="AB249" t="n">
        <v>0.0</v>
      </c>
      <c r="AC249" t="n">
        <v>0.0</v>
      </c>
      <c r="AD249" t="n">
        <v>126.0</v>
      </c>
      <c r="AE249" t="n">
        <v>107.0</v>
      </c>
      <c r="AF249" t="n">
        <v>0.0</v>
      </c>
      <c r="AG249" t="n">
        <v>5.0</v>
      </c>
      <c r="AH249" t="inlineStr">
        <is>
          <t>N/A</t>
        </is>
      </c>
      <c r="AI249" t="inlineStr">
        <is>
          <t>N/A</t>
        </is>
      </c>
      <c r="AJ249" t="inlineStr">
        <is>
          <t>N/A</t>
        </is>
      </c>
      <c r="AK249" t="inlineStr">
        <is>
          <t>N/A</t>
        </is>
      </c>
      <c r="AL249" t="inlineStr">
        <is>
          <t>N/A</t>
        </is>
      </c>
      <c r="AM249" t="inlineStr">
        <is>
          <t>N/A</t>
        </is>
      </c>
      <c r="AN249" t="inlineStr">
        <is>
          <t>N/A</t>
        </is>
      </c>
      <c r="AO249" t="inlineStr">
        <is>
          <t>N/A</t>
        </is>
      </c>
      <c r="AP249" t="inlineStr">
        <is>
          <t>N/A</t>
        </is>
      </c>
      <c r="AQ249" t="inlineStr">
        <is>
          <t>N/A</t>
        </is>
      </c>
      <c r="AR249" t="inlineStr">
        <is>
          <t>N/A</t>
        </is>
      </c>
      <c r="AS249" t="inlineStr">
        <is>
          <t>N/A</t>
        </is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WI211226925</t>
        </is>
      </c>
      <c r="B250" t="inlineStr">
        <is>
          <t>DATA_VALIDATION</t>
        </is>
      </c>
      <c r="C250" t="inlineStr">
        <is>
          <t>201330003964</t>
        </is>
      </c>
      <c r="D250" t="inlineStr">
        <is>
          <t>Folder</t>
        </is>
      </c>
      <c r="E250" s="2">
        <f>HYPERLINK("capsilon://?command=openfolder&amp;siteaddress=FAM.docvelocity-na8.net&amp;folderid=FXB6822EF6-BCBC-35E9-C0BF-D202C7C911A0","FX211113985")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MI2112283726</t>
        </is>
      </c>
      <c r="J250" t="n">
        <v>28.0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44538.56366898148</v>
      </c>
      <c r="P250" s="1" t="n">
        <v>44538.57907407408</v>
      </c>
      <c r="Q250" t="n">
        <v>1251.0</v>
      </c>
      <c r="R250" t="n">
        <v>80.0</v>
      </c>
      <c r="S250" t="b">
        <v>0</v>
      </c>
      <c r="T250" t="inlineStr">
        <is>
          <t>N/A</t>
        </is>
      </c>
      <c r="U250" t="b">
        <v>0</v>
      </c>
      <c r="V250" t="inlineStr">
        <is>
          <t>Sanjay Kharade</t>
        </is>
      </c>
      <c r="W250" s="1" t="n">
        <v>44538.56408564815</v>
      </c>
      <c r="X250" t="n">
        <v>31.0</v>
      </c>
      <c r="Y250" t="n">
        <v>0.0</v>
      </c>
      <c r="Z250" t="n">
        <v>0.0</v>
      </c>
      <c r="AA250" t="n">
        <v>0.0</v>
      </c>
      <c r="AB250" t="n">
        <v>21.0</v>
      </c>
      <c r="AC250" t="n">
        <v>0.0</v>
      </c>
      <c r="AD250" t="n">
        <v>28.0</v>
      </c>
      <c r="AE250" t="n">
        <v>0.0</v>
      </c>
      <c r="AF250" t="n">
        <v>0.0</v>
      </c>
      <c r="AG250" t="n">
        <v>0.0</v>
      </c>
      <c r="AH250" t="inlineStr">
        <is>
          <t>Vikash Suryakanth Parmar</t>
        </is>
      </c>
      <c r="AI250" s="1" t="n">
        <v>44538.57907407408</v>
      </c>
      <c r="AJ250" t="n">
        <v>15.0</v>
      </c>
      <c r="AK250" t="n">
        <v>0.0</v>
      </c>
      <c r="AL250" t="n">
        <v>0.0</v>
      </c>
      <c r="AM250" t="n">
        <v>0.0</v>
      </c>
      <c r="AN250" t="n">
        <v>21.0</v>
      </c>
      <c r="AO250" t="n">
        <v>0.0</v>
      </c>
      <c r="AP250" t="n">
        <v>28.0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WI211226987</t>
        </is>
      </c>
      <c r="B251" t="inlineStr">
        <is>
          <t>DATA_VALIDATION</t>
        </is>
      </c>
      <c r="C251" t="inlineStr">
        <is>
          <t>201330003223</t>
        </is>
      </c>
      <c r="D251" t="inlineStr">
        <is>
          <t>Folder</t>
        </is>
      </c>
      <c r="E251" s="2">
        <f>HYPERLINK("capsilon://?command=openfolder&amp;siteaddress=FAM.docvelocity-na8.net&amp;folderid=FX3BDA83E4-15F7-0D15-3F67-243578880310","FX211011220")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MI2112284105</t>
        </is>
      </c>
      <c r="J251" t="n">
        <v>66.0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44538.56791666667</v>
      </c>
      <c r="P251" s="1" t="n">
        <v>44538.65849537037</v>
      </c>
      <c r="Q251" t="n">
        <v>5553.0</v>
      </c>
      <c r="R251" t="n">
        <v>2273.0</v>
      </c>
      <c r="S251" t="b">
        <v>0</v>
      </c>
      <c r="T251" t="inlineStr">
        <is>
          <t>N/A</t>
        </is>
      </c>
      <c r="U251" t="b">
        <v>0</v>
      </c>
      <c r="V251" t="inlineStr">
        <is>
          <t>Amruta Erande</t>
        </is>
      </c>
      <c r="W251" s="1" t="n">
        <v>44538.62892361111</v>
      </c>
      <c r="X251" t="n">
        <v>2041.0</v>
      </c>
      <c r="Y251" t="n">
        <v>52.0</v>
      </c>
      <c r="Z251" t="n">
        <v>0.0</v>
      </c>
      <c r="AA251" t="n">
        <v>52.0</v>
      </c>
      <c r="AB251" t="n">
        <v>0.0</v>
      </c>
      <c r="AC251" t="n">
        <v>42.0</v>
      </c>
      <c r="AD251" t="n">
        <v>14.0</v>
      </c>
      <c r="AE251" t="n">
        <v>0.0</v>
      </c>
      <c r="AF251" t="n">
        <v>0.0</v>
      </c>
      <c r="AG251" t="n">
        <v>0.0</v>
      </c>
      <c r="AH251" t="inlineStr">
        <is>
          <t>Vikash Suryakanth Parmar</t>
        </is>
      </c>
      <c r="AI251" s="1" t="n">
        <v>44538.65849537037</v>
      </c>
      <c r="AJ251" t="n">
        <v>207.0</v>
      </c>
      <c r="AK251" t="n">
        <v>1.0</v>
      </c>
      <c r="AL251" t="n">
        <v>0.0</v>
      </c>
      <c r="AM251" t="n">
        <v>1.0</v>
      </c>
      <c r="AN251" t="n">
        <v>0.0</v>
      </c>
      <c r="AO251" t="n">
        <v>1.0</v>
      </c>
      <c r="AP251" t="n">
        <v>13.0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WI211227039</t>
        </is>
      </c>
      <c r="B252" t="inlineStr">
        <is>
          <t>DATA_VALIDATION</t>
        </is>
      </c>
      <c r="C252" t="inlineStr">
        <is>
          <t>201100014161</t>
        </is>
      </c>
      <c r="D252" t="inlineStr">
        <is>
          <t>Folder</t>
        </is>
      </c>
      <c r="E252" s="2">
        <f>HYPERLINK("capsilon://?command=openfolder&amp;siteaddress=FAM.docvelocity-na8.net&amp;folderid=FX58167B96-0B33-48CB-108A-EDF66A297366","FX21117743")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MI2112279020</t>
        </is>
      </c>
      <c r="J252" t="n">
        <v>38.0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Folder</t>
        </is>
      </c>
      <c r="N252" t="n">
        <v>2.0</v>
      </c>
      <c r="O252" s="1" t="n">
        <v>44538.5724537037</v>
      </c>
      <c r="P252" s="1" t="n">
        <v>44538.619525462964</v>
      </c>
      <c r="Q252" t="n">
        <v>3247.0</v>
      </c>
      <c r="R252" t="n">
        <v>820.0</v>
      </c>
      <c r="S252" t="b">
        <v>0</v>
      </c>
      <c r="T252" t="inlineStr">
        <is>
          <t>Cindy Lyn Mendoza</t>
        </is>
      </c>
      <c r="U252" t="b">
        <v>1</v>
      </c>
      <c r="V252" t="inlineStr">
        <is>
          <t>Archana Bhujbal</t>
        </is>
      </c>
      <c r="W252" s="1" t="n">
        <v>44538.582662037035</v>
      </c>
      <c r="X252" t="n">
        <v>763.0</v>
      </c>
      <c r="Y252" t="n">
        <v>37.0</v>
      </c>
      <c r="Z252" t="n">
        <v>0.0</v>
      </c>
      <c r="AA252" t="n">
        <v>37.0</v>
      </c>
      <c r="AB252" t="n">
        <v>0.0</v>
      </c>
      <c r="AC252" t="n">
        <v>22.0</v>
      </c>
      <c r="AD252" t="n">
        <v>1.0</v>
      </c>
      <c r="AE252" t="n">
        <v>0.0</v>
      </c>
      <c r="AF252" t="n">
        <v>0.0</v>
      </c>
      <c r="AG252" t="n">
        <v>0.0</v>
      </c>
      <c r="AH252" t="inlineStr">
        <is>
          <t>Cindy Lyn Mendoza</t>
        </is>
      </c>
      <c r="AI252" s="1" t="n">
        <v>44538.619525462964</v>
      </c>
      <c r="AJ252" t="n">
        <v>8.0</v>
      </c>
      <c r="AK252" t="n">
        <v>0.0</v>
      </c>
      <c r="AL252" t="n">
        <v>0.0</v>
      </c>
      <c r="AM252" t="n">
        <v>0.0</v>
      </c>
      <c r="AN252" t="n">
        <v>0.0</v>
      </c>
      <c r="AO252" t="n">
        <v>0.0</v>
      </c>
      <c r="AP252" t="n">
        <v>1.0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WI211227057</t>
        </is>
      </c>
      <c r="B253" t="inlineStr">
        <is>
          <t>DATA_VALIDATION</t>
        </is>
      </c>
      <c r="C253" t="inlineStr">
        <is>
          <t>201100014161</t>
        </is>
      </c>
      <c r="D253" t="inlineStr">
        <is>
          <t>Folder</t>
        </is>
      </c>
      <c r="E253" s="2">
        <f>HYPERLINK("capsilon://?command=openfolder&amp;siteaddress=FAM.docvelocity-na8.net&amp;folderid=FX58167B96-0B33-48CB-108A-EDF66A297366","FX21117743")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MI2112279035</t>
        </is>
      </c>
      <c r="J253" t="n">
        <v>38.0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Folder</t>
        </is>
      </c>
      <c r="N253" t="n">
        <v>2.0</v>
      </c>
      <c r="O253" s="1" t="n">
        <v>44538.57440972222</v>
      </c>
      <c r="P253" s="1" t="n">
        <v>44538.619618055556</v>
      </c>
      <c r="Q253" t="n">
        <v>825.0</v>
      </c>
      <c r="R253" t="n">
        <v>3081.0</v>
      </c>
      <c r="S253" t="b">
        <v>0</v>
      </c>
      <c r="T253" t="inlineStr">
        <is>
          <t>Cindy Lyn Mendoza</t>
        </is>
      </c>
      <c r="U253" t="b">
        <v>1</v>
      </c>
      <c r="V253" t="inlineStr">
        <is>
          <t>Ujwala Ajabe</t>
        </is>
      </c>
      <c r="W253" s="1" t="n">
        <v>44538.613078703704</v>
      </c>
      <c r="X253" t="n">
        <v>3076.0</v>
      </c>
      <c r="Y253" t="n">
        <v>37.0</v>
      </c>
      <c r="Z253" t="n">
        <v>0.0</v>
      </c>
      <c r="AA253" t="n">
        <v>37.0</v>
      </c>
      <c r="AB253" t="n">
        <v>0.0</v>
      </c>
      <c r="AC253" t="n">
        <v>19.0</v>
      </c>
      <c r="AD253" t="n">
        <v>1.0</v>
      </c>
      <c r="AE253" t="n">
        <v>0.0</v>
      </c>
      <c r="AF253" t="n">
        <v>0.0</v>
      </c>
      <c r="AG253" t="n">
        <v>0.0</v>
      </c>
      <c r="AH253" t="inlineStr">
        <is>
          <t>Cindy Lyn Mendoza</t>
        </is>
      </c>
      <c r="AI253" s="1" t="n">
        <v>44538.619618055556</v>
      </c>
      <c r="AJ253" t="n">
        <v>5.0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WI211227085</t>
        </is>
      </c>
      <c r="B254" t="inlineStr">
        <is>
          <t>DATA_VALIDATION</t>
        </is>
      </c>
      <c r="C254" t="inlineStr">
        <is>
          <t>201330003827</t>
        </is>
      </c>
      <c r="D254" t="inlineStr">
        <is>
          <t>Folder</t>
        </is>
      </c>
      <c r="E254" s="2">
        <f>HYPERLINK("capsilon://?command=openfolder&amp;siteaddress=FAM.docvelocity-na8.net&amp;folderid=FX36FE617A-438C-C195-D757-97FF70AD367A","FX21118812")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MI2112282466</t>
        </is>
      </c>
      <c r="J254" t="n">
        <v>301.0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44538.57895833333</v>
      </c>
      <c r="P254" s="1" t="n">
        <v>44538.661516203705</v>
      </c>
      <c r="Q254" t="n">
        <v>3816.0</v>
      </c>
      <c r="R254" t="n">
        <v>3317.0</v>
      </c>
      <c r="S254" t="b">
        <v>0</v>
      </c>
      <c r="T254" t="inlineStr">
        <is>
          <t>N/A</t>
        </is>
      </c>
      <c r="U254" t="b">
        <v>1</v>
      </c>
      <c r="V254" t="inlineStr">
        <is>
          <t>Archana Bhujbal</t>
        </is>
      </c>
      <c r="W254" s="1" t="n">
        <v>44538.605462962965</v>
      </c>
      <c r="X254" t="n">
        <v>1853.0</v>
      </c>
      <c r="Y254" t="n">
        <v>192.0</v>
      </c>
      <c r="Z254" t="n">
        <v>0.0</v>
      </c>
      <c r="AA254" t="n">
        <v>192.0</v>
      </c>
      <c r="AB254" t="n">
        <v>110.0</v>
      </c>
      <c r="AC254" t="n">
        <v>53.0</v>
      </c>
      <c r="AD254" t="n">
        <v>109.0</v>
      </c>
      <c r="AE254" t="n">
        <v>0.0</v>
      </c>
      <c r="AF254" t="n">
        <v>0.0</v>
      </c>
      <c r="AG254" t="n">
        <v>0.0</v>
      </c>
      <c r="AH254" t="inlineStr">
        <is>
          <t>Dashrath Soren</t>
        </is>
      </c>
      <c r="AI254" s="1" t="n">
        <v>44538.661516203705</v>
      </c>
      <c r="AJ254" t="n">
        <v>1445.0</v>
      </c>
      <c r="AK254" t="n">
        <v>1.0</v>
      </c>
      <c r="AL254" t="n">
        <v>0.0</v>
      </c>
      <c r="AM254" t="n">
        <v>1.0</v>
      </c>
      <c r="AN254" t="n">
        <v>55.0</v>
      </c>
      <c r="AO254" t="n">
        <v>1.0</v>
      </c>
      <c r="AP254" t="n">
        <v>108.0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WI21122731</t>
        </is>
      </c>
      <c r="B255" t="inlineStr">
        <is>
          <t>DATA_VALIDATION</t>
        </is>
      </c>
      <c r="C255" t="inlineStr">
        <is>
          <t>201300019393</t>
        </is>
      </c>
      <c r="D255" t="inlineStr">
        <is>
          <t>Folder</t>
        </is>
      </c>
      <c r="E255" s="2">
        <f>HYPERLINK("capsilon://?command=openfolder&amp;siteaddress=FAM.docvelocity-na8.net&amp;folderid=FX3BB8AF5C-B3C1-2710-E095-9A84F4F0A9FE","FX21112926")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MI211229444</t>
        </is>
      </c>
      <c r="J255" t="n">
        <v>66.0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44531.589953703704</v>
      </c>
      <c r="P255" s="1" t="n">
        <v>44531.6974537037</v>
      </c>
      <c r="Q255" t="n">
        <v>8104.0</v>
      </c>
      <c r="R255" t="n">
        <v>1184.0</v>
      </c>
      <c r="S255" t="b">
        <v>0</v>
      </c>
      <c r="T255" t="inlineStr">
        <is>
          <t>N/A</t>
        </is>
      </c>
      <c r="U255" t="b">
        <v>0</v>
      </c>
      <c r="V255" t="inlineStr">
        <is>
          <t>Sanjay Kharade</t>
        </is>
      </c>
      <c r="W255" s="1" t="n">
        <v>44531.63040509259</v>
      </c>
      <c r="X255" t="n">
        <v>816.0</v>
      </c>
      <c r="Y255" t="n">
        <v>60.0</v>
      </c>
      <c r="Z255" t="n">
        <v>0.0</v>
      </c>
      <c r="AA255" t="n">
        <v>60.0</v>
      </c>
      <c r="AB255" t="n">
        <v>0.0</v>
      </c>
      <c r="AC255" t="n">
        <v>46.0</v>
      </c>
      <c r="AD255" t="n">
        <v>6.0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44531.6974537037</v>
      </c>
      <c r="AJ255" t="n">
        <v>337.0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6.0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WI211227430</t>
        </is>
      </c>
      <c r="B256" t="inlineStr">
        <is>
          <t>DATA_VALIDATION</t>
        </is>
      </c>
      <c r="C256" t="inlineStr">
        <is>
          <t>201330003667</t>
        </is>
      </c>
      <c r="D256" t="inlineStr">
        <is>
          <t>Folder</t>
        </is>
      </c>
      <c r="E256" s="2">
        <f>HYPERLINK("capsilon://?command=openfolder&amp;siteaddress=FAM.docvelocity-na8.net&amp;folderid=FX6F1A5731-E240-DC4F-1342-BB424316806E","FX21115613")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MI2112289126</t>
        </is>
      </c>
      <c r="J256" t="n">
        <v>66.0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44538.61105324074</v>
      </c>
      <c r="P256" s="1" t="n">
        <v>44538.661631944444</v>
      </c>
      <c r="Q256" t="n">
        <v>3278.0</v>
      </c>
      <c r="R256" t="n">
        <v>1092.0</v>
      </c>
      <c r="S256" t="b">
        <v>0</v>
      </c>
      <c r="T256" t="inlineStr">
        <is>
          <t>N/A</t>
        </is>
      </c>
      <c r="U256" t="b">
        <v>0</v>
      </c>
      <c r="V256" t="inlineStr">
        <is>
          <t>Sanjay Kharade</t>
        </is>
      </c>
      <c r="W256" s="1" t="n">
        <v>44538.629328703704</v>
      </c>
      <c r="X256" t="n">
        <v>505.0</v>
      </c>
      <c r="Y256" t="n">
        <v>52.0</v>
      </c>
      <c r="Z256" t="n">
        <v>0.0</v>
      </c>
      <c r="AA256" t="n">
        <v>52.0</v>
      </c>
      <c r="AB256" t="n">
        <v>0.0</v>
      </c>
      <c r="AC256" t="n">
        <v>49.0</v>
      </c>
      <c r="AD256" t="n">
        <v>14.0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44538.661631944444</v>
      </c>
      <c r="AJ256" t="n">
        <v>270.0</v>
      </c>
      <c r="AK256" t="n">
        <v>2.0</v>
      </c>
      <c r="AL256" t="n">
        <v>0.0</v>
      </c>
      <c r="AM256" t="n">
        <v>2.0</v>
      </c>
      <c r="AN256" t="n">
        <v>0.0</v>
      </c>
      <c r="AO256" t="n">
        <v>2.0</v>
      </c>
      <c r="AP256" t="n">
        <v>12.0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WI21122771</t>
        </is>
      </c>
      <c r="B257" t="inlineStr">
        <is>
          <t>DATA_VALIDATION</t>
        </is>
      </c>
      <c r="C257" t="inlineStr">
        <is>
          <t>201300019393</t>
        </is>
      </c>
      <c r="D257" t="inlineStr">
        <is>
          <t>Folder</t>
        </is>
      </c>
      <c r="E257" s="2">
        <f>HYPERLINK("capsilon://?command=openfolder&amp;siteaddress=FAM.docvelocity-na8.net&amp;folderid=FX3BB8AF5C-B3C1-2710-E095-9A84F4F0A9FE","FX21112926")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MI211229702</t>
        </is>
      </c>
      <c r="J257" t="n">
        <v>66.0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44531.59196759259</v>
      </c>
      <c r="P257" s="1" t="n">
        <v>44531.84266203704</v>
      </c>
      <c r="Q257" t="n">
        <v>20857.0</v>
      </c>
      <c r="R257" t="n">
        <v>803.0</v>
      </c>
      <c r="S257" t="b">
        <v>0</v>
      </c>
      <c r="T257" t="inlineStr">
        <is>
          <t>N/A</t>
        </is>
      </c>
      <c r="U257" t="b">
        <v>0</v>
      </c>
      <c r="V257" t="inlineStr">
        <is>
          <t>Sanjay Kharade</t>
        </is>
      </c>
      <c r="W257" s="1" t="n">
        <v>44531.69820601852</v>
      </c>
      <c r="X257" t="n">
        <v>464.0</v>
      </c>
      <c r="Y257" t="n">
        <v>52.0</v>
      </c>
      <c r="Z257" t="n">
        <v>0.0</v>
      </c>
      <c r="AA257" t="n">
        <v>52.0</v>
      </c>
      <c r="AB257" t="n">
        <v>0.0</v>
      </c>
      <c r="AC257" t="n">
        <v>48.0</v>
      </c>
      <c r="AD257" t="n">
        <v>14.0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44531.84266203704</v>
      </c>
      <c r="AJ257" t="n">
        <v>181.0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14.0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WI211227729</t>
        </is>
      </c>
      <c r="B258" t="inlineStr">
        <is>
          <t>DATA_VALIDATION</t>
        </is>
      </c>
      <c r="C258" t="inlineStr">
        <is>
          <t>201130012681</t>
        </is>
      </c>
      <c r="D258" t="inlineStr">
        <is>
          <t>Folder</t>
        </is>
      </c>
      <c r="E258" s="2">
        <f>HYPERLINK("capsilon://?command=openfolder&amp;siteaddress=FAM.docvelocity-na8.net&amp;folderid=FXEFC0640B-DBDF-5331-490F-FF1CC5B5A962","FX21112928")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MI2112292382</t>
        </is>
      </c>
      <c r="J258" t="n">
        <v>66.0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44538.63878472222</v>
      </c>
      <c r="P258" s="1" t="n">
        <v>44538.66490740741</v>
      </c>
      <c r="Q258" t="n">
        <v>1672.0</v>
      </c>
      <c r="R258" t="n">
        <v>585.0</v>
      </c>
      <c r="S258" t="b">
        <v>0</v>
      </c>
      <c r="T258" t="inlineStr">
        <is>
          <t>N/A</t>
        </is>
      </c>
      <c r="U258" t="b">
        <v>0</v>
      </c>
      <c r="V258" t="inlineStr">
        <is>
          <t>Archana Bhujbal</t>
        </is>
      </c>
      <c r="W258" s="1" t="n">
        <v>44538.642372685186</v>
      </c>
      <c r="X258" t="n">
        <v>293.0</v>
      </c>
      <c r="Y258" t="n">
        <v>52.0</v>
      </c>
      <c r="Z258" t="n">
        <v>0.0</v>
      </c>
      <c r="AA258" t="n">
        <v>52.0</v>
      </c>
      <c r="AB258" t="n">
        <v>0.0</v>
      </c>
      <c r="AC258" t="n">
        <v>36.0</v>
      </c>
      <c r="AD258" t="n">
        <v>14.0</v>
      </c>
      <c r="AE258" t="n">
        <v>0.0</v>
      </c>
      <c r="AF258" t="n">
        <v>0.0</v>
      </c>
      <c r="AG258" t="n">
        <v>0.0</v>
      </c>
      <c r="AH258" t="inlineStr">
        <is>
          <t>Dashrath Soren</t>
        </is>
      </c>
      <c r="AI258" s="1" t="n">
        <v>44538.66490740741</v>
      </c>
      <c r="AJ258" t="n">
        <v>292.0</v>
      </c>
      <c r="AK258" t="n">
        <v>0.0</v>
      </c>
      <c r="AL258" t="n">
        <v>0.0</v>
      </c>
      <c r="AM258" t="n">
        <v>0.0</v>
      </c>
      <c r="AN258" t="n">
        <v>0.0</v>
      </c>
      <c r="AO258" t="n">
        <v>0.0</v>
      </c>
      <c r="AP258" t="n">
        <v>14.0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WI211227735</t>
        </is>
      </c>
      <c r="B259" t="inlineStr">
        <is>
          <t>DATA_VALIDATION</t>
        </is>
      </c>
      <c r="C259" t="inlineStr">
        <is>
          <t>201130012681</t>
        </is>
      </c>
      <c r="D259" t="inlineStr">
        <is>
          <t>Folder</t>
        </is>
      </c>
      <c r="E259" s="2">
        <f>HYPERLINK("capsilon://?command=openfolder&amp;siteaddress=FAM.docvelocity-na8.net&amp;folderid=FXEFC0640B-DBDF-5331-490F-FF1CC5B5A962","FX21112928")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MI2112292405</t>
        </is>
      </c>
      <c r="J259" t="n">
        <v>66.0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44538.6391087963</v>
      </c>
      <c r="P259" s="1" t="n">
        <v>44538.662986111114</v>
      </c>
      <c r="Q259" t="n">
        <v>1811.0</v>
      </c>
      <c r="R259" t="n">
        <v>252.0</v>
      </c>
      <c r="S259" t="b">
        <v>0</v>
      </c>
      <c r="T259" t="inlineStr">
        <is>
          <t>N/A</t>
        </is>
      </c>
      <c r="U259" t="b">
        <v>0</v>
      </c>
      <c r="V259" t="inlineStr">
        <is>
          <t>Archana Bhujbal</t>
        </is>
      </c>
      <c r="W259" s="1" t="n">
        <v>44538.643958333334</v>
      </c>
      <c r="X259" t="n">
        <v>136.0</v>
      </c>
      <c r="Y259" t="n">
        <v>52.0</v>
      </c>
      <c r="Z259" t="n">
        <v>0.0</v>
      </c>
      <c r="AA259" t="n">
        <v>52.0</v>
      </c>
      <c r="AB259" t="n">
        <v>0.0</v>
      </c>
      <c r="AC259" t="n">
        <v>40.0</v>
      </c>
      <c r="AD259" t="n">
        <v>14.0</v>
      </c>
      <c r="AE259" t="n">
        <v>0.0</v>
      </c>
      <c r="AF259" t="n">
        <v>0.0</v>
      </c>
      <c r="AG259" t="n">
        <v>0.0</v>
      </c>
      <c r="AH259" t="inlineStr">
        <is>
          <t>Vikash Suryakanth Parmar</t>
        </is>
      </c>
      <c r="AI259" s="1" t="n">
        <v>44538.662986111114</v>
      </c>
      <c r="AJ259" t="n">
        <v>116.0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14.0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WI211227743</t>
        </is>
      </c>
      <c r="B260" t="inlineStr">
        <is>
          <t>DATA_VALIDATION</t>
        </is>
      </c>
      <c r="C260" t="inlineStr">
        <is>
          <t>201130012681</t>
        </is>
      </c>
      <c r="D260" t="inlineStr">
        <is>
          <t>Folder</t>
        </is>
      </c>
      <c r="E260" s="2">
        <f>HYPERLINK("capsilon://?command=openfolder&amp;siteaddress=FAM.docvelocity-na8.net&amp;folderid=FXEFC0640B-DBDF-5331-490F-FF1CC5B5A962","FX21112928")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MI2112292531</t>
        </is>
      </c>
      <c r="J260" t="n">
        <v>66.0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44538.63983796296</v>
      </c>
      <c r="P260" s="1" t="n">
        <v>44538.664131944446</v>
      </c>
      <c r="Q260" t="n">
        <v>1888.0</v>
      </c>
      <c r="R260" t="n">
        <v>211.0</v>
      </c>
      <c r="S260" t="b">
        <v>0</v>
      </c>
      <c r="T260" t="inlineStr">
        <is>
          <t>N/A</t>
        </is>
      </c>
      <c r="U260" t="b">
        <v>0</v>
      </c>
      <c r="V260" t="inlineStr">
        <is>
          <t>Archana Bhujbal</t>
        </is>
      </c>
      <c r="W260" s="1" t="n">
        <v>44538.645266203705</v>
      </c>
      <c r="X260" t="n">
        <v>113.0</v>
      </c>
      <c r="Y260" t="n">
        <v>52.0</v>
      </c>
      <c r="Z260" t="n">
        <v>0.0</v>
      </c>
      <c r="AA260" t="n">
        <v>52.0</v>
      </c>
      <c r="AB260" t="n">
        <v>0.0</v>
      </c>
      <c r="AC260" t="n">
        <v>39.0</v>
      </c>
      <c r="AD260" t="n">
        <v>14.0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44538.664131944446</v>
      </c>
      <c r="AJ260" t="n">
        <v>98.0</v>
      </c>
      <c r="AK260" t="n">
        <v>0.0</v>
      </c>
      <c r="AL260" t="n">
        <v>0.0</v>
      </c>
      <c r="AM260" t="n">
        <v>0.0</v>
      </c>
      <c r="AN260" t="n">
        <v>0.0</v>
      </c>
      <c r="AO260" t="n">
        <v>1.0</v>
      </c>
      <c r="AP260" t="n">
        <v>14.0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WI211227747</t>
        </is>
      </c>
      <c r="B261" t="inlineStr">
        <is>
          <t>DATA_VALIDATION</t>
        </is>
      </c>
      <c r="C261" t="inlineStr">
        <is>
          <t>201130012681</t>
        </is>
      </c>
      <c r="D261" t="inlineStr">
        <is>
          <t>Folder</t>
        </is>
      </c>
      <c r="E261" s="2">
        <f>HYPERLINK("capsilon://?command=openfolder&amp;siteaddress=FAM.docvelocity-na8.net&amp;folderid=FXEFC0640B-DBDF-5331-490F-FF1CC5B5A962","FX21112928")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MI2112292558</t>
        </is>
      </c>
      <c r="J261" t="n">
        <v>66.0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44538.640185185184</v>
      </c>
      <c r="P261" s="1" t="n">
        <v>44538.66575231482</v>
      </c>
      <c r="Q261" t="n">
        <v>723.0</v>
      </c>
      <c r="R261" t="n">
        <v>1486.0</v>
      </c>
      <c r="S261" t="b">
        <v>0</v>
      </c>
      <c r="T261" t="inlineStr">
        <is>
          <t>N/A</t>
        </is>
      </c>
      <c r="U261" t="b">
        <v>0</v>
      </c>
      <c r="V261" t="inlineStr">
        <is>
          <t>Snehal Sathe</t>
        </is>
      </c>
      <c r="W261" s="1" t="n">
        <v>44538.66054398148</v>
      </c>
      <c r="X261" t="n">
        <v>1347.0</v>
      </c>
      <c r="Y261" t="n">
        <v>52.0</v>
      </c>
      <c r="Z261" t="n">
        <v>0.0</v>
      </c>
      <c r="AA261" t="n">
        <v>52.0</v>
      </c>
      <c r="AB261" t="n">
        <v>0.0</v>
      </c>
      <c r="AC261" t="n">
        <v>36.0</v>
      </c>
      <c r="AD261" t="n">
        <v>14.0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44538.66575231482</v>
      </c>
      <c r="AJ261" t="n">
        <v>139.0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14.0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WI211228126</t>
        </is>
      </c>
      <c r="B262" t="inlineStr">
        <is>
          <t>DATA_VALIDATION</t>
        </is>
      </c>
      <c r="C262" t="inlineStr">
        <is>
          <t>201300018691</t>
        </is>
      </c>
      <c r="D262" t="inlineStr">
        <is>
          <t>Folder</t>
        </is>
      </c>
      <c r="E262" s="2">
        <f>HYPERLINK("capsilon://?command=openfolder&amp;siteaddress=FAM.docvelocity-na8.net&amp;folderid=FX8B1DD431-9D62-9FF5-B0BB-2A8149347855","FX21102981")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MI2112296208</t>
        </is>
      </c>
      <c r="J262" t="n">
        <v>38.0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1.0</v>
      </c>
      <c r="O262" s="1" t="n">
        <v>44538.673680555556</v>
      </c>
      <c r="P262" s="1" t="n">
        <v>44538.76427083334</v>
      </c>
      <c r="Q262" t="n">
        <v>6301.0</v>
      </c>
      <c r="R262" t="n">
        <v>1526.0</v>
      </c>
      <c r="S262" t="b">
        <v>0</v>
      </c>
      <c r="T262" t="inlineStr">
        <is>
          <t>N/A</t>
        </is>
      </c>
      <c r="U262" t="b">
        <v>0</v>
      </c>
      <c r="V262" t="inlineStr">
        <is>
          <t>Sumit Jarhad</t>
        </is>
      </c>
      <c r="W262" s="1" t="n">
        <v>44538.76427083334</v>
      </c>
      <c r="X262" t="n">
        <v>822.0</v>
      </c>
      <c r="Y262" t="n">
        <v>4.0</v>
      </c>
      <c r="Z262" t="n">
        <v>0.0</v>
      </c>
      <c r="AA262" t="n">
        <v>4.0</v>
      </c>
      <c r="AB262" t="n">
        <v>0.0</v>
      </c>
      <c r="AC262" t="n">
        <v>3.0</v>
      </c>
      <c r="AD262" t="n">
        <v>34.0</v>
      </c>
      <c r="AE262" t="n">
        <v>37.0</v>
      </c>
      <c r="AF262" t="n">
        <v>0.0</v>
      </c>
      <c r="AG262" t="n">
        <v>2.0</v>
      </c>
      <c r="AH262" t="inlineStr">
        <is>
          <t>N/A</t>
        </is>
      </c>
      <c r="AI262" t="inlineStr">
        <is>
          <t>N/A</t>
        </is>
      </c>
      <c r="AJ262" t="inlineStr">
        <is>
          <t>N/A</t>
        </is>
      </c>
      <c r="AK262" t="inlineStr">
        <is>
          <t>N/A</t>
        </is>
      </c>
      <c r="AL262" t="inlineStr">
        <is>
          <t>N/A</t>
        </is>
      </c>
      <c r="AM262" t="inlineStr">
        <is>
          <t>N/A</t>
        </is>
      </c>
      <c r="AN262" t="inlineStr">
        <is>
          <t>N/A</t>
        </is>
      </c>
      <c r="AO262" t="inlineStr">
        <is>
          <t>N/A</t>
        </is>
      </c>
      <c r="AP262" t="inlineStr">
        <is>
          <t>N/A</t>
        </is>
      </c>
      <c r="AQ262" t="inlineStr">
        <is>
          <t>N/A</t>
        </is>
      </c>
      <c r="AR262" t="inlineStr">
        <is>
          <t>N/A</t>
        </is>
      </c>
      <c r="AS262" t="inlineStr">
        <is>
          <t>N/A</t>
        </is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WI211228176</t>
        </is>
      </c>
      <c r="B263" t="inlineStr">
        <is>
          <t>DATA_VALIDATION</t>
        </is>
      </c>
      <c r="C263" t="inlineStr">
        <is>
          <t>201300018691</t>
        </is>
      </c>
      <c r="D263" t="inlineStr">
        <is>
          <t>Folder</t>
        </is>
      </c>
      <c r="E263" s="2">
        <f>HYPERLINK("capsilon://?command=openfolder&amp;siteaddress=FAM.docvelocity-na8.net&amp;folderid=FX8B1DD431-9D62-9FF5-B0BB-2A8149347855","FX21102981")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MI2112296219</t>
        </is>
      </c>
      <c r="J263" t="n">
        <v>162.0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44538.67755787037</v>
      </c>
      <c r="P263" s="1" t="n">
        <v>44538.70395833333</v>
      </c>
      <c r="Q263" t="n">
        <v>1086.0</v>
      </c>
      <c r="R263" t="n">
        <v>1195.0</v>
      </c>
      <c r="S263" t="b">
        <v>0</v>
      </c>
      <c r="T263" t="inlineStr">
        <is>
          <t>N/A</t>
        </is>
      </c>
      <c r="U263" t="b">
        <v>0</v>
      </c>
      <c r="V263" t="inlineStr">
        <is>
          <t>Archana Bhujbal</t>
        </is>
      </c>
      <c r="W263" s="1" t="n">
        <v>44538.68896990741</v>
      </c>
      <c r="X263" t="n">
        <v>829.0</v>
      </c>
      <c r="Y263" t="n">
        <v>124.0</v>
      </c>
      <c r="Z263" t="n">
        <v>0.0</v>
      </c>
      <c r="AA263" t="n">
        <v>124.0</v>
      </c>
      <c r="AB263" t="n">
        <v>0.0</v>
      </c>
      <c r="AC263" t="n">
        <v>100.0</v>
      </c>
      <c r="AD263" t="n">
        <v>38.0</v>
      </c>
      <c r="AE263" t="n">
        <v>0.0</v>
      </c>
      <c r="AF263" t="n">
        <v>0.0</v>
      </c>
      <c r="AG263" t="n">
        <v>0.0</v>
      </c>
      <c r="AH263" t="inlineStr">
        <is>
          <t>Vikash Suryakanth Parmar</t>
        </is>
      </c>
      <c r="AI263" s="1" t="n">
        <v>44538.70395833333</v>
      </c>
      <c r="AJ263" t="n">
        <v>366.0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38.0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WI211228315</t>
        </is>
      </c>
      <c r="B264" t="inlineStr">
        <is>
          <t>DATA_VALIDATION</t>
        </is>
      </c>
      <c r="C264" t="inlineStr">
        <is>
          <t>201330003520</t>
        </is>
      </c>
      <c r="D264" t="inlineStr">
        <is>
          <t>Folder</t>
        </is>
      </c>
      <c r="E264" s="2">
        <f>HYPERLINK("capsilon://?command=openfolder&amp;siteaddress=FAM.docvelocity-na8.net&amp;folderid=FX2D663007-02FC-1387-6A5D-56A83FE69701","FX21112609")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MI2112296625</t>
        </is>
      </c>
      <c r="J264" t="n">
        <v>66.0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1.0</v>
      </c>
      <c r="O264" s="1" t="n">
        <v>44538.681608796294</v>
      </c>
      <c r="P264" s="1" t="n">
        <v>44538.76740740741</v>
      </c>
      <c r="Q264" t="n">
        <v>7252.0</v>
      </c>
      <c r="R264" t="n">
        <v>161.0</v>
      </c>
      <c r="S264" t="b">
        <v>0</v>
      </c>
      <c r="T264" t="inlineStr">
        <is>
          <t>N/A</t>
        </is>
      </c>
      <c r="U264" t="b">
        <v>0</v>
      </c>
      <c r="V264" t="inlineStr">
        <is>
          <t>Sumit Jarhad</t>
        </is>
      </c>
      <c r="W264" s="1" t="n">
        <v>44538.76740740741</v>
      </c>
      <c r="X264" t="n">
        <v>128.0</v>
      </c>
      <c r="Y264" t="n">
        <v>0.0</v>
      </c>
      <c r="Z264" t="n">
        <v>0.0</v>
      </c>
      <c r="AA264" t="n">
        <v>0.0</v>
      </c>
      <c r="AB264" t="n">
        <v>0.0</v>
      </c>
      <c r="AC264" t="n">
        <v>0.0</v>
      </c>
      <c r="AD264" t="n">
        <v>66.0</v>
      </c>
      <c r="AE264" t="n">
        <v>52.0</v>
      </c>
      <c r="AF264" t="n">
        <v>0.0</v>
      </c>
      <c r="AG264" t="n">
        <v>1.0</v>
      </c>
      <c r="AH264" t="inlineStr">
        <is>
          <t>N/A</t>
        </is>
      </c>
      <c r="AI264" t="inlineStr">
        <is>
          <t>N/A</t>
        </is>
      </c>
      <c r="AJ264" t="inlineStr">
        <is>
          <t>N/A</t>
        </is>
      </c>
      <c r="AK264" t="inlineStr">
        <is>
          <t>N/A</t>
        </is>
      </c>
      <c r="AL264" t="inlineStr">
        <is>
          <t>N/A</t>
        </is>
      </c>
      <c r="AM264" t="inlineStr">
        <is>
          <t>N/A</t>
        </is>
      </c>
      <c r="AN264" t="inlineStr">
        <is>
          <t>N/A</t>
        </is>
      </c>
      <c r="AO264" t="inlineStr">
        <is>
          <t>N/A</t>
        </is>
      </c>
      <c r="AP264" t="inlineStr">
        <is>
          <t>N/A</t>
        </is>
      </c>
      <c r="AQ264" t="inlineStr">
        <is>
          <t>N/A</t>
        </is>
      </c>
      <c r="AR264" t="inlineStr">
        <is>
          <t>N/A</t>
        </is>
      </c>
      <c r="AS264" t="inlineStr">
        <is>
          <t>N/A</t>
        </is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WI211228321</t>
        </is>
      </c>
      <c r="B265" t="inlineStr">
        <is>
          <t>DATA_VALIDATION</t>
        </is>
      </c>
      <c r="C265" t="inlineStr">
        <is>
          <t>201330003520</t>
        </is>
      </c>
      <c r="D265" t="inlineStr">
        <is>
          <t>Folder</t>
        </is>
      </c>
      <c r="E265" s="2">
        <f>HYPERLINK("capsilon://?command=openfolder&amp;siteaddress=FAM.docvelocity-na8.net&amp;folderid=FX2D663007-02FC-1387-6A5D-56A83FE69701","FX21112609")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MI2112296639</t>
        </is>
      </c>
      <c r="J265" t="n">
        <v>66.0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1.0</v>
      </c>
      <c r="O265" s="1" t="n">
        <v>44538.681909722225</v>
      </c>
      <c r="P265" s="1" t="n">
        <v>44538.76871527778</v>
      </c>
      <c r="Q265" t="n">
        <v>7375.0</v>
      </c>
      <c r="R265" t="n">
        <v>125.0</v>
      </c>
      <c r="S265" t="b">
        <v>0</v>
      </c>
      <c r="T265" t="inlineStr">
        <is>
          <t>N/A</t>
        </is>
      </c>
      <c r="U265" t="b">
        <v>0</v>
      </c>
      <c r="V265" t="inlineStr">
        <is>
          <t>Sumit Jarhad</t>
        </is>
      </c>
      <c r="W265" s="1" t="n">
        <v>44538.76871527778</v>
      </c>
      <c r="X265" t="n">
        <v>112.0</v>
      </c>
      <c r="Y265" t="n">
        <v>0.0</v>
      </c>
      <c r="Z265" t="n">
        <v>0.0</v>
      </c>
      <c r="AA265" t="n">
        <v>0.0</v>
      </c>
      <c r="AB265" t="n">
        <v>0.0</v>
      </c>
      <c r="AC265" t="n">
        <v>0.0</v>
      </c>
      <c r="AD265" t="n">
        <v>66.0</v>
      </c>
      <c r="AE265" t="n">
        <v>52.0</v>
      </c>
      <c r="AF265" t="n">
        <v>0.0</v>
      </c>
      <c r="AG265" t="n">
        <v>1.0</v>
      </c>
      <c r="AH265" t="inlineStr">
        <is>
          <t>N/A</t>
        </is>
      </c>
      <c r="AI265" t="inlineStr">
        <is>
          <t>N/A</t>
        </is>
      </c>
      <c r="AJ265" t="inlineStr">
        <is>
          <t>N/A</t>
        </is>
      </c>
      <c r="AK265" t="inlineStr">
        <is>
          <t>N/A</t>
        </is>
      </c>
      <c r="AL265" t="inlineStr">
        <is>
          <t>N/A</t>
        </is>
      </c>
      <c r="AM265" t="inlineStr">
        <is>
          <t>N/A</t>
        </is>
      </c>
      <c r="AN265" t="inlineStr">
        <is>
          <t>N/A</t>
        </is>
      </c>
      <c r="AO265" t="inlineStr">
        <is>
          <t>N/A</t>
        </is>
      </c>
      <c r="AP265" t="inlineStr">
        <is>
          <t>N/A</t>
        </is>
      </c>
      <c r="AQ265" t="inlineStr">
        <is>
          <t>N/A</t>
        </is>
      </c>
      <c r="AR265" t="inlineStr">
        <is>
          <t>N/A</t>
        </is>
      </c>
      <c r="AS265" t="inlineStr">
        <is>
          <t>N/A</t>
        </is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WI211228440</t>
        </is>
      </c>
      <c r="B266" t="inlineStr">
        <is>
          <t>DATA_VALIDATION</t>
        </is>
      </c>
      <c r="C266" t="inlineStr">
        <is>
          <t>201300020024</t>
        </is>
      </c>
      <c r="D266" t="inlineStr">
        <is>
          <t>Folder</t>
        </is>
      </c>
      <c r="E266" s="2">
        <f>HYPERLINK("capsilon://?command=openfolder&amp;siteaddress=FAM.docvelocity-na8.net&amp;folderid=FXFADCDC5C-BA41-4D6E-38A4-7BDE5B764A37","FX2112838")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MI2112297204</t>
        </is>
      </c>
      <c r="J266" t="n">
        <v>61.0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44538.688993055555</v>
      </c>
      <c r="P266" s="1" t="n">
        <v>44538.73131944444</v>
      </c>
      <c r="Q266" t="n">
        <v>3234.0</v>
      </c>
      <c r="R266" t="n">
        <v>423.0</v>
      </c>
      <c r="S266" t="b">
        <v>0</v>
      </c>
      <c r="T266" t="inlineStr">
        <is>
          <t>N/A</t>
        </is>
      </c>
      <c r="U266" t="b">
        <v>0</v>
      </c>
      <c r="V266" t="inlineStr">
        <is>
          <t>Sanjay Kharade</t>
        </is>
      </c>
      <c r="W266" s="1" t="n">
        <v>44538.72145833333</v>
      </c>
      <c r="X266" t="n">
        <v>179.0</v>
      </c>
      <c r="Y266" t="n">
        <v>56.0</v>
      </c>
      <c r="Z266" t="n">
        <v>0.0</v>
      </c>
      <c r="AA266" t="n">
        <v>56.0</v>
      </c>
      <c r="AB266" t="n">
        <v>0.0</v>
      </c>
      <c r="AC266" t="n">
        <v>13.0</v>
      </c>
      <c r="AD266" t="n">
        <v>5.0</v>
      </c>
      <c r="AE266" t="n">
        <v>0.0</v>
      </c>
      <c r="AF266" t="n">
        <v>0.0</v>
      </c>
      <c r="AG266" t="n">
        <v>0.0</v>
      </c>
      <c r="AH266" t="inlineStr">
        <is>
          <t>Mohini Shinde</t>
        </is>
      </c>
      <c r="AI266" s="1" t="n">
        <v>44538.73131944444</v>
      </c>
      <c r="AJ266" t="n">
        <v>244.0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5.0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WI211228452</t>
        </is>
      </c>
      <c r="B267" t="inlineStr">
        <is>
          <t>DATA_VALIDATION</t>
        </is>
      </c>
      <c r="C267" t="inlineStr">
        <is>
          <t>201300020024</t>
        </is>
      </c>
      <c r="D267" t="inlineStr">
        <is>
          <t>Folder</t>
        </is>
      </c>
      <c r="E267" s="2">
        <f>HYPERLINK("capsilon://?command=openfolder&amp;siteaddress=FAM.docvelocity-na8.net&amp;folderid=FXFADCDC5C-BA41-4D6E-38A4-7BDE5B764A37","FX2112838")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MI2112297258</t>
        </is>
      </c>
      <c r="J267" t="n">
        <v>61.0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44538.689988425926</v>
      </c>
      <c r="P267" s="1" t="n">
        <v>44538.73625</v>
      </c>
      <c r="Q267" t="n">
        <v>3456.0</v>
      </c>
      <c r="R267" t="n">
        <v>541.0</v>
      </c>
      <c r="S267" t="b">
        <v>0</v>
      </c>
      <c r="T267" t="inlineStr">
        <is>
          <t>N/A</t>
        </is>
      </c>
      <c r="U267" t="b">
        <v>0</v>
      </c>
      <c r="V267" t="inlineStr">
        <is>
          <t>Sanjay Kharade</t>
        </is>
      </c>
      <c r="W267" s="1" t="n">
        <v>44538.72280092593</v>
      </c>
      <c r="X267" t="n">
        <v>115.0</v>
      </c>
      <c r="Y267" t="n">
        <v>56.0</v>
      </c>
      <c r="Z267" t="n">
        <v>0.0</v>
      </c>
      <c r="AA267" t="n">
        <v>56.0</v>
      </c>
      <c r="AB267" t="n">
        <v>0.0</v>
      </c>
      <c r="AC267" t="n">
        <v>13.0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Mohini Shinde</t>
        </is>
      </c>
      <c r="AI267" s="1" t="n">
        <v>44538.73625</v>
      </c>
      <c r="AJ267" t="n">
        <v>426.0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WI211228463</t>
        </is>
      </c>
      <c r="B268" t="inlineStr">
        <is>
          <t>DATA_VALIDATION</t>
        </is>
      </c>
      <c r="C268" t="inlineStr">
        <is>
          <t>201300020024</t>
        </is>
      </c>
      <c r="D268" t="inlineStr">
        <is>
          <t>Folder</t>
        </is>
      </c>
      <c r="E268" s="2">
        <f>HYPERLINK("capsilon://?command=openfolder&amp;siteaddress=FAM.docvelocity-na8.net&amp;folderid=FXFADCDC5C-BA41-4D6E-38A4-7BDE5B764A37","FX2112838")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MI2112297349</t>
        </is>
      </c>
      <c r="J268" t="n">
        <v>71.0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1.0</v>
      </c>
      <c r="O268" s="1" t="n">
        <v>44538.69101851852</v>
      </c>
      <c r="P268" s="1" t="n">
        <v>44539.175358796296</v>
      </c>
      <c r="Q268" t="n">
        <v>41287.0</v>
      </c>
      <c r="R268" t="n">
        <v>560.0</v>
      </c>
      <c r="S268" t="b">
        <v>0</v>
      </c>
      <c r="T268" t="inlineStr">
        <is>
          <t>N/A</t>
        </is>
      </c>
      <c r="U268" t="b">
        <v>0</v>
      </c>
      <c r="V268" t="inlineStr">
        <is>
          <t>Hemanshi Deshlahara</t>
        </is>
      </c>
      <c r="W268" s="1" t="n">
        <v>44539.175358796296</v>
      </c>
      <c r="X268" t="n">
        <v>380.0</v>
      </c>
      <c r="Y268" t="n">
        <v>0.0</v>
      </c>
      <c r="Z268" t="n">
        <v>0.0</v>
      </c>
      <c r="AA268" t="n">
        <v>0.0</v>
      </c>
      <c r="AB268" t="n">
        <v>0.0</v>
      </c>
      <c r="AC268" t="n">
        <v>0.0</v>
      </c>
      <c r="AD268" t="n">
        <v>71.0</v>
      </c>
      <c r="AE268" t="n">
        <v>66.0</v>
      </c>
      <c r="AF268" t="n">
        <v>0.0</v>
      </c>
      <c r="AG268" t="n">
        <v>2.0</v>
      </c>
      <c r="AH268" t="inlineStr">
        <is>
          <t>N/A</t>
        </is>
      </c>
      <c r="AI268" t="inlineStr">
        <is>
          <t>N/A</t>
        </is>
      </c>
      <c r="AJ268" t="inlineStr">
        <is>
          <t>N/A</t>
        </is>
      </c>
      <c r="AK268" t="inlineStr">
        <is>
          <t>N/A</t>
        </is>
      </c>
      <c r="AL268" t="inlineStr">
        <is>
          <t>N/A</t>
        </is>
      </c>
      <c r="AM268" t="inlineStr">
        <is>
          <t>N/A</t>
        </is>
      </c>
      <c r="AN268" t="inlineStr">
        <is>
          <t>N/A</t>
        </is>
      </c>
      <c r="AO268" t="inlineStr">
        <is>
          <t>N/A</t>
        </is>
      </c>
      <c r="AP268" t="inlineStr">
        <is>
          <t>N/A</t>
        </is>
      </c>
      <c r="AQ268" t="inlineStr">
        <is>
          <t>N/A</t>
        </is>
      </c>
      <c r="AR268" t="inlineStr">
        <is>
          <t>N/A</t>
        </is>
      </c>
      <c r="AS268" t="inlineStr">
        <is>
          <t>N/A</t>
        </is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WI211228923</t>
        </is>
      </c>
      <c r="B269" t="inlineStr">
        <is>
          <t>DATA_VALIDATION</t>
        </is>
      </c>
      <c r="C269" t="inlineStr">
        <is>
          <t>201100014161</t>
        </is>
      </c>
      <c r="D269" t="inlineStr">
        <is>
          <t>Folder</t>
        </is>
      </c>
      <c r="E269" s="2">
        <f>HYPERLINK("capsilon://?command=openfolder&amp;siteaddress=FAM.docvelocity-na8.net&amp;folderid=FX58167B96-0B33-48CB-108A-EDF66A297366","FX21117743")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MI2112302292</t>
        </is>
      </c>
      <c r="J269" t="n">
        <v>66.0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44538.73369212963</v>
      </c>
      <c r="P269" s="1" t="n">
        <v>44538.77096064815</v>
      </c>
      <c r="Q269" t="n">
        <v>3118.0</v>
      </c>
      <c r="R269" t="n">
        <v>102.0</v>
      </c>
      <c r="S269" t="b">
        <v>0</v>
      </c>
      <c r="T269" t="inlineStr">
        <is>
          <t>N/A</t>
        </is>
      </c>
      <c r="U269" t="b">
        <v>0</v>
      </c>
      <c r="V269" t="inlineStr">
        <is>
          <t>Sumit Jarhad</t>
        </is>
      </c>
      <c r="W269" s="1" t="n">
        <v>44538.77096064815</v>
      </c>
      <c r="X269" t="n">
        <v>102.0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66.0</v>
      </c>
      <c r="AE269" t="n">
        <v>52.0</v>
      </c>
      <c r="AF269" t="n">
        <v>0.0</v>
      </c>
      <c r="AG269" t="n">
        <v>1.0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WI211228928</t>
        </is>
      </c>
      <c r="B270" t="inlineStr">
        <is>
          <t>DATA_VALIDATION</t>
        </is>
      </c>
      <c r="C270" t="inlineStr">
        <is>
          <t>201100014161</t>
        </is>
      </c>
      <c r="D270" t="inlineStr">
        <is>
          <t>Folder</t>
        </is>
      </c>
      <c r="E270" s="2">
        <f>HYPERLINK("capsilon://?command=openfolder&amp;siteaddress=FAM.docvelocity-na8.net&amp;folderid=FX58167B96-0B33-48CB-108A-EDF66A297366","FX21117743")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MI2112302312</t>
        </is>
      </c>
      <c r="J270" t="n">
        <v>66.0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44538.73403935185</v>
      </c>
      <c r="P270" s="1" t="n">
        <v>44538.77248842592</v>
      </c>
      <c r="Q270" t="n">
        <v>3191.0</v>
      </c>
      <c r="R270" t="n">
        <v>131.0</v>
      </c>
      <c r="S270" t="b">
        <v>0</v>
      </c>
      <c r="T270" t="inlineStr">
        <is>
          <t>N/A</t>
        </is>
      </c>
      <c r="U270" t="b">
        <v>0</v>
      </c>
      <c r="V270" t="inlineStr">
        <is>
          <t>Sumit Jarhad</t>
        </is>
      </c>
      <c r="W270" s="1" t="n">
        <v>44538.77248842592</v>
      </c>
      <c r="X270" t="n">
        <v>131.0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66.0</v>
      </c>
      <c r="AE270" t="n">
        <v>52.0</v>
      </c>
      <c r="AF270" t="n">
        <v>0.0</v>
      </c>
      <c r="AG270" t="n">
        <v>1.0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WI211229273</t>
        </is>
      </c>
      <c r="B271" t="inlineStr">
        <is>
          <t>DATA_VALIDATION</t>
        </is>
      </c>
      <c r="C271" t="inlineStr">
        <is>
          <t>201300018691</t>
        </is>
      </c>
      <c r="D271" t="inlineStr">
        <is>
          <t>Folder</t>
        </is>
      </c>
      <c r="E271" s="2">
        <f>HYPERLINK("capsilon://?command=openfolder&amp;siteaddress=FAM.docvelocity-na8.net&amp;folderid=FX8B1DD431-9D62-9FF5-B0BB-2A8149347855","FX21102981")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MI2112296208</t>
        </is>
      </c>
      <c r="J271" t="n">
        <v>76.0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44538.76480324074</v>
      </c>
      <c r="P271" s="1" t="n">
        <v>44538.82305555556</v>
      </c>
      <c r="Q271" t="n">
        <v>2382.0</v>
      </c>
      <c r="R271" t="n">
        <v>2651.0</v>
      </c>
      <c r="S271" t="b">
        <v>0</v>
      </c>
      <c r="T271" t="inlineStr">
        <is>
          <t>N/A</t>
        </is>
      </c>
      <c r="U271" t="b">
        <v>1</v>
      </c>
      <c r="V271" t="inlineStr">
        <is>
          <t>Snehal Sathe</t>
        </is>
      </c>
      <c r="W271" s="1" t="n">
        <v>44538.78606481481</v>
      </c>
      <c r="X271" t="n">
        <v>1799.0</v>
      </c>
      <c r="Y271" t="n">
        <v>74.0</v>
      </c>
      <c r="Z271" t="n">
        <v>0.0</v>
      </c>
      <c r="AA271" t="n">
        <v>74.0</v>
      </c>
      <c r="AB271" t="n">
        <v>0.0</v>
      </c>
      <c r="AC271" t="n">
        <v>63.0</v>
      </c>
      <c r="AD271" t="n">
        <v>2.0</v>
      </c>
      <c r="AE271" t="n">
        <v>0.0</v>
      </c>
      <c r="AF271" t="n">
        <v>0.0</v>
      </c>
      <c r="AG271" t="n">
        <v>0.0</v>
      </c>
      <c r="AH271" t="inlineStr">
        <is>
          <t>Mohini Shinde</t>
        </is>
      </c>
      <c r="AI271" s="1" t="n">
        <v>44538.82305555556</v>
      </c>
      <c r="AJ271" t="n">
        <v>844.0</v>
      </c>
      <c r="AK271" t="n">
        <v>5.0</v>
      </c>
      <c r="AL271" t="n">
        <v>0.0</v>
      </c>
      <c r="AM271" t="n">
        <v>5.0</v>
      </c>
      <c r="AN271" t="n">
        <v>0.0</v>
      </c>
      <c r="AO271" t="n">
        <v>6.0</v>
      </c>
      <c r="AP271" t="n">
        <v>-3.0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WI211229292</t>
        </is>
      </c>
      <c r="B272" t="inlineStr">
        <is>
          <t>DATA_VALIDATION</t>
        </is>
      </c>
      <c r="C272" t="inlineStr">
        <is>
          <t>201330003520</t>
        </is>
      </c>
      <c r="D272" t="inlineStr">
        <is>
          <t>Folder</t>
        </is>
      </c>
      <c r="E272" s="2">
        <f>HYPERLINK("capsilon://?command=openfolder&amp;siteaddress=FAM.docvelocity-na8.net&amp;folderid=FX2D663007-02FC-1387-6A5D-56A83FE69701","FX21112609")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MI2112296625</t>
        </is>
      </c>
      <c r="J272" t="n">
        <v>66.0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44538.76793981482</v>
      </c>
      <c r="P272" s="1" t="n">
        <v>44538.823541666665</v>
      </c>
      <c r="Q272" t="n">
        <v>2819.0</v>
      </c>
      <c r="R272" t="n">
        <v>1985.0</v>
      </c>
      <c r="S272" t="b">
        <v>0</v>
      </c>
      <c r="T272" t="inlineStr">
        <is>
          <t>N/A</t>
        </is>
      </c>
      <c r="U272" t="b">
        <v>1</v>
      </c>
      <c r="V272" t="inlineStr">
        <is>
          <t>Archana Bhujbal</t>
        </is>
      </c>
      <c r="W272" s="1" t="n">
        <v>44538.78905092592</v>
      </c>
      <c r="X272" t="n">
        <v>1435.0</v>
      </c>
      <c r="Y272" t="n">
        <v>52.0</v>
      </c>
      <c r="Z272" t="n">
        <v>0.0</v>
      </c>
      <c r="AA272" t="n">
        <v>52.0</v>
      </c>
      <c r="AB272" t="n">
        <v>0.0</v>
      </c>
      <c r="AC272" t="n">
        <v>30.0</v>
      </c>
      <c r="AD272" t="n">
        <v>14.0</v>
      </c>
      <c r="AE272" t="n">
        <v>0.0</v>
      </c>
      <c r="AF272" t="n">
        <v>0.0</v>
      </c>
      <c r="AG272" t="n">
        <v>0.0</v>
      </c>
      <c r="AH272" t="inlineStr">
        <is>
          <t>Dashrath Soren</t>
        </is>
      </c>
      <c r="AI272" s="1" t="n">
        <v>44538.823541666665</v>
      </c>
      <c r="AJ272" t="n">
        <v>542.0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2.0</v>
      </c>
      <c r="AP272" t="n">
        <v>12.0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WI211229300</t>
        </is>
      </c>
      <c r="B273" t="inlineStr">
        <is>
          <t>DATA_VALIDATION</t>
        </is>
      </c>
      <c r="C273" t="inlineStr">
        <is>
          <t>201330003520</t>
        </is>
      </c>
      <c r="D273" t="inlineStr">
        <is>
          <t>Folder</t>
        </is>
      </c>
      <c r="E273" s="2">
        <f>HYPERLINK("capsilon://?command=openfolder&amp;siteaddress=FAM.docvelocity-na8.net&amp;folderid=FX2D663007-02FC-1387-6A5D-56A83FE69701","FX21112609")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MI2112296639</t>
        </is>
      </c>
      <c r="J273" t="n">
        <v>66.0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44538.76912037037</v>
      </c>
      <c r="P273" s="1" t="n">
        <v>44538.82252314815</v>
      </c>
      <c r="Q273" t="n">
        <v>4492.0</v>
      </c>
      <c r="R273" t="n">
        <v>122.0</v>
      </c>
      <c r="S273" t="b">
        <v>0</v>
      </c>
      <c r="T273" t="inlineStr">
        <is>
          <t>N/A</t>
        </is>
      </c>
      <c r="U273" t="b">
        <v>1</v>
      </c>
      <c r="V273" t="inlineStr">
        <is>
          <t>Snehal Sathe</t>
        </is>
      </c>
      <c r="W273" s="1" t="n">
        <v>44538.78717592593</v>
      </c>
      <c r="X273" t="n">
        <v>95.0</v>
      </c>
      <c r="Y273" t="n">
        <v>0.0</v>
      </c>
      <c r="Z273" t="n">
        <v>0.0</v>
      </c>
      <c r="AA273" t="n">
        <v>0.0</v>
      </c>
      <c r="AB273" t="n">
        <v>52.0</v>
      </c>
      <c r="AC273" t="n">
        <v>0.0</v>
      </c>
      <c r="AD273" t="n">
        <v>66.0</v>
      </c>
      <c r="AE273" t="n">
        <v>0.0</v>
      </c>
      <c r="AF273" t="n">
        <v>0.0</v>
      </c>
      <c r="AG273" t="n">
        <v>0.0</v>
      </c>
      <c r="AH273" t="inlineStr">
        <is>
          <t>Vikash Suryakanth Parmar</t>
        </is>
      </c>
      <c r="AI273" s="1" t="n">
        <v>44538.82252314815</v>
      </c>
      <c r="AJ273" t="n">
        <v>20.0</v>
      </c>
      <c r="AK273" t="n">
        <v>0.0</v>
      </c>
      <c r="AL273" t="n">
        <v>0.0</v>
      </c>
      <c r="AM273" t="n">
        <v>0.0</v>
      </c>
      <c r="AN273" t="n">
        <v>52.0</v>
      </c>
      <c r="AO273" t="n">
        <v>0.0</v>
      </c>
      <c r="AP273" t="n">
        <v>66.0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WI211229318</t>
        </is>
      </c>
      <c r="B274" t="inlineStr">
        <is>
          <t>DATA_VALIDATION</t>
        </is>
      </c>
      <c r="C274" t="inlineStr">
        <is>
          <t>201100014161</t>
        </is>
      </c>
      <c r="D274" t="inlineStr">
        <is>
          <t>Folder</t>
        </is>
      </c>
      <c r="E274" s="2">
        <f>HYPERLINK("capsilon://?command=openfolder&amp;siteaddress=FAM.docvelocity-na8.net&amp;folderid=FX58167B96-0B33-48CB-108A-EDF66A297366","FX21117743")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MI2112302292</t>
        </is>
      </c>
      <c r="J274" t="n">
        <v>38.0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44538.77141203704</v>
      </c>
      <c r="P274" s="1" t="n">
        <v>44539.30060185185</v>
      </c>
      <c r="Q274" t="n">
        <v>44316.0</v>
      </c>
      <c r="R274" t="n">
        <v>1406.0</v>
      </c>
      <c r="S274" t="b">
        <v>0</v>
      </c>
      <c r="T274" t="inlineStr">
        <is>
          <t>N/A</t>
        </is>
      </c>
      <c r="U274" t="b">
        <v>1</v>
      </c>
      <c r="V274" t="inlineStr">
        <is>
          <t>Archana Bhujbal</t>
        </is>
      </c>
      <c r="W274" s="1" t="n">
        <v>44538.85060185185</v>
      </c>
      <c r="X274" t="n">
        <v>235.0</v>
      </c>
      <c r="Y274" t="n">
        <v>37.0</v>
      </c>
      <c r="Z274" t="n">
        <v>0.0</v>
      </c>
      <c r="AA274" t="n">
        <v>37.0</v>
      </c>
      <c r="AB274" t="n">
        <v>0.0</v>
      </c>
      <c r="AC274" t="n">
        <v>21.0</v>
      </c>
      <c r="AD274" t="n">
        <v>1.0</v>
      </c>
      <c r="AE274" t="n">
        <v>0.0</v>
      </c>
      <c r="AF274" t="n">
        <v>0.0</v>
      </c>
      <c r="AG274" t="n">
        <v>0.0</v>
      </c>
      <c r="AH274" t="inlineStr">
        <is>
          <t>Ashish Sutar</t>
        </is>
      </c>
      <c r="AI274" s="1" t="n">
        <v>44539.30060185185</v>
      </c>
      <c r="AJ274" t="n">
        <v>853.0</v>
      </c>
      <c r="AK274" t="n">
        <v>4.0</v>
      </c>
      <c r="AL274" t="n">
        <v>0.0</v>
      </c>
      <c r="AM274" t="n">
        <v>4.0</v>
      </c>
      <c r="AN274" t="n">
        <v>0.0</v>
      </c>
      <c r="AO274" t="n">
        <v>4.0</v>
      </c>
      <c r="AP274" t="n">
        <v>-3.0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WI211229331</t>
        </is>
      </c>
      <c r="B275" t="inlineStr">
        <is>
          <t>DATA_VALIDATION</t>
        </is>
      </c>
      <c r="C275" t="inlineStr">
        <is>
          <t>201100014161</t>
        </is>
      </c>
      <c r="D275" t="inlineStr">
        <is>
          <t>Folder</t>
        </is>
      </c>
      <c r="E275" s="2">
        <f>HYPERLINK("capsilon://?command=openfolder&amp;siteaddress=FAM.docvelocity-na8.net&amp;folderid=FX58167B96-0B33-48CB-108A-EDF66A297366","FX21117743")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MI2112302312</t>
        </is>
      </c>
      <c r="J275" t="n">
        <v>38.0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44538.773125</v>
      </c>
      <c r="P275" s="1" t="n">
        <v>44539.30459490741</v>
      </c>
      <c r="Q275" t="n">
        <v>43641.0</v>
      </c>
      <c r="R275" t="n">
        <v>2278.0</v>
      </c>
      <c r="S275" t="b">
        <v>0</v>
      </c>
      <c r="T275" t="inlineStr">
        <is>
          <t>N/A</t>
        </is>
      </c>
      <c r="U275" t="b">
        <v>1</v>
      </c>
      <c r="V275" t="inlineStr">
        <is>
          <t>Raman Vaidya</t>
        </is>
      </c>
      <c r="W275" s="1" t="n">
        <v>44539.17833333334</v>
      </c>
      <c r="X275" t="n">
        <v>1010.0</v>
      </c>
      <c r="Y275" t="n">
        <v>38.0</v>
      </c>
      <c r="Z275" t="n">
        <v>0.0</v>
      </c>
      <c r="AA275" t="n">
        <v>38.0</v>
      </c>
      <c r="AB275" t="n">
        <v>0.0</v>
      </c>
      <c r="AC275" t="n">
        <v>17.0</v>
      </c>
      <c r="AD275" t="n">
        <v>0.0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44539.30459490741</v>
      </c>
      <c r="AJ275" t="n">
        <v>961.0</v>
      </c>
      <c r="AK275" t="n">
        <v>5.0</v>
      </c>
      <c r="AL275" t="n">
        <v>0.0</v>
      </c>
      <c r="AM275" t="n">
        <v>5.0</v>
      </c>
      <c r="AN275" t="n">
        <v>0.0</v>
      </c>
      <c r="AO275" t="n">
        <v>5.0</v>
      </c>
      <c r="AP275" t="n">
        <v>-5.0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WI211229659</t>
        </is>
      </c>
      <c r="B276" t="inlineStr">
        <is>
          <t>DATA_VALIDATION</t>
        </is>
      </c>
      <c r="C276" t="inlineStr">
        <is>
          <t>201300019410</t>
        </is>
      </c>
      <c r="D276" t="inlineStr">
        <is>
          <t>Folder</t>
        </is>
      </c>
      <c r="E276" s="2">
        <f>HYPERLINK("capsilon://?command=openfolder&amp;siteaddress=FAM.docvelocity-na8.net&amp;folderid=FX1BE17F57-74C5-4922-48A1-C6B550CA68D8","FX21113133")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MI2112309531</t>
        </is>
      </c>
      <c r="J276" t="n">
        <v>66.0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1.0</v>
      </c>
      <c r="O276" s="1" t="n">
        <v>44538.81456018519</v>
      </c>
      <c r="P276" s="1" t="n">
        <v>44539.176516203705</v>
      </c>
      <c r="Q276" t="n">
        <v>31139.0</v>
      </c>
      <c r="R276" t="n">
        <v>134.0</v>
      </c>
      <c r="S276" t="b">
        <v>0</v>
      </c>
      <c r="T276" t="inlineStr">
        <is>
          <t>N/A</t>
        </is>
      </c>
      <c r="U276" t="b">
        <v>0</v>
      </c>
      <c r="V276" t="inlineStr">
        <is>
          <t>Hemanshi Deshlahara</t>
        </is>
      </c>
      <c r="W276" s="1" t="n">
        <v>44539.176516203705</v>
      </c>
      <c r="X276" t="n">
        <v>99.0</v>
      </c>
      <c r="Y276" t="n">
        <v>0.0</v>
      </c>
      <c r="Z276" t="n">
        <v>0.0</v>
      </c>
      <c r="AA276" t="n">
        <v>0.0</v>
      </c>
      <c r="AB276" t="n">
        <v>0.0</v>
      </c>
      <c r="AC276" t="n">
        <v>0.0</v>
      </c>
      <c r="AD276" t="n">
        <v>66.0</v>
      </c>
      <c r="AE276" t="n">
        <v>52.0</v>
      </c>
      <c r="AF276" t="n">
        <v>0.0</v>
      </c>
      <c r="AG276" t="n">
        <v>1.0</v>
      </c>
      <c r="AH276" t="inlineStr">
        <is>
          <t>N/A</t>
        </is>
      </c>
      <c r="AI276" t="inlineStr">
        <is>
          <t>N/A</t>
        </is>
      </c>
      <c r="AJ276" t="inlineStr">
        <is>
          <t>N/A</t>
        </is>
      </c>
      <c r="AK276" t="inlineStr">
        <is>
          <t>N/A</t>
        </is>
      </c>
      <c r="AL276" t="inlineStr">
        <is>
          <t>N/A</t>
        </is>
      </c>
      <c r="AM276" t="inlineStr">
        <is>
          <t>N/A</t>
        </is>
      </c>
      <c r="AN276" t="inlineStr">
        <is>
          <t>N/A</t>
        </is>
      </c>
      <c r="AO276" t="inlineStr">
        <is>
          <t>N/A</t>
        </is>
      </c>
      <c r="AP276" t="inlineStr">
        <is>
          <t>N/A</t>
        </is>
      </c>
      <c r="AQ276" t="inlineStr">
        <is>
          <t>N/A</t>
        </is>
      </c>
      <c r="AR276" t="inlineStr">
        <is>
          <t>N/A</t>
        </is>
      </c>
      <c r="AS276" t="inlineStr">
        <is>
          <t>N/A</t>
        </is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WI211229661</t>
        </is>
      </c>
      <c r="B277" t="inlineStr">
        <is>
          <t>DATA_VALIDATION</t>
        </is>
      </c>
      <c r="C277" t="inlineStr">
        <is>
          <t>201300019025</t>
        </is>
      </c>
      <c r="D277" t="inlineStr">
        <is>
          <t>Folder</t>
        </is>
      </c>
      <c r="E277" s="2">
        <f>HYPERLINK("capsilon://?command=openfolder&amp;siteaddress=FAM.docvelocity-na8.net&amp;folderid=FX51F0A238-93FE-B6C3-C5BF-C3B39F879973","FX211010528")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MI2112309696</t>
        </is>
      </c>
      <c r="J277" t="n">
        <v>66.0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1.0</v>
      </c>
      <c r="O277" s="1" t="n">
        <v>44538.814791666664</v>
      </c>
      <c r="P277" s="1" t="n">
        <v>44539.23423611111</v>
      </c>
      <c r="Q277" t="n">
        <v>35839.0</v>
      </c>
      <c r="R277" t="n">
        <v>401.0</v>
      </c>
      <c r="S277" t="b">
        <v>0</v>
      </c>
      <c r="T277" t="inlineStr">
        <is>
          <t>N/A</t>
        </is>
      </c>
      <c r="U277" t="b">
        <v>0</v>
      </c>
      <c r="V277" t="inlineStr">
        <is>
          <t>Hemanshi Deshlahara</t>
        </is>
      </c>
      <c r="W277" s="1" t="n">
        <v>44539.23423611111</v>
      </c>
      <c r="X277" t="n">
        <v>104.0</v>
      </c>
      <c r="Y277" t="n">
        <v>0.0</v>
      </c>
      <c r="Z277" t="n">
        <v>0.0</v>
      </c>
      <c r="AA277" t="n">
        <v>0.0</v>
      </c>
      <c r="AB277" t="n">
        <v>0.0</v>
      </c>
      <c r="AC277" t="n">
        <v>0.0</v>
      </c>
      <c r="AD277" t="n">
        <v>66.0</v>
      </c>
      <c r="AE277" t="n">
        <v>52.0</v>
      </c>
      <c r="AF277" t="n">
        <v>0.0</v>
      </c>
      <c r="AG277" t="n">
        <v>2.0</v>
      </c>
      <c r="AH277" t="inlineStr">
        <is>
          <t>N/A</t>
        </is>
      </c>
      <c r="AI277" t="inlineStr">
        <is>
          <t>N/A</t>
        </is>
      </c>
      <c r="AJ277" t="inlineStr">
        <is>
          <t>N/A</t>
        </is>
      </c>
      <c r="AK277" t="inlineStr">
        <is>
          <t>N/A</t>
        </is>
      </c>
      <c r="AL277" t="inlineStr">
        <is>
          <t>N/A</t>
        </is>
      </c>
      <c r="AM277" t="inlineStr">
        <is>
          <t>N/A</t>
        </is>
      </c>
      <c r="AN277" t="inlineStr">
        <is>
          <t>N/A</t>
        </is>
      </c>
      <c r="AO277" t="inlineStr">
        <is>
          <t>N/A</t>
        </is>
      </c>
      <c r="AP277" t="inlineStr">
        <is>
          <t>N/A</t>
        </is>
      </c>
      <c r="AQ277" t="inlineStr">
        <is>
          <t>N/A</t>
        </is>
      </c>
      <c r="AR277" t="inlineStr">
        <is>
          <t>N/A</t>
        </is>
      </c>
      <c r="AS277" t="inlineStr">
        <is>
          <t>N/A</t>
        </is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WI211229714</t>
        </is>
      </c>
      <c r="B278" t="inlineStr">
        <is>
          <t>DATA_VALIDATION</t>
        </is>
      </c>
      <c r="C278" t="inlineStr">
        <is>
          <t>201300019534</t>
        </is>
      </c>
      <c r="D278" t="inlineStr">
        <is>
          <t>Folder</t>
        </is>
      </c>
      <c r="E278" s="2">
        <f>HYPERLINK("capsilon://?command=openfolder&amp;siteaddress=FAM.docvelocity-na8.net&amp;folderid=FXF16EFE2E-AFCE-A842-9AE4-2A6CD949D85F","FX21115581")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MI2112310517</t>
        </is>
      </c>
      <c r="J278" t="n">
        <v>66.0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44538.82855324074</v>
      </c>
      <c r="P278" s="1" t="n">
        <v>44539.325324074074</v>
      </c>
      <c r="Q278" t="n">
        <v>41123.0</v>
      </c>
      <c r="R278" t="n">
        <v>1798.0</v>
      </c>
      <c r="S278" t="b">
        <v>0</v>
      </c>
      <c r="T278" t="inlineStr">
        <is>
          <t>N/A</t>
        </is>
      </c>
      <c r="U278" t="b">
        <v>0</v>
      </c>
      <c r="V278" t="inlineStr">
        <is>
          <t>Aditya Tade</t>
        </is>
      </c>
      <c r="W278" s="1" t="n">
        <v>44539.19873842593</v>
      </c>
      <c r="X278" t="n">
        <v>1067.0</v>
      </c>
      <c r="Y278" t="n">
        <v>53.0</v>
      </c>
      <c r="Z278" t="n">
        <v>0.0</v>
      </c>
      <c r="AA278" t="n">
        <v>53.0</v>
      </c>
      <c r="AB278" t="n">
        <v>0.0</v>
      </c>
      <c r="AC278" t="n">
        <v>27.0</v>
      </c>
      <c r="AD278" t="n">
        <v>13.0</v>
      </c>
      <c r="AE278" t="n">
        <v>0.0</v>
      </c>
      <c r="AF278" t="n">
        <v>0.0</v>
      </c>
      <c r="AG278" t="n">
        <v>0.0</v>
      </c>
      <c r="AH278" t="inlineStr">
        <is>
          <t>Ashish Sutar</t>
        </is>
      </c>
      <c r="AI278" s="1" t="n">
        <v>44539.325324074074</v>
      </c>
      <c r="AJ278" t="n">
        <v>731.0</v>
      </c>
      <c r="AK278" t="n">
        <v>4.0</v>
      </c>
      <c r="AL278" t="n">
        <v>0.0</v>
      </c>
      <c r="AM278" t="n">
        <v>4.0</v>
      </c>
      <c r="AN278" t="n">
        <v>0.0</v>
      </c>
      <c r="AO278" t="n">
        <v>4.0</v>
      </c>
      <c r="AP278" t="n">
        <v>9.0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WI211229737</t>
        </is>
      </c>
      <c r="B279" t="inlineStr">
        <is>
          <t>DATA_VALIDATION</t>
        </is>
      </c>
      <c r="C279" t="inlineStr">
        <is>
          <t>201300019552</t>
        </is>
      </c>
      <c r="D279" t="inlineStr">
        <is>
          <t>Folder</t>
        </is>
      </c>
      <c r="E279" s="2">
        <f>HYPERLINK("capsilon://?command=openfolder&amp;siteaddress=FAM.docvelocity-na8.net&amp;folderid=FX11E11161-AE01-86B9-28BC-ED00735C54E0","FX21115872")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MI2112310761</t>
        </is>
      </c>
      <c r="J279" t="n">
        <v>58.0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44538.83377314815</v>
      </c>
      <c r="P279" s="1" t="n">
        <v>44539.31995370371</v>
      </c>
      <c r="Q279" t="n">
        <v>41308.0</v>
      </c>
      <c r="R279" t="n">
        <v>698.0</v>
      </c>
      <c r="S279" t="b">
        <v>0</v>
      </c>
      <c r="T279" t="inlineStr">
        <is>
          <t>N/A</t>
        </is>
      </c>
      <c r="U279" t="b">
        <v>0</v>
      </c>
      <c r="V279" t="inlineStr">
        <is>
          <t>Raman Vaidya</t>
        </is>
      </c>
      <c r="W279" s="1" t="n">
        <v>44539.20099537037</v>
      </c>
      <c r="X279" t="n">
        <v>460.0</v>
      </c>
      <c r="Y279" t="n">
        <v>43.0</v>
      </c>
      <c r="Z279" t="n">
        <v>0.0</v>
      </c>
      <c r="AA279" t="n">
        <v>43.0</v>
      </c>
      <c r="AB279" t="n">
        <v>0.0</v>
      </c>
      <c r="AC279" t="n">
        <v>17.0</v>
      </c>
      <c r="AD279" t="n">
        <v>15.0</v>
      </c>
      <c r="AE279" t="n">
        <v>0.0</v>
      </c>
      <c r="AF279" t="n">
        <v>0.0</v>
      </c>
      <c r="AG279" t="n">
        <v>0.0</v>
      </c>
      <c r="AH279" t="inlineStr">
        <is>
          <t>Saloni Uttekar</t>
        </is>
      </c>
      <c r="AI279" s="1" t="n">
        <v>44539.31995370371</v>
      </c>
      <c r="AJ279" t="n">
        <v>233.0</v>
      </c>
      <c r="AK279" t="n">
        <v>0.0</v>
      </c>
      <c r="AL279" t="n">
        <v>0.0</v>
      </c>
      <c r="AM279" t="n">
        <v>0.0</v>
      </c>
      <c r="AN279" t="n">
        <v>0.0</v>
      </c>
      <c r="AO279" t="n">
        <v>0.0</v>
      </c>
      <c r="AP279" t="n">
        <v>15.0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WI211229738</t>
        </is>
      </c>
      <c r="B280" t="inlineStr">
        <is>
          <t>DATA_VALIDATION</t>
        </is>
      </c>
      <c r="C280" t="inlineStr">
        <is>
          <t>201300019552</t>
        </is>
      </c>
      <c r="D280" t="inlineStr">
        <is>
          <t>Folder</t>
        </is>
      </c>
      <c r="E280" s="2">
        <f>HYPERLINK("capsilon://?command=openfolder&amp;siteaddress=FAM.docvelocity-na8.net&amp;folderid=FX11E11161-AE01-86B9-28BC-ED00735C54E0","FX21115872")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MI2112310790</t>
        </is>
      </c>
      <c r="J280" t="n">
        <v>66.0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44538.8340625</v>
      </c>
      <c r="P280" s="1" t="n">
        <v>44539.32729166667</v>
      </c>
      <c r="Q280" t="n">
        <v>41388.0</v>
      </c>
      <c r="R280" t="n">
        <v>1227.0</v>
      </c>
      <c r="S280" t="b">
        <v>0</v>
      </c>
      <c r="T280" t="inlineStr">
        <is>
          <t>N/A</t>
        </is>
      </c>
      <c r="U280" t="b">
        <v>0</v>
      </c>
      <c r="V280" t="inlineStr">
        <is>
          <t>Aditya Tade</t>
        </is>
      </c>
      <c r="W280" s="1" t="n">
        <v>44539.205625</v>
      </c>
      <c r="X280" t="n">
        <v>594.0</v>
      </c>
      <c r="Y280" t="n">
        <v>52.0</v>
      </c>
      <c r="Z280" t="n">
        <v>0.0</v>
      </c>
      <c r="AA280" t="n">
        <v>52.0</v>
      </c>
      <c r="AB280" t="n">
        <v>0.0</v>
      </c>
      <c r="AC280" t="n">
        <v>32.0</v>
      </c>
      <c r="AD280" t="n">
        <v>14.0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44539.32729166667</v>
      </c>
      <c r="AJ280" t="n">
        <v>633.0</v>
      </c>
      <c r="AK280" t="n">
        <v>2.0</v>
      </c>
      <c r="AL280" t="n">
        <v>0.0</v>
      </c>
      <c r="AM280" t="n">
        <v>2.0</v>
      </c>
      <c r="AN280" t="n">
        <v>0.0</v>
      </c>
      <c r="AO280" t="n">
        <v>2.0</v>
      </c>
      <c r="AP280" t="n">
        <v>12.0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WI211229953</t>
        </is>
      </c>
      <c r="B281" t="inlineStr">
        <is>
          <t>DATA_VALIDATION</t>
        </is>
      </c>
      <c r="C281" t="inlineStr">
        <is>
          <t>201330003961</t>
        </is>
      </c>
      <c r="D281" t="inlineStr">
        <is>
          <t>Folder</t>
        </is>
      </c>
      <c r="E281" s="2">
        <f>HYPERLINK("capsilon://?command=openfolder&amp;siteaddress=FAM.docvelocity-na8.net&amp;folderid=FXF80275C1-56E8-B89F-D9B3-695515BCF4D9","FX211113701")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MI2112313168</t>
        </is>
      </c>
      <c r="J281" t="n">
        <v>67.0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1.0</v>
      </c>
      <c r="O281" s="1" t="n">
        <v>44538.901550925926</v>
      </c>
      <c r="P281" s="1" t="n">
        <v>44539.23554398148</v>
      </c>
      <c r="Q281" t="n">
        <v>28393.0</v>
      </c>
      <c r="R281" t="n">
        <v>464.0</v>
      </c>
      <c r="S281" t="b">
        <v>0</v>
      </c>
      <c r="T281" t="inlineStr">
        <is>
          <t>N/A</t>
        </is>
      </c>
      <c r="U281" t="b">
        <v>0</v>
      </c>
      <c r="V281" t="inlineStr">
        <is>
          <t>Hemanshi Deshlahara</t>
        </is>
      </c>
      <c r="W281" s="1" t="n">
        <v>44539.23554398148</v>
      </c>
      <c r="X281" t="n">
        <v>112.0</v>
      </c>
      <c r="Y281" t="n">
        <v>0.0</v>
      </c>
      <c r="Z281" t="n">
        <v>0.0</v>
      </c>
      <c r="AA281" t="n">
        <v>0.0</v>
      </c>
      <c r="AB281" t="n">
        <v>0.0</v>
      </c>
      <c r="AC281" t="n">
        <v>0.0</v>
      </c>
      <c r="AD281" t="n">
        <v>67.0</v>
      </c>
      <c r="AE281" t="n">
        <v>62.0</v>
      </c>
      <c r="AF281" t="n">
        <v>0.0</v>
      </c>
      <c r="AG281" t="n">
        <v>2.0</v>
      </c>
      <c r="AH281" t="inlineStr">
        <is>
          <t>N/A</t>
        </is>
      </c>
      <c r="AI281" t="inlineStr">
        <is>
          <t>N/A</t>
        </is>
      </c>
      <c r="AJ281" t="inlineStr">
        <is>
          <t>N/A</t>
        </is>
      </c>
      <c r="AK281" t="inlineStr">
        <is>
          <t>N/A</t>
        </is>
      </c>
      <c r="AL281" t="inlineStr">
        <is>
          <t>N/A</t>
        </is>
      </c>
      <c r="AM281" t="inlineStr">
        <is>
          <t>N/A</t>
        </is>
      </c>
      <c r="AN281" t="inlineStr">
        <is>
          <t>N/A</t>
        </is>
      </c>
      <c r="AO281" t="inlineStr">
        <is>
          <t>N/A</t>
        </is>
      </c>
      <c r="AP281" t="inlineStr">
        <is>
          <t>N/A</t>
        </is>
      </c>
      <c r="AQ281" t="inlineStr">
        <is>
          <t>N/A</t>
        </is>
      </c>
      <c r="AR281" t="inlineStr">
        <is>
          <t>N/A</t>
        </is>
      </c>
      <c r="AS281" t="inlineStr">
        <is>
          <t>N/A</t>
        </is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WI211230039</t>
        </is>
      </c>
      <c r="B282" t="inlineStr">
        <is>
          <t>DATA_VALIDATION</t>
        </is>
      </c>
      <c r="C282" t="inlineStr">
        <is>
          <t>201110012150</t>
        </is>
      </c>
      <c r="D282" t="inlineStr">
        <is>
          <t>Folder</t>
        </is>
      </c>
      <c r="E282" s="2">
        <f>HYPERLINK("capsilon://?command=openfolder&amp;siteaddress=FAM.docvelocity-na8.net&amp;folderid=FXDA579931-E83D-D9FF-264F-A4E6BC0F09BA","FX21114913")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MI2112313927</t>
        </is>
      </c>
      <c r="J282" t="n">
        <v>66.0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1.0</v>
      </c>
      <c r="O282" s="1" t="n">
        <v>44538.92935185185</v>
      </c>
      <c r="P282" s="1" t="n">
        <v>44539.24916666667</v>
      </c>
      <c r="Q282" t="n">
        <v>26863.0</v>
      </c>
      <c r="R282" t="n">
        <v>769.0</v>
      </c>
      <c r="S282" t="b">
        <v>0</v>
      </c>
      <c r="T282" t="inlineStr">
        <is>
          <t>N/A</t>
        </is>
      </c>
      <c r="U282" t="b">
        <v>0</v>
      </c>
      <c r="V282" t="inlineStr">
        <is>
          <t>Hemanshi Deshlahara</t>
        </is>
      </c>
      <c r="W282" s="1" t="n">
        <v>44539.24916666667</v>
      </c>
      <c r="X282" t="n">
        <v>313.0</v>
      </c>
      <c r="Y282" t="n">
        <v>0.0</v>
      </c>
      <c r="Z282" t="n">
        <v>0.0</v>
      </c>
      <c r="AA282" t="n">
        <v>0.0</v>
      </c>
      <c r="AB282" t="n">
        <v>0.0</v>
      </c>
      <c r="AC282" t="n">
        <v>0.0</v>
      </c>
      <c r="AD282" t="n">
        <v>66.0</v>
      </c>
      <c r="AE282" t="n">
        <v>52.0</v>
      </c>
      <c r="AF282" t="n">
        <v>0.0</v>
      </c>
      <c r="AG282" t="n">
        <v>1.0</v>
      </c>
      <c r="AH282" t="inlineStr">
        <is>
          <t>N/A</t>
        </is>
      </c>
      <c r="AI282" t="inlineStr">
        <is>
          <t>N/A</t>
        </is>
      </c>
      <c r="AJ282" t="inlineStr">
        <is>
          <t>N/A</t>
        </is>
      </c>
      <c r="AK282" t="inlineStr">
        <is>
          <t>N/A</t>
        </is>
      </c>
      <c r="AL282" t="inlineStr">
        <is>
          <t>N/A</t>
        </is>
      </c>
      <c r="AM282" t="inlineStr">
        <is>
          <t>N/A</t>
        </is>
      </c>
      <c r="AN282" t="inlineStr">
        <is>
          <t>N/A</t>
        </is>
      </c>
      <c r="AO282" t="inlineStr">
        <is>
          <t>N/A</t>
        </is>
      </c>
      <c r="AP282" t="inlineStr">
        <is>
          <t>N/A</t>
        </is>
      </c>
      <c r="AQ282" t="inlineStr">
        <is>
          <t>N/A</t>
        </is>
      </c>
      <c r="AR282" t="inlineStr">
        <is>
          <t>N/A</t>
        </is>
      </c>
      <c r="AS282" t="inlineStr">
        <is>
          <t>N/A</t>
        </is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WI211230067</t>
        </is>
      </c>
      <c r="B283" t="inlineStr">
        <is>
          <t>DATA_VALIDATION</t>
        </is>
      </c>
      <c r="C283" t="inlineStr">
        <is>
          <t>201130012711</t>
        </is>
      </c>
      <c r="D283" t="inlineStr">
        <is>
          <t>Folder</t>
        </is>
      </c>
      <c r="E283" s="2">
        <f>HYPERLINK("capsilon://?command=openfolder&amp;siteaddress=FAM.docvelocity-na8.net&amp;folderid=FX8688E22B-7882-9C90-428A-B60A44E931DE","FX21114512")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MI2112314283</t>
        </is>
      </c>
      <c r="J283" t="n">
        <v>32.0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44538.947164351855</v>
      </c>
      <c r="P283" s="1" t="n">
        <v>44539.32638888889</v>
      </c>
      <c r="Q283" t="n">
        <v>31579.0</v>
      </c>
      <c r="R283" t="n">
        <v>1186.0</v>
      </c>
      <c r="S283" t="b">
        <v>0</v>
      </c>
      <c r="T283" t="inlineStr">
        <is>
          <t>N/A</t>
        </is>
      </c>
      <c r="U283" t="b">
        <v>0</v>
      </c>
      <c r="V283" t="inlineStr">
        <is>
          <t>Raman Vaidya</t>
        </is>
      </c>
      <c r="W283" s="1" t="n">
        <v>44539.21108796296</v>
      </c>
      <c r="X283" t="n">
        <v>769.0</v>
      </c>
      <c r="Y283" t="n">
        <v>43.0</v>
      </c>
      <c r="Z283" t="n">
        <v>0.0</v>
      </c>
      <c r="AA283" t="n">
        <v>43.0</v>
      </c>
      <c r="AB283" t="n">
        <v>0.0</v>
      </c>
      <c r="AC283" t="n">
        <v>31.0</v>
      </c>
      <c r="AD283" t="n">
        <v>-11.0</v>
      </c>
      <c r="AE283" t="n">
        <v>0.0</v>
      </c>
      <c r="AF283" t="n">
        <v>0.0</v>
      </c>
      <c r="AG283" t="n">
        <v>0.0</v>
      </c>
      <c r="AH283" t="inlineStr">
        <is>
          <t>Rohit Mawal</t>
        </is>
      </c>
      <c r="AI283" s="1" t="n">
        <v>44539.32638888889</v>
      </c>
      <c r="AJ283" t="n">
        <v>417.0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-11.0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WI211230068</t>
        </is>
      </c>
      <c r="B284" t="inlineStr">
        <is>
          <t>DATA_VALIDATION</t>
        </is>
      </c>
      <c r="C284" t="inlineStr">
        <is>
          <t>201130012711</t>
        </is>
      </c>
      <c r="D284" t="inlineStr">
        <is>
          <t>Folder</t>
        </is>
      </c>
      <c r="E284" s="2">
        <f>HYPERLINK("capsilon://?command=openfolder&amp;siteaddress=FAM.docvelocity-na8.net&amp;folderid=FX8688E22B-7882-9C90-428A-B60A44E931DE","FX21114512")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MI2112314290</t>
        </is>
      </c>
      <c r="J284" t="n">
        <v>32.0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44538.94789351852</v>
      </c>
      <c r="P284" s="1" t="n">
        <v>44539.32846064815</v>
      </c>
      <c r="Q284" t="n">
        <v>32180.0</v>
      </c>
      <c r="R284" t="n">
        <v>701.0</v>
      </c>
      <c r="S284" t="b">
        <v>0</v>
      </c>
      <c r="T284" t="inlineStr">
        <is>
          <t>N/A</t>
        </is>
      </c>
      <c r="U284" t="b">
        <v>0</v>
      </c>
      <c r="V284" t="inlineStr">
        <is>
          <t>Archana Bhujbal</t>
        </is>
      </c>
      <c r="W284" s="1" t="n">
        <v>44539.20863425926</v>
      </c>
      <c r="X284" t="n">
        <v>431.0</v>
      </c>
      <c r="Y284" t="n">
        <v>43.0</v>
      </c>
      <c r="Z284" t="n">
        <v>0.0</v>
      </c>
      <c r="AA284" t="n">
        <v>43.0</v>
      </c>
      <c r="AB284" t="n">
        <v>0.0</v>
      </c>
      <c r="AC284" t="n">
        <v>32.0</v>
      </c>
      <c r="AD284" t="n">
        <v>-11.0</v>
      </c>
      <c r="AE284" t="n">
        <v>0.0</v>
      </c>
      <c r="AF284" t="n">
        <v>0.0</v>
      </c>
      <c r="AG284" t="n">
        <v>0.0</v>
      </c>
      <c r="AH284" t="inlineStr">
        <is>
          <t>Ashish Sutar</t>
        </is>
      </c>
      <c r="AI284" s="1" t="n">
        <v>44539.32846064815</v>
      </c>
      <c r="AJ284" t="n">
        <v>270.0</v>
      </c>
      <c r="AK284" t="n">
        <v>1.0</v>
      </c>
      <c r="AL284" t="n">
        <v>0.0</v>
      </c>
      <c r="AM284" t="n">
        <v>1.0</v>
      </c>
      <c r="AN284" t="n">
        <v>0.0</v>
      </c>
      <c r="AO284" t="n">
        <v>1.0</v>
      </c>
      <c r="AP284" t="n">
        <v>-12.0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WI211230201</t>
        </is>
      </c>
      <c r="B285" t="inlineStr">
        <is>
          <t>DATA_VALIDATION</t>
        </is>
      </c>
      <c r="C285" t="inlineStr">
        <is>
          <t>201300020024</t>
        </is>
      </c>
      <c r="D285" t="inlineStr">
        <is>
          <t>Folder</t>
        </is>
      </c>
      <c r="E285" s="2">
        <f>HYPERLINK("capsilon://?command=openfolder&amp;siteaddress=FAM.docvelocity-na8.net&amp;folderid=FXFADCDC5C-BA41-4D6E-38A4-7BDE5B764A37","FX2112838")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MI2112297349</t>
        </is>
      </c>
      <c r="J285" t="n">
        <v>109.0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44539.17613425926</v>
      </c>
      <c r="P285" s="1" t="n">
        <v>44539.31685185185</v>
      </c>
      <c r="Q285" t="n">
        <v>9310.0</v>
      </c>
      <c r="R285" t="n">
        <v>2848.0</v>
      </c>
      <c r="S285" t="b">
        <v>0</v>
      </c>
      <c r="T285" t="inlineStr">
        <is>
          <t>N/A</t>
        </is>
      </c>
      <c r="U285" t="b">
        <v>1</v>
      </c>
      <c r="V285" t="inlineStr">
        <is>
          <t>Raman Vaidya</t>
        </is>
      </c>
      <c r="W285" s="1" t="n">
        <v>44539.19451388889</v>
      </c>
      <c r="X285" t="n">
        <v>1397.0</v>
      </c>
      <c r="Y285" t="n">
        <v>132.0</v>
      </c>
      <c r="Z285" t="n">
        <v>0.0</v>
      </c>
      <c r="AA285" t="n">
        <v>132.0</v>
      </c>
      <c r="AB285" t="n">
        <v>0.0</v>
      </c>
      <c r="AC285" t="n">
        <v>65.0</v>
      </c>
      <c r="AD285" t="n">
        <v>-23.0</v>
      </c>
      <c r="AE285" t="n">
        <v>0.0</v>
      </c>
      <c r="AF285" t="n">
        <v>0.0</v>
      </c>
      <c r="AG285" t="n">
        <v>0.0</v>
      </c>
      <c r="AH285" t="inlineStr">
        <is>
          <t>Ashish Sutar</t>
        </is>
      </c>
      <c r="AI285" s="1" t="n">
        <v>44539.31685185185</v>
      </c>
      <c r="AJ285" t="n">
        <v>1259.0</v>
      </c>
      <c r="AK285" t="n">
        <v>3.0</v>
      </c>
      <c r="AL285" t="n">
        <v>0.0</v>
      </c>
      <c r="AM285" t="n">
        <v>3.0</v>
      </c>
      <c r="AN285" t="n">
        <v>0.0</v>
      </c>
      <c r="AO285" t="n">
        <v>2.0</v>
      </c>
      <c r="AP285" t="n">
        <v>-26.0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WI211230202</t>
        </is>
      </c>
      <c r="B286" t="inlineStr">
        <is>
          <t>DATA_VALIDATION</t>
        </is>
      </c>
      <c r="C286" t="inlineStr">
        <is>
          <t>201300019410</t>
        </is>
      </c>
      <c r="D286" t="inlineStr">
        <is>
          <t>Folder</t>
        </is>
      </c>
      <c r="E286" s="2">
        <f>HYPERLINK("capsilon://?command=openfolder&amp;siteaddress=FAM.docvelocity-na8.net&amp;folderid=FX1BE17F57-74C5-4922-48A1-C6B550CA68D8","FX21113133")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MI2112309531</t>
        </is>
      </c>
      <c r="J286" t="n">
        <v>38.0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44539.17681712963</v>
      </c>
      <c r="P286" s="1" t="n">
        <v>44539.30849537037</v>
      </c>
      <c r="Q286" t="n">
        <v>10354.0</v>
      </c>
      <c r="R286" t="n">
        <v>1023.0</v>
      </c>
      <c r="S286" t="b">
        <v>0</v>
      </c>
      <c r="T286" t="inlineStr">
        <is>
          <t>N/A</t>
        </is>
      </c>
      <c r="U286" t="b">
        <v>1</v>
      </c>
      <c r="V286" t="inlineStr">
        <is>
          <t>Nisha Verma</t>
        </is>
      </c>
      <c r="W286" s="1" t="n">
        <v>44539.1971875</v>
      </c>
      <c r="X286" t="n">
        <v>649.0</v>
      </c>
      <c r="Y286" t="n">
        <v>37.0</v>
      </c>
      <c r="Z286" t="n">
        <v>0.0</v>
      </c>
      <c r="AA286" t="n">
        <v>37.0</v>
      </c>
      <c r="AB286" t="n">
        <v>0.0</v>
      </c>
      <c r="AC286" t="n">
        <v>25.0</v>
      </c>
      <c r="AD286" t="n">
        <v>1.0</v>
      </c>
      <c r="AE286" t="n">
        <v>0.0</v>
      </c>
      <c r="AF286" t="n">
        <v>0.0</v>
      </c>
      <c r="AG286" t="n">
        <v>0.0</v>
      </c>
      <c r="AH286" t="inlineStr">
        <is>
          <t>Saloni Uttekar</t>
        </is>
      </c>
      <c r="AI286" s="1" t="n">
        <v>44539.30849537037</v>
      </c>
      <c r="AJ286" t="n">
        <v>336.0</v>
      </c>
      <c r="AK286" t="n">
        <v>3.0</v>
      </c>
      <c r="AL286" t="n">
        <v>0.0</v>
      </c>
      <c r="AM286" t="n">
        <v>3.0</v>
      </c>
      <c r="AN286" t="n">
        <v>0.0</v>
      </c>
      <c r="AO286" t="n">
        <v>3.0</v>
      </c>
      <c r="AP286" t="n">
        <v>-2.0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WI211230221</t>
        </is>
      </c>
      <c r="B287" t="inlineStr">
        <is>
          <t>DATA_VALIDATION</t>
        </is>
      </c>
      <c r="C287" t="inlineStr">
        <is>
          <t>201300019025</t>
        </is>
      </c>
      <c r="D287" t="inlineStr">
        <is>
          <t>Folder</t>
        </is>
      </c>
      <c r="E287" s="2">
        <f>HYPERLINK("capsilon://?command=openfolder&amp;siteaddress=FAM.docvelocity-na8.net&amp;folderid=FX51F0A238-93FE-B6C3-C5BF-C3B39F879973","FX211010528")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MI2112309696</t>
        </is>
      </c>
      <c r="J287" t="n">
        <v>76.0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44539.23459490741</v>
      </c>
      <c r="P287" s="1" t="n">
        <v>44539.314467592594</v>
      </c>
      <c r="Q287" t="n">
        <v>6056.0</v>
      </c>
      <c r="R287" t="n">
        <v>845.0</v>
      </c>
      <c r="S287" t="b">
        <v>0</v>
      </c>
      <c r="T287" t="inlineStr">
        <is>
          <t>N/A</t>
        </is>
      </c>
      <c r="U287" t="b">
        <v>1</v>
      </c>
      <c r="V287" t="inlineStr">
        <is>
          <t>Hemanshi Deshlahara</t>
        </is>
      </c>
      <c r="W287" s="1" t="n">
        <v>44539.239375</v>
      </c>
      <c r="X287" t="n">
        <v>330.0</v>
      </c>
      <c r="Y287" t="n">
        <v>74.0</v>
      </c>
      <c r="Z287" t="n">
        <v>0.0</v>
      </c>
      <c r="AA287" t="n">
        <v>74.0</v>
      </c>
      <c r="AB287" t="n">
        <v>0.0</v>
      </c>
      <c r="AC287" t="n">
        <v>44.0</v>
      </c>
      <c r="AD287" t="n">
        <v>2.0</v>
      </c>
      <c r="AE287" t="n">
        <v>0.0</v>
      </c>
      <c r="AF287" t="n">
        <v>0.0</v>
      </c>
      <c r="AG287" t="n">
        <v>0.0</v>
      </c>
      <c r="AH287" t="inlineStr">
        <is>
          <t>Saloni Uttekar</t>
        </is>
      </c>
      <c r="AI287" s="1" t="n">
        <v>44539.314467592594</v>
      </c>
      <c r="AJ287" t="n">
        <v>515.0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2.0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WI211230222</t>
        </is>
      </c>
      <c r="B288" t="inlineStr">
        <is>
          <t>DATA_VALIDATION</t>
        </is>
      </c>
      <c r="C288" t="inlineStr">
        <is>
          <t>201330003961</t>
        </is>
      </c>
      <c r="D288" t="inlineStr">
        <is>
          <t>Folder</t>
        </is>
      </c>
      <c r="E288" s="2">
        <f>HYPERLINK("capsilon://?command=openfolder&amp;siteaddress=FAM.docvelocity-na8.net&amp;folderid=FXF80275C1-56E8-B89F-D9B3-695515BCF4D9","FX211113701")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MI2112313168</t>
        </is>
      </c>
      <c r="J288" t="n">
        <v>99.0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44539.236655092594</v>
      </c>
      <c r="P288" s="1" t="n">
        <v>44539.321550925924</v>
      </c>
      <c r="Q288" t="n">
        <v>5596.0</v>
      </c>
      <c r="R288" t="n">
        <v>1739.0</v>
      </c>
      <c r="S288" t="b">
        <v>0</v>
      </c>
      <c r="T288" t="inlineStr">
        <is>
          <t>N/A</t>
        </is>
      </c>
      <c r="U288" t="b">
        <v>1</v>
      </c>
      <c r="V288" t="inlineStr">
        <is>
          <t>Raman Vaidya</t>
        </is>
      </c>
      <c r="W288" s="1" t="n">
        <v>44539.259560185186</v>
      </c>
      <c r="X288" t="n">
        <v>997.0</v>
      </c>
      <c r="Y288" t="n">
        <v>75.0</v>
      </c>
      <c r="Z288" t="n">
        <v>0.0</v>
      </c>
      <c r="AA288" t="n">
        <v>75.0</v>
      </c>
      <c r="AB288" t="n">
        <v>0.0</v>
      </c>
      <c r="AC288" t="n">
        <v>49.0</v>
      </c>
      <c r="AD288" t="n">
        <v>24.0</v>
      </c>
      <c r="AE288" t="n">
        <v>0.0</v>
      </c>
      <c r="AF288" t="n">
        <v>0.0</v>
      </c>
      <c r="AG288" t="n">
        <v>0.0</v>
      </c>
      <c r="AH288" t="inlineStr">
        <is>
          <t>Rohit Mawal</t>
        </is>
      </c>
      <c r="AI288" s="1" t="n">
        <v>44539.321550925924</v>
      </c>
      <c r="AJ288" t="n">
        <v>708.0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24.0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WI211230228</t>
        </is>
      </c>
      <c r="B289" t="inlineStr">
        <is>
          <t>DATA_VALIDATION</t>
        </is>
      </c>
      <c r="C289" t="inlineStr">
        <is>
          <t>201110012150</t>
        </is>
      </c>
      <c r="D289" t="inlineStr">
        <is>
          <t>Folder</t>
        </is>
      </c>
      <c r="E289" s="2">
        <f>HYPERLINK("capsilon://?command=openfolder&amp;siteaddress=FAM.docvelocity-na8.net&amp;folderid=FXDA579931-E83D-D9FF-264F-A4E6BC0F09BA","FX21114913")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MI2112313927</t>
        </is>
      </c>
      <c r="J289" t="n">
        <v>38.0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44539.24961805555</v>
      </c>
      <c r="P289" s="1" t="n">
        <v>44539.317245370374</v>
      </c>
      <c r="Q289" t="n">
        <v>5020.0</v>
      </c>
      <c r="R289" t="n">
        <v>823.0</v>
      </c>
      <c r="S289" t="b">
        <v>0</v>
      </c>
      <c r="T289" t="inlineStr">
        <is>
          <t>N/A</t>
        </is>
      </c>
      <c r="U289" t="b">
        <v>1</v>
      </c>
      <c r="V289" t="inlineStr">
        <is>
          <t>Hemanshi Deshlahara</t>
        </is>
      </c>
      <c r="W289" s="1" t="n">
        <v>44539.258101851854</v>
      </c>
      <c r="X289" t="n">
        <v>584.0</v>
      </c>
      <c r="Y289" t="n">
        <v>37.0</v>
      </c>
      <c r="Z289" t="n">
        <v>0.0</v>
      </c>
      <c r="AA289" t="n">
        <v>37.0</v>
      </c>
      <c r="AB289" t="n">
        <v>0.0</v>
      </c>
      <c r="AC289" t="n">
        <v>23.0</v>
      </c>
      <c r="AD289" t="n">
        <v>1.0</v>
      </c>
      <c r="AE289" t="n">
        <v>0.0</v>
      </c>
      <c r="AF289" t="n">
        <v>0.0</v>
      </c>
      <c r="AG289" t="n">
        <v>0.0</v>
      </c>
      <c r="AH289" t="inlineStr">
        <is>
          <t>Saloni Uttekar</t>
        </is>
      </c>
      <c r="AI289" s="1" t="n">
        <v>44539.317245370374</v>
      </c>
      <c r="AJ289" t="n">
        <v>239.0</v>
      </c>
      <c r="AK289" t="n">
        <v>0.0</v>
      </c>
      <c r="AL289" t="n">
        <v>0.0</v>
      </c>
      <c r="AM289" t="n">
        <v>0.0</v>
      </c>
      <c r="AN289" t="n">
        <v>0.0</v>
      </c>
      <c r="AO289" t="n">
        <v>0.0</v>
      </c>
      <c r="AP289" t="n">
        <v>1.0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WI211230299</t>
        </is>
      </c>
      <c r="B290" t="inlineStr">
        <is>
          <t>DATA_VALIDATION</t>
        </is>
      </c>
      <c r="C290" t="inlineStr">
        <is>
          <t>201300019534</t>
        </is>
      </c>
      <c r="D290" t="inlineStr">
        <is>
          <t>Folder</t>
        </is>
      </c>
      <c r="E290" s="2">
        <f>HYPERLINK("capsilon://?command=openfolder&amp;siteaddress=FAM.docvelocity-na8.net&amp;folderid=FXF16EFE2E-AFCE-A842-9AE4-2A6CD949D85F","FX21115581")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MI2112317520</t>
        </is>
      </c>
      <c r="J290" t="n">
        <v>66.0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44539.35689814815</v>
      </c>
      <c r="P290" s="1" t="n">
        <v>44539.37832175926</v>
      </c>
      <c r="Q290" t="n">
        <v>66.0</v>
      </c>
      <c r="R290" t="n">
        <v>1785.0</v>
      </c>
      <c r="S290" t="b">
        <v>0</v>
      </c>
      <c r="T290" t="inlineStr">
        <is>
          <t>N/A</t>
        </is>
      </c>
      <c r="U290" t="b">
        <v>0</v>
      </c>
      <c r="V290" t="inlineStr">
        <is>
          <t>Raman Vaidya</t>
        </is>
      </c>
      <c r="W290" s="1" t="n">
        <v>44539.373877314814</v>
      </c>
      <c r="X290" t="n">
        <v>1415.0</v>
      </c>
      <c r="Y290" t="n">
        <v>52.0</v>
      </c>
      <c r="Z290" t="n">
        <v>0.0</v>
      </c>
      <c r="AA290" t="n">
        <v>52.0</v>
      </c>
      <c r="AB290" t="n">
        <v>0.0</v>
      </c>
      <c r="AC290" t="n">
        <v>42.0</v>
      </c>
      <c r="AD290" t="n">
        <v>14.0</v>
      </c>
      <c r="AE290" t="n">
        <v>0.0</v>
      </c>
      <c r="AF290" t="n">
        <v>0.0</v>
      </c>
      <c r="AG290" t="n">
        <v>0.0</v>
      </c>
      <c r="AH290" t="inlineStr">
        <is>
          <t>Ashish Sutar</t>
        </is>
      </c>
      <c r="AI290" s="1" t="n">
        <v>44539.37832175926</v>
      </c>
      <c r="AJ290" t="n">
        <v>360.0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14.0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WI211230493</t>
        </is>
      </c>
      <c r="B291" t="inlineStr">
        <is>
          <t>DATA_VALIDATION</t>
        </is>
      </c>
      <c r="C291" t="inlineStr">
        <is>
          <t>201130012738</t>
        </is>
      </c>
      <c r="D291" t="inlineStr">
        <is>
          <t>Folder</t>
        </is>
      </c>
      <c r="E291" s="2">
        <f>HYPERLINK("capsilon://?command=openfolder&amp;siteaddress=FAM.docvelocity-na8.net&amp;folderid=FX70DD6DFC-FBA2-3BBC-6D54-F81F4B0F7835","FX21115956")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MI2112319536</t>
        </is>
      </c>
      <c r="J291" t="n">
        <v>30.0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44539.41076388889</v>
      </c>
      <c r="P291" s="1" t="n">
        <v>44539.42028935185</v>
      </c>
      <c r="Q291" t="n">
        <v>592.0</v>
      </c>
      <c r="R291" t="n">
        <v>231.0</v>
      </c>
      <c r="S291" t="b">
        <v>0</v>
      </c>
      <c r="T291" t="inlineStr">
        <is>
          <t>N/A</t>
        </is>
      </c>
      <c r="U291" t="b">
        <v>0</v>
      </c>
      <c r="V291" t="inlineStr">
        <is>
          <t>Raman Vaidya</t>
        </is>
      </c>
      <c r="W291" s="1" t="n">
        <v>44539.41861111111</v>
      </c>
      <c r="X291" t="n">
        <v>118.0</v>
      </c>
      <c r="Y291" t="n">
        <v>9.0</v>
      </c>
      <c r="Z291" t="n">
        <v>0.0</v>
      </c>
      <c r="AA291" t="n">
        <v>9.0</v>
      </c>
      <c r="AB291" t="n">
        <v>0.0</v>
      </c>
      <c r="AC291" t="n">
        <v>3.0</v>
      </c>
      <c r="AD291" t="n">
        <v>21.0</v>
      </c>
      <c r="AE291" t="n">
        <v>0.0</v>
      </c>
      <c r="AF291" t="n">
        <v>0.0</v>
      </c>
      <c r="AG291" t="n">
        <v>0.0</v>
      </c>
      <c r="AH291" t="inlineStr">
        <is>
          <t>Saloni Uttekar</t>
        </is>
      </c>
      <c r="AI291" s="1" t="n">
        <v>44539.42028935185</v>
      </c>
      <c r="AJ291" t="n">
        <v>113.0</v>
      </c>
      <c r="AK291" t="n">
        <v>0.0</v>
      </c>
      <c r="AL291" t="n">
        <v>0.0</v>
      </c>
      <c r="AM291" t="n">
        <v>0.0</v>
      </c>
      <c r="AN291" t="n">
        <v>0.0</v>
      </c>
      <c r="AO291" t="n">
        <v>0.0</v>
      </c>
      <c r="AP291" t="n">
        <v>21.0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WI211230503</t>
        </is>
      </c>
      <c r="B292" t="inlineStr">
        <is>
          <t>DATA_VALIDATION</t>
        </is>
      </c>
      <c r="C292" t="inlineStr">
        <is>
          <t>201130012738</t>
        </is>
      </c>
      <c r="D292" t="inlineStr">
        <is>
          <t>Folder</t>
        </is>
      </c>
      <c r="E292" s="2">
        <f>HYPERLINK("capsilon://?command=openfolder&amp;siteaddress=FAM.docvelocity-na8.net&amp;folderid=FX70DD6DFC-FBA2-3BBC-6D54-F81F4B0F7835","FX21115956")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MI2112319595</t>
        </is>
      </c>
      <c r="J292" t="n">
        <v>21.0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44539.41148148148</v>
      </c>
      <c r="P292" s="1" t="n">
        <v>44539.42097222222</v>
      </c>
      <c r="Q292" t="n">
        <v>630.0</v>
      </c>
      <c r="R292" t="n">
        <v>190.0</v>
      </c>
      <c r="S292" t="b">
        <v>0</v>
      </c>
      <c r="T292" t="inlineStr">
        <is>
          <t>N/A</t>
        </is>
      </c>
      <c r="U292" t="b">
        <v>0</v>
      </c>
      <c r="V292" t="inlineStr">
        <is>
          <t>Raman Vaidya</t>
        </is>
      </c>
      <c r="W292" s="1" t="n">
        <v>44539.41997685185</v>
      </c>
      <c r="X292" t="n">
        <v>118.0</v>
      </c>
      <c r="Y292" t="n">
        <v>0.0</v>
      </c>
      <c r="Z292" t="n">
        <v>0.0</v>
      </c>
      <c r="AA292" t="n">
        <v>0.0</v>
      </c>
      <c r="AB292" t="n">
        <v>9.0</v>
      </c>
      <c r="AC292" t="n">
        <v>0.0</v>
      </c>
      <c r="AD292" t="n">
        <v>21.0</v>
      </c>
      <c r="AE292" t="n">
        <v>0.0</v>
      </c>
      <c r="AF292" t="n">
        <v>0.0</v>
      </c>
      <c r="AG292" t="n">
        <v>0.0</v>
      </c>
      <c r="AH292" t="inlineStr">
        <is>
          <t>Saloni Uttekar</t>
        </is>
      </c>
      <c r="AI292" s="1" t="n">
        <v>44539.42097222222</v>
      </c>
      <c r="AJ292" t="n">
        <v>58.0</v>
      </c>
      <c r="AK292" t="n">
        <v>0.0</v>
      </c>
      <c r="AL292" t="n">
        <v>0.0</v>
      </c>
      <c r="AM292" t="n">
        <v>0.0</v>
      </c>
      <c r="AN292" t="n">
        <v>9.0</v>
      </c>
      <c r="AO292" t="n">
        <v>0.0</v>
      </c>
      <c r="AP292" t="n">
        <v>21.0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WI211230525</t>
        </is>
      </c>
      <c r="B293" t="inlineStr">
        <is>
          <t>DATA_VALIDATION</t>
        </is>
      </c>
      <c r="C293" t="inlineStr">
        <is>
          <t>201300019031</t>
        </is>
      </c>
      <c r="D293" t="inlineStr">
        <is>
          <t>Folder</t>
        </is>
      </c>
      <c r="E293" s="2">
        <f>HYPERLINK("capsilon://?command=openfolder&amp;siteaddress=FAM.docvelocity-na8.net&amp;folderid=FX77890216-F1F7-FE52-B80E-CA925468A98C","FX211010613")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MI2112319827</t>
        </is>
      </c>
      <c r="J293" t="n">
        <v>66.0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44539.41615740741</v>
      </c>
      <c r="P293" s="1" t="n">
        <v>44539.42177083333</v>
      </c>
      <c r="Q293" t="n">
        <v>348.0</v>
      </c>
      <c r="R293" t="n">
        <v>137.0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44539.419641203705</v>
      </c>
      <c r="X293" t="n">
        <v>58.0</v>
      </c>
      <c r="Y293" t="n">
        <v>0.0</v>
      </c>
      <c r="Z293" t="n">
        <v>0.0</v>
      </c>
      <c r="AA293" t="n">
        <v>0.0</v>
      </c>
      <c r="AB293" t="n">
        <v>52.0</v>
      </c>
      <c r="AC293" t="n">
        <v>0.0</v>
      </c>
      <c r="AD293" t="n">
        <v>66.0</v>
      </c>
      <c r="AE293" t="n">
        <v>0.0</v>
      </c>
      <c r="AF293" t="n">
        <v>0.0</v>
      </c>
      <c r="AG293" t="n">
        <v>0.0</v>
      </c>
      <c r="AH293" t="inlineStr">
        <is>
          <t>Saloni Uttekar</t>
        </is>
      </c>
      <c r="AI293" s="1" t="n">
        <v>44539.42177083333</v>
      </c>
      <c r="AJ293" t="n">
        <v>68.0</v>
      </c>
      <c r="AK293" t="n">
        <v>0.0</v>
      </c>
      <c r="AL293" t="n">
        <v>0.0</v>
      </c>
      <c r="AM293" t="n">
        <v>0.0</v>
      </c>
      <c r="AN293" t="n">
        <v>52.0</v>
      </c>
      <c r="AO293" t="n">
        <v>0.0</v>
      </c>
      <c r="AP293" t="n">
        <v>66.0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WI211230589</t>
        </is>
      </c>
      <c r="B294" t="inlineStr">
        <is>
          <t>DATA_VALIDATION</t>
        </is>
      </c>
      <c r="C294" t="inlineStr">
        <is>
          <t>201330003408</t>
        </is>
      </c>
      <c r="D294" t="inlineStr">
        <is>
          <t>Folder</t>
        </is>
      </c>
      <c r="E294" s="2">
        <f>HYPERLINK("capsilon://?command=openfolder&amp;siteaddress=FAM.docvelocity-na8.net&amp;folderid=FX8DEA78D4-0664-66BD-D797-118A775F5E2D","FX2111425")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MI2112320194</t>
        </is>
      </c>
      <c r="J294" t="n">
        <v>38.0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1.0</v>
      </c>
      <c r="O294" s="1" t="n">
        <v>44539.42393518519</v>
      </c>
      <c r="P294" s="1" t="n">
        <v>44539.44059027778</v>
      </c>
      <c r="Q294" t="n">
        <v>1121.0</v>
      </c>
      <c r="R294" t="n">
        <v>318.0</v>
      </c>
      <c r="S294" t="b">
        <v>0</v>
      </c>
      <c r="T294" t="inlineStr">
        <is>
          <t>N/A</t>
        </is>
      </c>
      <c r="U294" t="b">
        <v>0</v>
      </c>
      <c r="V294" t="inlineStr">
        <is>
          <t>Hemanshi Deshlahara</t>
        </is>
      </c>
      <c r="W294" s="1" t="n">
        <v>44539.44059027778</v>
      </c>
      <c r="X294" t="n">
        <v>177.0</v>
      </c>
      <c r="Y294" t="n">
        <v>0.0</v>
      </c>
      <c r="Z294" t="n">
        <v>0.0</v>
      </c>
      <c r="AA294" t="n">
        <v>0.0</v>
      </c>
      <c r="AB294" t="n">
        <v>0.0</v>
      </c>
      <c r="AC294" t="n">
        <v>0.0</v>
      </c>
      <c r="AD294" t="n">
        <v>38.0</v>
      </c>
      <c r="AE294" t="n">
        <v>33.0</v>
      </c>
      <c r="AF294" t="n">
        <v>0.0</v>
      </c>
      <c r="AG294" t="n">
        <v>3.0</v>
      </c>
      <c r="AH294" t="inlineStr">
        <is>
          <t>N/A</t>
        </is>
      </c>
      <c r="AI294" t="inlineStr">
        <is>
          <t>N/A</t>
        </is>
      </c>
      <c r="AJ294" t="inlineStr">
        <is>
          <t>N/A</t>
        </is>
      </c>
      <c r="AK294" t="inlineStr">
        <is>
          <t>N/A</t>
        </is>
      </c>
      <c r="AL294" t="inlineStr">
        <is>
          <t>N/A</t>
        </is>
      </c>
      <c r="AM294" t="inlineStr">
        <is>
          <t>N/A</t>
        </is>
      </c>
      <c r="AN294" t="inlineStr">
        <is>
          <t>N/A</t>
        </is>
      </c>
      <c r="AO294" t="inlineStr">
        <is>
          <t>N/A</t>
        </is>
      </c>
      <c r="AP294" t="inlineStr">
        <is>
          <t>N/A</t>
        </is>
      </c>
      <c r="AQ294" t="inlineStr">
        <is>
          <t>N/A</t>
        </is>
      </c>
      <c r="AR294" t="inlineStr">
        <is>
          <t>N/A</t>
        </is>
      </c>
      <c r="AS294" t="inlineStr">
        <is>
          <t>N/A</t>
        </is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WI211230616</t>
        </is>
      </c>
      <c r="B295" t="inlineStr">
        <is>
          <t>DATA_VALIDATION</t>
        </is>
      </c>
      <c r="C295" t="inlineStr">
        <is>
          <t>201340000452</t>
        </is>
      </c>
      <c r="D295" t="inlineStr">
        <is>
          <t>Folder</t>
        </is>
      </c>
      <c r="E295" s="2">
        <f>HYPERLINK("capsilon://?command=openfolder&amp;siteaddress=FAM.docvelocity-na8.net&amp;folderid=FXED3ACC30-9515-2F34-FE98-A72F22A3DCAB","FX211112800")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MI2112320276</t>
        </is>
      </c>
      <c r="J295" t="n">
        <v>71.0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44539.42664351852</v>
      </c>
      <c r="P295" s="1" t="n">
        <v>44539.49428240741</v>
      </c>
      <c r="Q295" t="n">
        <v>5088.0</v>
      </c>
      <c r="R295" t="n">
        <v>756.0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44539.433020833334</v>
      </c>
      <c r="X295" t="n">
        <v>345.0</v>
      </c>
      <c r="Y295" t="n">
        <v>61.0</v>
      </c>
      <c r="Z295" t="n">
        <v>0.0</v>
      </c>
      <c r="AA295" t="n">
        <v>61.0</v>
      </c>
      <c r="AB295" t="n">
        <v>0.0</v>
      </c>
      <c r="AC295" t="n">
        <v>37.0</v>
      </c>
      <c r="AD295" t="n">
        <v>10.0</v>
      </c>
      <c r="AE295" t="n">
        <v>0.0</v>
      </c>
      <c r="AF295" t="n">
        <v>0.0</v>
      </c>
      <c r="AG295" t="n">
        <v>0.0</v>
      </c>
      <c r="AH295" t="inlineStr">
        <is>
          <t>Dashrath Soren</t>
        </is>
      </c>
      <c r="AI295" s="1" t="n">
        <v>44539.49428240741</v>
      </c>
      <c r="AJ295" t="n">
        <v>398.0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10.0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WI211230621</t>
        </is>
      </c>
      <c r="B296" t="inlineStr">
        <is>
          <t>DATA_VALIDATION</t>
        </is>
      </c>
      <c r="C296" t="inlineStr">
        <is>
          <t>201130012702</t>
        </is>
      </c>
      <c r="D296" t="inlineStr">
        <is>
          <t>Folder</t>
        </is>
      </c>
      <c r="E296" s="2">
        <f>HYPERLINK("capsilon://?command=openfolder&amp;siteaddress=FAM.docvelocity-na8.net&amp;folderid=FX4086AA95-B045-C6F5-8DFC-127B7FA4DB2A","FX21114131")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MI2112320299</t>
        </is>
      </c>
      <c r="J296" t="n">
        <v>62.0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44539.427465277775</v>
      </c>
      <c r="P296" s="1" t="n">
        <v>44539.497453703705</v>
      </c>
      <c r="Q296" t="n">
        <v>5324.0</v>
      </c>
      <c r="R296" t="n">
        <v>723.0</v>
      </c>
      <c r="S296" t="b">
        <v>0</v>
      </c>
      <c r="T296" t="inlineStr">
        <is>
          <t>N/A</t>
        </is>
      </c>
      <c r="U296" t="b">
        <v>0</v>
      </c>
      <c r="V296" t="inlineStr">
        <is>
          <t>Raman Vaidya</t>
        </is>
      </c>
      <c r="W296" s="1" t="n">
        <v>44539.43523148148</v>
      </c>
      <c r="X296" t="n">
        <v>443.0</v>
      </c>
      <c r="Y296" t="n">
        <v>44.0</v>
      </c>
      <c r="Z296" t="n">
        <v>0.0</v>
      </c>
      <c r="AA296" t="n">
        <v>44.0</v>
      </c>
      <c r="AB296" t="n">
        <v>0.0</v>
      </c>
      <c r="AC296" t="n">
        <v>27.0</v>
      </c>
      <c r="AD296" t="n">
        <v>18.0</v>
      </c>
      <c r="AE296" t="n">
        <v>0.0</v>
      </c>
      <c r="AF296" t="n">
        <v>0.0</v>
      </c>
      <c r="AG296" t="n">
        <v>0.0</v>
      </c>
      <c r="AH296" t="inlineStr">
        <is>
          <t>Dashrath Soren</t>
        </is>
      </c>
      <c r="AI296" s="1" t="n">
        <v>44539.497453703705</v>
      </c>
      <c r="AJ296" t="n">
        <v>273.0</v>
      </c>
      <c r="AK296" t="n">
        <v>0.0</v>
      </c>
      <c r="AL296" t="n">
        <v>0.0</v>
      </c>
      <c r="AM296" t="n">
        <v>0.0</v>
      </c>
      <c r="AN296" t="n">
        <v>0.0</v>
      </c>
      <c r="AO296" t="n">
        <v>0.0</v>
      </c>
      <c r="AP296" t="n">
        <v>18.0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WI211230636</t>
        </is>
      </c>
      <c r="B297" t="inlineStr">
        <is>
          <t>DATA_VALIDATION</t>
        </is>
      </c>
      <c r="C297" t="inlineStr">
        <is>
          <t>201330003408</t>
        </is>
      </c>
      <c r="D297" t="inlineStr">
        <is>
          <t>Folder</t>
        </is>
      </c>
      <c r="E297" s="2">
        <f>HYPERLINK("capsilon://?command=openfolder&amp;siteaddress=FAM.docvelocity-na8.net&amp;folderid=FX8DEA78D4-0664-66BD-D797-118A775F5E2D","FX2111425")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MI2112320308</t>
        </is>
      </c>
      <c r="J297" t="n">
        <v>38.0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44539.42935185185</v>
      </c>
      <c r="P297" s="1" t="n">
        <v>44539.44184027778</v>
      </c>
      <c r="Q297" t="n">
        <v>820.0</v>
      </c>
      <c r="R297" t="n">
        <v>259.0</v>
      </c>
      <c r="S297" t="b">
        <v>0</v>
      </c>
      <c r="T297" t="inlineStr">
        <is>
          <t>N/A</t>
        </is>
      </c>
      <c r="U297" t="b">
        <v>0</v>
      </c>
      <c r="V297" t="inlineStr">
        <is>
          <t>Hemanshi Deshlahara</t>
        </is>
      </c>
      <c r="W297" s="1" t="n">
        <v>44539.44184027778</v>
      </c>
      <c r="X297" t="n">
        <v>107.0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38.0</v>
      </c>
      <c r="AE297" t="n">
        <v>33.0</v>
      </c>
      <c r="AF297" t="n">
        <v>0.0</v>
      </c>
      <c r="AG297" t="n">
        <v>3.0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WI211230646</t>
        </is>
      </c>
      <c r="B298" t="inlineStr">
        <is>
          <t>DATA_VALIDATION</t>
        </is>
      </c>
      <c r="C298" t="inlineStr">
        <is>
          <t>201130012702</t>
        </is>
      </c>
      <c r="D298" t="inlineStr">
        <is>
          <t>Folder</t>
        </is>
      </c>
      <c r="E298" s="2">
        <f>HYPERLINK("capsilon://?command=openfolder&amp;siteaddress=FAM.docvelocity-na8.net&amp;folderid=FX4086AA95-B045-C6F5-8DFC-127B7FA4DB2A","FX21114131")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MI2112320309</t>
        </is>
      </c>
      <c r="J298" t="n">
        <v>62.0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44539.43021990741</v>
      </c>
      <c r="P298" s="1" t="n">
        <v>44539.49664351852</v>
      </c>
      <c r="Q298" t="n">
        <v>5382.0</v>
      </c>
      <c r="R298" t="n">
        <v>357.0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44539.43434027778</v>
      </c>
      <c r="X298" t="n">
        <v>209.0</v>
      </c>
      <c r="Y298" t="n">
        <v>44.0</v>
      </c>
      <c r="Z298" t="n">
        <v>0.0</v>
      </c>
      <c r="AA298" t="n">
        <v>44.0</v>
      </c>
      <c r="AB298" t="n">
        <v>0.0</v>
      </c>
      <c r="AC298" t="n">
        <v>17.0</v>
      </c>
      <c r="AD298" t="n">
        <v>18.0</v>
      </c>
      <c r="AE298" t="n">
        <v>0.0</v>
      </c>
      <c r="AF298" t="n">
        <v>0.0</v>
      </c>
      <c r="AG298" t="n">
        <v>0.0</v>
      </c>
      <c r="AH298" t="inlineStr">
        <is>
          <t>Vikash Suryakanth Parmar</t>
        </is>
      </c>
      <c r="AI298" s="1" t="n">
        <v>44539.49664351852</v>
      </c>
      <c r="AJ298" t="n">
        <v>148.0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18.0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WI211230649</t>
        </is>
      </c>
      <c r="B299" t="inlineStr">
        <is>
          <t>DATA_VALIDATION</t>
        </is>
      </c>
      <c r="C299" t="inlineStr">
        <is>
          <t>201130012738</t>
        </is>
      </c>
      <c r="D299" t="inlineStr">
        <is>
          <t>Folder</t>
        </is>
      </c>
      <c r="E299" s="2">
        <f>HYPERLINK("capsilon://?command=openfolder&amp;siteaddress=FAM.docvelocity-na8.net&amp;folderid=FX70DD6DFC-FBA2-3BBC-6D54-F81F4B0F7835","FX21115956")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MI2112320315</t>
        </is>
      </c>
      <c r="J299" t="n">
        <v>219.0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1.0</v>
      </c>
      <c r="O299" s="1" t="n">
        <v>44539.430625</v>
      </c>
      <c r="P299" s="1" t="n">
        <v>44539.443506944444</v>
      </c>
      <c r="Q299" t="n">
        <v>722.0</v>
      </c>
      <c r="R299" t="n">
        <v>391.0</v>
      </c>
      <c r="S299" t="b">
        <v>0</v>
      </c>
      <c r="T299" t="inlineStr">
        <is>
          <t>N/A</t>
        </is>
      </c>
      <c r="U299" t="b">
        <v>0</v>
      </c>
      <c r="V299" t="inlineStr">
        <is>
          <t>Hemanshi Deshlahara</t>
        </is>
      </c>
      <c r="W299" s="1" t="n">
        <v>44539.443506944444</v>
      </c>
      <c r="X299" t="n">
        <v>134.0</v>
      </c>
      <c r="Y299" t="n">
        <v>0.0</v>
      </c>
      <c r="Z299" t="n">
        <v>0.0</v>
      </c>
      <c r="AA299" t="n">
        <v>0.0</v>
      </c>
      <c r="AB299" t="n">
        <v>0.0</v>
      </c>
      <c r="AC299" t="n">
        <v>0.0</v>
      </c>
      <c r="AD299" t="n">
        <v>219.0</v>
      </c>
      <c r="AE299" t="n">
        <v>165.0</v>
      </c>
      <c r="AF299" t="n">
        <v>0.0</v>
      </c>
      <c r="AG299" t="n">
        <v>4.0</v>
      </c>
      <c r="AH299" t="inlineStr">
        <is>
          <t>N/A</t>
        </is>
      </c>
      <c r="AI299" t="inlineStr">
        <is>
          <t>N/A</t>
        </is>
      </c>
      <c r="AJ299" t="inlineStr">
        <is>
          <t>N/A</t>
        </is>
      </c>
      <c r="AK299" t="inlineStr">
        <is>
          <t>N/A</t>
        </is>
      </c>
      <c r="AL299" t="inlineStr">
        <is>
          <t>N/A</t>
        </is>
      </c>
      <c r="AM299" t="inlineStr">
        <is>
          <t>N/A</t>
        </is>
      </c>
      <c r="AN299" t="inlineStr">
        <is>
          <t>N/A</t>
        </is>
      </c>
      <c r="AO299" t="inlineStr">
        <is>
          <t>N/A</t>
        </is>
      </c>
      <c r="AP299" t="inlineStr">
        <is>
          <t>N/A</t>
        </is>
      </c>
      <c r="AQ299" t="inlineStr">
        <is>
          <t>N/A</t>
        </is>
      </c>
      <c r="AR299" t="inlineStr">
        <is>
          <t>N/A</t>
        </is>
      </c>
      <c r="AS299" t="inlineStr">
        <is>
          <t>N/A</t>
        </is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WI211230661</t>
        </is>
      </c>
      <c r="B300" t="inlineStr">
        <is>
          <t>DATA_VALIDATION</t>
        </is>
      </c>
      <c r="C300" t="inlineStr">
        <is>
          <t>201330003408</t>
        </is>
      </c>
      <c r="D300" t="inlineStr">
        <is>
          <t>Folder</t>
        </is>
      </c>
      <c r="E300" s="2">
        <f>HYPERLINK("capsilon://?command=openfolder&amp;siteaddress=FAM.docvelocity-na8.net&amp;folderid=FX8DEA78D4-0664-66BD-D797-118A775F5E2D","FX2111425")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MI2112320377</t>
        </is>
      </c>
      <c r="J300" t="n">
        <v>38.0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1.0</v>
      </c>
      <c r="O300" s="1" t="n">
        <v>44539.43255787037</v>
      </c>
      <c r="P300" s="1" t="n">
        <v>44539.444652777776</v>
      </c>
      <c r="Q300" t="n">
        <v>851.0</v>
      </c>
      <c r="R300" t="n">
        <v>194.0</v>
      </c>
      <c r="S300" t="b">
        <v>0</v>
      </c>
      <c r="T300" t="inlineStr">
        <is>
          <t>N/A</t>
        </is>
      </c>
      <c r="U300" t="b">
        <v>0</v>
      </c>
      <c r="V300" t="inlineStr">
        <is>
          <t>Hemanshi Deshlahara</t>
        </is>
      </c>
      <c r="W300" s="1" t="n">
        <v>44539.444652777776</v>
      </c>
      <c r="X300" t="n">
        <v>98.0</v>
      </c>
      <c r="Y300" t="n">
        <v>0.0</v>
      </c>
      <c r="Z300" t="n">
        <v>0.0</v>
      </c>
      <c r="AA300" t="n">
        <v>0.0</v>
      </c>
      <c r="AB300" t="n">
        <v>0.0</v>
      </c>
      <c r="AC300" t="n">
        <v>0.0</v>
      </c>
      <c r="AD300" t="n">
        <v>38.0</v>
      </c>
      <c r="AE300" t="n">
        <v>33.0</v>
      </c>
      <c r="AF300" t="n">
        <v>0.0</v>
      </c>
      <c r="AG300" t="n">
        <v>3.0</v>
      </c>
      <c r="AH300" t="inlineStr">
        <is>
          <t>N/A</t>
        </is>
      </c>
      <c r="AI300" t="inlineStr">
        <is>
          <t>N/A</t>
        </is>
      </c>
      <c r="AJ300" t="inlineStr">
        <is>
          <t>N/A</t>
        </is>
      </c>
      <c r="AK300" t="inlineStr">
        <is>
          <t>N/A</t>
        </is>
      </c>
      <c r="AL300" t="inlineStr">
        <is>
          <t>N/A</t>
        </is>
      </c>
      <c r="AM300" t="inlineStr">
        <is>
          <t>N/A</t>
        </is>
      </c>
      <c r="AN300" t="inlineStr">
        <is>
          <t>N/A</t>
        </is>
      </c>
      <c r="AO300" t="inlineStr">
        <is>
          <t>N/A</t>
        </is>
      </c>
      <c r="AP300" t="inlineStr">
        <is>
          <t>N/A</t>
        </is>
      </c>
      <c r="AQ300" t="inlineStr">
        <is>
          <t>N/A</t>
        </is>
      </c>
      <c r="AR300" t="inlineStr">
        <is>
          <t>N/A</t>
        </is>
      </c>
      <c r="AS300" t="inlineStr">
        <is>
          <t>N/A</t>
        </is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WI211230663</t>
        </is>
      </c>
      <c r="B301" t="inlineStr">
        <is>
          <t>DATA_VALIDATION</t>
        </is>
      </c>
      <c r="C301" t="inlineStr">
        <is>
          <t>201330003408</t>
        </is>
      </c>
      <c r="D301" t="inlineStr">
        <is>
          <t>Folder</t>
        </is>
      </c>
      <c r="E301" s="2">
        <f>HYPERLINK("capsilon://?command=openfolder&amp;siteaddress=FAM.docvelocity-na8.net&amp;folderid=FX8DEA78D4-0664-66BD-D797-118A775F5E2D","FX2111425")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MI2112320460</t>
        </is>
      </c>
      <c r="J301" t="n">
        <v>66.0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44539.432858796295</v>
      </c>
      <c r="P301" s="1" t="n">
        <v>44539.49966435185</v>
      </c>
      <c r="Q301" t="n">
        <v>5278.0</v>
      </c>
      <c r="R301" t="n">
        <v>494.0</v>
      </c>
      <c r="S301" t="b">
        <v>0</v>
      </c>
      <c r="T301" t="inlineStr">
        <is>
          <t>N/A</t>
        </is>
      </c>
      <c r="U301" t="b">
        <v>0</v>
      </c>
      <c r="V301" t="inlineStr">
        <is>
          <t>Sanjay Kharade</t>
        </is>
      </c>
      <c r="W301" s="1" t="n">
        <v>44539.43711805555</v>
      </c>
      <c r="X301" t="n">
        <v>234.0</v>
      </c>
      <c r="Y301" t="n">
        <v>52.0</v>
      </c>
      <c r="Z301" t="n">
        <v>0.0</v>
      </c>
      <c r="AA301" t="n">
        <v>52.0</v>
      </c>
      <c r="AB301" t="n">
        <v>0.0</v>
      </c>
      <c r="AC301" t="n">
        <v>41.0</v>
      </c>
      <c r="AD301" t="n">
        <v>14.0</v>
      </c>
      <c r="AE301" t="n">
        <v>0.0</v>
      </c>
      <c r="AF301" t="n">
        <v>0.0</v>
      </c>
      <c r="AG301" t="n">
        <v>0.0</v>
      </c>
      <c r="AH301" t="inlineStr">
        <is>
          <t>Vikash Suryakanth Parmar</t>
        </is>
      </c>
      <c r="AI301" s="1" t="n">
        <v>44539.49966435185</v>
      </c>
      <c r="AJ301" t="n">
        <v>260.0</v>
      </c>
      <c r="AK301" t="n">
        <v>0.0</v>
      </c>
      <c r="AL301" t="n">
        <v>0.0</v>
      </c>
      <c r="AM301" t="n">
        <v>0.0</v>
      </c>
      <c r="AN301" t="n">
        <v>0.0</v>
      </c>
      <c r="AO301" t="n">
        <v>0.0</v>
      </c>
      <c r="AP301" t="n">
        <v>14.0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WI211230666</t>
        </is>
      </c>
      <c r="B302" t="inlineStr">
        <is>
          <t>DATA_VALIDATION</t>
        </is>
      </c>
      <c r="C302" t="inlineStr">
        <is>
          <t>201100014262</t>
        </is>
      </c>
      <c r="D302" t="inlineStr">
        <is>
          <t>Folder</t>
        </is>
      </c>
      <c r="E302" s="2">
        <f>HYPERLINK("capsilon://?command=openfolder&amp;siteaddress=FAM.docvelocity-na8.net&amp;folderid=FX4AA83008-206E-D5E3-33D5-156A40688652","FX21121202")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MI2112320783</t>
        </is>
      </c>
      <c r="J302" t="n">
        <v>38.0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44539.433333333334</v>
      </c>
      <c r="P302" s="1" t="n">
        <v>44539.501238425924</v>
      </c>
      <c r="Q302" t="n">
        <v>5244.0</v>
      </c>
      <c r="R302" t="n">
        <v>623.0</v>
      </c>
      <c r="S302" t="b">
        <v>0</v>
      </c>
      <c r="T302" t="inlineStr">
        <is>
          <t>N/A</t>
        </is>
      </c>
      <c r="U302" t="b">
        <v>0</v>
      </c>
      <c r="V302" t="inlineStr">
        <is>
          <t>Nisha Verma</t>
        </is>
      </c>
      <c r="W302" s="1" t="n">
        <v>44539.43938657407</v>
      </c>
      <c r="X302" t="n">
        <v>287.0</v>
      </c>
      <c r="Y302" t="n">
        <v>37.0</v>
      </c>
      <c r="Z302" t="n">
        <v>0.0</v>
      </c>
      <c r="AA302" t="n">
        <v>37.0</v>
      </c>
      <c r="AB302" t="n">
        <v>0.0</v>
      </c>
      <c r="AC302" t="n">
        <v>26.0</v>
      </c>
      <c r="AD302" t="n">
        <v>1.0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44539.501238425924</v>
      </c>
      <c r="AJ302" t="n">
        <v>336.0</v>
      </c>
      <c r="AK302" t="n">
        <v>0.0</v>
      </c>
      <c r="AL302" t="n">
        <v>0.0</v>
      </c>
      <c r="AM302" t="n">
        <v>0.0</v>
      </c>
      <c r="AN302" t="n">
        <v>0.0</v>
      </c>
      <c r="AO302" t="n">
        <v>0.0</v>
      </c>
      <c r="AP302" t="n">
        <v>1.0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WI211230678</t>
        </is>
      </c>
      <c r="B303" t="inlineStr">
        <is>
          <t>DATA_VALIDATION</t>
        </is>
      </c>
      <c r="C303" t="inlineStr">
        <is>
          <t>201100014262</t>
        </is>
      </c>
      <c r="D303" t="inlineStr">
        <is>
          <t>Folder</t>
        </is>
      </c>
      <c r="E303" s="2">
        <f>HYPERLINK("capsilon://?command=openfolder&amp;siteaddress=FAM.docvelocity-na8.net&amp;folderid=FX4AA83008-206E-D5E3-33D5-156A40688652","FX21121202")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MI2112320820</t>
        </is>
      </c>
      <c r="J303" t="n">
        <v>32.0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44539.434282407405</v>
      </c>
      <c r="P303" s="1" t="n">
        <v>44539.500127314815</v>
      </c>
      <c r="Q303" t="n">
        <v>4976.0</v>
      </c>
      <c r="R303" t="n">
        <v>713.0</v>
      </c>
      <c r="S303" t="b">
        <v>0</v>
      </c>
      <c r="T303" t="inlineStr">
        <is>
          <t>N/A</t>
        </is>
      </c>
      <c r="U303" t="b">
        <v>0</v>
      </c>
      <c r="V303" t="inlineStr">
        <is>
          <t>Raman Vaidya</t>
        </is>
      </c>
      <c r="W303" s="1" t="n">
        <v>44539.443136574075</v>
      </c>
      <c r="X303" t="n">
        <v>467.0</v>
      </c>
      <c r="Y303" t="n">
        <v>41.0</v>
      </c>
      <c r="Z303" t="n">
        <v>0.0</v>
      </c>
      <c r="AA303" t="n">
        <v>41.0</v>
      </c>
      <c r="AB303" t="n">
        <v>0.0</v>
      </c>
      <c r="AC303" t="n">
        <v>26.0</v>
      </c>
      <c r="AD303" t="n">
        <v>-9.0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44539.500127314815</v>
      </c>
      <c r="AJ303" t="n">
        <v>230.0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-9.0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WI211230722</t>
        </is>
      </c>
      <c r="B304" t="inlineStr">
        <is>
          <t>DATA_VALIDATION</t>
        </is>
      </c>
      <c r="C304" t="inlineStr">
        <is>
          <t>201330003408</t>
        </is>
      </c>
      <c r="D304" t="inlineStr">
        <is>
          <t>Folder</t>
        </is>
      </c>
      <c r="E304" s="2">
        <f>HYPERLINK("capsilon://?command=openfolder&amp;siteaddress=FAM.docvelocity-na8.net&amp;folderid=FX8DEA78D4-0664-66BD-D797-118A775F5E2D","FX2111425")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MI2112320194</t>
        </is>
      </c>
      <c r="J304" t="n">
        <v>102.0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44539.441770833335</v>
      </c>
      <c r="P304" s="1" t="n">
        <v>44539.4744212963</v>
      </c>
      <c r="Q304" t="n">
        <v>1726.0</v>
      </c>
      <c r="R304" t="n">
        <v>1095.0</v>
      </c>
      <c r="S304" t="b">
        <v>0</v>
      </c>
      <c r="T304" t="inlineStr">
        <is>
          <t>N/A</t>
        </is>
      </c>
      <c r="U304" t="b">
        <v>1</v>
      </c>
      <c r="V304" t="inlineStr">
        <is>
          <t>Sanjay Kharade</t>
        </is>
      </c>
      <c r="W304" s="1" t="n">
        <v>44539.4483912037</v>
      </c>
      <c r="X304" t="n">
        <v>499.0</v>
      </c>
      <c r="Y304" t="n">
        <v>95.0</v>
      </c>
      <c r="Z304" t="n">
        <v>0.0</v>
      </c>
      <c r="AA304" t="n">
        <v>95.0</v>
      </c>
      <c r="AB304" t="n">
        <v>0.0</v>
      </c>
      <c r="AC304" t="n">
        <v>52.0</v>
      </c>
      <c r="AD304" t="n">
        <v>7.0</v>
      </c>
      <c r="AE304" t="n">
        <v>0.0</v>
      </c>
      <c r="AF304" t="n">
        <v>0.0</v>
      </c>
      <c r="AG304" t="n">
        <v>0.0</v>
      </c>
      <c r="AH304" t="inlineStr">
        <is>
          <t>Saloni Uttekar</t>
        </is>
      </c>
      <c r="AI304" s="1" t="n">
        <v>44539.4744212963</v>
      </c>
      <c r="AJ304" t="n">
        <v>588.0</v>
      </c>
      <c r="AK304" t="n">
        <v>0.0</v>
      </c>
      <c r="AL304" t="n">
        <v>0.0</v>
      </c>
      <c r="AM304" t="n">
        <v>0.0</v>
      </c>
      <c r="AN304" t="n">
        <v>0.0</v>
      </c>
      <c r="AO304" t="n">
        <v>0.0</v>
      </c>
      <c r="AP304" t="n">
        <v>7.0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WI211230740</t>
        </is>
      </c>
      <c r="B305" t="inlineStr">
        <is>
          <t>DATA_VALIDATION</t>
        </is>
      </c>
      <c r="C305" t="inlineStr">
        <is>
          <t>201330003408</t>
        </is>
      </c>
      <c r="D305" t="inlineStr">
        <is>
          <t>Folder</t>
        </is>
      </c>
      <c r="E305" s="2">
        <f>HYPERLINK("capsilon://?command=openfolder&amp;siteaddress=FAM.docvelocity-na8.net&amp;folderid=FX8DEA78D4-0664-66BD-D797-118A775F5E2D","FX2111425")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MI2112320308</t>
        </is>
      </c>
      <c r="J305" t="n">
        <v>102.0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44539.44296296296</v>
      </c>
      <c r="P305" s="1" t="n">
        <v>44539.48039351852</v>
      </c>
      <c r="Q305" t="n">
        <v>1514.0</v>
      </c>
      <c r="R305" t="n">
        <v>1720.0</v>
      </c>
      <c r="S305" t="b">
        <v>0</v>
      </c>
      <c r="T305" t="inlineStr">
        <is>
          <t>N/A</t>
        </is>
      </c>
      <c r="U305" t="b">
        <v>1</v>
      </c>
      <c r="V305" t="inlineStr">
        <is>
          <t>Raman Vaidya</t>
        </is>
      </c>
      <c r="W305" s="1" t="n">
        <v>44539.456724537034</v>
      </c>
      <c r="X305" t="n">
        <v>1173.0</v>
      </c>
      <c r="Y305" t="n">
        <v>95.0</v>
      </c>
      <c r="Z305" t="n">
        <v>0.0</v>
      </c>
      <c r="AA305" t="n">
        <v>95.0</v>
      </c>
      <c r="AB305" t="n">
        <v>0.0</v>
      </c>
      <c r="AC305" t="n">
        <v>62.0</v>
      </c>
      <c r="AD305" t="n">
        <v>7.0</v>
      </c>
      <c r="AE305" t="n">
        <v>0.0</v>
      </c>
      <c r="AF305" t="n">
        <v>0.0</v>
      </c>
      <c r="AG305" t="n">
        <v>0.0</v>
      </c>
      <c r="AH305" t="inlineStr">
        <is>
          <t>Saloni Uttekar</t>
        </is>
      </c>
      <c r="AI305" s="1" t="n">
        <v>44539.48039351852</v>
      </c>
      <c r="AJ305" t="n">
        <v>515.0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WI211230741</t>
        </is>
      </c>
      <c r="B306" t="inlineStr">
        <is>
          <t>DATA_VALIDATION</t>
        </is>
      </c>
      <c r="C306" t="inlineStr">
        <is>
          <t>201330003235</t>
        </is>
      </c>
      <c r="D306" t="inlineStr">
        <is>
          <t>Folder</t>
        </is>
      </c>
      <c r="E306" s="2">
        <f>HYPERLINK("capsilon://?command=openfolder&amp;siteaddress=FAM.docvelocity-na8.net&amp;folderid=FX48CC2500-22F1-25BA-400E-D71D1FCEEC23","FX211011571")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MI2112321553</t>
        </is>
      </c>
      <c r="J306" t="n">
        <v>66.0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1.0</v>
      </c>
      <c r="O306" s="1" t="n">
        <v>44539.44337962963</v>
      </c>
      <c r="P306" s="1" t="n">
        <v>44539.450833333336</v>
      </c>
      <c r="Q306" t="n">
        <v>233.0</v>
      </c>
      <c r="R306" t="n">
        <v>411.0</v>
      </c>
      <c r="S306" t="b">
        <v>0</v>
      </c>
      <c r="T306" t="inlineStr">
        <is>
          <t>N/A</t>
        </is>
      </c>
      <c r="U306" t="b">
        <v>0</v>
      </c>
      <c r="V306" t="inlineStr">
        <is>
          <t>Hemanshi Deshlahara</t>
        </is>
      </c>
      <c r="W306" s="1" t="n">
        <v>44539.450833333336</v>
      </c>
      <c r="X306" t="n">
        <v>405.0</v>
      </c>
      <c r="Y306" t="n">
        <v>0.0</v>
      </c>
      <c r="Z306" t="n">
        <v>0.0</v>
      </c>
      <c r="AA306" t="n">
        <v>0.0</v>
      </c>
      <c r="AB306" t="n">
        <v>0.0</v>
      </c>
      <c r="AC306" t="n">
        <v>0.0</v>
      </c>
      <c r="AD306" t="n">
        <v>66.0</v>
      </c>
      <c r="AE306" t="n">
        <v>52.0</v>
      </c>
      <c r="AF306" t="n">
        <v>0.0</v>
      </c>
      <c r="AG306" t="n">
        <v>2.0</v>
      </c>
      <c r="AH306" t="inlineStr">
        <is>
          <t>N/A</t>
        </is>
      </c>
      <c r="AI306" t="inlineStr">
        <is>
          <t>N/A</t>
        </is>
      </c>
      <c r="AJ306" t="inlineStr">
        <is>
          <t>N/A</t>
        </is>
      </c>
      <c r="AK306" t="inlineStr">
        <is>
          <t>N/A</t>
        </is>
      </c>
      <c r="AL306" t="inlineStr">
        <is>
          <t>N/A</t>
        </is>
      </c>
      <c r="AM306" t="inlineStr">
        <is>
          <t>N/A</t>
        </is>
      </c>
      <c r="AN306" t="inlineStr">
        <is>
          <t>N/A</t>
        </is>
      </c>
      <c r="AO306" t="inlineStr">
        <is>
          <t>N/A</t>
        </is>
      </c>
      <c r="AP306" t="inlineStr">
        <is>
          <t>N/A</t>
        </is>
      </c>
      <c r="AQ306" t="inlineStr">
        <is>
          <t>N/A</t>
        </is>
      </c>
      <c r="AR306" t="inlineStr">
        <is>
          <t>N/A</t>
        </is>
      </c>
      <c r="AS306" t="inlineStr">
        <is>
          <t>N/A</t>
        </is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WI211230744</t>
        </is>
      </c>
      <c r="B307" t="inlineStr">
        <is>
          <t>DATA_VALIDATION</t>
        </is>
      </c>
      <c r="C307" t="inlineStr">
        <is>
          <t>201130012738</t>
        </is>
      </c>
      <c r="D307" t="inlineStr">
        <is>
          <t>Folder</t>
        </is>
      </c>
      <c r="E307" s="2">
        <f>HYPERLINK("capsilon://?command=openfolder&amp;siteaddress=FAM.docvelocity-na8.net&amp;folderid=FX70DD6DFC-FBA2-3BBC-6D54-F81F4B0F7835","FX21115956")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MI2112320315</t>
        </is>
      </c>
      <c r="J307" t="n">
        <v>163.0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44539.444016203706</v>
      </c>
      <c r="P307" s="1" t="n">
        <v>44539.48327546296</v>
      </c>
      <c r="Q307" t="n">
        <v>467.0</v>
      </c>
      <c r="R307" t="n">
        <v>2925.0</v>
      </c>
      <c r="S307" t="b">
        <v>0</v>
      </c>
      <c r="T307" t="inlineStr">
        <is>
          <t>N/A</t>
        </is>
      </c>
      <c r="U307" t="b">
        <v>1</v>
      </c>
      <c r="V307" t="inlineStr">
        <is>
          <t>Karnal Akhare</t>
        </is>
      </c>
      <c r="W307" s="1" t="n">
        <v>44539.47524305555</v>
      </c>
      <c r="X307" t="n">
        <v>2101.0</v>
      </c>
      <c r="Y307" t="n">
        <v>126.0</v>
      </c>
      <c r="Z307" t="n">
        <v>0.0</v>
      </c>
      <c r="AA307" t="n">
        <v>126.0</v>
      </c>
      <c r="AB307" t="n">
        <v>9.0</v>
      </c>
      <c r="AC307" t="n">
        <v>55.0</v>
      </c>
      <c r="AD307" t="n">
        <v>37.0</v>
      </c>
      <c r="AE307" t="n">
        <v>0.0</v>
      </c>
      <c r="AF307" t="n">
        <v>0.0</v>
      </c>
      <c r="AG307" t="n">
        <v>0.0</v>
      </c>
      <c r="AH307" t="inlineStr">
        <is>
          <t>Vikash Suryakanth Parmar</t>
        </is>
      </c>
      <c r="AI307" s="1" t="n">
        <v>44539.48327546296</v>
      </c>
      <c r="AJ307" t="n">
        <v>635.0</v>
      </c>
      <c r="AK307" t="n">
        <v>2.0</v>
      </c>
      <c r="AL307" t="n">
        <v>0.0</v>
      </c>
      <c r="AM307" t="n">
        <v>2.0</v>
      </c>
      <c r="AN307" t="n">
        <v>9.0</v>
      </c>
      <c r="AO307" t="n">
        <v>2.0</v>
      </c>
      <c r="AP307" t="n">
        <v>35.0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WI211230771</t>
        </is>
      </c>
      <c r="B308" t="inlineStr">
        <is>
          <t>DATA_VALIDATION</t>
        </is>
      </c>
      <c r="C308" t="inlineStr">
        <is>
          <t>201330003235</t>
        </is>
      </c>
      <c r="D308" t="inlineStr">
        <is>
          <t>Folder</t>
        </is>
      </c>
      <c r="E308" s="2">
        <f>HYPERLINK("capsilon://?command=openfolder&amp;siteaddress=FAM.docvelocity-na8.net&amp;folderid=FX48CC2500-22F1-25BA-400E-D71D1FCEEC23","FX211011571")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MI2112321636</t>
        </is>
      </c>
      <c r="J308" t="n">
        <v>77.0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44539.44677083333</v>
      </c>
      <c r="P308" s="1" t="n">
        <v>44539.453877314816</v>
      </c>
      <c r="Q308" t="n">
        <v>455.0</v>
      </c>
      <c r="R308" t="n">
        <v>159.0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44539.453877314816</v>
      </c>
      <c r="X308" t="n">
        <v>150.0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77.0</v>
      </c>
      <c r="AE308" t="n">
        <v>72.0</v>
      </c>
      <c r="AF308" t="n">
        <v>0.0</v>
      </c>
      <c r="AG308" t="n">
        <v>5.0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WI211230796</t>
        </is>
      </c>
      <c r="B309" t="inlineStr">
        <is>
          <t>DATA_VALIDATION</t>
        </is>
      </c>
      <c r="C309" t="inlineStr">
        <is>
          <t>201330003408</t>
        </is>
      </c>
      <c r="D309" t="inlineStr">
        <is>
          <t>Folder</t>
        </is>
      </c>
      <c r="E309" s="2">
        <f>HYPERLINK("capsilon://?command=openfolder&amp;siteaddress=FAM.docvelocity-na8.net&amp;folderid=FX8DEA78D4-0664-66BD-D797-118A775F5E2D","FX2111425")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MI2112320377</t>
        </is>
      </c>
      <c r="J309" t="n">
        <v>102.0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44539.44841435185</v>
      </c>
      <c r="P309" s="1" t="n">
        <v>44539.48653935185</v>
      </c>
      <c r="Q309" t="n">
        <v>1942.0</v>
      </c>
      <c r="R309" t="n">
        <v>1352.0</v>
      </c>
      <c r="S309" t="b">
        <v>0</v>
      </c>
      <c r="T309" t="inlineStr">
        <is>
          <t>N/A</t>
        </is>
      </c>
      <c r="U309" t="b">
        <v>1</v>
      </c>
      <c r="V309" t="inlineStr">
        <is>
          <t>Raman Vaidya</t>
        </is>
      </c>
      <c r="W309" s="1" t="n">
        <v>44539.46571759259</v>
      </c>
      <c r="X309" t="n">
        <v>996.0</v>
      </c>
      <c r="Y309" t="n">
        <v>95.0</v>
      </c>
      <c r="Z309" t="n">
        <v>0.0</v>
      </c>
      <c r="AA309" t="n">
        <v>95.0</v>
      </c>
      <c r="AB309" t="n">
        <v>0.0</v>
      </c>
      <c r="AC309" t="n">
        <v>60.0</v>
      </c>
      <c r="AD309" t="n">
        <v>7.0</v>
      </c>
      <c r="AE309" t="n">
        <v>0.0</v>
      </c>
      <c r="AF309" t="n">
        <v>0.0</v>
      </c>
      <c r="AG309" t="n">
        <v>0.0</v>
      </c>
      <c r="AH309" t="inlineStr">
        <is>
          <t>Vikash Suryakanth Parmar</t>
        </is>
      </c>
      <c r="AI309" s="1" t="n">
        <v>44539.48653935185</v>
      </c>
      <c r="AJ309" t="n">
        <v>281.0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WI211230798</t>
        </is>
      </c>
      <c r="B310" t="inlineStr">
        <is>
          <t>DATA_VALIDATION</t>
        </is>
      </c>
      <c r="C310" t="inlineStr">
        <is>
          <t>201110012040</t>
        </is>
      </c>
      <c r="D310" t="inlineStr">
        <is>
          <t>Folder</t>
        </is>
      </c>
      <c r="E310" s="2">
        <f>HYPERLINK("capsilon://?command=openfolder&amp;siteaddress=FAM.docvelocity-na8.net&amp;folderid=FX45CDA3F4-D6D9-FAC7-1D99-24591BCB74F0","FX21106253")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MI2112321812</t>
        </is>
      </c>
      <c r="J310" t="n">
        <v>28.0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44539.44863425926</v>
      </c>
      <c r="P310" s="1" t="n">
        <v>44539.50100694445</v>
      </c>
      <c r="Q310" t="n">
        <v>4322.0</v>
      </c>
      <c r="R310" t="n">
        <v>203.0</v>
      </c>
      <c r="S310" t="b">
        <v>0</v>
      </c>
      <c r="T310" t="inlineStr">
        <is>
          <t>N/A</t>
        </is>
      </c>
      <c r="U310" t="b">
        <v>0</v>
      </c>
      <c r="V310" t="inlineStr">
        <is>
          <t>Sumit Jarhad</t>
        </is>
      </c>
      <c r="W310" s="1" t="n">
        <v>44539.45489583333</v>
      </c>
      <c r="X310" t="n">
        <v>88.0</v>
      </c>
      <c r="Y310" t="n">
        <v>21.0</v>
      </c>
      <c r="Z310" t="n">
        <v>0.0</v>
      </c>
      <c r="AA310" t="n">
        <v>21.0</v>
      </c>
      <c r="AB310" t="n">
        <v>0.0</v>
      </c>
      <c r="AC310" t="n">
        <v>5.0</v>
      </c>
      <c r="AD310" t="n">
        <v>7.0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44539.50100694445</v>
      </c>
      <c r="AJ310" t="n">
        <v>115.0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7.0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WI211230809</t>
        </is>
      </c>
      <c r="B311" t="inlineStr">
        <is>
          <t>DATA_VALIDATION</t>
        </is>
      </c>
      <c r="C311" t="inlineStr">
        <is>
          <t>201330003625</t>
        </is>
      </c>
      <c r="D311" t="inlineStr">
        <is>
          <t>Folder</t>
        </is>
      </c>
      <c r="E311" s="2">
        <f>HYPERLINK("capsilon://?command=openfolder&amp;siteaddress=FAM.docvelocity-na8.net&amp;folderid=FX4D809431-0ED8-921D-D091-1DA7087A30B2","FX21114971")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MI2112322103</t>
        </is>
      </c>
      <c r="J311" t="n">
        <v>30.0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44539.44998842593</v>
      </c>
      <c r="P311" s="1" t="n">
        <v>44539.50127314815</v>
      </c>
      <c r="Q311" t="n">
        <v>4285.0</v>
      </c>
      <c r="R311" t="n">
        <v>146.0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44539.455462962964</v>
      </c>
      <c r="X311" t="n">
        <v>48.0</v>
      </c>
      <c r="Y311" t="n">
        <v>9.0</v>
      </c>
      <c r="Z311" t="n">
        <v>0.0</v>
      </c>
      <c r="AA311" t="n">
        <v>9.0</v>
      </c>
      <c r="AB311" t="n">
        <v>0.0</v>
      </c>
      <c r="AC311" t="n">
        <v>3.0</v>
      </c>
      <c r="AD311" t="n">
        <v>21.0</v>
      </c>
      <c r="AE311" t="n">
        <v>0.0</v>
      </c>
      <c r="AF311" t="n">
        <v>0.0</v>
      </c>
      <c r="AG311" t="n">
        <v>0.0</v>
      </c>
      <c r="AH311" t="inlineStr">
        <is>
          <t>Dashrath Soren</t>
        </is>
      </c>
      <c r="AI311" s="1" t="n">
        <v>44539.50127314815</v>
      </c>
      <c r="AJ311" t="n">
        <v>98.0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21.0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WI211230827</t>
        </is>
      </c>
      <c r="B312" t="inlineStr">
        <is>
          <t>DATA_VALIDATION</t>
        </is>
      </c>
      <c r="C312" t="inlineStr">
        <is>
          <t>201330003235</t>
        </is>
      </c>
      <c r="D312" t="inlineStr">
        <is>
          <t>Folder</t>
        </is>
      </c>
      <c r="E312" s="2">
        <f>HYPERLINK("capsilon://?command=openfolder&amp;siteaddress=FAM.docvelocity-na8.net&amp;folderid=FX48CC2500-22F1-25BA-400E-D71D1FCEEC23","FX211011571")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MI2112321553</t>
        </is>
      </c>
      <c r="J312" t="n">
        <v>132.0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44539.451365740744</v>
      </c>
      <c r="P312" s="1" t="n">
        <v>44539.48966435185</v>
      </c>
      <c r="Q312" t="n">
        <v>2085.0</v>
      </c>
      <c r="R312" t="n">
        <v>1224.0</v>
      </c>
      <c r="S312" t="b">
        <v>0</v>
      </c>
      <c r="T312" t="inlineStr">
        <is>
          <t>N/A</t>
        </is>
      </c>
      <c r="U312" t="b">
        <v>1</v>
      </c>
      <c r="V312" t="inlineStr">
        <is>
          <t>Sanjay Kharade</t>
        </is>
      </c>
      <c r="W312" s="1" t="n">
        <v>44539.463368055556</v>
      </c>
      <c r="X312" t="n">
        <v>725.0</v>
      </c>
      <c r="Y312" t="n">
        <v>104.0</v>
      </c>
      <c r="Z312" t="n">
        <v>0.0</v>
      </c>
      <c r="AA312" t="n">
        <v>104.0</v>
      </c>
      <c r="AB312" t="n">
        <v>0.0</v>
      </c>
      <c r="AC312" t="n">
        <v>87.0</v>
      </c>
      <c r="AD312" t="n">
        <v>28.0</v>
      </c>
      <c r="AE312" t="n">
        <v>0.0</v>
      </c>
      <c r="AF312" t="n">
        <v>0.0</v>
      </c>
      <c r="AG312" t="n">
        <v>0.0</v>
      </c>
      <c r="AH312" t="inlineStr">
        <is>
          <t>Dashrath Soren</t>
        </is>
      </c>
      <c r="AI312" s="1" t="n">
        <v>44539.48966435185</v>
      </c>
      <c r="AJ312" t="n">
        <v>468.0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25.0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WI211230862</t>
        </is>
      </c>
      <c r="B313" t="inlineStr">
        <is>
          <t>DATA_VALIDATION</t>
        </is>
      </c>
      <c r="C313" t="inlineStr">
        <is>
          <t>201330003235</t>
        </is>
      </c>
      <c r="D313" t="inlineStr">
        <is>
          <t>Folder</t>
        </is>
      </c>
      <c r="E313" s="2">
        <f>HYPERLINK("capsilon://?command=openfolder&amp;siteaddress=FAM.docvelocity-na8.net&amp;folderid=FX48CC2500-22F1-25BA-400E-D71D1FCEEC23","FX211011571")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MI2112321636</t>
        </is>
      </c>
      <c r="J313" t="n">
        <v>365.0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44539.45556712963</v>
      </c>
      <c r="P313" s="1" t="n">
        <v>44539.49493055556</v>
      </c>
      <c r="Q313" t="n">
        <v>1527.0</v>
      </c>
      <c r="R313" t="n">
        <v>1874.0</v>
      </c>
      <c r="S313" t="b">
        <v>0</v>
      </c>
      <c r="T313" t="inlineStr">
        <is>
          <t>N/A</t>
        </is>
      </c>
      <c r="U313" t="b">
        <v>1</v>
      </c>
      <c r="V313" t="inlineStr">
        <is>
          <t>Supriya Khape</t>
        </is>
      </c>
      <c r="W313" s="1" t="n">
        <v>44539.47115740741</v>
      </c>
      <c r="X313" t="n">
        <v>1136.0</v>
      </c>
      <c r="Y313" t="n">
        <v>273.0</v>
      </c>
      <c r="Z313" t="n">
        <v>0.0</v>
      </c>
      <c r="AA313" t="n">
        <v>273.0</v>
      </c>
      <c r="AB313" t="n">
        <v>67.0</v>
      </c>
      <c r="AC313" t="n">
        <v>64.0</v>
      </c>
      <c r="AD313" t="n">
        <v>92.0</v>
      </c>
      <c r="AE313" t="n">
        <v>0.0</v>
      </c>
      <c r="AF313" t="n">
        <v>0.0</v>
      </c>
      <c r="AG313" t="n">
        <v>0.0</v>
      </c>
      <c r="AH313" t="inlineStr">
        <is>
          <t>Vikash Suryakanth Parmar</t>
        </is>
      </c>
      <c r="AI313" s="1" t="n">
        <v>44539.49493055556</v>
      </c>
      <c r="AJ313" t="n">
        <v>724.0</v>
      </c>
      <c r="AK313" t="n">
        <v>0.0</v>
      </c>
      <c r="AL313" t="n">
        <v>0.0</v>
      </c>
      <c r="AM313" t="n">
        <v>0.0</v>
      </c>
      <c r="AN313" t="n">
        <v>67.0</v>
      </c>
      <c r="AO313" t="n">
        <v>0.0</v>
      </c>
      <c r="AP313" t="n">
        <v>92.0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WI211230912</t>
        </is>
      </c>
      <c r="B314" t="inlineStr">
        <is>
          <t>DATA_VALIDATION</t>
        </is>
      </c>
      <c r="C314" t="inlineStr">
        <is>
          <t>201300020055</t>
        </is>
      </c>
      <c r="D314" t="inlineStr">
        <is>
          <t>Folder</t>
        </is>
      </c>
      <c r="E314" s="2">
        <f>HYPERLINK("capsilon://?command=openfolder&amp;siteaddress=FAM.docvelocity-na8.net&amp;folderid=FX8C51797A-5667-50C1-9E32-E0E78483E2CE","FX21123553")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MI2112323162</t>
        </is>
      </c>
      <c r="J314" t="n">
        <v>66.0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44539.463275462964</v>
      </c>
      <c r="P314" s="1" t="n">
        <v>44539.50274305556</v>
      </c>
      <c r="Q314" t="n">
        <v>2929.0</v>
      </c>
      <c r="R314" t="n">
        <v>481.0</v>
      </c>
      <c r="S314" t="b">
        <v>0</v>
      </c>
      <c r="T314" t="inlineStr">
        <is>
          <t>N/A</t>
        </is>
      </c>
      <c r="U314" t="b">
        <v>0</v>
      </c>
      <c r="V314" t="inlineStr">
        <is>
          <t>Sanjay Kharade</t>
        </is>
      </c>
      <c r="W314" s="1" t="n">
        <v>44539.467210648145</v>
      </c>
      <c r="X314" t="n">
        <v>331.0</v>
      </c>
      <c r="Y314" t="n">
        <v>52.0</v>
      </c>
      <c r="Z314" t="n">
        <v>0.0</v>
      </c>
      <c r="AA314" t="n">
        <v>52.0</v>
      </c>
      <c r="AB314" t="n">
        <v>0.0</v>
      </c>
      <c r="AC314" t="n">
        <v>28.0</v>
      </c>
      <c r="AD314" t="n">
        <v>14.0</v>
      </c>
      <c r="AE314" t="n">
        <v>0.0</v>
      </c>
      <c r="AF314" t="n">
        <v>0.0</v>
      </c>
      <c r="AG314" t="n">
        <v>0.0</v>
      </c>
      <c r="AH314" t="inlineStr">
        <is>
          <t>Vikash Suryakanth Parmar</t>
        </is>
      </c>
      <c r="AI314" s="1" t="n">
        <v>44539.50274305556</v>
      </c>
      <c r="AJ314" t="n">
        <v>150.0</v>
      </c>
      <c r="AK314" t="n">
        <v>0.0</v>
      </c>
      <c r="AL314" t="n">
        <v>0.0</v>
      </c>
      <c r="AM314" t="n">
        <v>0.0</v>
      </c>
      <c r="AN314" t="n">
        <v>0.0</v>
      </c>
      <c r="AO314" t="n">
        <v>0.0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WI211230998</t>
        </is>
      </c>
      <c r="B315" t="inlineStr">
        <is>
          <t>DATA_VALIDATION</t>
        </is>
      </c>
      <c r="C315" t="inlineStr">
        <is>
          <t>201300019899</t>
        </is>
      </c>
      <c r="D315" t="inlineStr">
        <is>
          <t>Folder</t>
        </is>
      </c>
      <c r="E315" s="2">
        <f>HYPERLINK("capsilon://?command=openfolder&amp;siteaddress=FAM.docvelocity-na8.net&amp;folderid=FX6A121DD8-69FF-86A6-EEB0-AA51E36680B3","FX211112932")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MI2112323715</t>
        </is>
      </c>
      <c r="J315" t="n">
        <v>66.0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44539.470729166664</v>
      </c>
      <c r="P315" s="1" t="n">
        <v>44539.50746527778</v>
      </c>
      <c r="Q315" t="n">
        <v>2258.0</v>
      </c>
      <c r="R315" t="n">
        <v>916.0</v>
      </c>
      <c r="S315" t="b">
        <v>0</v>
      </c>
      <c r="T315" t="inlineStr">
        <is>
          <t>N/A</t>
        </is>
      </c>
      <c r="U315" t="b">
        <v>0</v>
      </c>
      <c r="V315" t="inlineStr">
        <is>
          <t>Snehal Sathe</t>
        </is>
      </c>
      <c r="W315" s="1" t="n">
        <v>44539.47524305555</v>
      </c>
      <c r="X315" t="n">
        <v>379.0</v>
      </c>
      <c r="Y315" t="n">
        <v>52.0</v>
      </c>
      <c r="Z315" t="n">
        <v>0.0</v>
      </c>
      <c r="AA315" t="n">
        <v>52.0</v>
      </c>
      <c r="AB315" t="n">
        <v>0.0</v>
      </c>
      <c r="AC315" t="n">
        <v>28.0</v>
      </c>
      <c r="AD315" t="n">
        <v>14.0</v>
      </c>
      <c r="AE315" t="n">
        <v>0.0</v>
      </c>
      <c r="AF315" t="n">
        <v>0.0</v>
      </c>
      <c r="AG315" t="n">
        <v>0.0</v>
      </c>
      <c r="AH315" t="inlineStr">
        <is>
          <t>Mohini Shinde</t>
        </is>
      </c>
      <c r="AI315" s="1" t="n">
        <v>44539.50746527778</v>
      </c>
      <c r="AJ315" t="n">
        <v>537.0</v>
      </c>
      <c r="AK315" t="n">
        <v>0.0</v>
      </c>
      <c r="AL315" t="n">
        <v>0.0</v>
      </c>
      <c r="AM315" t="n">
        <v>0.0</v>
      </c>
      <c r="AN315" t="n">
        <v>0.0</v>
      </c>
      <c r="AO315" t="n">
        <v>0.0</v>
      </c>
      <c r="AP315" t="n">
        <v>14.0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WI211231232</t>
        </is>
      </c>
      <c r="B316" t="inlineStr">
        <is>
          <t>DATA_VALIDATION</t>
        </is>
      </c>
      <c r="C316" t="inlineStr">
        <is>
          <t>201300019359</t>
        </is>
      </c>
      <c r="D316" t="inlineStr">
        <is>
          <t>Folder</t>
        </is>
      </c>
      <c r="E316" s="2">
        <f>HYPERLINK("capsilon://?command=openfolder&amp;siteaddress=FAM.docvelocity-na8.net&amp;folderid=FXC8115E41-769D-3C5D-4F91-8BAEDB79DF62","FX21112407")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MI2112325294</t>
        </is>
      </c>
      <c r="J316" t="n">
        <v>114.0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44539.4927662037</v>
      </c>
      <c r="P316" s="1" t="n">
        <v>44539.50565972222</v>
      </c>
      <c r="Q316" t="n">
        <v>494.0</v>
      </c>
      <c r="R316" t="n">
        <v>620.0</v>
      </c>
      <c r="S316" t="b">
        <v>0</v>
      </c>
      <c r="T316" t="inlineStr">
        <is>
          <t>N/A</t>
        </is>
      </c>
      <c r="U316" t="b">
        <v>0</v>
      </c>
      <c r="V316" t="inlineStr">
        <is>
          <t>Sumit Jarhad</t>
        </is>
      </c>
      <c r="W316" s="1" t="n">
        <v>44539.498252314814</v>
      </c>
      <c r="X316" t="n">
        <v>355.0</v>
      </c>
      <c r="Y316" t="n">
        <v>109.0</v>
      </c>
      <c r="Z316" t="n">
        <v>0.0</v>
      </c>
      <c r="AA316" t="n">
        <v>109.0</v>
      </c>
      <c r="AB316" t="n">
        <v>0.0</v>
      </c>
      <c r="AC316" t="n">
        <v>69.0</v>
      </c>
      <c r="AD316" t="n">
        <v>5.0</v>
      </c>
      <c r="AE316" t="n">
        <v>0.0</v>
      </c>
      <c r="AF316" t="n">
        <v>0.0</v>
      </c>
      <c r="AG316" t="n">
        <v>0.0</v>
      </c>
      <c r="AH316" t="inlineStr">
        <is>
          <t>Vikash Suryakanth Parmar</t>
        </is>
      </c>
      <c r="AI316" s="1" t="n">
        <v>44539.50565972222</v>
      </c>
      <c r="AJ316" t="n">
        <v>251.0</v>
      </c>
      <c r="AK316" t="n">
        <v>1.0</v>
      </c>
      <c r="AL316" t="n">
        <v>0.0</v>
      </c>
      <c r="AM316" t="n">
        <v>1.0</v>
      </c>
      <c r="AN316" t="n">
        <v>0.0</v>
      </c>
      <c r="AO316" t="n">
        <v>1.0</v>
      </c>
      <c r="AP316" t="n">
        <v>4.0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WI21123125</t>
        </is>
      </c>
      <c r="B317" t="inlineStr">
        <is>
          <t>DATA_VALIDATION</t>
        </is>
      </c>
      <c r="C317" t="inlineStr">
        <is>
          <t>201340000435</t>
        </is>
      </c>
      <c r="D317" t="inlineStr">
        <is>
          <t>Folder</t>
        </is>
      </c>
      <c r="E317" s="2">
        <f>HYPERLINK("capsilon://?command=openfolder&amp;siteaddress=FAM.docvelocity-na8.net&amp;folderid=FX3E01EF46-341C-8E13-E263-AD0B258CB4ED","FX21118529")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MI211232030</t>
        </is>
      </c>
      <c r="J317" t="n">
        <v>236.0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1.0</v>
      </c>
      <c r="O317" s="1" t="n">
        <v>44531.61478009259</v>
      </c>
      <c r="P317" s="1" t="n">
        <v>44532.23541666667</v>
      </c>
      <c r="Q317" t="n">
        <v>49839.0</v>
      </c>
      <c r="R317" t="n">
        <v>3784.0</v>
      </c>
      <c r="S317" t="b">
        <v>0</v>
      </c>
      <c r="T317" t="inlineStr">
        <is>
          <t>N/A</t>
        </is>
      </c>
      <c r="U317" t="b">
        <v>0</v>
      </c>
      <c r="V317" t="inlineStr">
        <is>
          <t>Hemanshi Deshlahara</t>
        </is>
      </c>
      <c r="W317" s="1" t="n">
        <v>44532.23541666667</v>
      </c>
      <c r="X317" t="n">
        <v>2947.0</v>
      </c>
      <c r="Y317" t="n">
        <v>0.0</v>
      </c>
      <c r="Z317" t="n">
        <v>0.0</v>
      </c>
      <c r="AA317" t="n">
        <v>0.0</v>
      </c>
      <c r="AB317" t="n">
        <v>0.0</v>
      </c>
      <c r="AC317" t="n">
        <v>0.0</v>
      </c>
      <c r="AD317" t="n">
        <v>236.0</v>
      </c>
      <c r="AE317" t="n">
        <v>193.0</v>
      </c>
      <c r="AF317" t="n">
        <v>0.0</v>
      </c>
      <c r="AG317" t="n">
        <v>12.0</v>
      </c>
      <c r="AH317" t="inlineStr">
        <is>
          <t>N/A</t>
        </is>
      </c>
      <c r="AI317" t="inlineStr">
        <is>
          <t>N/A</t>
        </is>
      </c>
      <c r="AJ317" t="inlineStr">
        <is>
          <t>N/A</t>
        </is>
      </c>
      <c r="AK317" t="inlineStr">
        <is>
          <t>N/A</t>
        </is>
      </c>
      <c r="AL317" t="inlineStr">
        <is>
          <t>N/A</t>
        </is>
      </c>
      <c r="AM317" t="inlineStr">
        <is>
          <t>N/A</t>
        </is>
      </c>
      <c r="AN317" t="inlineStr">
        <is>
          <t>N/A</t>
        </is>
      </c>
      <c r="AO317" t="inlineStr">
        <is>
          <t>N/A</t>
        </is>
      </c>
      <c r="AP317" t="inlineStr">
        <is>
          <t>N/A</t>
        </is>
      </c>
      <c r="AQ317" t="inlineStr">
        <is>
          <t>N/A</t>
        </is>
      </c>
      <c r="AR317" t="inlineStr">
        <is>
          <t>N/A</t>
        </is>
      </c>
      <c r="AS317" t="inlineStr">
        <is>
          <t>N/A</t>
        </is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WI211231308</t>
        </is>
      </c>
      <c r="B318" t="inlineStr">
        <is>
          <t>DATA_VALIDATION</t>
        </is>
      </c>
      <c r="C318" t="inlineStr">
        <is>
          <t>201300019359</t>
        </is>
      </c>
      <c r="D318" t="inlineStr">
        <is>
          <t>Folder</t>
        </is>
      </c>
      <c r="E318" s="2">
        <f>HYPERLINK("capsilon://?command=openfolder&amp;siteaddress=FAM.docvelocity-na8.net&amp;folderid=FXC8115E41-769D-3C5D-4F91-8BAEDB79DF62","FX21112407")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MI2112325802</t>
        </is>
      </c>
      <c r="J318" t="n">
        <v>144.0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1.0</v>
      </c>
      <c r="O318" s="1" t="n">
        <v>44539.49648148148</v>
      </c>
      <c r="P318" s="1" t="n">
        <v>44539.501435185186</v>
      </c>
      <c r="Q318" t="n">
        <v>154.0</v>
      </c>
      <c r="R318" t="n">
        <v>274.0</v>
      </c>
      <c r="S318" t="b">
        <v>0</v>
      </c>
      <c r="T318" t="inlineStr">
        <is>
          <t>N/A</t>
        </is>
      </c>
      <c r="U318" t="b">
        <v>0</v>
      </c>
      <c r="V318" t="inlineStr">
        <is>
          <t>Sumit Jarhad</t>
        </is>
      </c>
      <c r="W318" s="1" t="n">
        <v>44539.501435185186</v>
      </c>
      <c r="X318" t="n">
        <v>274.0</v>
      </c>
      <c r="Y318" t="n">
        <v>0.0</v>
      </c>
      <c r="Z318" t="n">
        <v>0.0</v>
      </c>
      <c r="AA318" t="n">
        <v>0.0</v>
      </c>
      <c r="AB318" t="n">
        <v>0.0</v>
      </c>
      <c r="AC318" t="n">
        <v>0.0</v>
      </c>
      <c r="AD318" t="n">
        <v>144.0</v>
      </c>
      <c r="AE318" t="n">
        <v>120.0</v>
      </c>
      <c r="AF318" t="n">
        <v>0.0</v>
      </c>
      <c r="AG318" t="n">
        <v>10.0</v>
      </c>
      <c r="AH318" t="inlineStr">
        <is>
          <t>N/A</t>
        </is>
      </c>
      <c r="AI318" t="inlineStr">
        <is>
          <t>N/A</t>
        </is>
      </c>
      <c r="AJ318" t="inlineStr">
        <is>
          <t>N/A</t>
        </is>
      </c>
      <c r="AK318" t="inlineStr">
        <is>
          <t>N/A</t>
        </is>
      </c>
      <c r="AL318" t="inlineStr">
        <is>
          <t>N/A</t>
        </is>
      </c>
      <c r="AM318" t="inlineStr">
        <is>
          <t>N/A</t>
        </is>
      </c>
      <c r="AN318" t="inlineStr">
        <is>
          <t>N/A</t>
        </is>
      </c>
      <c r="AO318" t="inlineStr">
        <is>
          <t>N/A</t>
        </is>
      </c>
      <c r="AP318" t="inlineStr">
        <is>
          <t>N/A</t>
        </is>
      </c>
      <c r="AQ318" t="inlineStr">
        <is>
          <t>N/A</t>
        </is>
      </c>
      <c r="AR318" t="inlineStr">
        <is>
          <t>N/A</t>
        </is>
      </c>
      <c r="AS318" t="inlineStr">
        <is>
          <t>N/A</t>
        </is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WI211231320</t>
        </is>
      </c>
      <c r="B319" t="inlineStr">
        <is>
          <t>DATA_VALIDATION</t>
        </is>
      </c>
      <c r="C319" t="inlineStr">
        <is>
          <t>201300019359</t>
        </is>
      </c>
      <c r="D319" t="inlineStr">
        <is>
          <t>Folder</t>
        </is>
      </c>
      <c r="E319" s="2">
        <f>HYPERLINK("capsilon://?command=openfolder&amp;siteaddress=FAM.docvelocity-na8.net&amp;folderid=FXC8115E41-769D-3C5D-4F91-8BAEDB79DF62","FX21112407")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MI2112325966</t>
        </is>
      </c>
      <c r="J319" t="n">
        <v>144.0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44539.49767361111</v>
      </c>
      <c r="P319" s="1" t="n">
        <v>44539.50318287037</v>
      </c>
      <c r="Q319" t="n">
        <v>313.0</v>
      </c>
      <c r="R319" t="n">
        <v>163.0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44539.50318287037</v>
      </c>
      <c r="X319" t="n">
        <v>150.0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144.0</v>
      </c>
      <c r="AE319" t="n">
        <v>120.0</v>
      </c>
      <c r="AF319" t="n">
        <v>0.0</v>
      </c>
      <c r="AG319" t="n">
        <v>10.0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WI211231417</t>
        </is>
      </c>
      <c r="B320" t="inlineStr">
        <is>
          <t>DATA_VALIDATION</t>
        </is>
      </c>
      <c r="C320" t="inlineStr">
        <is>
          <t>201300019359</t>
        </is>
      </c>
      <c r="D320" t="inlineStr">
        <is>
          <t>Folder</t>
        </is>
      </c>
      <c r="E320" s="2">
        <f>HYPERLINK("capsilon://?command=openfolder&amp;siteaddress=FAM.docvelocity-na8.net&amp;folderid=FXC8115E41-769D-3C5D-4F91-8BAEDB79DF62","FX21112407")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MI2112325802</t>
        </is>
      </c>
      <c r="J320" t="n">
        <v>344.0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44539.502604166664</v>
      </c>
      <c r="P320" s="1" t="n">
        <v>44539.56731481481</v>
      </c>
      <c r="Q320" t="n">
        <v>1851.0</v>
      </c>
      <c r="R320" t="n">
        <v>3740.0</v>
      </c>
      <c r="S320" t="b">
        <v>0</v>
      </c>
      <c r="T320" t="inlineStr">
        <is>
          <t>N/A</t>
        </is>
      </c>
      <c r="U320" t="b">
        <v>1</v>
      </c>
      <c r="V320" t="inlineStr">
        <is>
          <t>Suraj Toradmal</t>
        </is>
      </c>
      <c r="W320" s="1" t="n">
        <v>44539.533055555556</v>
      </c>
      <c r="X320" t="n">
        <v>2423.0</v>
      </c>
      <c r="Y320" t="n">
        <v>235.0</v>
      </c>
      <c r="Z320" t="n">
        <v>0.0</v>
      </c>
      <c r="AA320" t="n">
        <v>235.0</v>
      </c>
      <c r="AB320" t="n">
        <v>63.0</v>
      </c>
      <c r="AC320" t="n">
        <v>140.0</v>
      </c>
      <c r="AD320" t="n">
        <v>109.0</v>
      </c>
      <c r="AE320" t="n">
        <v>0.0</v>
      </c>
      <c r="AF320" t="n">
        <v>0.0</v>
      </c>
      <c r="AG320" t="n">
        <v>0.0</v>
      </c>
      <c r="AH320" t="inlineStr">
        <is>
          <t>Dashrath Soren</t>
        </is>
      </c>
      <c r="AI320" s="1" t="n">
        <v>44539.56731481481</v>
      </c>
      <c r="AJ320" t="n">
        <v>1167.0</v>
      </c>
      <c r="AK320" t="n">
        <v>3.0</v>
      </c>
      <c r="AL320" t="n">
        <v>0.0</v>
      </c>
      <c r="AM320" t="n">
        <v>3.0</v>
      </c>
      <c r="AN320" t="n">
        <v>63.0</v>
      </c>
      <c r="AO320" t="n">
        <v>3.0</v>
      </c>
      <c r="AP320" t="n">
        <v>106.0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WI211231429</t>
        </is>
      </c>
      <c r="B321" t="inlineStr">
        <is>
          <t>DATA_VALIDATION</t>
        </is>
      </c>
      <c r="C321" t="inlineStr">
        <is>
          <t>201100014290</t>
        </is>
      </c>
      <c r="D321" t="inlineStr">
        <is>
          <t>Folder</t>
        </is>
      </c>
      <c r="E321" s="2">
        <f>HYPERLINK("capsilon://?command=openfolder&amp;siteaddress=FAM.docvelocity-na8.net&amp;folderid=FX12F72663-FDB5-F0F2-6885-86452D8F4012","FX21124956")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MI2112327258</t>
        </is>
      </c>
      <c r="J321" t="n">
        <v>28.0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44539.50344907407</v>
      </c>
      <c r="P321" s="1" t="n">
        <v>44539.52165509259</v>
      </c>
      <c r="Q321" t="n">
        <v>887.0</v>
      </c>
      <c r="R321" t="n">
        <v>686.0</v>
      </c>
      <c r="S321" t="b">
        <v>0</v>
      </c>
      <c r="T321" t="inlineStr">
        <is>
          <t>N/A</t>
        </is>
      </c>
      <c r="U321" t="b">
        <v>0</v>
      </c>
      <c r="V321" t="inlineStr">
        <is>
          <t>Archana Bhujbal</t>
        </is>
      </c>
      <c r="W321" s="1" t="n">
        <v>44539.51509259259</v>
      </c>
      <c r="X321" t="n">
        <v>150.0</v>
      </c>
      <c r="Y321" t="n">
        <v>21.0</v>
      </c>
      <c r="Z321" t="n">
        <v>0.0</v>
      </c>
      <c r="AA321" t="n">
        <v>21.0</v>
      </c>
      <c r="AB321" t="n">
        <v>0.0</v>
      </c>
      <c r="AC321" t="n">
        <v>1.0</v>
      </c>
      <c r="AD321" t="n">
        <v>7.0</v>
      </c>
      <c r="AE321" t="n">
        <v>0.0</v>
      </c>
      <c r="AF321" t="n">
        <v>0.0</v>
      </c>
      <c r="AG321" t="n">
        <v>0.0</v>
      </c>
      <c r="AH321" t="inlineStr">
        <is>
          <t>Mohini Shinde</t>
        </is>
      </c>
      <c r="AI321" s="1" t="n">
        <v>44539.52165509259</v>
      </c>
      <c r="AJ321" t="n">
        <v>536.0</v>
      </c>
      <c r="AK321" t="n">
        <v>1.0</v>
      </c>
      <c r="AL321" t="n">
        <v>0.0</v>
      </c>
      <c r="AM321" t="n">
        <v>1.0</v>
      </c>
      <c r="AN321" t="n">
        <v>0.0</v>
      </c>
      <c r="AO321" t="n">
        <v>1.0</v>
      </c>
      <c r="AP321" t="n">
        <v>6.0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WI211231430</t>
        </is>
      </c>
      <c r="B322" t="inlineStr">
        <is>
          <t>DATA_VALIDATION</t>
        </is>
      </c>
      <c r="C322" t="inlineStr">
        <is>
          <t>201100014290</t>
        </is>
      </c>
      <c r="D322" t="inlineStr">
        <is>
          <t>Folder</t>
        </is>
      </c>
      <c r="E322" s="2">
        <f>HYPERLINK("capsilon://?command=openfolder&amp;siteaddress=FAM.docvelocity-na8.net&amp;folderid=FX12F72663-FDB5-F0F2-6885-86452D8F4012","FX21124956")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MI2112327276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44539.503796296296</v>
      </c>
      <c r="P322" s="1" t="n">
        <v>44539.52363425926</v>
      </c>
      <c r="Q322" t="n">
        <v>1382.0</v>
      </c>
      <c r="R322" t="n">
        <v>332.0</v>
      </c>
      <c r="S322" t="b">
        <v>0</v>
      </c>
      <c r="T322" t="inlineStr">
        <is>
          <t>N/A</t>
        </is>
      </c>
      <c r="U322" t="b">
        <v>0</v>
      </c>
      <c r="V322" t="inlineStr">
        <is>
          <t>Archana Bhujbal</t>
        </is>
      </c>
      <c r="W322" s="1" t="n">
        <v>44539.51611111111</v>
      </c>
      <c r="X322" t="n">
        <v>87.0</v>
      </c>
      <c r="Y322" t="n">
        <v>21.0</v>
      </c>
      <c r="Z322" t="n">
        <v>0.0</v>
      </c>
      <c r="AA322" t="n">
        <v>21.0</v>
      </c>
      <c r="AB322" t="n">
        <v>0.0</v>
      </c>
      <c r="AC322" t="n">
        <v>7.0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Dashrath Soren</t>
        </is>
      </c>
      <c r="AI322" s="1" t="n">
        <v>44539.52363425926</v>
      </c>
      <c r="AJ322" t="n">
        <v>227.0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WI211231435</t>
        </is>
      </c>
      <c r="B323" t="inlineStr">
        <is>
          <t>DATA_VALIDATION</t>
        </is>
      </c>
      <c r="C323" t="inlineStr">
        <is>
          <t>201300019359</t>
        </is>
      </c>
      <c r="D323" t="inlineStr">
        <is>
          <t>Folder</t>
        </is>
      </c>
      <c r="E323" s="2">
        <f>HYPERLINK("capsilon://?command=openfolder&amp;siteaddress=FAM.docvelocity-na8.net&amp;folderid=FXC8115E41-769D-3C5D-4F91-8BAEDB79DF62","FX21112407")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MI2112325966</t>
        </is>
      </c>
      <c r="J323" t="n">
        <v>344.0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44539.504791666666</v>
      </c>
      <c r="P323" s="1" t="n">
        <v>44539.5537962963</v>
      </c>
      <c r="Q323" t="n">
        <v>559.0</v>
      </c>
      <c r="R323" t="n">
        <v>3675.0</v>
      </c>
      <c r="S323" t="b">
        <v>0</v>
      </c>
      <c r="T323" t="inlineStr">
        <is>
          <t>N/A</t>
        </is>
      </c>
      <c r="U323" t="b">
        <v>1</v>
      </c>
      <c r="V323" t="inlineStr">
        <is>
          <t>Ujwala Ajabe</t>
        </is>
      </c>
      <c r="W323" s="1" t="n">
        <v>44539.528958333336</v>
      </c>
      <c r="X323" t="n">
        <v>1622.0</v>
      </c>
      <c r="Y323" t="n">
        <v>259.0</v>
      </c>
      <c r="Z323" t="n">
        <v>0.0</v>
      </c>
      <c r="AA323" t="n">
        <v>259.0</v>
      </c>
      <c r="AB323" t="n">
        <v>63.0</v>
      </c>
      <c r="AC323" t="n">
        <v>131.0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Dashrath Soren</t>
        </is>
      </c>
      <c r="AI323" s="1" t="n">
        <v>44539.5537962963</v>
      </c>
      <c r="AJ323" t="n">
        <v>1981.0</v>
      </c>
      <c r="AK323" t="n">
        <v>22.0</v>
      </c>
      <c r="AL323" t="n">
        <v>0.0</v>
      </c>
      <c r="AM323" t="n">
        <v>22.0</v>
      </c>
      <c r="AN323" t="n">
        <v>63.0</v>
      </c>
      <c r="AO323" t="n">
        <v>22.0</v>
      </c>
      <c r="AP323" t="n">
        <v>63.0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WI211231436</t>
        </is>
      </c>
      <c r="B324" t="inlineStr">
        <is>
          <t>DATA_VALIDATION</t>
        </is>
      </c>
      <c r="C324" t="inlineStr">
        <is>
          <t>201100014290</t>
        </is>
      </c>
      <c r="D324" t="inlineStr">
        <is>
          <t>Folder</t>
        </is>
      </c>
      <c r="E324" s="2">
        <f>HYPERLINK("capsilon://?command=openfolder&amp;siteaddress=FAM.docvelocity-na8.net&amp;folderid=FX12F72663-FDB5-F0F2-6885-86452D8F4012","FX21124956")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MI2112327308</t>
        </is>
      </c>
      <c r="J324" t="n">
        <v>66.0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44539.5050462963</v>
      </c>
      <c r="P324" s="1" t="n">
        <v>44539.525300925925</v>
      </c>
      <c r="Q324" t="n">
        <v>1266.0</v>
      </c>
      <c r="R324" t="n">
        <v>484.0</v>
      </c>
      <c r="S324" t="b">
        <v>0</v>
      </c>
      <c r="T324" t="inlineStr">
        <is>
          <t>N/A</t>
        </is>
      </c>
      <c r="U324" t="b">
        <v>0</v>
      </c>
      <c r="V324" t="inlineStr">
        <is>
          <t>Archana Bhujbal</t>
        </is>
      </c>
      <c r="W324" s="1" t="n">
        <v>44539.51809027778</v>
      </c>
      <c r="X324" t="n">
        <v>170.0</v>
      </c>
      <c r="Y324" t="n">
        <v>52.0</v>
      </c>
      <c r="Z324" t="n">
        <v>0.0</v>
      </c>
      <c r="AA324" t="n">
        <v>52.0</v>
      </c>
      <c r="AB324" t="n">
        <v>0.0</v>
      </c>
      <c r="AC324" t="n">
        <v>30.0</v>
      </c>
      <c r="AD324" t="n">
        <v>14.0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44539.525300925925</v>
      </c>
      <c r="AJ324" t="n">
        <v>314.0</v>
      </c>
      <c r="AK324" t="n">
        <v>0.0</v>
      </c>
      <c r="AL324" t="n">
        <v>0.0</v>
      </c>
      <c r="AM324" t="n">
        <v>0.0</v>
      </c>
      <c r="AN324" t="n">
        <v>0.0</v>
      </c>
      <c r="AO324" t="n">
        <v>0.0</v>
      </c>
      <c r="AP324" t="n">
        <v>14.0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WI211231452</t>
        </is>
      </c>
      <c r="B325" t="inlineStr">
        <is>
          <t>DATA_VALIDATION</t>
        </is>
      </c>
      <c r="C325" t="inlineStr">
        <is>
          <t>201130012464</t>
        </is>
      </c>
      <c r="D325" t="inlineStr">
        <is>
          <t>Folder</t>
        </is>
      </c>
      <c r="E325" s="2">
        <f>HYPERLINK("capsilon://?command=openfolder&amp;siteaddress=FAM.docvelocity-na8.net&amp;folderid=FX1BC22AB1-3625-B301-0502-E6D61608C41E","FX21105269")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MI2112327436</t>
        </is>
      </c>
      <c r="J325" t="n">
        <v>38.0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44539.505891203706</v>
      </c>
      <c r="P325" s="1" t="n">
        <v>44539.57234953704</v>
      </c>
      <c r="Q325" t="n">
        <v>3701.0</v>
      </c>
      <c r="R325" t="n">
        <v>2041.0</v>
      </c>
      <c r="S325" t="b">
        <v>0</v>
      </c>
      <c r="T325" t="inlineStr">
        <is>
          <t>N/A</t>
        </is>
      </c>
      <c r="U325" t="b">
        <v>0</v>
      </c>
      <c r="V325" t="inlineStr">
        <is>
          <t>Nisha Verma</t>
        </is>
      </c>
      <c r="W325" s="1" t="n">
        <v>44539.558587962965</v>
      </c>
      <c r="X325" t="n">
        <v>962.0</v>
      </c>
      <c r="Y325" t="n">
        <v>37.0</v>
      </c>
      <c r="Z325" t="n">
        <v>0.0</v>
      </c>
      <c r="AA325" t="n">
        <v>37.0</v>
      </c>
      <c r="AB325" t="n">
        <v>0.0</v>
      </c>
      <c r="AC325" t="n">
        <v>24.0</v>
      </c>
      <c r="AD325" t="n">
        <v>1.0</v>
      </c>
      <c r="AE325" t="n">
        <v>0.0</v>
      </c>
      <c r="AF325" t="n">
        <v>0.0</v>
      </c>
      <c r="AG325" t="n">
        <v>0.0</v>
      </c>
      <c r="AH325" t="inlineStr">
        <is>
          <t>Vikash Suryakanth Parmar</t>
        </is>
      </c>
      <c r="AI325" s="1" t="n">
        <v>44539.57234953704</v>
      </c>
      <c r="AJ325" t="n">
        <v>984.0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1.0</v>
      </c>
      <c r="AQ325" t="n">
        <v>37.0</v>
      </c>
      <c r="AR325" t="n">
        <v>0.0</v>
      </c>
      <c r="AS325" t="n">
        <v>4.0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WI211231455</t>
        </is>
      </c>
      <c r="B326" t="inlineStr">
        <is>
          <t>DATA_VALIDATION</t>
        </is>
      </c>
      <c r="C326" t="inlineStr">
        <is>
          <t>201130012874</t>
        </is>
      </c>
      <c r="D326" t="inlineStr">
        <is>
          <t>Folder</t>
        </is>
      </c>
      <c r="E326" s="2">
        <f>HYPERLINK("capsilon://?command=openfolder&amp;siteaddress=FAM.docvelocity-na8.net&amp;folderid=FX259A3DEE-9738-99DF-C516-9E627600AED0","FX21122506")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MI2112327510</t>
        </is>
      </c>
      <c r="J326" t="n">
        <v>38.0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44539.50640046296</v>
      </c>
      <c r="P326" s="1" t="n">
        <v>44539.525821759256</v>
      </c>
      <c r="Q326" t="n">
        <v>1357.0</v>
      </c>
      <c r="R326" t="n">
        <v>321.0</v>
      </c>
      <c r="S326" t="b">
        <v>0</v>
      </c>
      <c r="T326" t="inlineStr">
        <is>
          <t>N/A</t>
        </is>
      </c>
      <c r="U326" t="b">
        <v>0</v>
      </c>
      <c r="V326" t="inlineStr">
        <is>
          <t>Archana Bhujbal</t>
        </is>
      </c>
      <c r="W326" s="1" t="n">
        <v>44539.51987268519</v>
      </c>
      <c r="X326" t="n">
        <v>133.0</v>
      </c>
      <c r="Y326" t="n">
        <v>37.0</v>
      </c>
      <c r="Z326" t="n">
        <v>0.0</v>
      </c>
      <c r="AA326" t="n">
        <v>37.0</v>
      </c>
      <c r="AB326" t="n">
        <v>0.0</v>
      </c>
      <c r="AC326" t="n">
        <v>26.0</v>
      </c>
      <c r="AD326" t="n">
        <v>1.0</v>
      </c>
      <c r="AE326" t="n">
        <v>0.0</v>
      </c>
      <c r="AF326" t="n">
        <v>0.0</v>
      </c>
      <c r="AG326" t="n">
        <v>0.0</v>
      </c>
      <c r="AH326" t="inlineStr">
        <is>
          <t>Dashrath Soren</t>
        </is>
      </c>
      <c r="AI326" s="1" t="n">
        <v>44539.525821759256</v>
      </c>
      <c r="AJ326" t="n">
        <v>188.0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WI211231569</t>
        </is>
      </c>
      <c r="B327" t="inlineStr">
        <is>
          <t>DATA_VALIDATION</t>
        </is>
      </c>
      <c r="C327" t="inlineStr">
        <is>
          <t>201130012636</t>
        </is>
      </c>
      <c r="D327" t="inlineStr">
        <is>
          <t>Folder</t>
        </is>
      </c>
      <c r="E327" s="2">
        <f>HYPERLINK("capsilon://?command=openfolder&amp;siteaddress=FAM.docvelocity-na8.net&amp;folderid=FXBB0204E9-3DF2-D5BC-A80F-1E49C457B71D","FX2111812")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MI2112328137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44539.51142361111</v>
      </c>
      <c r="P327" s="1" t="n">
        <v>44539.53086805555</v>
      </c>
      <c r="Q327" t="n">
        <v>1139.0</v>
      </c>
      <c r="R327" t="n">
        <v>541.0</v>
      </c>
      <c r="S327" t="b">
        <v>0</v>
      </c>
      <c r="T327" t="inlineStr">
        <is>
          <t>N/A</t>
        </is>
      </c>
      <c r="U327" t="b">
        <v>0</v>
      </c>
      <c r="V327" t="inlineStr">
        <is>
          <t>Archana Bhujbal</t>
        </is>
      </c>
      <c r="W327" s="1" t="n">
        <v>44539.52103009259</v>
      </c>
      <c r="X327" t="n">
        <v>99.0</v>
      </c>
      <c r="Y327" t="n">
        <v>21.0</v>
      </c>
      <c r="Z327" t="n">
        <v>0.0</v>
      </c>
      <c r="AA327" t="n">
        <v>21.0</v>
      </c>
      <c r="AB327" t="n">
        <v>0.0</v>
      </c>
      <c r="AC327" t="n">
        <v>9.0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Dashrath Soren</t>
        </is>
      </c>
      <c r="AI327" s="1" t="n">
        <v>44539.53086805555</v>
      </c>
      <c r="AJ327" t="n">
        <v>436.0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3.0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WI211231577</t>
        </is>
      </c>
      <c r="B328" t="inlineStr">
        <is>
          <t>DATA_VALIDATION</t>
        </is>
      </c>
      <c r="C328" t="inlineStr">
        <is>
          <t>201130012636</t>
        </is>
      </c>
      <c r="D328" t="inlineStr">
        <is>
          <t>Folder</t>
        </is>
      </c>
      <c r="E328" s="2">
        <f>HYPERLINK("capsilon://?command=openfolder&amp;siteaddress=FAM.docvelocity-na8.net&amp;folderid=FXBB0204E9-3DF2-D5BC-A80F-1E49C457B71D","FX2111812")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MI2112328153</t>
        </is>
      </c>
      <c r="J328" t="n">
        <v>28.0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44539.511782407404</v>
      </c>
      <c r="P328" s="1" t="n">
        <v>44539.534108796295</v>
      </c>
      <c r="Q328" t="n">
        <v>1321.0</v>
      </c>
      <c r="R328" t="n">
        <v>608.0</v>
      </c>
      <c r="S328" t="b">
        <v>0</v>
      </c>
      <c r="T328" t="inlineStr">
        <is>
          <t>N/A</t>
        </is>
      </c>
      <c r="U328" t="b">
        <v>0</v>
      </c>
      <c r="V328" t="inlineStr">
        <is>
          <t>Archana Bhujbal</t>
        </is>
      </c>
      <c r="W328" s="1" t="n">
        <v>44539.52230324074</v>
      </c>
      <c r="X328" t="n">
        <v>109.0</v>
      </c>
      <c r="Y328" t="n">
        <v>21.0</v>
      </c>
      <c r="Z328" t="n">
        <v>0.0</v>
      </c>
      <c r="AA328" t="n">
        <v>21.0</v>
      </c>
      <c r="AB328" t="n">
        <v>0.0</v>
      </c>
      <c r="AC328" t="n">
        <v>11.0</v>
      </c>
      <c r="AD328" t="n">
        <v>7.0</v>
      </c>
      <c r="AE328" t="n">
        <v>0.0</v>
      </c>
      <c r="AF328" t="n">
        <v>0.0</v>
      </c>
      <c r="AG328" t="n">
        <v>0.0</v>
      </c>
      <c r="AH328" t="inlineStr">
        <is>
          <t>Mohini Shinde</t>
        </is>
      </c>
      <c r="AI328" s="1" t="n">
        <v>44539.534108796295</v>
      </c>
      <c r="AJ328" t="n">
        <v>499.0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7.0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WI211231579</t>
        </is>
      </c>
      <c r="B329" t="inlineStr">
        <is>
          <t>DATA_VALIDATION</t>
        </is>
      </c>
      <c r="C329" t="inlineStr">
        <is>
          <t>201130012636</t>
        </is>
      </c>
      <c r="D329" t="inlineStr">
        <is>
          <t>Folder</t>
        </is>
      </c>
      <c r="E329" s="2">
        <f>HYPERLINK("capsilon://?command=openfolder&amp;siteaddress=FAM.docvelocity-na8.net&amp;folderid=FXBB0204E9-3DF2-D5BC-A80F-1E49C457B71D","FX2111812")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MI2112328166</t>
        </is>
      </c>
      <c r="J329" t="n">
        <v>28.0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44539.51212962963</v>
      </c>
      <c r="P329" s="1" t="n">
        <v>44539.5515625</v>
      </c>
      <c r="Q329" t="n">
        <v>3031.0</v>
      </c>
      <c r="R329" t="n">
        <v>376.0</v>
      </c>
      <c r="S329" t="b">
        <v>0</v>
      </c>
      <c r="T329" t="inlineStr">
        <is>
          <t>N/A</t>
        </is>
      </c>
      <c r="U329" t="b">
        <v>0</v>
      </c>
      <c r="V329" t="inlineStr">
        <is>
          <t>Archana Bhujbal</t>
        </is>
      </c>
      <c r="W329" s="1" t="n">
        <v>44539.5234375</v>
      </c>
      <c r="X329" t="n">
        <v>97.0</v>
      </c>
      <c r="Y329" t="n">
        <v>21.0</v>
      </c>
      <c r="Z329" t="n">
        <v>0.0</v>
      </c>
      <c r="AA329" t="n">
        <v>21.0</v>
      </c>
      <c r="AB329" t="n">
        <v>0.0</v>
      </c>
      <c r="AC329" t="n">
        <v>8.0</v>
      </c>
      <c r="AD329" t="n">
        <v>7.0</v>
      </c>
      <c r="AE329" t="n">
        <v>0.0</v>
      </c>
      <c r="AF329" t="n">
        <v>0.0</v>
      </c>
      <c r="AG329" t="n">
        <v>0.0</v>
      </c>
      <c r="AH329" t="inlineStr">
        <is>
          <t>Mohini Shinde</t>
        </is>
      </c>
      <c r="AI329" s="1" t="n">
        <v>44539.5515625</v>
      </c>
      <c r="AJ329" t="n">
        <v>251.0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WI211231581</t>
        </is>
      </c>
      <c r="B330" t="inlineStr">
        <is>
          <t>DATA_VALIDATION</t>
        </is>
      </c>
      <c r="C330" t="inlineStr">
        <is>
          <t>201130012636</t>
        </is>
      </c>
      <c r="D330" t="inlineStr">
        <is>
          <t>Folder</t>
        </is>
      </c>
      <c r="E330" s="2">
        <f>HYPERLINK("capsilon://?command=openfolder&amp;siteaddress=FAM.docvelocity-na8.net&amp;folderid=FXBB0204E9-3DF2-D5BC-A80F-1E49C457B71D","FX2111812")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MI2112328184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44539.512453703705</v>
      </c>
      <c r="P330" s="1" t="n">
        <v>44539.555763888886</v>
      </c>
      <c r="Q330" t="n">
        <v>3444.0</v>
      </c>
      <c r="R330" t="n">
        <v>298.0</v>
      </c>
      <c r="S330" t="b">
        <v>0</v>
      </c>
      <c r="T330" t="inlineStr">
        <is>
          <t>N/A</t>
        </is>
      </c>
      <c r="U330" t="b">
        <v>0</v>
      </c>
      <c r="V330" t="inlineStr">
        <is>
          <t>Archana Bhujbal</t>
        </is>
      </c>
      <c r="W330" s="1" t="n">
        <v>44539.52471064815</v>
      </c>
      <c r="X330" t="n">
        <v>109.0</v>
      </c>
      <c r="Y330" t="n">
        <v>21.0</v>
      </c>
      <c r="Z330" t="n">
        <v>0.0</v>
      </c>
      <c r="AA330" t="n">
        <v>21.0</v>
      </c>
      <c r="AB330" t="n">
        <v>0.0</v>
      </c>
      <c r="AC330" t="n">
        <v>9.0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Vikash Suryakanth Parmar</t>
        </is>
      </c>
      <c r="AI330" s="1" t="n">
        <v>44539.555763888886</v>
      </c>
      <c r="AJ330" t="n">
        <v>157.0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WI211231582</t>
        </is>
      </c>
      <c r="B331" t="inlineStr">
        <is>
          <t>DATA_VALIDATION</t>
        </is>
      </c>
      <c r="C331" t="inlineStr">
        <is>
          <t>201130012636</t>
        </is>
      </c>
      <c r="D331" t="inlineStr">
        <is>
          <t>Folder</t>
        </is>
      </c>
      <c r="E331" s="2">
        <f>HYPERLINK("capsilon://?command=openfolder&amp;siteaddress=FAM.docvelocity-na8.net&amp;folderid=FXBB0204E9-3DF2-D5BC-A80F-1E49C457B71D","FX2111812")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MI2112328206</t>
        </is>
      </c>
      <c r="J331" t="n">
        <v>28.0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44539.51275462963</v>
      </c>
      <c r="P331" s="1" t="n">
        <v>44539.558275462965</v>
      </c>
      <c r="Q331" t="n">
        <v>3516.0</v>
      </c>
      <c r="R331" t="n">
        <v>417.0</v>
      </c>
      <c r="S331" t="b">
        <v>0</v>
      </c>
      <c r="T331" t="inlineStr">
        <is>
          <t>N/A</t>
        </is>
      </c>
      <c r="U331" t="b">
        <v>0</v>
      </c>
      <c r="V331" t="inlineStr">
        <is>
          <t>Archana Bhujbal</t>
        </is>
      </c>
      <c r="W331" s="1" t="n">
        <v>44539.52590277778</v>
      </c>
      <c r="X331" t="n">
        <v>102.0</v>
      </c>
      <c r="Y331" t="n">
        <v>21.0</v>
      </c>
      <c r="Z331" t="n">
        <v>0.0</v>
      </c>
      <c r="AA331" t="n">
        <v>21.0</v>
      </c>
      <c r="AB331" t="n">
        <v>0.0</v>
      </c>
      <c r="AC331" t="n">
        <v>12.0</v>
      </c>
      <c r="AD331" t="n">
        <v>7.0</v>
      </c>
      <c r="AE331" t="n">
        <v>0.0</v>
      </c>
      <c r="AF331" t="n">
        <v>0.0</v>
      </c>
      <c r="AG331" t="n">
        <v>0.0</v>
      </c>
      <c r="AH331" t="inlineStr">
        <is>
          <t>Mohini Shinde</t>
        </is>
      </c>
      <c r="AI331" s="1" t="n">
        <v>44539.558275462965</v>
      </c>
      <c r="AJ331" t="n">
        <v>272.0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7.0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WI211231718</t>
        </is>
      </c>
      <c r="B332" t="inlineStr">
        <is>
          <t>DATA_VALIDATION</t>
        </is>
      </c>
      <c r="C332" t="inlineStr">
        <is>
          <t>201300020090</t>
        </is>
      </c>
      <c r="D332" t="inlineStr">
        <is>
          <t>Folder</t>
        </is>
      </c>
      <c r="E332" s="2">
        <f>HYPERLINK("capsilon://?command=openfolder&amp;siteaddress=FAM.docvelocity-na8.net&amp;folderid=FXED70B302-55E5-9E4E-50E1-602385487AA3","FX21124032")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MI2112329519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44539.52548611111</v>
      </c>
      <c r="P332" s="1" t="n">
        <v>44539.55674768519</v>
      </c>
      <c r="Q332" t="n">
        <v>2474.0</v>
      </c>
      <c r="R332" t="n">
        <v>227.0</v>
      </c>
      <c r="S332" t="b">
        <v>0</v>
      </c>
      <c r="T332" t="inlineStr">
        <is>
          <t>N/A</t>
        </is>
      </c>
      <c r="U332" t="b">
        <v>0</v>
      </c>
      <c r="V332" t="inlineStr">
        <is>
          <t>Archana Bhujbal</t>
        </is>
      </c>
      <c r="W332" s="1" t="n">
        <v>44539.52653935185</v>
      </c>
      <c r="X332" t="n">
        <v>54.0</v>
      </c>
      <c r="Y332" t="n">
        <v>21.0</v>
      </c>
      <c r="Z332" t="n">
        <v>0.0</v>
      </c>
      <c r="AA332" t="n">
        <v>21.0</v>
      </c>
      <c r="AB332" t="n">
        <v>0.0</v>
      </c>
      <c r="AC332" t="n">
        <v>0.0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Vikash Suryakanth Parmar</t>
        </is>
      </c>
      <c r="AI332" s="1" t="n">
        <v>44539.55674768519</v>
      </c>
      <c r="AJ332" t="n">
        <v>84.0</v>
      </c>
      <c r="AK332" t="n">
        <v>0.0</v>
      </c>
      <c r="AL332" t="n">
        <v>0.0</v>
      </c>
      <c r="AM332" t="n">
        <v>0.0</v>
      </c>
      <c r="AN332" t="n">
        <v>0.0</v>
      </c>
      <c r="AO332" t="n">
        <v>0.0</v>
      </c>
      <c r="AP332" t="n">
        <v>7.0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WI211231779</t>
        </is>
      </c>
      <c r="B333" t="inlineStr">
        <is>
          <t>DATA_VALIDATION</t>
        </is>
      </c>
      <c r="C333" t="inlineStr">
        <is>
          <t>201340000439</t>
        </is>
      </c>
      <c r="D333" t="inlineStr">
        <is>
          <t>Folder</t>
        </is>
      </c>
      <c r="E333" s="2">
        <f>HYPERLINK("capsilon://?command=openfolder&amp;siteaddress=FAM.docvelocity-na8.net&amp;folderid=FX6CD05A17-8C17-260F-C484-E1FB06038CF0","FX21119375")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MI2112330259</t>
        </is>
      </c>
      <c r="J333" t="n">
        <v>38.0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44539.53228009259</v>
      </c>
      <c r="P333" s="1" t="n">
        <v>44539.55793981482</v>
      </c>
      <c r="Q333" t="n">
        <v>1902.0</v>
      </c>
      <c r="R333" t="n">
        <v>315.0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44539.552939814814</v>
      </c>
      <c r="X333" t="n">
        <v>179.0</v>
      </c>
      <c r="Y333" t="n">
        <v>37.0</v>
      </c>
      <c r="Z333" t="n">
        <v>0.0</v>
      </c>
      <c r="AA333" t="n">
        <v>37.0</v>
      </c>
      <c r="AB333" t="n">
        <v>0.0</v>
      </c>
      <c r="AC333" t="n">
        <v>27.0</v>
      </c>
      <c r="AD333" t="n">
        <v>1.0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44539.55793981482</v>
      </c>
      <c r="AJ333" t="n">
        <v>102.0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1.0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WI211231843</t>
        </is>
      </c>
      <c r="B334" t="inlineStr">
        <is>
          <t>DATA_VALIDATION</t>
        </is>
      </c>
      <c r="C334" t="inlineStr">
        <is>
          <t>201340000447</t>
        </is>
      </c>
      <c r="D334" t="inlineStr">
        <is>
          <t>Folder</t>
        </is>
      </c>
      <c r="E334" s="2">
        <f>HYPERLINK("capsilon://?command=openfolder&amp;siteaddress=FAM.docvelocity-na8.net&amp;folderid=FX003F88FD-91DC-2641-E05A-6ED5A2E55E65","FX211112115")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MI2112330587</t>
        </is>
      </c>
      <c r="J334" t="n">
        <v>32.0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1.0</v>
      </c>
      <c r="O334" s="1" t="n">
        <v>44539.53650462963</v>
      </c>
      <c r="P334" s="1" t="n">
        <v>44539.55918981481</v>
      </c>
      <c r="Q334" t="n">
        <v>1356.0</v>
      </c>
      <c r="R334" t="n">
        <v>604.0</v>
      </c>
      <c r="S334" t="b">
        <v>0</v>
      </c>
      <c r="T334" t="inlineStr">
        <is>
          <t>N/A</t>
        </is>
      </c>
      <c r="U334" t="b">
        <v>0</v>
      </c>
      <c r="V334" t="inlineStr">
        <is>
          <t>Sumit Jarhad</t>
        </is>
      </c>
      <c r="W334" s="1" t="n">
        <v>44539.55918981481</v>
      </c>
      <c r="X334" t="n">
        <v>125.0</v>
      </c>
      <c r="Y334" t="n">
        <v>0.0</v>
      </c>
      <c r="Z334" t="n">
        <v>0.0</v>
      </c>
      <c r="AA334" t="n">
        <v>0.0</v>
      </c>
      <c r="AB334" t="n">
        <v>0.0</v>
      </c>
      <c r="AC334" t="n">
        <v>0.0</v>
      </c>
      <c r="AD334" t="n">
        <v>32.0</v>
      </c>
      <c r="AE334" t="n">
        <v>27.0</v>
      </c>
      <c r="AF334" t="n">
        <v>0.0</v>
      </c>
      <c r="AG334" t="n">
        <v>2.0</v>
      </c>
      <c r="AH334" t="inlineStr">
        <is>
          <t>N/A</t>
        </is>
      </c>
      <c r="AI334" t="inlineStr">
        <is>
          <t>N/A</t>
        </is>
      </c>
      <c r="AJ334" t="inlineStr">
        <is>
          <t>N/A</t>
        </is>
      </c>
      <c r="AK334" t="inlineStr">
        <is>
          <t>N/A</t>
        </is>
      </c>
      <c r="AL334" t="inlineStr">
        <is>
          <t>N/A</t>
        </is>
      </c>
      <c r="AM334" t="inlineStr">
        <is>
          <t>N/A</t>
        </is>
      </c>
      <c r="AN334" t="inlineStr">
        <is>
          <t>N/A</t>
        </is>
      </c>
      <c r="AO334" t="inlineStr">
        <is>
          <t>N/A</t>
        </is>
      </c>
      <c r="AP334" t="inlineStr">
        <is>
          <t>N/A</t>
        </is>
      </c>
      <c r="AQ334" t="inlineStr">
        <is>
          <t>N/A</t>
        </is>
      </c>
      <c r="AR334" t="inlineStr">
        <is>
          <t>N/A</t>
        </is>
      </c>
      <c r="AS334" t="inlineStr">
        <is>
          <t>N/A</t>
        </is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WI211231850</t>
        </is>
      </c>
      <c r="B335" t="inlineStr">
        <is>
          <t>DATA_VALIDATION</t>
        </is>
      </c>
      <c r="C335" t="inlineStr">
        <is>
          <t>201340000447</t>
        </is>
      </c>
      <c r="D335" t="inlineStr">
        <is>
          <t>Folder</t>
        </is>
      </c>
      <c r="E335" s="2">
        <f>HYPERLINK("capsilon://?command=openfolder&amp;siteaddress=FAM.docvelocity-na8.net&amp;folderid=FX003F88FD-91DC-2641-E05A-6ED5A2E55E65","FX211112115")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MI2112330599</t>
        </is>
      </c>
      <c r="J335" t="n">
        <v>66.0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44539.53686342593</v>
      </c>
      <c r="P335" s="1" t="n">
        <v>44539.560949074075</v>
      </c>
      <c r="Q335" t="n">
        <v>1520.0</v>
      </c>
      <c r="R335" t="n">
        <v>561.0</v>
      </c>
      <c r="S335" t="b">
        <v>0</v>
      </c>
      <c r="T335" t="inlineStr">
        <is>
          <t>N/A</t>
        </is>
      </c>
      <c r="U335" t="b">
        <v>0</v>
      </c>
      <c r="V335" t="inlineStr">
        <is>
          <t>Sanjay Kharade</t>
        </is>
      </c>
      <c r="W335" s="1" t="n">
        <v>44539.556435185186</v>
      </c>
      <c r="X335" t="n">
        <v>302.0</v>
      </c>
      <c r="Y335" t="n">
        <v>52.0</v>
      </c>
      <c r="Z335" t="n">
        <v>0.0</v>
      </c>
      <c r="AA335" t="n">
        <v>52.0</v>
      </c>
      <c r="AB335" t="n">
        <v>0.0</v>
      </c>
      <c r="AC335" t="n">
        <v>30.0</v>
      </c>
      <c r="AD335" t="n">
        <v>14.0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44539.560949074075</v>
      </c>
      <c r="AJ335" t="n">
        <v>259.0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13.0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WI211232028</t>
        </is>
      </c>
      <c r="B336" t="inlineStr">
        <is>
          <t>DATA_VALIDATION</t>
        </is>
      </c>
      <c r="C336" t="inlineStr">
        <is>
          <t>201300019643</t>
        </is>
      </c>
      <c r="D336" t="inlineStr">
        <is>
          <t>Folder</t>
        </is>
      </c>
      <c r="E336" s="2">
        <f>HYPERLINK("capsilon://?command=openfolder&amp;siteaddress=FAM.docvelocity-na8.net&amp;folderid=FX25450251-E03B-E05C-D557-48C063F380F5","FX21117705")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MI2112331892</t>
        </is>
      </c>
      <c r="J336" t="n">
        <v>132.0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44539.5447337963</v>
      </c>
      <c r="P336" s="1" t="n">
        <v>44539.5728125</v>
      </c>
      <c r="Q336" t="n">
        <v>2312.0</v>
      </c>
      <c r="R336" t="n">
        <v>114.0</v>
      </c>
      <c r="S336" t="b">
        <v>0</v>
      </c>
      <c r="T336" t="inlineStr">
        <is>
          <t>N/A</t>
        </is>
      </c>
      <c r="U336" t="b">
        <v>0</v>
      </c>
      <c r="V336" t="inlineStr">
        <is>
          <t>Sanjay Kharade</t>
        </is>
      </c>
      <c r="W336" s="1" t="n">
        <v>44539.556909722225</v>
      </c>
      <c r="X336" t="n">
        <v>40.0</v>
      </c>
      <c r="Y336" t="n">
        <v>0.0</v>
      </c>
      <c r="Z336" t="n">
        <v>0.0</v>
      </c>
      <c r="AA336" t="n">
        <v>0.0</v>
      </c>
      <c r="AB336" t="n">
        <v>104.0</v>
      </c>
      <c r="AC336" t="n">
        <v>0.0</v>
      </c>
      <c r="AD336" t="n">
        <v>132.0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44539.5728125</v>
      </c>
      <c r="AJ336" t="n">
        <v>39.0</v>
      </c>
      <c r="AK336" t="n">
        <v>0.0</v>
      </c>
      <c r="AL336" t="n">
        <v>0.0</v>
      </c>
      <c r="AM336" t="n">
        <v>0.0</v>
      </c>
      <c r="AN336" t="n">
        <v>104.0</v>
      </c>
      <c r="AO336" t="n">
        <v>0.0</v>
      </c>
      <c r="AP336" t="n">
        <v>132.0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WI211232234</t>
        </is>
      </c>
      <c r="B337" t="inlineStr">
        <is>
          <t>DATA_VALIDATION</t>
        </is>
      </c>
      <c r="C337" t="inlineStr">
        <is>
          <t>201340000447</t>
        </is>
      </c>
      <c r="D337" t="inlineStr">
        <is>
          <t>Folder</t>
        </is>
      </c>
      <c r="E337" s="2">
        <f>HYPERLINK("capsilon://?command=openfolder&amp;siteaddress=FAM.docvelocity-na8.net&amp;folderid=FX003F88FD-91DC-2641-E05A-6ED5A2E55E65","FX211112115")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MI2112330587</t>
        </is>
      </c>
      <c r="J337" t="n">
        <v>64.0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44539.56133101852</v>
      </c>
      <c r="P337" s="1" t="n">
        <v>44539.63728009259</v>
      </c>
      <c r="Q337" t="n">
        <v>3271.0</v>
      </c>
      <c r="R337" t="n">
        <v>3291.0</v>
      </c>
      <c r="S337" t="b">
        <v>0</v>
      </c>
      <c r="T337" t="inlineStr">
        <is>
          <t>N/A</t>
        </is>
      </c>
      <c r="U337" t="b">
        <v>1</v>
      </c>
      <c r="V337" t="inlineStr">
        <is>
          <t>Snehal Sathe</t>
        </is>
      </c>
      <c r="W337" s="1" t="n">
        <v>44539.60596064815</v>
      </c>
      <c r="X337" t="n">
        <v>2807.0</v>
      </c>
      <c r="Y337" t="n">
        <v>112.0</v>
      </c>
      <c r="Z337" t="n">
        <v>0.0</v>
      </c>
      <c r="AA337" t="n">
        <v>112.0</v>
      </c>
      <c r="AB337" t="n">
        <v>0.0</v>
      </c>
      <c r="AC337" t="n">
        <v>98.0</v>
      </c>
      <c r="AD337" t="n">
        <v>-48.0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44539.63728009259</v>
      </c>
      <c r="AJ337" t="n">
        <v>414.0</v>
      </c>
      <c r="AK337" t="n">
        <v>2.0</v>
      </c>
      <c r="AL337" t="n">
        <v>0.0</v>
      </c>
      <c r="AM337" t="n">
        <v>2.0</v>
      </c>
      <c r="AN337" t="n">
        <v>0.0</v>
      </c>
      <c r="AO337" t="n">
        <v>2.0</v>
      </c>
      <c r="AP337" t="n">
        <v>-50.0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WI211232310</t>
        </is>
      </c>
      <c r="B338" t="inlineStr">
        <is>
          <t>DATA_VALIDATION</t>
        </is>
      </c>
      <c r="C338" t="inlineStr">
        <is>
          <t>201130012630</t>
        </is>
      </c>
      <c r="D338" t="inlineStr">
        <is>
          <t>Folder</t>
        </is>
      </c>
      <c r="E338" s="2">
        <f>HYPERLINK("capsilon://?command=openfolder&amp;siteaddress=FAM.docvelocity-na8.net&amp;folderid=FX7F439D6A-D783-1679-03BE-D308AFF13A60","FX2111539")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MI2112334884</t>
        </is>
      </c>
      <c r="J338" t="n">
        <v>198.0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44539.57021990741</v>
      </c>
      <c r="P338" s="1" t="n">
        <v>44539.58665509259</v>
      </c>
      <c r="Q338" t="n">
        <v>1286.0</v>
      </c>
      <c r="R338" t="n">
        <v>134.0</v>
      </c>
      <c r="S338" t="b">
        <v>0</v>
      </c>
      <c r="T338" t="inlineStr">
        <is>
          <t>N/A</t>
        </is>
      </c>
      <c r="U338" t="b">
        <v>0</v>
      </c>
      <c r="V338" t="inlineStr">
        <is>
          <t>Sumit Jarhad</t>
        </is>
      </c>
      <c r="W338" s="1" t="n">
        <v>44539.58299768518</v>
      </c>
      <c r="X338" t="n">
        <v>62.0</v>
      </c>
      <c r="Y338" t="n">
        <v>0.0</v>
      </c>
      <c r="Z338" t="n">
        <v>0.0</v>
      </c>
      <c r="AA338" t="n">
        <v>0.0</v>
      </c>
      <c r="AB338" t="n">
        <v>156.0</v>
      </c>
      <c r="AC338" t="n">
        <v>0.0</v>
      </c>
      <c r="AD338" t="n">
        <v>198.0</v>
      </c>
      <c r="AE338" t="n">
        <v>0.0</v>
      </c>
      <c r="AF338" t="n">
        <v>0.0</v>
      </c>
      <c r="AG338" t="n">
        <v>0.0</v>
      </c>
      <c r="AH338" t="inlineStr">
        <is>
          <t>Mohini Shinde</t>
        </is>
      </c>
      <c r="AI338" s="1" t="n">
        <v>44539.58665509259</v>
      </c>
      <c r="AJ338" t="n">
        <v>65.0</v>
      </c>
      <c r="AK338" t="n">
        <v>0.0</v>
      </c>
      <c r="AL338" t="n">
        <v>0.0</v>
      </c>
      <c r="AM338" t="n">
        <v>0.0</v>
      </c>
      <c r="AN338" t="n">
        <v>156.0</v>
      </c>
      <c r="AO338" t="n">
        <v>0.0</v>
      </c>
      <c r="AP338" t="n">
        <v>198.0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WI211232335</t>
        </is>
      </c>
      <c r="B339" t="inlineStr">
        <is>
          <t>DATA_VALIDATION</t>
        </is>
      </c>
      <c r="C339" t="inlineStr">
        <is>
          <t>201130012464</t>
        </is>
      </c>
      <c r="D339" t="inlineStr">
        <is>
          <t>Folder</t>
        </is>
      </c>
      <c r="E339" s="2">
        <f>HYPERLINK("capsilon://?command=openfolder&amp;siteaddress=FAM.docvelocity-na8.net&amp;folderid=FX1BC22AB1-3625-B301-0502-E6D61608C41E","FX21105269")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MI2112327436</t>
        </is>
      </c>
      <c r="J339" t="n">
        <v>152.0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44539.57289351852</v>
      </c>
      <c r="P339" s="1" t="n">
        <v>44539.698900462965</v>
      </c>
      <c r="Q339" t="n">
        <v>5690.0</v>
      </c>
      <c r="R339" t="n">
        <v>5197.0</v>
      </c>
      <c r="S339" t="b">
        <v>0</v>
      </c>
      <c r="T339" t="inlineStr">
        <is>
          <t>N/A</t>
        </is>
      </c>
      <c r="U339" t="b">
        <v>1</v>
      </c>
      <c r="V339" t="inlineStr">
        <is>
          <t>Nisha Verma</t>
        </is>
      </c>
      <c r="W339" s="1" t="n">
        <v>44539.61284722222</v>
      </c>
      <c r="X339" t="n">
        <v>3384.0</v>
      </c>
      <c r="Y339" t="n">
        <v>148.0</v>
      </c>
      <c r="Z339" t="n">
        <v>0.0</v>
      </c>
      <c r="AA339" t="n">
        <v>148.0</v>
      </c>
      <c r="AB339" t="n">
        <v>0.0</v>
      </c>
      <c r="AC339" t="n">
        <v>93.0</v>
      </c>
      <c r="AD339" t="n">
        <v>4.0</v>
      </c>
      <c r="AE339" t="n">
        <v>0.0</v>
      </c>
      <c r="AF339" t="n">
        <v>0.0</v>
      </c>
      <c r="AG339" t="n">
        <v>0.0</v>
      </c>
      <c r="AH339" t="inlineStr">
        <is>
          <t>Rohit Mawal</t>
        </is>
      </c>
      <c r="AI339" s="1" t="n">
        <v>44539.698900462965</v>
      </c>
      <c r="AJ339" t="n">
        <v>445.0</v>
      </c>
      <c r="AK339" t="n">
        <v>9.0</v>
      </c>
      <c r="AL339" t="n">
        <v>0.0</v>
      </c>
      <c r="AM339" t="n">
        <v>9.0</v>
      </c>
      <c r="AN339" t="n">
        <v>0.0</v>
      </c>
      <c r="AO339" t="n">
        <v>2.0</v>
      </c>
      <c r="AP339" t="n">
        <v>-5.0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WI211232385</t>
        </is>
      </c>
      <c r="B340" t="inlineStr">
        <is>
          <t>DATA_VALIDATION</t>
        </is>
      </c>
      <c r="C340" t="inlineStr">
        <is>
          <t>201300020057</t>
        </is>
      </c>
      <c r="D340" t="inlineStr">
        <is>
          <t>Folder</t>
        </is>
      </c>
      <c r="E340" s="2">
        <f>HYPERLINK("capsilon://?command=openfolder&amp;siteaddress=FAM.docvelocity-na8.net&amp;folderid=FXCE8C6FB0-43EF-E800-AE5E-95E0621757E5","FX21123567")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MI2112335505</t>
        </is>
      </c>
      <c r="J340" t="n">
        <v>38.0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44539.57685185185</v>
      </c>
      <c r="P340" s="1" t="n">
        <v>44539.58994212963</v>
      </c>
      <c r="Q340" t="n">
        <v>696.0</v>
      </c>
      <c r="R340" t="n">
        <v>435.0</v>
      </c>
      <c r="S340" t="b">
        <v>0</v>
      </c>
      <c r="T340" t="inlineStr">
        <is>
          <t>N/A</t>
        </is>
      </c>
      <c r="U340" t="b">
        <v>0</v>
      </c>
      <c r="V340" t="inlineStr">
        <is>
          <t>Sumit Jarhad</t>
        </is>
      </c>
      <c r="W340" s="1" t="n">
        <v>44539.58476851852</v>
      </c>
      <c r="X340" t="n">
        <v>152.0</v>
      </c>
      <c r="Y340" t="n">
        <v>37.0</v>
      </c>
      <c r="Z340" t="n">
        <v>0.0</v>
      </c>
      <c r="AA340" t="n">
        <v>37.0</v>
      </c>
      <c r="AB340" t="n">
        <v>0.0</v>
      </c>
      <c r="AC340" t="n">
        <v>22.0</v>
      </c>
      <c r="AD340" t="n">
        <v>1.0</v>
      </c>
      <c r="AE340" t="n">
        <v>0.0</v>
      </c>
      <c r="AF340" t="n">
        <v>0.0</v>
      </c>
      <c r="AG340" t="n">
        <v>0.0</v>
      </c>
      <c r="AH340" t="inlineStr">
        <is>
          <t>Mohini Shinde</t>
        </is>
      </c>
      <c r="AI340" s="1" t="n">
        <v>44539.58994212963</v>
      </c>
      <c r="AJ340" t="n">
        <v>283.0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1.0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WI211232392</t>
        </is>
      </c>
      <c r="B341" t="inlineStr">
        <is>
          <t>DATA_VALIDATION</t>
        </is>
      </c>
      <c r="C341" t="inlineStr">
        <is>
          <t>201300020057</t>
        </is>
      </c>
      <c r="D341" t="inlineStr">
        <is>
          <t>Folder</t>
        </is>
      </c>
      <c r="E341" s="2">
        <f>HYPERLINK("capsilon://?command=openfolder&amp;siteaddress=FAM.docvelocity-na8.net&amp;folderid=FXCE8C6FB0-43EF-E800-AE5E-95E0621757E5","FX21123567")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MI2112335635</t>
        </is>
      </c>
      <c r="J341" t="n">
        <v>66.0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44539.57722222222</v>
      </c>
      <c r="P341" s="1" t="n">
        <v>44539.59422453704</v>
      </c>
      <c r="Q341" t="n">
        <v>845.0</v>
      </c>
      <c r="R341" t="n">
        <v>624.0</v>
      </c>
      <c r="S341" t="b">
        <v>0</v>
      </c>
      <c r="T341" t="inlineStr">
        <is>
          <t>N/A</t>
        </is>
      </c>
      <c r="U341" t="b">
        <v>0</v>
      </c>
      <c r="V341" t="inlineStr">
        <is>
          <t>Sumit Jarhad</t>
        </is>
      </c>
      <c r="W341" s="1" t="n">
        <v>44539.58762731482</v>
      </c>
      <c r="X341" t="n">
        <v>246.0</v>
      </c>
      <c r="Y341" t="n">
        <v>52.0</v>
      </c>
      <c r="Z341" t="n">
        <v>0.0</v>
      </c>
      <c r="AA341" t="n">
        <v>52.0</v>
      </c>
      <c r="AB341" t="n">
        <v>0.0</v>
      </c>
      <c r="AC341" t="n">
        <v>42.0</v>
      </c>
      <c r="AD341" t="n">
        <v>14.0</v>
      </c>
      <c r="AE341" t="n">
        <v>0.0</v>
      </c>
      <c r="AF341" t="n">
        <v>0.0</v>
      </c>
      <c r="AG341" t="n">
        <v>0.0</v>
      </c>
      <c r="AH341" t="inlineStr">
        <is>
          <t>Mohini Shinde</t>
        </is>
      </c>
      <c r="AI341" s="1" t="n">
        <v>44539.59422453704</v>
      </c>
      <c r="AJ341" t="n">
        <v>369.0</v>
      </c>
      <c r="AK341" t="n">
        <v>2.0</v>
      </c>
      <c r="AL341" t="n">
        <v>0.0</v>
      </c>
      <c r="AM341" t="n">
        <v>2.0</v>
      </c>
      <c r="AN341" t="n">
        <v>0.0</v>
      </c>
      <c r="AO341" t="n">
        <v>2.0</v>
      </c>
      <c r="AP341" t="n">
        <v>12.0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WI211232616</t>
        </is>
      </c>
      <c r="B342" t="inlineStr">
        <is>
          <t>DATA_VALIDATION</t>
        </is>
      </c>
      <c r="C342" t="inlineStr">
        <is>
          <t>201110012150</t>
        </is>
      </c>
      <c r="D342" t="inlineStr">
        <is>
          <t>Folder</t>
        </is>
      </c>
      <c r="E342" s="2">
        <f>HYPERLINK("capsilon://?command=openfolder&amp;siteaddress=FAM.docvelocity-na8.net&amp;folderid=FXDA579931-E83D-D9FF-264F-A4E6BC0F09BA","FX21114913")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MI2112337810</t>
        </is>
      </c>
      <c r="J342" t="n">
        <v>56.0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44539.59480324074</v>
      </c>
      <c r="P342" s="1" t="n">
        <v>44539.65621527778</v>
      </c>
      <c r="Q342" t="n">
        <v>4479.0</v>
      </c>
      <c r="R342" t="n">
        <v>827.0</v>
      </c>
      <c r="S342" t="b">
        <v>0</v>
      </c>
      <c r="T342" t="inlineStr">
        <is>
          <t>N/A</t>
        </is>
      </c>
      <c r="U342" t="b">
        <v>0</v>
      </c>
      <c r="V342" t="inlineStr">
        <is>
          <t>Snehal Sathe</t>
        </is>
      </c>
      <c r="W342" s="1" t="n">
        <v>44539.61350694444</v>
      </c>
      <c r="X342" t="n">
        <v>651.0</v>
      </c>
      <c r="Y342" t="n">
        <v>42.0</v>
      </c>
      <c r="Z342" t="n">
        <v>0.0</v>
      </c>
      <c r="AA342" t="n">
        <v>42.0</v>
      </c>
      <c r="AB342" t="n">
        <v>0.0</v>
      </c>
      <c r="AC342" t="n">
        <v>33.0</v>
      </c>
      <c r="AD342" t="n">
        <v>14.0</v>
      </c>
      <c r="AE342" t="n">
        <v>0.0</v>
      </c>
      <c r="AF342" t="n">
        <v>0.0</v>
      </c>
      <c r="AG342" t="n">
        <v>0.0</v>
      </c>
      <c r="AH342" t="inlineStr">
        <is>
          <t>Vikash Suryakanth Parmar</t>
        </is>
      </c>
      <c r="AI342" s="1" t="n">
        <v>44539.65621527778</v>
      </c>
      <c r="AJ342" t="n">
        <v>176.0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14.0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WI21123290</t>
        </is>
      </c>
      <c r="B343" t="inlineStr">
        <is>
          <t>DATA_VALIDATION</t>
        </is>
      </c>
      <c r="C343" t="inlineStr">
        <is>
          <t>201100014235</t>
        </is>
      </c>
      <c r="D343" t="inlineStr">
        <is>
          <t>Folder</t>
        </is>
      </c>
      <c r="E343" s="2">
        <f>HYPERLINK("capsilon://?command=openfolder&amp;siteaddress=FAM.docvelocity-na8.net&amp;folderid=FXEF22DDFE-D1DA-A5B7-51CB-C63DBB007C09","FX211114277")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MI211233635</t>
        </is>
      </c>
      <c r="J343" t="n">
        <v>66.0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44531.62582175926</v>
      </c>
      <c r="P343" s="1" t="n">
        <v>44531.84287037037</v>
      </c>
      <c r="Q343" t="n">
        <v>18710.0</v>
      </c>
      <c r="R343" t="n">
        <v>43.0</v>
      </c>
      <c r="S343" t="b">
        <v>0</v>
      </c>
      <c r="T343" t="inlineStr">
        <is>
          <t>N/A</t>
        </is>
      </c>
      <c r="U343" t="b">
        <v>0</v>
      </c>
      <c r="V343" t="inlineStr">
        <is>
          <t>Sanjay Kharade</t>
        </is>
      </c>
      <c r="W343" s="1" t="n">
        <v>44531.69880787037</v>
      </c>
      <c r="X343" t="n">
        <v>26.0</v>
      </c>
      <c r="Y343" t="n">
        <v>0.0</v>
      </c>
      <c r="Z343" t="n">
        <v>0.0</v>
      </c>
      <c r="AA343" t="n">
        <v>0.0</v>
      </c>
      <c r="AB343" t="n">
        <v>52.0</v>
      </c>
      <c r="AC343" t="n">
        <v>0.0</v>
      </c>
      <c r="AD343" t="n">
        <v>66.0</v>
      </c>
      <c r="AE343" t="n">
        <v>0.0</v>
      </c>
      <c r="AF343" t="n">
        <v>0.0</v>
      </c>
      <c r="AG343" t="n">
        <v>0.0</v>
      </c>
      <c r="AH343" t="inlineStr">
        <is>
          <t>Vikash Suryakanth Parmar</t>
        </is>
      </c>
      <c r="AI343" s="1" t="n">
        <v>44531.84287037037</v>
      </c>
      <c r="AJ343" t="n">
        <v>17.0</v>
      </c>
      <c r="AK343" t="n">
        <v>0.0</v>
      </c>
      <c r="AL343" t="n">
        <v>0.0</v>
      </c>
      <c r="AM343" t="n">
        <v>0.0</v>
      </c>
      <c r="AN343" t="n">
        <v>52.0</v>
      </c>
      <c r="AO343" t="n">
        <v>0.0</v>
      </c>
      <c r="AP343" t="n">
        <v>66.0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WI21123295</t>
        </is>
      </c>
      <c r="B344" t="inlineStr">
        <is>
          <t>DATA_VALIDATION</t>
        </is>
      </c>
      <c r="C344" t="inlineStr">
        <is>
          <t>201300019699</t>
        </is>
      </c>
      <c r="D344" t="inlineStr">
        <is>
          <t>Folder</t>
        </is>
      </c>
      <c r="E344" s="2">
        <f>HYPERLINK("capsilon://?command=openfolder&amp;siteaddress=FAM.docvelocity-na8.net&amp;folderid=FX3BA56618-8B1E-A546-47F7-425657E5E1D8","FX21118318")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MI211233575</t>
        </is>
      </c>
      <c r="J344" t="n">
        <v>102.0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44531.62631944445</v>
      </c>
      <c r="P344" s="1" t="n">
        <v>44531.84862268518</v>
      </c>
      <c r="Q344" t="n">
        <v>18237.0</v>
      </c>
      <c r="R344" t="n">
        <v>970.0</v>
      </c>
      <c r="S344" t="b">
        <v>0</v>
      </c>
      <c r="T344" t="inlineStr">
        <is>
          <t>N/A</t>
        </is>
      </c>
      <c r="U344" t="b">
        <v>0</v>
      </c>
      <c r="V344" t="inlineStr">
        <is>
          <t>Sanjay Kharade</t>
        </is>
      </c>
      <c r="W344" s="1" t="n">
        <v>44531.75219907407</v>
      </c>
      <c r="X344" t="n">
        <v>414.0</v>
      </c>
      <c r="Y344" t="n">
        <v>66.0</v>
      </c>
      <c r="Z344" t="n">
        <v>0.0</v>
      </c>
      <c r="AA344" t="n">
        <v>66.0</v>
      </c>
      <c r="AB344" t="n">
        <v>0.0</v>
      </c>
      <c r="AC344" t="n">
        <v>13.0</v>
      </c>
      <c r="AD344" t="n">
        <v>36.0</v>
      </c>
      <c r="AE344" t="n">
        <v>0.0</v>
      </c>
      <c r="AF344" t="n">
        <v>0.0</v>
      </c>
      <c r="AG344" t="n">
        <v>0.0</v>
      </c>
      <c r="AH344" t="inlineStr">
        <is>
          <t>Vikash Suryakanth Parmar</t>
        </is>
      </c>
      <c r="AI344" s="1" t="n">
        <v>44531.84862268518</v>
      </c>
      <c r="AJ344" t="n">
        <v>496.0</v>
      </c>
      <c r="AK344" t="n">
        <v>1.0</v>
      </c>
      <c r="AL344" t="n">
        <v>0.0</v>
      </c>
      <c r="AM344" t="n">
        <v>1.0</v>
      </c>
      <c r="AN344" t="n">
        <v>0.0</v>
      </c>
      <c r="AO344" t="n">
        <v>1.0</v>
      </c>
      <c r="AP344" t="n">
        <v>35.0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WI211233018</t>
        </is>
      </c>
      <c r="B345" t="inlineStr">
        <is>
          <t>DATA_VALIDATION</t>
        </is>
      </c>
      <c r="C345" t="inlineStr">
        <is>
          <t>201340000473</t>
        </is>
      </c>
      <c r="D345" t="inlineStr">
        <is>
          <t>Folder</t>
        </is>
      </c>
      <c r="E345" s="2">
        <f>HYPERLINK("capsilon://?command=openfolder&amp;siteaddress=FAM.docvelocity-na8.net&amp;folderid=FXCCFBD60C-5A12-BD18-7CD8-66EF9ECA49A4","FX21124643")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MI2112341679</t>
        </is>
      </c>
      <c r="J345" t="n">
        <v>30.0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44539.62820601852</v>
      </c>
      <c r="P345" s="1" t="n">
        <v>44539.65709490741</v>
      </c>
      <c r="Q345" t="n">
        <v>2365.0</v>
      </c>
      <c r="R345" t="n">
        <v>131.0</v>
      </c>
      <c r="S345" t="b">
        <v>0</v>
      </c>
      <c r="T345" t="inlineStr">
        <is>
          <t>N/A</t>
        </is>
      </c>
      <c r="U345" t="b">
        <v>0</v>
      </c>
      <c r="V345" t="inlineStr">
        <is>
          <t>Sumit Jarhad</t>
        </is>
      </c>
      <c r="W345" s="1" t="n">
        <v>44539.63024305556</v>
      </c>
      <c r="X345" t="n">
        <v>55.0</v>
      </c>
      <c r="Y345" t="n">
        <v>9.0</v>
      </c>
      <c r="Z345" t="n">
        <v>0.0</v>
      </c>
      <c r="AA345" t="n">
        <v>9.0</v>
      </c>
      <c r="AB345" t="n">
        <v>0.0</v>
      </c>
      <c r="AC345" t="n">
        <v>3.0</v>
      </c>
      <c r="AD345" t="n">
        <v>21.0</v>
      </c>
      <c r="AE345" t="n">
        <v>0.0</v>
      </c>
      <c r="AF345" t="n">
        <v>0.0</v>
      </c>
      <c r="AG345" t="n">
        <v>0.0</v>
      </c>
      <c r="AH345" t="inlineStr">
        <is>
          <t>Vikash Suryakanth Parmar</t>
        </is>
      </c>
      <c r="AI345" s="1" t="n">
        <v>44539.65709490741</v>
      </c>
      <c r="AJ345" t="n">
        <v>76.0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21.0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WI211233137</t>
        </is>
      </c>
      <c r="B346" t="inlineStr">
        <is>
          <t>DATA_VALIDATION</t>
        </is>
      </c>
      <c r="C346" t="inlineStr">
        <is>
          <t>201130012703</t>
        </is>
      </c>
      <c r="D346" t="inlineStr">
        <is>
          <t>Folder</t>
        </is>
      </c>
      <c r="E346" s="2">
        <f>HYPERLINK("capsilon://?command=openfolder&amp;siteaddress=FAM.docvelocity-na8.net&amp;folderid=FX87C0F24B-AC48-6587-52E4-C431E33D0D0B","FX21114146")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MI2112343601</t>
        </is>
      </c>
      <c r="J346" t="n">
        <v>38.0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44539.642476851855</v>
      </c>
      <c r="P346" s="1" t="n">
        <v>44539.65908564815</v>
      </c>
      <c r="Q346" t="n">
        <v>637.0</v>
      </c>
      <c r="R346" t="n">
        <v>798.0</v>
      </c>
      <c r="S346" t="b">
        <v>0</v>
      </c>
      <c r="T346" t="inlineStr">
        <is>
          <t>N/A</t>
        </is>
      </c>
      <c r="U346" t="b">
        <v>0</v>
      </c>
      <c r="V346" t="inlineStr">
        <is>
          <t>Nisha Verma</t>
        </is>
      </c>
      <c r="W346" s="1" t="n">
        <v>44539.655185185184</v>
      </c>
      <c r="X346" t="n">
        <v>627.0</v>
      </c>
      <c r="Y346" t="n">
        <v>37.0</v>
      </c>
      <c r="Z346" t="n">
        <v>0.0</v>
      </c>
      <c r="AA346" t="n">
        <v>37.0</v>
      </c>
      <c r="AB346" t="n">
        <v>0.0</v>
      </c>
      <c r="AC346" t="n">
        <v>7.0</v>
      </c>
      <c r="AD346" t="n">
        <v>1.0</v>
      </c>
      <c r="AE346" t="n">
        <v>0.0</v>
      </c>
      <c r="AF346" t="n">
        <v>0.0</v>
      </c>
      <c r="AG346" t="n">
        <v>0.0</v>
      </c>
      <c r="AH346" t="inlineStr">
        <is>
          <t>Vikash Suryakanth Parmar</t>
        </is>
      </c>
      <c r="AI346" s="1" t="n">
        <v>44539.65908564815</v>
      </c>
      <c r="AJ346" t="n">
        <v>171.0</v>
      </c>
      <c r="AK346" t="n">
        <v>0.0</v>
      </c>
      <c r="AL346" t="n">
        <v>0.0</v>
      </c>
      <c r="AM346" t="n">
        <v>0.0</v>
      </c>
      <c r="AN346" t="n">
        <v>0.0</v>
      </c>
      <c r="AO346" t="n">
        <v>0.0</v>
      </c>
      <c r="AP346" t="n">
        <v>1.0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WI211233157</t>
        </is>
      </c>
      <c r="B347" t="inlineStr">
        <is>
          <t>DATA_VALIDATION</t>
        </is>
      </c>
      <c r="C347" t="inlineStr">
        <is>
          <t>201130012793</t>
        </is>
      </c>
      <c r="D347" t="inlineStr">
        <is>
          <t>Folder</t>
        </is>
      </c>
      <c r="E347" s="2">
        <f>HYPERLINK("capsilon://?command=openfolder&amp;siteaddress=FAM.docvelocity-na8.net&amp;folderid=FX9164FFF2-0BBA-DEEB-9574-31042941DFFC","FX21119157")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MI2112343744</t>
        </is>
      </c>
      <c r="J347" t="n">
        <v>66.0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44539.64444444444</v>
      </c>
      <c r="P347" s="1" t="n">
        <v>44539.66653935185</v>
      </c>
      <c r="Q347" t="n">
        <v>1193.0</v>
      </c>
      <c r="R347" t="n">
        <v>716.0</v>
      </c>
      <c r="S347" t="b">
        <v>0</v>
      </c>
      <c r="T347" t="inlineStr">
        <is>
          <t>N/A</t>
        </is>
      </c>
      <c r="U347" t="b">
        <v>0</v>
      </c>
      <c r="V347" t="inlineStr">
        <is>
          <t>Archana Bhujbal</t>
        </is>
      </c>
      <c r="W347" s="1" t="n">
        <v>44539.65899305556</v>
      </c>
      <c r="X347" t="n">
        <v>536.0</v>
      </c>
      <c r="Y347" t="n">
        <v>52.0</v>
      </c>
      <c r="Z347" t="n">
        <v>0.0</v>
      </c>
      <c r="AA347" t="n">
        <v>52.0</v>
      </c>
      <c r="AB347" t="n">
        <v>0.0</v>
      </c>
      <c r="AC347" t="n">
        <v>26.0</v>
      </c>
      <c r="AD347" t="n">
        <v>14.0</v>
      </c>
      <c r="AE347" t="n">
        <v>0.0</v>
      </c>
      <c r="AF347" t="n">
        <v>0.0</v>
      </c>
      <c r="AG347" t="n">
        <v>0.0</v>
      </c>
      <c r="AH347" t="inlineStr">
        <is>
          <t>Vikash Suryakanth Parmar</t>
        </is>
      </c>
      <c r="AI347" s="1" t="n">
        <v>44539.66653935185</v>
      </c>
      <c r="AJ347" t="n">
        <v>180.0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14.0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WI211233189</t>
        </is>
      </c>
      <c r="B348" t="inlineStr">
        <is>
          <t>DATA_VALIDATION</t>
        </is>
      </c>
      <c r="C348" t="inlineStr">
        <is>
          <t>201300019796</t>
        </is>
      </c>
      <c r="D348" t="inlineStr">
        <is>
          <t>Folder</t>
        </is>
      </c>
      <c r="E348" s="2">
        <f>HYPERLINK("capsilon://?command=openfolder&amp;siteaddress=FAM.docvelocity-na8.net&amp;folderid=FXE4E25E74-0DFE-DB31-C283-ECDEAB27F708","FX21119585")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MI2112344106</t>
        </is>
      </c>
      <c r="J348" t="n">
        <v>66.0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44539.649363425924</v>
      </c>
      <c r="P348" s="1" t="n">
        <v>44539.70162037037</v>
      </c>
      <c r="Q348" t="n">
        <v>3370.0</v>
      </c>
      <c r="R348" t="n">
        <v>1145.0</v>
      </c>
      <c r="S348" t="b">
        <v>0</v>
      </c>
      <c r="T348" t="inlineStr">
        <is>
          <t>N/A</t>
        </is>
      </c>
      <c r="U348" t="b">
        <v>0</v>
      </c>
      <c r="V348" t="inlineStr">
        <is>
          <t>Ujwala Ajabe</t>
        </is>
      </c>
      <c r="W348" s="1" t="n">
        <v>44539.66568287037</v>
      </c>
      <c r="X348" t="n">
        <v>910.0</v>
      </c>
      <c r="Y348" t="n">
        <v>52.0</v>
      </c>
      <c r="Z348" t="n">
        <v>0.0</v>
      </c>
      <c r="AA348" t="n">
        <v>52.0</v>
      </c>
      <c r="AB348" t="n">
        <v>0.0</v>
      </c>
      <c r="AC348" t="n">
        <v>14.0</v>
      </c>
      <c r="AD348" t="n">
        <v>14.0</v>
      </c>
      <c r="AE348" t="n">
        <v>0.0</v>
      </c>
      <c r="AF348" t="n">
        <v>0.0</v>
      </c>
      <c r="AG348" t="n">
        <v>0.0</v>
      </c>
      <c r="AH348" t="inlineStr">
        <is>
          <t>Rohit Mawal</t>
        </is>
      </c>
      <c r="AI348" s="1" t="n">
        <v>44539.70162037037</v>
      </c>
      <c r="AJ348" t="n">
        <v>235.0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14.0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WI211233306</t>
        </is>
      </c>
      <c r="B349" t="inlineStr">
        <is>
          <t>DATA_VALIDATION</t>
        </is>
      </c>
      <c r="C349" t="inlineStr">
        <is>
          <t>201100014215</t>
        </is>
      </c>
      <c r="D349" t="inlineStr">
        <is>
          <t>Folder</t>
        </is>
      </c>
      <c r="E349" s="2">
        <f>HYPERLINK("capsilon://?command=openfolder&amp;siteaddress=FAM.docvelocity-na8.net&amp;folderid=FX343A2F68-74BC-A256-6FBE-89FBC98C4F0A","FX211112904")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MI2112345121</t>
        </is>
      </c>
      <c r="J349" t="n">
        <v>28.0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44539.65798611111</v>
      </c>
      <c r="P349" s="1" t="n">
        <v>44539.70296296296</v>
      </c>
      <c r="Q349" t="n">
        <v>3641.0</v>
      </c>
      <c r="R349" t="n">
        <v>245.0</v>
      </c>
      <c r="S349" t="b">
        <v>0</v>
      </c>
      <c r="T349" t="inlineStr">
        <is>
          <t>N/A</t>
        </is>
      </c>
      <c r="U349" t="b">
        <v>0</v>
      </c>
      <c r="V349" t="inlineStr">
        <is>
          <t>Archana Bhujbal</t>
        </is>
      </c>
      <c r="W349" s="1" t="n">
        <v>44539.66050925926</v>
      </c>
      <c r="X349" t="n">
        <v>130.0</v>
      </c>
      <c r="Y349" t="n">
        <v>21.0</v>
      </c>
      <c r="Z349" t="n">
        <v>0.0</v>
      </c>
      <c r="AA349" t="n">
        <v>21.0</v>
      </c>
      <c r="AB349" t="n">
        <v>0.0</v>
      </c>
      <c r="AC349" t="n">
        <v>1.0</v>
      </c>
      <c r="AD349" t="n">
        <v>7.0</v>
      </c>
      <c r="AE349" t="n">
        <v>0.0</v>
      </c>
      <c r="AF349" t="n">
        <v>0.0</v>
      </c>
      <c r="AG349" t="n">
        <v>0.0</v>
      </c>
      <c r="AH349" t="inlineStr">
        <is>
          <t>Rohit Mawal</t>
        </is>
      </c>
      <c r="AI349" s="1" t="n">
        <v>44539.70296296296</v>
      </c>
      <c r="AJ349" t="n">
        <v>115.0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7.0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WI21123361</t>
        </is>
      </c>
      <c r="B350" t="inlineStr">
        <is>
          <t>DATA_VALIDATION</t>
        </is>
      </c>
      <c r="C350" t="inlineStr">
        <is>
          <t>201110012124</t>
        </is>
      </c>
      <c r="D350" t="inlineStr">
        <is>
          <t>Folder</t>
        </is>
      </c>
      <c r="E350" s="2">
        <f>HYPERLINK("capsilon://?command=openfolder&amp;siteaddress=FAM.docvelocity-na8.net&amp;folderid=FX4651B755-BFE3-33A8-6E0C-8002D3685682","FX21111520")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MI211234344</t>
        </is>
      </c>
      <c r="J350" t="n">
        <v>66.0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1.0</v>
      </c>
      <c r="O350" s="1" t="n">
        <v>44531.63009259259</v>
      </c>
      <c r="P350" s="1" t="n">
        <v>44532.236226851855</v>
      </c>
      <c r="Q350" t="n">
        <v>52127.0</v>
      </c>
      <c r="R350" t="n">
        <v>243.0</v>
      </c>
      <c r="S350" t="b">
        <v>0</v>
      </c>
      <c r="T350" t="inlineStr">
        <is>
          <t>N/A</t>
        </is>
      </c>
      <c r="U350" t="b">
        <v>0</v>
      </c>
      <c r="V350" t="inlineStr">
        <is>
          <t>Hemanshi Deshlahara</t>
        </is>
      </c>
      <c r="W350" s="1" t="n">
        <v>44532.236226851855</v>
      </c>
      <c r="X350" t="n">
        <v>69.0</v>
      </c>
      <c r="Y350" t="n">
        <v>0.0</v>
      </c>
      <c r="Z350" t="n">
        <v>0.0</v>
      </c>
      <c r="AA350" t="n">
        <v>0.0</v>
      </c>
      <c r="AB350" t="n">
        <v>0.0</v>
      </c>
      <c r="AC350" t="n">
        <v>0.0</v>
      </c>
      <c r="AD350" t="n">
        <v>66.0</v>
      </c>
      <c r="AE350" t="n">
        <v>52.0</v>
      </c>
      <c r="AF350" t="n">
        <v>0.0</v>
      </c>
      <c r="AG350" t="n">
        <v>1.0</v>
      </c>
      <c r="AH350" t="inlineStr">
        <is>
          <t>N/A</t>
        </is>
      </c>
      <c r="AI350" t="inlineStr">
        <is>
          <t>N/A</t>
        </is>
      </c>
      <c r="AJ350" t="inlineStr">
        <is>
          <t>N/A</t>
        </is>
      </c>
      <c r="AK350" t="inlineStr">
        <is>
          <t>N/A</t>
        </is>
      </c>
      <c r="AL350" t="inlineStr">
        <is>
          <t>N/A</t>
        </is>
      </c>
      <c r="AM350" t="inlineStr">
        <is>
          <t>N/A</t>
        </is>
      </c>
      <c r="AN350" t="inlineStr">
        <is>
          <t>N/A</t>
        </is>
      </c>
      <c r="AO350" t="inlineStr">
        <is>
          <t>N/A</t>
        </is>
      </c>
      <c r="AP350" t="inlineStr">
        <is>
          <t>N/A</t>
        </is>
      </c>
      <c r="AQ350" t="inlineStr">
        <is>
          <t>N/A</t>
        </is>
      </c>
      <c r="AR350" t="inlineStr">
        <is>
          <t>N/A</t>
        </is>
      </c>
      <c r="AS350" t="inlineStr">
        <is>
          <t>N/A</t>
        </is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WI211233672</t>
        </is>
      </c>
      <c r="B351" t="inlineStr">
        <is>
          <t>DATA_VALIDATION</t>
        </is>
      </c>
      <c r="C351" t="inlineStr">
        <is>
          <t>201100014044</t>
        </is>
      </c>
      <c r="D351" t="inlineStr">
        <is>
          <t>Folder</t>
        </is>
      </c>
      <c r="E351" s="2">
        <f>HYPERLINK("capsilon://?command=openfolder&amp;siteaddress=FAM.docvelocity-na8.net&amp;folderid=FX5BC09D84-1380-474F-3752-AE0A5BF4EBEA","FX211012584")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MI2112348926</t>
        </is>
      </c>
      <c r="J351" t="n">
        <v>66.0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44539.69074074074</v>
      </c>
      <c r="P351" s="1" t="n">
        <v>44539.7487962963</v>
      </c>
      <c r="Q351" t="n">
        <v>3213.0</v>
      </c>
      <c r="R351" t="n">
        <v>1803.0</v>
      </c>
      <c r="S351" t="b">
        <v>0</v>
      </c>
      <c r="T351" t="inlineStr">
        <is>
          <t>N/A</t>
        </is>
      </c>
      <c r="U351" t="b">
        <v>0</v>
      </c>
      <c r="V351" t="inlineStr">
        <is>
          <t>Ujwala Ajabe</t>
        </is>
      </c>
      <c r="W351" s="1" t="n">
        <v>44539.738587962966</v>
      </c>
      <c r="X351" t="n">
        <v>1506.0</v>
      </c>
      <c r="Y351" t="n">
        <v>52.0</v>
      </c>
      <c r="Z351" t="n">
        <v>0.0</v>
      </c>
      <c r="AA351" t="n">
        <v>52.0</v>
      </c>
      <c r="AB351" t="n">
        <v>0.0</v>
      </c>
      <c r="AC351" t="n">
        <v>38.0</v>
      </c>
      <c r="AD351" t="n">
        <v>14.0</v>
      </c>
      <c r="AE351" t="n">
        <v>0.0</v>
      </c>
      <c r="AF351" t="n">
        <v>0.0</v>
      </c>
      <c r="AG351" t="n">
        <v>0.0</v>
      </c>
      <c r="AH351" t="inlineStr">
        <is>
          <t>Dashrath Soren</t>
        </is>
      </c>
      <c r="AI351" s="1" t="n">
        <v>44539.7487962963</v>
      </c>
      <c r="AJ351" t="n">
        <v>265.0</v>
      </c>
      <c r="AK351" t="n">
        <v>1.0</v>
      </c>
      <c r="AL351" t="n">
        <v>0.0</v>
      </c>
      <c r="AM351" t="n">
        <v>1.0</v>
      </c>
      <c r="AN351" t="n">
        <v>0.0</v>
      </c>
      <c r="AO351" t="n">
        <v>1.0</v>
      </c>
      <c r="AP351" t="n">
        <v>13.0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WI211233709</t>
        </is>
      </c>
      <c r="B352" t="inlineStr">
        <is>
          <t>DATA_VALIDATION</t>
        </is>
      </c>
      <c r="C352" t="inlineStr">
        <is>
          <t>201300019031</t>
        </is>
      </c>
      <c r="D352" t="inlineStr">
        <is>
          <t>Folder</t>
        </is>
      </c>
      <c r="E352" s="2">
        <f>HYPERLINK("capsilon://?command=openfolder&amp;siteaddress=FAM.docvelocity-na8.net&amp;folderid=FX77890216-F1F7-FE52-B80E-CA925468A98C","FX211010613")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MI2112349329</t>
        </is>
      </c>
      <c r="J352" t="n">
        <v>81.0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44539.69574074074</v>
      </c>
      <c r="P352" s="1" t="n">
        <v>44539.753171296295</v>
      </c>
      <c r="Q352" t="n">
        <v>3757.0</v>
      </c>
      <c r="R352" t="n">
        <v>1205.0</v>
      </c>
      <c r="S352" t="b">
        <v>0</v>
      </c>
      <c r="T352" t="inlineStr">
        <is>
          <t>N/A</t>
        </is>
      </c>
      <c r="U352" t="b">
        <v>0</v>
      </c>
      <c r="V352" t="inlineStr">
        <is>
          <t>Ujwala Ajabe</t>
        </is>
      </c>
      <c r="W352" s="1" t="n">
        <v>44539.74737268518</v>
      </c>
      <c r="X352" t="n">
        <v>759.0</v>
      </c>
      <c r="Y352" t="n">
        <v>76.0</v>
      </c>
      <c r="Z352" t="n">
        <v>0.0</v>
      </c>
      <c r="AA352" t="n">
        <v>76.0</v>
      </c>
      <c r="AB352" t="n">
        <v>0.0</v>
      </c>
      <c r="AC352" t="n">
        <v>21.0</v>
      </c>
      <c r="AD352" t="n">
        <v>5.0</v>
      </c>
      <c r="AE352" t="n">
        <v>0.0</v>
      </c>
      <c r="AF352" t="n">
        <v>0.0</v>
      </c>
      <c r="AG352" t="n">
        <v>0.0</v>
      </c>
      <c r="AH352" t="inlineStr">
        <is>
          <t>Dashrath Soren</t>
        </is>
      </c>
      <c r="AI352" s="1" t="n">
        <v>44539.753171296295</v>
      </c>
      <c r="AJ352" t="n">
        <v>377.0</v>
      </c>
      <c r="AK352" t="n">
        <v>2.0</v>
      </c>
      <c r="AL352" t="n">
        <v>0.0</v>
      </c>
      <c r="AM352" t="n">
        <v>2.0</v>
      </c>
      <c r="AN352" t="n">
        <v>0.0</v>
      </c>
      <c r="AO352" t="n">
        <v>2.0</v>
      </c>
      <c r="AP352" t="n">
        <v>3.0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WI21123394</t>
        </is>
      </c>
      <c r="B353" t="inlineStr">
        <is>
          <t>DATA_VALIDATION</t>
        </is>
      </c>
      <c r="C353" t="inlineStr">
        <is>
          <t>201110012124</t>
        </is>
      </c>
      <c r="D353" t="inlineStr">
        <is>
          <t>Folder</t>
        </is>
      </c>
      <c r="E353" s="2">
        <f>HYPERLINK("capsilon://?command=openfolder&amp;siteaddress=FAM.docvelocity-na8.net&amp;folderid=FX4651B755-BFE3-33A8-6E0C-8002D3685682","FX21111520")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MI211234558</t>
        </is>
      </c>
      <c r="J353" t="n">
        <v>64.0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Folder</t>
        </is>
      </c>
      <c r="N353" t="n">
        <v>2.0</v>
      </c>
      <c r="O353" s="1" t="n">
        <v>44531.633622685185</v>
      </c>
      <c r="P353" s="1" t="n">
        <v>44531.83939814815</v>
      </c>
      <c r="Q353" t="n">
        <v>15947.0</v>
      </c>
      <c r="R353" t="n">
        <v>1832.0</v>
      </c>
      <c r="S353" t="b">
        <v>0</v>
      </c>
      <c r="T353" t="inlineStr">
        <is>
          <t>Kathy Walthers</t>
        </is>
      </c>
      <c r="U353" t="b">
        <v>0</v>
      </c>
      <c r="V353" t="inlineStr">
        <is>
          <t>Sanjay Kharade</t>
        </is>
      </c>
      <c r="W353" s="1" t="n">
        <v>44531.80224537037</v>
      </c>
      <c r="X353" t="n">
        <v>1436.0</v>
      </c>
      <c r="Y353" t="n">
        <v>158.0</v>
      </c>
      <c r="Z353" t="n">
        <v>0.0</v>
      </c>
      <c r="AA353" t="n">
        <v>158.0</v>
      </c>
      <c r="AB353" t="n">
        <v>0.0</v>
      </c>
      <c r="AC353" t="n">
        <v>120.0</v>
      </c>
      <c r="AD353" t="n">
        <v>-94.0</v>
      </c>
      <c r="AE353" t="n">
        <v>0.0</v>
      </c>
      <c r="AF353" t="n">
        <v>0.0</v>
      </c>
      <c r="AG353" t="n">
        <v>0.0</v>
      </c>
      <c r="AH353" t="inlineStr">
        <is>
          <t>Kathy Walthers</t>
        </is>
      </c>
      <c r="AI353" s="1" t="n">
        <v>44531.83939814815</v>
      </c>
      <c r="AJ353" t="n">
        <v>15.0</v>
      </c>
      <c r="AK353" t="n">
        <v>0.0</v>
      </c>
      <c r="AL353" t="n">
        <v>0.0</v>
      </c>
      <c r="AM353" t="n">
        <v>0.0</v>
      </c>
      <c r="AN353" t="n">
        <v>0.0</v>
      </c>
      <c r="AO353" t="n">
        <v>0.0</v>
      </c>
      <c r="AP353" t="n">
        <v>-94.0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WI211234013</t>
        </is>
      </c>
      <c r="B354" t="inlineStr">
        <is>
          <t>DATA_VALIDATION</t>
        </is>
      </c>
      <c r="C354" t="inlineStr">
        <is>
          <t>201300018181</t>
        </is>
      </c>
      <c r="D354" t="inlineStr">
        <is>
          <t>Folder</t>
        </is>
      </c>
      <c r="E354" s="2">
        <f>HYPERLINK("capsilon://?command=openfolder&amp;siteaddress=FAM.docvelocity-na8.net&amp;folderid=FX27F20483-5DC9-F96C-FDB2-068C83B0692D","FX21097180")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MI2112351920</t>
        </is>
      </c>
      <c r="J354" t="n">
        <v>85.0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44539.72116898148</v>
      </c>
      <c r="P354" s="1" t="n">
        <v>44539.77244212963</v>
      </c>
      <c r="Q354" t="n">
        <v>2552.0</v>
      </c>
      <c r="R354" t="n">
        <v>1878.0</v>
      </c>
      <c r="S354" t="b">
        <v>0</v>
      </c>
      <c r="T354" t="inlineStr">
        <is>
          <t>N/A</t>
        </is>
      </c>
      <c r="U354" t="b">
        <v>0</v>
      </c>
      <c r="V354" t="inlineStr">
        <is>
          <t>Ujwala Ajabe</t>
        </is>
      </c>
      <c r="W354" s="1" t="n">
        <v>44539.760659722226</v>
      </c>
      <c r="X354" t="n">
        <v>1147.0</v>
      </c>
      <c r="Y354" t="n">
        <v>50.0</v>
      </c>
      <c r="Z354" t="n">
        <v>0.0</v>
      </c>
      <c r="AA354" t="n">
        <v>50.0</v>
      </c>
      <c r="AB354" t="n">
        <v>0.0</v>
      </c>
      <c r="AC354" t="n">
        <v>29.0</v>
      </c>
      <c r="AD354" t="n">
        <v>35.0</v>
      </c>
      <c r="AE354" t="n">
        <v>0.0</v>
      </c>
      <c r="AF354" t="n">
        <v>0.0</v>
      </c>
      <c r="AG354" t="n">
        <v>0.0</v>
      </c>
      <c r="AH354" t="inlineStr">
        <is>
          <t>Mohini Shinde</t>
        </is>
      </c>
      <c r="AI354" s="1" t="n">
        <v>44539.77244212963</v>
      </c>
      <c r="AJ354" t="n">
        <v>731.0</v>
      </c>
      <c r="AK354" t="n">
        <v>0.0</v>
      </c>
      <c r="AL354" t="n">
        <v>0.0</v>
      </c>
      <c r="AM354" t="n">
        <v>0.0</v>
      </c>
      <c r="AN354" t="n">
        <v>0.0</v>
      </c>
      <c r="AO354" t="n">
        <v>0.0</v>
      </c>
      <c r="AP354" t="n">
        <v>35.0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WI211234047</t>
        </is>
      </c>
      <c r="B355" t="inlineStr">
        <is>
          <t>DATA_VALIDATION</t>
        </is>
      </c>
      <c r="C355" t="inlineStr">
        <is>
          <t>201340000453</t>
        </is>
      </c>
      <c r="D355" t="inlineStr">
        <is>
          <t>Folder</t>
        </is>
      </c>
      <c r="E355" s="2">
        <f>HYPERLINK("capsilon://?command=openfolder&amp;siteaddress=FAM.docvelocity-na8.net&amp;folderid=FXFBE88EE4-09FA-52CA-F6FD-6EE90FB0081A","FX211112905")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MI2112352144</t>
        </is>
      </c>
      <c r="J355" t="n">
        <v>66.0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44539.72390046297</v>
      </c>
      <c r="P355" s="1" t="n">
        <v>44539.77269675926</v>
      </c>
      <c r="Q355" t="n">
        <v>3904.0</v>
      </c>
      <c r="R355" t="n">
        <v>312.0</v>
      </c>
      <c r="S355" t="b">
        <v>0</v>
      </c>
      <c r="T355" t="inlineStr">
        <is>
          <t>N/A</t>
        </is>
      </c>
      <c r="U355" t="b">
        <v>0</v>
      </c>
      <c r="V355" t="inlineStr">
        <is>
          <t>Sumit Jarhad</t>
        </is>
      </c>
      <c r="W355" s="1" t="n">
        <v>44539.76657407408</v>
      </c>
      <c r="X355" t="n">
        <v>34.0</v>
      </c>
      <c r="Y355" t="n">
        <v>0.0</v>
      </c>
      <c r="Z355" t="n">
        <v>0.0</v>
      </c>
      <c r="AA355" t="n">
        <v>0.0</v>
      </c>
      <c r="AB355" t="n">
        <v>52.0</v>
      </c>
      <c r="AC355" t="n">
        <v>0.0</v>
      </c>
      <c r="AD355" t="n">
        <v>66.0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44539.77269675926</v>
      </c>
      <c r="AJ355" t="n">
        <v>21.0</v>
      </c>
      <c r="AK355" t="n">
        <v>0.0</v>
      </c>
      <c r="AL355" t="n">
        <v>0.0</v>
      </c>
      <c r="AM355" t="n">
        <v>0.0</v>
      </c>
      <c r="AN355" t="n">
        <v>52.0</v>
      </c>
      <c r="AO355" t="n">
        <v>0.0</v>
      </c>
      <c r="AP355" t="n">
        <v>66.0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WI211234053</t>
        </is>
      </c>
      <c r="B356" t="inlineStr">
        <is>
          <t>DATA_VALIDATION</t>
        </is>
      </c>
      <c r="C356" t="inlineStr">
        <is>
          <t>201330004107</t>
        </is>
      </c>
      <c r="D356" t="inlineStr">
        <is>
          <t>Folder</t>
        </is>
      </c>
      <c r="E356" s="2">
        <f>HYPERLINK("capsilon://?command=openfolder&amp;siteaddress=FAM.docvelocity-na8.net&amp;folderid=FX8CDEDD00-C343-B6DA-C0B7-B02B46981F5A","FX21125391")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MI2112352290</t>
        </is>
      </c>
      <c r="J356" t="n">
        <v>30.0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44539.724328703705</v>
      </c>
      <c r="P356" s="1" t="n">
        <v>44539.77517361111</v>
      </c>
      <c r="Q356" t="n">
        <v>3763.0</v>
      </c>
      <c r="R356" t="n">
        <v>630.0</v>
      </c>
      <c r="S356" t="b">
        <v>0</v>
      </c>
      <c r="T356" t="inlineStr">
        <is>
          <t>N/A</t>
        </is>
      </c>
      <c r="U356" t="b">
        <v>0</v>
      </c>
      <c r="V356" t="inlineStr">
        <is>
          <t>Amruta Erande</t>
        </is>
      </c>
      <c r="W356" s="1" t="n">
        <v>44539.770902777775</v>
      </c>
      <c r="X356" t="n">
        <v>325.0</v>
      </c>
      <c r="Y356" t="n">
        <v>9.0</v>
      </c>
      <c r="Z356" t="n">
        <v>0.0</v>
      </c>
      <c r="AA356" t="n">
        <v>9.0</v>
      </c>
      <c r="AB356" t="n">
        <v>0.0</v>
      </c>
      <c r="AC356" t="n">
        <v>3.0</v>
      </c>
      <c r="AD356" t="n">
        <v>21.0</v>
      </c>
      <c r="AE356" t="n">
        <v>0.0</v>
      </c>
      <c r="AF356" t="n">
        <v>0.0</v>
      </c>
      <c r="AG356" t="n">
        <v>0.0</v>
      </c>
      <c r="AH356" t="inlineStr">
        <is>
          <t>Mohini Shinde</t>
        </is>
      </c>
      <c r="AI356" s="1" t="n">
        <v>44539.77517361111</v>
      </c>
      <c r="AJ356" t="n">
        <v>214.0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21.0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WI211234184</t>
        </is>
      </c>
      <c r="B357" t="inlineStr">
        <is>
          <t>DATA_VALIDATION</t>
        </is>
      </c>
      <c r="C357" t="inlineStr">
        <is>
          <t>201300019470</t>
        </is>
      </c>
      <c r="D357" t="inlineStr">
        <is>
          <t>Folder</t>
        </is>
      </c>
      <c r="E357" s="2">
        <f>HYPERLINK("capsilon://?command=openfolder&amp;siteaddress=FAM.docvelocity-na8.net&amp;folderid=FXAEB463BE-9D21-A410-3E2E-855AD0423214","FX21114630")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MI2112353076</t>
        </is>
      </c>
      <c r="J357" t="n">
        <v>73.0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1.0</v>
      </c>
      <c r="O357" s="1" t="n">
        <v>44539.742430555554</v>
      </c>
      <c r="P357" s="1" t="n">
        <v>44540.16886574074</v>
      </c>
      <c r="Q357" t="n">
        <v>35133.0</v>
      </c>
      <c r="R357" t="n">
        <v>1711.0</v>
      </c>
      <c r="S357" t="b">
        <v>0</v>
      </c>
      <c r="T357" t="inlineStr">
        <is>
          <t>N/A</t>
        </is>
      </c>
      <c r="U357" t="b">
        <v>0</v>
      </c>
      <c r="V357" t="inlineStr">
        <is>
          <t>Hemanshi Deshlahara</t>
        </is>
      </c>
      <c r="W357" s="1" t="n">
        <v>44540.16886574074</v>
      </c>
      <c r="X357" t="n">
        <v>846.0</v>
      </c>
      <c r="Y357" t="n">
        <v>0.0</v>
      </c>
      <c r="Z357" t="n">
        <v>0.0</v>
      </c>
      <c r="AA357" t="n">
        <v>0.0</v>
      </c>
      <c r="AB357" t="n">
        <v>0.0</v>
      </c>
      <c r="AC357" t="n">
        <v>0.0</v>
      </c>
      <c r="AD357" t="n">
        <v>73.0</v>
      </c>
      <c r="AE357" t="n">
        <v>68.0</v>
      </c>
      <c r="AF357" t="n">
        <v>0.0</v>
      </c>
      <c r="AG357" t="n">
        <v>20.0</v>
      </c>
      <c r="AH357" t="inlineStr">
        <is>
          <t>N/A</t>
        </is>
      </c>
      <c r="AI357" t="inlineStr">
        <is>
          <t>N/A</t>
        </is>
      </c>
      <c r="AJ357" t="inlineStr">
        <is>
          <t>N/A</t>
        </is>
      </c>
      <c r="AK357" t="inlineStr">
        <is>
          <t>N/A</t>
        </is>
      </c>
      <c r="AL357" t="inlineStr">
        <is>
          <t>N/A</t>
        </is>
      </c>
      <c r="AM357" t="inlineStr">
        <is>
          <t>N/A</t>
        </is>
      </c>
      <c r="AN357" t="inlineStr">
        <is>
          <t>N/A</t>
        </is>
      </c>
      <c r="AO357" t="inlineStr">
        <is>
          <t>N/A</t>
        </is>
      </c>
      <c r="AP357" t="inlineStr">
        <is>
          <t>N/A</t>
        </is>
      </c>
      <c r="AQ357" t="inlineStr">
        <is>
          <t>N/A</t>
        </is>
      </c>
      <c r="AR357" t="inlineStr">
        <is>
          <t>N/A</t>
        </is>
      </c>
      <c r="AS357" t="inlineStr">
        <is>
          <t>N/A</t>
        </is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WI211234186</t>
        </is>
      </c>
      <c r="B358" t="inlineStr">
        <is>
          <t>DATA_VALIDATION</t>
        </is>
      </c>
      <c r="C358" t="inlineStr">
        <is>
          <t>201300019470</t>
        </is>
      </c>
      <c r="D358" t="inlineStr">
        <is>
          <t>Folder</t>
        </is>
      </c>
      <c r="E358" s="2">
        <f>HYPERLINK("capsilon://?command=openfolder&amp;siteaddress=FAM.docvelocity-na8.net&amp;folderid=FXAEB463BE-9D21-A410-3E2E-855AD0423214","FX21114630")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MI2112353125</t>
        </is>
      </c>
      <c r="J358" t="n">
        <v>66.0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44539.74266203704</v>
      </c>
      <c r="P358" s="1" t="n">
        <v>44539.798113425924</v>
      </c>
      <c r="Q358" t="n">
        <v>3535.0</v>
      </c>
      <c r="R358" t="n">
        <v>1256.0</v>
      </c>
      <c r="S358" t="b">
        <v>0</v>
      </c>
      <c r="T358" t="inlineStr">
        <is>
          <t>N/A</t>
        </is>
      </c>
      <c r="U358" t="b">
        <v>0</v>
      </c>
      <c r="V358" t="inlineStr">
        <is>
          <t>Amruta Erande</t>
        </is>
      </c>
      <c r="W358" s="1" t="n">
        <v>44539.783368055556</v>
      </c>
      <c r="X358" t="n">
        <v>1128.0</v>
      </c>
      <c r="Y358" t="n">
        <v>57.0</v>
      </c>
      <c r="Z358" t="n">
        <v>0.0</v>
      </c>
      <c r="AA358" t="n">
        <v>57.0</v>
      </c>
      <c r="AB358" t="n">
        <v>0.0</v>
      </c>
      <c r="AC358" t="n">
        <v>33.0</v>
      </c>
      <c r="AD358" t="n">
        <v>9.0</v>
      </c>
      <c r="AE358" t="n">
        <v>0.0</v>
      </c>
      <c r="AF358" t="n">
        <v>0.0</v>
      </c>
      <c r="AG358" t="n">
        <v>0.0</v>
      </c>
      <c r="AH358" t="inlineStr">
        <is>
          <t>Vikash Suryakanth Parmar</t>
        </is>
      </c>
      <c r="AI358" s="1" t="n">
        <v>44539.798113425924</v>
      </c>
      <c r="AJ358" t="n">
        <v>128.0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9.0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WI211234293</t>
        </is>
      </c>
      <c r="B359" t="inlineStr">
        <is>
          <t>DATA_VALIDATION</t>
        </is>
      </c>
      <c r="C359" t="inlineStr">
        <is>
          <t>201100014176</t>
        </is>
      </c>
      <c r="D359" t="inlineStr">
        <is>
          <t>Folder</t>
        </is>
      </c>
      <c r="E359" s="2">
        <f>HYPERLINK("capsilon://?command=openfolder&amp;siteaddress=FAM.docvelocity-na8.net&amp;folderid=FX1FF849F2-0492-DBDE-55BA-CE39D48A3864","FX21118844")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MI2112355516</t>
        </is>
      </c>
      <c r="J359" t="n">
        <v>33.0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44539.75898148148</v>
      </c>
      <c r="P359" s="1" t="n">
        <v>44539.79880787037</v>
      </c>
      <c r="Q359" t="n">
        <v>3186.0</v>
      </c>
      <c r="R359" t="n">
        <v>255.0</v>
      </c>
      <c r="S359" t="b">
        <v>0</v>
      </c>
      <c r="T359" t="inlineStr">
        <is>
          <t>N/A</t>
        </is>
      </c>
      <c r="U359" t="b">
        <v>0</v>
      </c>
      <c r="V359" t="inlineStr">
        <is>
          <t>Amruta Erande</t>
        </is>
      </c>
      <c r="W359" s="1" t="n">
        <v>44539.78564814815</v>
      </c>
      <c r="X359" t="n">
        <v>196.0</v>
      </c>
      <c r="Y359" t="n">
        <v>9.0</v>
      </c>
      <c r="Z359" t="n">
        <v>0.0</v>
      </c>
      <c r="AA359" t="n">
        <v>9.0</v>
      </c>
      <c r="AB359" t="n">
        <v>0.0</v>
      </c>
      <c r="AC359" t="n">
        <v>1.0</v>
      </c>
      <c r="AD359" t="n">
        <v>24.0</v>
      </c>
      <c r="AE359" t="n">
        <v>0.0</v>
      </c>
      <c r="AF359" t="n">
        <v>0.0</v>
      </c>
      <c r="AG359" t="n">
        <v>0.0</v>
      </c>
      <c r="AH359" t="inlineStr">
        <is>
          <t>Vikash Suryakanth Parmar</t>
        </is>
      </c>
      <c r="AI359" s="1" t="n">
        <v>44539.79880787037</v>
      </c>
      <c r="AJ359" t="n">
        <v>59.0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24.0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WI211234568</t>
        </is>
      </c>
      <c r="B360" t="inlineStr">
        <is>
          <t>DATA_VALIDATION</t>
        </is>
      </c>
      <c r="C360" t="inlineStr">
        <is>
          <t>201300019895</t>
        </is>
      </c>
      <c r="D360" t="inlineStr">
        <is>
          <t>Folder</t>
        </is>
      </c>
      <c r="E360" s="2">
        <f>HYPERLINK("capsilon://?command=openfolder&amp;siteaddress=FAM.docvelocity-na8.net&amp;folderid=FX1A1EB52F-C278-581A-2036-F61812C9F5C8","FX211112819")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MI2112357933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44539.78865740741</v>
      </c>
      <c r="P360" s="1" t="n">
        <v>44539.84092592593</v>
      </c>
      <c r="Q360" t="n">
        <v>4128.0</v>
      </c>
      <c r="R360" t="n">
        <v>388.0</v>
      </c>
      <c r="S360" t="b">
        <v>0</v>
      </c>
      <c r="T360" t="inlineStr">
        <is>
          <t>N/A</t>
        </is>
      </c>
      <c r="U360" t="b">
        <v>0</v>
      </c>
      <c r="V360" t="inlineStr">
        <is>
          <t>Archana Bhujbal</t>
        </is>
      </c>
      <c r="W360" s="1" t="n">
        <v>44539.81990740741</v>
      </c>
      <c r="X360" t="n">
        <v>251.0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11.0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Vikash Suryakanth Parmar</t>
        </is>
      </c>
      <c r="AI360" s="1" t="n">
        <v>44539.84092592593</v>
      </c>
      <c r="AJ360" t="n">
        <v>122.0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WI211234800</t>
        </is>
      </c>
      <c r="B361" t="inlineStr">
        <is>
          <t>DATA_VALIDATION</t>
        </is>
      </c>
      <c r="C361" t="inlineStr">
        <is>
          <t>201110012069</t>
        </is>
      </c>
      <c r="D361" t="inlineStr">
        <is>
          <t>Folder</t>
        </is>
      </c>
      <c r="E361" s="2">
        <f>HYPERLINK("capsilon://?command=openfolder&amp;siteaddress=FAM.docvelocity-na8.net&amp;folderid=FXB0C06AB3-09E0-8C81-5C2D-ECEF699C8890","FX21109438")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MI2112360374</t>
        </is>
      </c>
      <c r="J361" t="n">
        <v>32.0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1.0</v>
      </c>
      <c r="O361" s="1" t="n">
        <v>44539.824791666666</v>
      </c>
      <c r="P361" s="1" t="n">
        <v>44540.1721412037</v>
      </c>
      <c r="Q361" t="n">
        <v>29582.0</v>
      </c>
      <c r="R361" t="n">
        <v>429.0</v>
      </c>
      <c r="S361" t="b">
        <v>0</v>
      </c>
      <c r="T361" t="inlineStr">
        <is>
          <t>N/A</t>
        </is>
      </c>
      <c r="U361" t="b">
        <v>0</v>
      </c>
      <c r="V361" t="inlineStr">
        <is>
          <t>Hemanshi Deshlahara</t>
        </is>
      </c>
      <c r="W361" s="1" t="n">
        <v>44540.1721412037</v>
      </c>
      <c r="X361" t="n">
        <v>148.0</v>
      </c>
      <c r="Y361" t="n">
        <v>0.0</v>
      </c>
      <c r="Z361" t="n">
        <v>0.0</v>
      </c>
      <c r="AA361" t="n">
        <v>0.0</v>
      </c>
      <c r="AB361" t="n">
        <v>0.0</v>
      </c>
      <c r="AC361" t="n">
        <v>0.0</v>
      </c>
      <c r="AD361" t="n">
        <v>32.0</v>
      </c>
      <c r="AE361" t="n">
        <v>27.0</v>
      </c>
      <c r="AF361" t="n">
        <v>0.0</v>
      </c>
      <c r="AG361" t="n">
        <v>3.0</v>
      </c>
      <c r="AH361" t="inlineStr">
        <is>
          <t>N/A</t>
        </is>
      </c>
      <c r="AI361" t="inlineStr">
        <is>
          <t>N/A</t>
        </is>
      </c>
      <c r="AJ361" t="inlineStr">
        <is>
          <t>N/A</t>
        </is>
      </c>
      <c r="AK361" t="inlineStr">
        <is>
          <t>N/A</t>
        </is>
      </c>
      <c r="AL361" t="inlineStr">
        <is>
          <t>N/A</t>
        </is>
      </c>
      <c r="AM361" t="inlineStr">
        <is>
          <t>N/A</t>
        </is>
      </c>
      <c r="AN361" t="inlineStr">
        <is>
          <t>N/A</t>
        </is>
      </c>
      <c r="AO361" t="inlineStr">
        <is>
          <t>N/A</t>
        </is>
      </c>
      <c r="AP361" t="inlineStr">
        <is>
          <t>N/A</t>
        </is>
      </c>
      <c r="AQ361" t="inlineStr">
        <is>
          <t>N/A</t>
        </is>
      </c>
      <c r="AR361" t="inlineStr">
        <is>
          <t>N/A</t>
        </is>
      </c>
      <c r="AS361" t="inlineStr">
        <is>
          <t>N/A</t>
        </is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WI211234994</t>
        </is>
      </c>
      <c r="B362" t="inlineStr">
        <is>
          <t>DATA_VALIDATION</t>
        </is>
      </c>
      <c r="C362" t="inlineStr">
        <is>
          <t>201130012727</t>
        </is>
      </c>
      <c r="D362" t="inlineStr">
        <is>
          <t>Folder</t>
        </is>
      </c>
      <c r="E362" s="2">
        <f>HYPERLINK("capsilon://?command=openfolder&amp;siteaddress=FAM.docvelocity-na8.net&amp;folderid=FXE0CC916C-F4BA-9314-6AAD-9B84F7B9AB21","FX21115396")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MI2112362618</t>
        </is>
      </c>
      <c r="J362" t="n">
        <v>66.0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44539.872766203705</v>
      </c>
      <c r="P362" s="1" t="n">
        <v>44540.16553240741</v>
      </c>
      <c r="Q362" t="n">
        <v>24338.0</v>
      </c>
      <c r="R362" t="n">
        <v>957.0</v>
      </c>
      <c r="S362" t="b">
        <v>0</v>
      </c>
      <c r="T362" t="inlineStr">
        <is>
          <t>N/A</t>
        </is>
      </c>
      <c r="U362" t="b">
        <v>0</v>
      </c>
      <c r="V362" t="inlineStr">
        <is>
          <t>Supriya Khape</t>
        </is>
      </c>
      <c r="W362" s="1" t="n">
        <v>44540.158171296294</v>
      </c>
      <c r="X362" t="n">
        <v>582.0</v>
      </c>
      <c r="Y362" t="n">
        <v>52.0</v>
      </c>
      <c r="Z362" t="n">
        <v>0.0</v>
      </c>
      <c r="AA362" t="n">
        <v>52.0</v>
      </c>
      <c r="AB362" t="n">
        <v>0.0</v>
      </c>
      <c r="AC362" t="n">
        <v>28.0</v>
      </c>
      <c r="AD362" t="n">
        <v>14.0</v>
      </c>
      <c r="AE362" t="n">
        <v>0.0</v>
      </c>
      <c r="AF362" t="n">
        <v>0.0</v>
      </c>
      <c r="AG362" t="n">
        <v>0.0</v>
      </c>
      <c r="AH362" t="inlineStr">
        <is>
          <t>Ashish Sutar</t>
        </is>
      </c>
      <c r="AI362" s="1" t="n">
        <v>44540.16553240741</v>
      </c>
      <c r="AJ362" t="n">
        <v>375.0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14.0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WI211235222</t>
        </is>
      </c>
      <c r="B363" t="inlineStr">
        <is>
          <t>DATA_VALIDATION</t>
        </is>
      </c>
      <c r="C363" t="inlineStr">
        <is>
          <t>201330004026</t>
        </is>
      </c>
      <c r="D363" t="inlineStr">
        <is>
          <t>Folder</t>
        </is>
      </c>
      <c r="E363" s="2">
        <f>HYPERLINK("capsilon://?command=openfolder&amp;siteaddress=FAM.docvelocity-na8.net&amp;folderid=FXA00EBFCF-C39D-56A4-F0F6-1B9AEC07101A","FX21121110")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MI2112365145</t>
        </is>
      </c>
      <c r="J363" t="n">
        <v>41.0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1.0</v>
      </c>
      <c r="O363" s="1" t="n">
        <v>44539.98175925926</v>
      </c>
      <c r="P363" s="1" t="n">
        <v>44540.17318287037</v>
      </c>
      <c r="Q363" t="n">
        <v>16220.0</v>
      </c>
      <c r="R363" t="n">
        <v>319.0</v>
      </c>
      <c r="S363" t="b">
        <v>0</v>
      </c>
      <c r="T363" t="inlineStr">
        <is>
          <t>N/A</t>
        </is>
      </c>
      <c r="U363" t="b">
        <v>0</v>
      </c>
      <c r="V363" t="inlineStr">
        <is>
          <t>Hemanshi Deshlahara</t>
        </is>
      </c>
      <c r="W363" s="1" t="n">
        <v>44540.17318287037</v>
      </c>
      <c r="X363" t="n">
        <v>89.0</v>
      </c>
      <c r="Y363" t="n">
        <v>0.0</v>
      </c>
      <c r="Z363" t="n">
        <v>0.0</v>
      </c>
      <c r="AA363" t="n">
        <v>0.0</v>
      </c>
      <c r="AB363" t="n">
        <v>0.0</v>
      </c>
      <c r="AC363" t="n">
        <v>0.0</v>
      </c>
      <c r="AD363" t="n">
        <v>41.0</v>
      </c>
      <c r="AE363" t="n">
        <v>36.0</v>
      </c>
      <c r="AF363" t="n">
        <v>0.0</v>
      </c>
      <c r="AG363" t="n">
        <v>2.0</v>
      </c>
      <c r="AH363" t="inlineStr">
        <is>
          <t>N/A</t>
        </is>
      </c>
      <c r="AI363" t="inlineStr">
        <is>
          <t>N/A</t>
        </is>
      </c>
      <c r="AJ363" t="inlineStr">
        <is>
          <t>N/A</t>
        </is>
      </c>
      <c r="AK363" t="inlineStr">
        <is>
          <t>N/A</t>
        </is>
      </c>
      <c r="AL363" t="inlineStr">
        <is>
          <t>N/A</t>
        </is>
      </c>
      <c r="AM363" t="inlineStr">
        <is>
          <t>N/A</t>
        </is>
      </c>
      <c r="AN363" t="inlineStr">
        <is>
          <t>N/A</t>
        </is>
      </c>
      <c r="AO363" t="inlineStr">
        <is>
          <t>N/A</t>
        </is>
      </c>
      <c r="AP363" t="inlineStr">
        <is>
          <t>N/A</t>
        </is>
      </c>
      <c r="AQ363" t="inlineStr">
        <is>
          <t>N/A</t>
        </is>
      </c>
      <c r="AR363" t="inlineStr">
        <is>
          <t>N/A</t>
        </is>
      </c>
      <c r="AS363" t="inlineStr">
        <is>
          <t>N/A</t>
        </is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WI211235224</t>
        </is>
      </c>
      <c r="B364" t="inlineStr">
        <is>
          <t>DATA_VALIDATION</t>
        </is>
      </c>
      <c r="C364" t="inlineStr">
        <is>
          <t>201330004026</t>
        </is>
      </c>
      <c r="D364" t="inlineStr">
        <is>
          <t>Folder</t>
        </is>
      </c>
      <c r="E364" s="2">
        <f>HYPERLINK("capsilon://?command=openfolder&amp;siteaddress=FAM.docvelocity-na8.net&amp;folderid=FXA00EBFCF-C39D-56A4-F0F6-1B9AEC07101A","FX21121110")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MI2112365149</t>
        </is>
      </c>
      <c r="J364" t="n">
        <v>76.0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44539.98347222222</v>
      </c>
      <c r="P364" s="1" t="n">
        <v>44540.21627314815</v>
      </c>
      <c r="Q364" t="n">
        <v>19628.0</v>
      </c>
      <c r="R364" t="n">
        <v>486.0</v>
      </c>
      <c r="S364" t="b">
        <v>0</v>
      </c>
      <c r="T364" t="inlineStr">
        <is>
          <t>N/A</t>
        </is>
      </c>
      <c r="U364" t="b">
        <v>0</v>
      </c>
      <c r="V364" t="inlineStr">
        <is>
          <t>Hemanshi Deshlahara</t>
        </is>
      </c>
      <c r="W364" s="1" t="n">
        <v>44540.21627314815</v>
      </c>
      <c r="X364" t="n">
        <v>372.0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76.0</v>
      </c>
      <c r="AE364" t="n">
        <v>71.0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WI211235290</t>
        </is>
      </c>
      <c r="B365" t="inlineStr">
        <is>
          <t>DATA_VALIDATION</t>
        </is>
      </c>
      <c r="C365" t="inlineStr">
        <is>
          <t>201300019884</t>
        </is>
      </c>
      <c r="D365" t="inlineStr">
        <is>
          <t>Folder</t>
        </is>
      </c>
      <c r="E365" s="2">
        <f>HYPERLINK("capsilon://?command=openfolder&amp;siteaddress=FAM.docvelocity-na8.net&amp;folderid=FX2FB26C76-C288-D9D5-E2FF-F78E09C26756","FX211112657")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MI2112366235</t>
        </is>
      </c>
      <c r="J365" t="n">
        <v>80.0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1.0</v>
      </c>
      <c r="O365" s="1" t="n">
        <v>44540.0687962963</v>
      </c>
      <c r="P365" s="1" t="n">
        <v>44540.2175</v>
      </c>
      <c r="Q365" t="n">
        <v>12556.0</v>
      </c>
      <c r="R365" t="n">
        <v>292.0</v>
      </c>
      <c r="S365" t="b">
        <v>0</v>
      </c>
      <c r="T365" t="inlineStr">
        <is>
          <t>N/A</t>
        </is>
      </c>
      <c r="U365" t="b">
        <v>0</v>
      </c>
      <c r="V365" t="inlineStr">
        <is>
          <t>Hemanshi Deshlahara</t>
        </is>
      </c>
      <c r="W365" s="1" t="n">
        <v>44540.2175</v>
      </c>
      <c r="X365" t="n">
        <v>105.0</v>
      </c>
      <c r="Y365" t="n">
        <v>0.0</v>
      </c>
      <c r="Z365" t="n">
        <v>0.0</v>
      </c>
      <c r="AA365" t="n">
        <v>0.0</v>
      </c>
      <c r="AB365" t="n">
        <v>0.0</v>
      </c>
      <c r="AC365" t="n">
        <v>0.0</v>
      </c>
      <c r="AD365" t="n">
        <v>80.0</v>
      </c>
      <c r="AE365" t="n">
        <v>75.0</v>
      </c>
      <c r="AF365" t="n">
        <v>0.0</v>
      </c>
      <c r="AG365" t="n">
        <v>3.0</v>
      </c>
      <c r="AH365" t="inlineStr">
        <is>
          <t>N/A</t>
        </is>
      </c>
      <c r="AI365" t="inlineStr">
        <is>
          <t>N/A</t>
        </is>
      </c>
      <c r="AJ365" t="inlineStr">
        <is>
          <t>N/A</t>
        </is>
      </c>
      <c r="AK365" t="inlineStr">
        <is>
          <t>N/A</t>
        </is>
      </c>
      <c r="AL365" t="inlineStr">
        <is>
          <t>N/A</t>
        </is>
      </c>
      <c r="AM365" t="inlineStr">
        <is>
          <t>N/A</t>
        </is>
      </c>
      <c r="AN365" t="inlineStr">
        <is>
          <t>N/A</t>
        </is>
      </c>
      <c r="AO365" t="inlineStr">
        <is>
          <t>N/A</t>
        </is>
      </c>
      <c r="AP365" t="inlineStr">
        <is>
          <t>N/A</t>
        </is>
      </c>
      <c r="AQ365" t="inlineStr">
        <is>
          <t>N/A</t>
        </is>
      </c>
      <c r="AR365" t="inlineStr">
        <is>
          <t>N/A</t>
        </is>
      </c>
      <c r="AS365" t="inlineStr">
        <is>
          <t>N/A</t>
        </is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WI211235319</t>
        </is>
      </c>
      <c r="B366" t="inlineStr">
        <is>
          <t>DATA_VALIDATION</t>
        </is>
      </c>
      <c r="C366" t="inlineStr">
        <is>
          <t>201340000422</t>
        </is>
      </c>
      <c r="D366" t="inlineStr">
        <is>
          <t>Folder</t>
        </is>
      </c>
      <c r="E366" s="2">
        <f>HYPERLINK("capsilon://?command=openfolder&amp;siteaddress=FAM.docvelocity-na8.net&amp;folderid=FX6D3301DF-5BAB-6B8A-2E9D-27B550299BC7","FX21115274")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MI2112366661</t>
        </is>
      </c>
      <c r="J366" t="n">
        <v>113.0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44540.08704861111</v>
      </c>
      <c r="P366" s="1" t="n">
        <v>44540.18939814815</v>
      </c>
      <c r="Q366" t="n">
        <v>6863.0</v>
      </c>
      <c r="R366" t="n">
        <v>1980.0</v>
      </c>
      <c r="S366" t="b">
        <v>0</v>
      </c>
      <c r="T366" t="inlineStr">
        <is>
          <t>N/A</t>
        </is>
      </c>
      <c r="U366" t="b">
        <v>0</v>
      </c>
      <c r="V366" t="inlineStr">
        <is>
          <t>Raman Vaidya</t>
        </is>
      </c>
      <c r="W366" s="1" t="n">
        <v>44540.17167824074</v>
      </c>
      <c r="X366" t="n">
        <v>1375.0</v>
      </c>
      <c r="Y366" t="n">
        <v>88.0</v>
      </c>
      <c r="Z366" t="n">
        <v>0.0</v>
      </c>
      <c r="AA366" t="n">
        <v>88.0</v>
      </c>
      <c r="AB366" t="n">
        <v>0.0</v>
      </c>
      <c r="AC366" t="n">
        <v>67.0</v>
      </c>
      <c r="AD366" t="n">
        <v>25.0</v>
      </c>
      <c r="AE366" t="n">
        <v>0.0</v>
      </c>
      <c r="AF366" t="n">
        <v>0.0</v>
      </c>
      <c r="AG366" t="n">
        <v>0.0</v>
      </c>
      <c r="AH366" t="inlineStr">
        <is>
          <t>Saloni Uttekar</t>
        </is>
      </c>
      <c r="AI366" s="1" t="n">
        <v>44540.18939814815</v>
      </c>
      <c r="AJ366" t="n">
        <v>605.0</v>
      </c>
      <c r="AK366" t="n">
        <v>2.0</v>
      </c>
      <c r="AL366" t="n">
        <v>0.0</v>
      </c>
      <c r="AM366" t="n">
        <v>2.0</v>
      </c>
      <c r="AN366" t="n">
        <v>0.0</v>
      </c>
      <c r="AO366" t="n">
        <v>2.0</v>
      </c>
      <c r="AP366" t="n">
        <v>23.0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WI211235365</t>
        </is>
      </c>
      <c r="B367" t="inlineStr">
        <is>
          <t>DATA_VALIDATION</t>
        </is>
      </c>
      <c r="C367" t="inlineStr">
        <is>
          <t>201300019470</t>
        </is>
      </c>
      <c r="D367" t="inlineStr">
        <is>
          <t>Folder</t>
        </is>
      </c>
      <c r="E367" s="2">
        <f>HYPERLINK("capsilon://?command=openfolder&amp;siteaddress=FAM.docvelocity-na8.net&amp;folderid=FXAEB463BE-9D21-A410-3E2E-855AD0423214","FX21114630")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MI2112353076</t>
        </is>
      </c>
      <c r="J367" t="n">
        <v>1267.0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44540.17238425926</v>
      </c>
      <c r="P367" s="1" t="n">
        <v>44540.20023148148</v>
      </c>
      <c r="Q367" t="n">
        <v>337.0</v>
      </c>
      <c r="R367" t="n">
        <v>2069.0</v>
      </c>
      <c r="S367" t="b">
        <v>0</v>
      </c>
      <c r="T367" t="inlineStr">
        <is>
          <t>N/A</t>
        </is>
      </c>
      <c r="U367" t="b">
        <v>1</v>
      </c>
      <c r="V367" t="inlineStr">
        <is>
          <t>Aditya Tade</t>
        </is>
      </c>
      <c r="W367" s="1" t="n">
        <v>44540.18634259259</v>
      </c>
      <c r="X367" t="n">
        <v>1111.0</v>
      </c>
      <c r="Y367" t="n">
        <v>224.0</v>
      </c>
      <c r="Z367" t="n">
        <v>0.0</v>
      </c>
      <c r="AA367" t="n">
        <v>224.0</v>
      </c>
      <c r="AB367" t="n">
        <v>895.0</v>
      </c>
      <c r="AC367" t="n">
        <v>42.0</v>
      </c>
      <c r="AD367" t="n">
        <v>1043.0</v>
      </c>
      <c r="AE367" t="n">
        <v>0.0</v>
      </c>
      <c r="AF367" t="n">
        <v>0.0</v>
      </c>
      <c r="AG367" t="n">
        <v>0.0</v>
      </c>
      <c r="AH367" t="inlineStr">
        <is>
          <t>Saloni Uttekar</t>
        </is>
      </c>
      <c r="AI367" s="1" t="n">
        <v>44540.20023148148</v>
      </c>
      <c r="AJ367" t="n">
        <v>935.0</v>
      </c>
      <c r="AK367" t="n">
        <v>1.0</v>
      </c>
      <c r="AL367" t="n">
        <v>0.0</v>
      </c>
      <c r="AM367" t="n">
        <v>1.0</v>
      </c>
      <c r="AN367" t="n">
        <v>895.0</v>
      </c>
      <c r="AO367" t="n">
        <v>1.0</v>
      </c>
      <c r="AP367" t="n">
        <v>1042.0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WI211235366</t>
        </is>
      </c>
      <c r="B368" t="inlineStr">
        <is>
          <t>DATA_VALIDATION</t>
        </is>
      </c>
      <c r="C368" t="inlineStr">
        <is>
          <t>201110012069</t>
        </is>
      </c>
      <c r="D368" t="inlineStr">
        <is>
          <t>Folder</t>
        </is>
      </c>
      <c r="E368" s="2">
        <f>HYPERLINK("capsilon://?command=openfolder&amp;siteaddress=FAM.docvelocity-na8.net&amp;folderid=FXB0C06AB3-09E0-8C81-5C2D-ECEF699C8890","FX21109438")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MI2112360374</t>
        </is>
      </c>
      <c r="J368" t="n">
        <v>96.0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44540.17340277778</v>
      </c>
      <c r="P368" s="1" t="n">
        <v>44540.210324074076</v>
      </c>
      <c r="Q368" t="n">
        <v>1716.0</v>
      </c>
      <c r="R368" t="n">
        <v>1474.0</v>
      </c>
      <c r="S368" t="b">
        <v>0</v>
      </c>
      <c r="T368" t="inlineStr">
        <is>
          <t>N/A</t>
        </is>
      </c>
      <c r="U368" t="b">
        <v>1</v>
      </c>
      <c r="V368" t="inlineStr">
        <is>
          <t>Aditya Tade</t>
        </is>
      </c>
      <c r="W368" s="1" t="n">
        <v>44540.197604166664</v>
      </c>
      <c r="X368" t="n">
        <v>972.0</v>
      </c>
      <c r="Y368" t="n">
        <v>231.0</v>
      </c>
      <c r="Z368" t="n">
        <v>0.0</v>
      </c>
      <c r="AA368" t="n">
        <v>231.0</v>
      </c>
      <c r="AB368" t="n">
        <v>0.0</v>
      </c>
      <c r="AC368" t="n">
        <v>157.0</v>
      </c>
      <c r="AD368" t="n">
        <v>-135.0</v>
      </c>
      <c r="AE368" t="n">
        <v>0.0</v>
      </c>
      <c r="AF368" t="n">
        <v>0.0</v>
      </c>
      <c r="AG368" t="n">
        <v>0.0</v>
      </c>
      <c r="AH368" t="inlineStr">
        <is>
          <t>Poonam Patil</t>
        </is>
      </c>
      <c r="AI368" s="1" t="n">
        <v>44540.210324074076</v>
      </c>
      <c r="AJ368" t="n">
        <v>464.0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-135.0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WI211235368</t>
        </is>
      </c>
      <c r="B369" t="inlineStr">
        <is>
          <t>DATA_VALIDATION</t>
        </is>
      </c>
      <c r="C369" t="inlineStr">
        <is>
          <t>201330004026</t>
        </is>
      </c>
      <c r="D369" t="inlineStr">
        <is>
          <t>Folder</t>
        </is>
      </c>
      <c r="E369" s="2">
        <f>HYPERLINK("capsilon://?command=openfolder&amp;siteaddress=FAM.docvelocity-na8.net&amp;folderid=FXA00EBFCF-C39D-56A4-F0F6-1B9AEC07101A","FX21121110")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MI2112365145</t>
        </is>
      </c>
      <c r="J369" t="n">
        <v>82.0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44540.17459490741</v>
      </c>
      <c r="P369" s="1" t="n">
        <v>44540.22263888889</v>
      </c>
      <c r="Q369" t="n">
        <v>2092.0</v>
      </c>
      <c r="R369" t="n">
        <v>2059.0</v>
      </c>
      <c r="S369" t="b">
        <v>0</v>
      </c>
      <c r="T369" t="inlineStr">
        <is>
          <t>N/A</t>
        </is>
      </c>
      <c r="U369" t="b">
        <v>1</v>
      </c>
      <c r="V369" t="inlineStr">
        <is>
          <t>Aditya Tade</t>
        </is>
      </c>
      <c r="W369" s="1" t="n">
        <v>44540.20820601852</v>
      </c>
      <c r="X369" t="n">
        <v>915.0</v>
      </c>
      <c r="Y369" t="n">
        <v>142.0</v>
      </c>
      <c r="Z369" t="n">
        <v>0.0</v>
      </c>
      <c r="AA369" t="n">
        <v>142.0</v>
      </c>
      <c r="AB369" t="n">
        <v>0.0</v>
      </c>
      <c r="AC369" t="n">
        <v>84.0</v>
      </c>
      <c r="AD369" t="n">
        <v>-60.0</v>
      </c>
      <c r="AE369" t="n">
        <v>0.0</v>
      </c>
      <c r="AF369" t="n">
        <v>0.0</v>
      </c>
      <c r="AG369" t="n">
        <v>0.0</v>
      </c>
      <c r="AH369" t="inlineStr">
        <is>
          <t>Rohit Mawal</t>
        </is>
      </c>
      <c r="AI369" s="1" t="n">
        <v>44540.22263888889</v>
      </c>
      <c r="AJ369" t="n">
        <v>1090.0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-60.0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WI211235383</t>
        </is>
      </c>
      <c r="B370" t="inlineStr">
        <is>
          <t>DATA_VALIDATION</t>
        </is>
      </c>
      <c r="C370" t="inlineStr">
        <is>
          <t>201330004026</t>
        </is>
      </c>
      <c r="D370" t="inlineStr">
        <is>
          <t>Folder</t>
        </is>
      </c>
      <c r="E370" s="2">
        <f>HYPERLINK("capsilon://?command=openfolder&amp;siteaddress=FAM.docvelocity-na8.net&amp;folderid=FXA00EBFCF-C39D-56A4-F0F6-1B9AEC07101A","FX21121110")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MI2112365149</t>
        </is>
      </c>
      <c r="J370" t="n">
        <v>152.0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44540.217569444445</v>
      </c>
      <c r="P370" s="1" t="n">
        <v>44540.258518518516</v>
      </c>
      <c r="Q370" t="n">
        <v>2358.0</v>
      </c>
      <c r="R370" t="n">
        <v>1180.0</v>
      </c>
      <c r="S370" t="b">
        <v>0</v>
      </c>
      <c r="T370" t="inlineStr">
        <is>
          <t>N/A</t>
        </is>
      </c>
      <c r="U370" t="b">
        <v>1</v>
      </c>
      <c r="V370" t="inlineStr">
        <is>
          <t>Aditya Tade</t>
        </is>
      </c>
      <c r="W370" s="1" t="n">
        <v>44540.24851851852</v>
      </c>
      <c r="X370" t="n">
        <v>684.0</v>
      </c>
      <c r="Y370" t="n">
        <v>142.0</v>
      </c>
      <c r="Z370" t="n">
        <v>0.0</v>
      </c>
      <c r="AA370" t="n">
        <v>142.0</v>
      </c>
      <c r="AB370" t="n">
        <v>0.0</v>
      </c>
      <c r="AC370" t="n">
        <v>14.0</v>
      </c>
      <c r="AD370" t="n">
        <v>10.0</v>
      </c>
      <c r="AE370" t="n">
        <v>0.0</v>
      </c>
      <c r="AF370" t="n">
        <v>0.0</v>
      </c>
      <c r="AG370" t="n">
        <v>0.0</v>
      </c>
      <c r="AH370" t="inlineStr">
        <is>
          <t>Poonam Patil</t>
        </is>
      </c>
      <c r="AI370" s="1" t="n">
        <v>44540.258518518516</v>
      </c>
      <c r="AJ370" t="n">
        <v>478.0</v>
      </c>
      <c r="AK370" t="n">
        <v>2.0</v>
      </c>
      <c r="AL370" t="n">
        <v>0.0</v>
      </c>
      <c r="AM370" t="n">
        <v>2.0</v>
      </c>
      <c r="AN370" t="n">
        <v>0.0</v>
      </c>
      <c r="AO370" t="n">
        <v>2.0</v>
      </c>
      <c r="AP370" t="n">
        <v>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WI211235384</t>
        </is>
      </c>
      <c r="B371" t="inlineStr">
        <is>
          <t>DATA_VALIDATION</t>
        </is>
      </c>
      <c r="C371" t="inlineStr">
        <is>
          <t>201300019884</t>
        </is>
      </c>
      <c r="D371" t="inlineStr">
        <is>
          <t>Folder</t>
        </is>
      </c>
      <c r="E371" s="2">
        <f>HYPERLINK("capsilon://?command=openfolder&amp;siteaddress=FAM.docvelocity-na8.net&amp;folderid=FX2FB26C76-C288-D9D5-E2FF-F78E09C26756","FX211112657")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MI2112366235</t>
        </is>
      </c>
      <c r="J371" t="n">
        <v>220.0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44540.218518518515</v>
      </c>
      <c r="P371" s="1" t="n">
        <v>44540.27324074074</v>
      </c>
      <c r="Q371" t="n">
        <v>2841.0</v>
      </c>
      <c r="R371" t="n">
        <v>1887.0</v>
      </c>
      <c r="S371" t="b">
        <v>0</v>
      </c>
      <c r="T371" t="inlineStr">
        <is>
          <t>N/A</t>
        </is>
      </c>
      <c r="U371" t="b">
        <v>1</v>
      </c>
      <c r="V371" t="inlineStr">
        <is>
          <t>Aditya Tade</t>
        </is>
      </c>
      <c r="W371" s="1" t="n">
        <v>44540.26325231481</v>
      </c>
      <c r="X371" t="n">
        <v>1272.0</v>
      </c>
      <c r="Y371" t="n">
        <v>250.0</v>
      </c>
      <c r="Z371" t="n">
        <v>0.0</v>
      </c>
      <c r="AA371" t="n">
        <v>250.0</v>
      </c>
      <c r="AB371" t="n">
        <v>0.0</v>
      </c>
      <c r="AC371" t="n">
        <v>168.0</v>
      </c>
      <c r="AD371" t="n">
        <v>-30.0</v>
      </c>
      <c r="AE371" t="n">
        <v>0.0</v>
      </c>
      <c r="AF371" t="n">
        <v>0.0</v>
      </c>
      <c r="AG371" t="n">
        <v>0.0</v>
      </c>
      <c r="AH371" t="inlineStr">
        <is>
          <t>Poonam Patil</t>
        </is>
      </c>
      <c r="AI371" s="1" t="n">
        <v>44540.27324074074</v>
      </c>
      <c r="AJ371" t="n">
        <v>615.0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-30.0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WI211235630</t>
        </is>
      </c>
      <c r="B372" t="inlineStr">
        <is>
          <t>DATA_VALIDATION</t>
        </is>
      </c>
      <c r="C372" t="inlineStr">
        <is>
          <t>201330003520</t>
        </is>
      </c>
      <c r="D372" t="inlineStr">
        <is>
          <t>Folder</t>
        </is>
      </c>
      <c r="E372" s="2">
        <f>HYPERLINK("capsilon://?command=openfolder&amp;siteaddress=FAM.docvelocity-na8.net&amp;folderid=FX2D663007-02FC-1387-6A5D-56A83FE69701","FX21112609")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MI2112370291</t>
        </is>
      </c>
      <c r="J372" t="n">
        <v>66.0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44540.42259259259</v>
      </c>
      <c r="P372" s="1" t="n">
        <v>44540.45361111111</v>
      </c>
      <c r="Q372" t="n">
        <v>1591.0</v>
      </c>
      <c r="R372" t="n">
        <v>1089.0</v>
      </c>
      <c r="S372" t="b">
        <v>0</v>
      </c>
      <c r="T372" t="inlineStr">
        <is>
          <t>N/A</t>
        </is>
      </c>
      <c r="U372" t="b">
        <v>0</v>
      </c>
      <c r="V372" t="inlineStr">
        <is>
          <t>Sanjay Kharade</t>
        </is>
      </c>
      <c r="W372" s="1" t="n">
        <v>44540.44530092592</v>
      </c>
      <c r="X372" t="n">
        <v>586.0</v>
      </c>
      <c r="Y372" t="n">
        <v>52.0</v>
      </c>
      <c r="Z372" t="n">
        <v>0.0</v>
      </c>
      <c r="AA372" t="n">
        <v>52.0</v>
      </c>
      <c r="AB372" t="n">
        <v>0.0</v>
      </c>
      <c r="AC372" t="n">
        <v>34.0</v>
      </c>
      <c r="AD372" t="n">
        <v>14.0</v>
      </c>
      <c r="AE372" t="n">
        <v>0.0</v>
      </c>
      <c r="AF372" t="n">
        <v>0.0</v>
      </c>
      <c r="AG372" t="n">
        <v>0.0</v>
      </c>
      <c r="AH372" t="inlineStr">
        <is>
          <t>Rohit Mawal</t>
        </is>
      </c>
      <c r="AI372" s="1" t="n">
        <v>44540.45361111111</v>
      </c>
      <c r="AJ372" t="n">
        <v>480.0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14.0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WI211235692</t>
        </is>
      </c>
      <c r="B373" t="inlineStr">
        <is>
          <t>DATA_VALIDATION</t>
        </is>
      </c>
      <c r="C373" t="inlineStr">
        <is>
          <t>201330003520</t>
        </is>
      </c>
      <c r="D373" t="inlineStr">
        <is>
          <t>Folder</t>
        </is>
      </c>
      <c r="E373" s="2">
        <f>HYPERLINK("capsilon://?command=openfolder&amp;siteaddress=FAM.docvelocity-na8.net&amp;folderid=FX2D663007-02FC-1387-6A5D-56A83FE69701","FX21112609")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MI2112371398</t>
        </is>
      </c>
      <c r="J373" t="n">
        <v>66.0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1.0</v>
      </c>
      <c r="O373" s="1" t="n">
        <v>44540.43914351852</v>
      </c>
      <c r="P373" s="1" t="n">
        <v>44540.44396990741</v>
      </c>
      <c r="Q373" t="n">
        <v>284.0</v>
      </c>
      <c r="R373" t="n">
        <v>133.0</v>
      </c>
      <c r="S373" t="b">
        <v>0</v>
      </c>
      <c r="T373" t="inlineStr">
        <is>
          <t>N/A</t>
        </is>
      </c>
      <c r="U373" t="b">
        <v>0</v>
      </c>
      <c r="V373" t="inlineStr">
        <is>
          <t>Sumit Jarhad</t>
        </is>
      </c>
      <c r="W373" s="1" t="n">
        <v>44540.44396990741</v>
      </c>
      <c r="X373" t="n">
        <v>133.0</v>
      </c>
      <c r="Y373" t="n">
        <v>0.0</v>
      </c>
      <c r="Z373" t="n">
        <v>0.0</v>
      </c>
      <c r="AA373" t="n">
        <v>0.0</v>
      </c>
      <c r="AB373" t="n">
        <v>0.0</v>
      </c>
      <c r="AC373" t="n">
        <v>0.0</v>
      </c>
      <c r="AD373" t="n">
        <v>66.0</v>
      </c>
      <c r="AE373" t="n">
        <v>52.0</v>
      </c>
      <c r="AF373" t="n">
        <v>0.0</v>
      </c>
      <c r="AG373" t="n">
        <v>1.0</v>
      </c>
      <c r="AH373" t="inlineStr">
        <is>
          <t>N/A</t>
        </is>
      </c>
      <c r="AI373" t="inlineStr">
        <is>
          <t>N/A</t>
        </is>
      </c>
      <c r="AJ373" t="inlineStr">
        <is>
          <t>N/A</t>
        </is>
      </c>
      <c r="AK373" t="inlineStr">
        <is>
          <t>N/A</t>
        </is>
      </c>
      <c r="AL373" t="inlineStr">
        <is>
          <t>N/A</t>
        </is>
      </c>
      <c r="AM373" t="inlineStr">
        <is>
          <t>N/A</t>
        </is>
      </c>
      <c r="AN373" t="inlineStr">
        <is>
          <t>N/A</t>
        </is>
      </c>
      <c r="AO373" t="inlineStr">
        <is>
          <t>N/A</t>
        </is>
      </c>
      <c r="AP373" t="inlineStr">
        <is>
          <t>N/A</t>
        </is>
      </c>
      <c r="AQ373" t="inlineStr">
        <is>
          <t>N/A</t>
        </is>
      </c>
      <c r="AR373" t="inlineStr">
        <is>
          <t>N/A</t>
        </is>
      </c>
      <c r="AS373" t="inlineStr">
        <is>
          <t>N/A</t>
        </is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WI211235717</t>
        </is>
      </c>
      <c r="B374" t="inlineStr">
        <is>
          <t>DATA_VALIDATION</t>
        </is>
      </c>
      <c r="C374" t="inlineStr">
        <is>
          <t>201330003520</t>
        </is>
      </c>
      <c r="D374" t="inlineStr">
        <is>
          <t>Folder</t>
        </is>
      </c>
      <c r="E374" s="2">
        <f>HYPERLINK("capsilon://?command=openfolder&amp;siteaddress=FAM.docvelocity-na8.net&amp;folderid=FX2D663007-02FC-1387-6A5D-56A83FE69701","FX21112609")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MI2112371398</t>
        </is>
      </c>
      <c r="J374" t="n">
        <v>66.0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44540.444548611114</v>
      </c>
      <c r="P374" s="1" t="n">
        <v>44540.499085648145</v>
      </c>
      <c r="Q374" t="n">
        <v>848.0</v>
      </c>
      <c r="R374" t="n">
        <v>3864.0</v>
      </c>
      <c r="S374" t="b">
        <v>0</v>
      </c>
      <c r="T374" t="inlineStr">
        <is>
          <t>N/A</t>
        </is>
      </c>
      <c r="U374" t="b">
        <v>1</v>
      </c>
      <c r="V374" t="inlineStr">
        <is>
          <t>Amruta Erande</t>
        </is>
      </c>
      <c r="W374" s="1" t="n">
        <v>44540.48667824074</v>
      </c>
      <c r="X374" t="n">
        <v>2780.0</v>
      </c>
      <c r="Y374" t="n">
        <v>52.0</v>
      </c>
      <c r="Z374" t="n">
        <v>0.0</v>
      </c>
      <c r="AA374" t="n">
        <v>52.0</v>
      </c>
      <c r="AB374" t="n">
        <v>0.0</v>
      </c>
      <c r="AC374" t="n">
        <v>31.0</v>
      </c>
      <c r="AD374" t="n">
        <v>14.0</v>
      </c>
      <c r="AE374" t="n">
        <v>0.0</v>
      </c>
      <c r="AF374" t="n">
        <v>0.0</v>
      </c>
      <c r="AG374" t="n">
        <v>0.0</v>
      </c>
      <c r="AH374" t="inlineStr">
        <is>
          <t>Mohini Shinde</t>
        </is>
      </c>
      <c r="AI374" s="1" t="n">
        <v>44540.499085648145</v>
      </c>
      <c r="AJ374" t="n">
        <v>925.0</v>
      </c>
      <c r="AK374" t="n">
        <v>12.0</v>
      </c>
      <c r="AL374" t="n">
        <v>0.0</v>
      </c>
      <c r="AM374" t="n">
        <v>12.0</v>
      </c>
      <c r="AN374" t="n">
        <v>0.0</v>
      </c>
      <c r="AO374" t="n">
        <v>11.0</v>
      </c>
      <c r="AP374" t="n">
        <v>2.0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WI211235786</t>
        </is>
      </c>
      <c r="B375" t="inlineStr">
        <is>
          <t>DATA_VALIDATION</t>
        </is>
      </c>
      <c r="C375" t="inlineStr">
        <is>
          <t>201300020095</t>
        </is>
      </c>
      <c r="D375" t="inlineStr">
        <is>
          <t>Folder</t>
        </is>
      </c>
      <c r="E375" s="2">
        <f>HYPERLINK("capsilon://?command=openfolder&amp;siteaddress=FAM.docvelocity-na8.net&amp;folderid=FXC0E18413-C2ED-A4DA-561C-8E116C4DECE6","FX21124094")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MI2112372509</t>
        </is>
      </c>
      <c r="J375" t="n">
        <v>66.0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1.0</v>
      </c>
      <c r="O375" s="1" t="n">
        <v>44540.45570601852</v>
      </c>
      <c r="P375" s="1" t="n">
        <v>44540.49327546296</v>
      </c>
      <c r="Q375" t="n">
        <v>2558.0</v>
      </c>
      <c r="R375" t="n">
        <v>688.0</v>
      </c>
      <c r="S375" t="b">
        <v>0</v>
      </c>
      <c r="T375" t="inlineStr">
        <is>
          <t>N/A</t>
        </is>
      </c>
      <c r="U375" t="b">
        <v>0</v>
      </c>
      <c r="V375" t="inlineStr">
        <is>
          <t>Sumit Jarhad</t>
        </is>
      </c>
      <c r="W375" s="1" t="n">
        <v>44540.49327546296</v>
      </c>
      <c r="X375" t="n">
        <v>88.0</v>
      </c>
      <c r="Y375" t="n">
        <v>0.0</v>
      </c>
      <c r="Z375" t="n">
        <v>0.0</v>
      </c>
      <c r="AA375" t="n">
        <v>0.0</v>
      </c>
      <c r="AB375" t="n">
        <v>0.0</v>
      </c>
      <c r="AC375" t="n">
        <v>0.0</v>
      </c>
      <c r="AD375" t="n">
        <v>66.0</v>
      </c>
      <c r="AE375" t="n">
        <v>52.0</v>
      </c>
      <c r="AF375" t="n">
        <v>0.0</v>
      </c>
      <c r="AG375" t="n">
        <v>1.0</v>
      </c>
      <c r="AH375" t="inlineStr">
        <is>
          <t>N/A</t>
        </is>
      </c>
      <c r="AI375" t="inlineStr">
        <is>
          <t>N/A</t>
        </is>
      </c>
      <c r="AJ375" t="inlineStr">
        <is>
          <t>N/A</t>
        </is>
      </c>
      <c r="AK375" t="inlineStr">
        <is>
          <t>N/A</t>
        </is>
      </c>
      <c r="AL375" t="inlineStr">
        <is>
          <t>N/A</t>
        </is>
      </c>
      <c r="AM375" t="inlineStr">
        <is>
          <t>N/A</t>
        </is>
      </c>
      <c r="AN375" t="inlineStr">
        <is>
          <t>N/A</t>
        </is>
      </c>
      <c r="AO375" t="inlineStr">
        <is>
          <t>N/A</t>
        </is>
      </c>
      <c r="AP375" t="inlineStr">
        <is>
          <t>N/A</t>
        </is>
      </c>
      <c r="AQ375" t="inlineStr">
        <is>
          <t>N/A</t>
        </is>
      </c>
      <c r="AR375" t="inlineStr">
        <is>
          <t>N/A</t>
        </is>
      </c>
      <c r="AS375" t="inlineStr">
        <is>
          <t>N/A</t>
        </is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WI211235849</t>
        </is>
      </c>
      <c r="B376" t="inlineStr">
        <is>
          <t>DATA_VALIDATION</t>
        </is>
      </c>
      <c r="C376" t="inlineStr">
        <is>
          <t>201300020052</t>
        </is>
      </c>
      <c r="D376" t="inlineStr">
        <is>
          <t>Folder</t>
        </is>
      </c>
      <c r="E376" s="2">
        <f>HYPERLINK("capsilon://?command=openfolder&amp;siteaddress=FAM.docvelocity-na8.net&amp;folderid=FXC21DEF09-0EC3-F6DC-4AA4-AC190A748C49","FX21123519")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MI2112373446</t>
        </is>
      </c>
      <c r="J376" t="n">
        <v>32.0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44540.469409722224</v>
      </c>
      <c r="P376" s="1" t="n">
        <v>44540.485868055555</v>
      </c>
      <c r="Q376" t="n">
        <v>821.0</v>
      </c>
      <c r="R376" t="n">
        <v>601.0</v>
      </c>
      <c r="S376" t="b">
        <v>0</v>
      </c>
      <c r="T376" t="inlineStr">
        <is>
          <t>N/A</t>
        </is>
      </c>
      <c r="U376" t="b">
        <v>0</v>
      </c>
      <c r="V376" t="inlineStr">
        <is>
          <t>Sanjay Kharade</t>
        </is>
      </c>
      <c r="W376" s="1" t="n">
        <v>44540.48351851852</v>
      </c>
      <c r="X376" t="n">
        <v>436.0</v>
      </c>
      <c r="Y376" t="n">
        <v>0.0</v>
      </c>
      <c r="Z376" t="n">
        <v>0.0</v>
      </c>
      <c r="AA376" t="n">
        <v>0.0</v>
      </c>
      <c r="AB376" t="n">
        <v>27.0</v>
      </c>
      <c r="AC376" t="n">
        <v>0.0</v>
      </c>
      <c r="AD376" t="n">
        <v>32.0</v>
      </c>
      <c r="AE376" t="n">
        <v>0.0</v>
      </c>
      <c r="AF376" t="n">
        <v>0.0</v>
      </c>
      <c r="AG376" t="n">
        <v>0.0</v>
      </c>
      <c r="AH376" t="inlineStr">
        <is>
          <t>Mohini Shinde</t>
        </is>
      </c>
      <c r="AI376" s="1" t="n">
        <v>44540.485868055555</v>
      </c>
      <c r="AJ376" t="n">
        <v>134.0</v>
      </c>
      <c r="AK376" t="n">
        <v>0.0</v>
      </c>
      <c r="AL376" t="n">
        <v>0.0</v>
      </c>
      <c r="AM376" t="n">
        <v>0.0</v>
      </c>
      <c r="AN376" t="n">
        <v>27.0</v>
      </c>
      <c r="AO376" t="n">
        <v>0.0</v>
      </c>
      <c r="AP376" t="n">
        <v>32.0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WI211235905</t>
        </is>
      </c>
      <c r="B377" t="inlineStr">
        <is>
          <t>DATA_VALIDATION</t>
        </is>
      </c>
      <c r="C377" t="inlineStr">
        <is>
          <t>201300019285</t>
        </is>
      </c>
      <c r="D377" t="inlineStr">
        <is>
          <t>Folder</t>
        </is>
      </c>
      <c r="E377" s="2">
        <f>HYPERLINK("capsilon://?command=openfolder&amp;siteaddress=FAM.docvelocity-na8.net&amp;folderid=FXAC27673A-BC6F-E09A-F267-F8BBF5F4B4D0","FX21111257")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MI2112373827</t>
        </is>
      </c>
      <c r="J377" t="n">
        <v>93.0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1.0</v>
      </c>
      <c r="O377" s="1" t="n">
        <v>44540.476875</v>
      </c>
      <c r="P377" s="1" t="n">
        <v>44540.49224537037</v>
      </c>
      <c r="Q377" t="n">
        <v>1051.0</v>
      </c>
      <c r="R377" t="n">
        <v>277.0</v>
      </c>
      <c r="S377" t="b">
        <v>0</v>
      </c>
      <c r="T377" t="inlineStr">
        <is>
          <t>N/A</t>
        </is>
      </c>
      <c r="U377" t="b">
        <v>0</v>
      </c>
      <c r="V377" t="inlineStr">
        <is>
          <t>Sumit Jarhad</t>
        </is>
      </c>
      <c r="W377" s="1" t="n">
        <v>44540.49224537037</v>
      </c>
      <c r="X377" t="n">
        <v>177.0</v>
      </c>
      <c r="Y377" t="n">
        <v>0.0</v>
      </c>
      <c r="Z377" t="n">
        <v>0.0</v>
      </c>
      <c r="AA377" t="n">
        <v>0.0</v>
      </c>
      <c r="AB377" t="n">
        <v>0.0</v>
      </c>
      <c r="AC377" t="n">
        <v>0.0</v>
      </c>
      <c r="AD377" t="n">
        <v>93.0</v>
      </c>
      <c r="AE377" t="n">
        <v>88.0</v>
      </c>
      <c r="AF377" t="n">
        <v>0.0</v>
      </c>
      <c r="AG377" t="n">
        <v>5.0</v>
      </c>
      <c r="AH377" t="inlineStr">
        <is>
          <t>N/A</t>
        </is>
      </c>
      <c r="AI377" t="inlineStr">
        <is>
          <t>N/A</t>
        </is>
      </c>
      <c r="AJ377" t="inlineStr">
        <is>
          <t>N/A</t>
        </is>
      </c>
      <c r="AK377" t="inlineStr">
        <is>
          <t>N/A</t>
        </is>
      </c>
      <c r="AL377" t="inlineStr">
        <is>
          <t>N/A</t>
        </is>
      </c>
      <c r="AM377" t="inlineStr">
        <is>
          <t>N/A</t>
        </is>
      </c>
      <c r="AN377" t="inlineStr">
        <is>
          <t>N/A</t>
        </is>
      </c>
      <c r="AO377" t="inlineStr">
        <is>
          <t>N/A</t>
        </is>
      </c>
      <c r="AP377" t="inlineStr">
        <is>
          <t>N/A</t>
        </is>
      </c>
      <c r="AQ377" t="inlineStr">
        <is>
          <t>N/A</t>
        </is>
      </c>
      <c r="AR377" t="inlineStr">
        <is>
          <t>N/A</t>
        </is>
      </c>
      <c r="AS377" t="inlineStr">
        <is>
          <t>N/A</t>
        </is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WI211235906</t>
        </is>
      </c>
      <c r="B378" t="inlineStr">
        <is>
          <t>DATA_VALIDATION</t>
        </is>
      </c>
      <c r="C378" t="inlineStr">
        <is>
          <t>201300019285</t>
        </is>
      </c>
      <c r="D378" t="inlineStr">
        <is>
          <t>Folder</t>
        </is>
      </c>
      <c r="E378" s="2">
        <f>HYPERLINK("capsilon://?command=openfolder&amp;siteaddress=FAM.docvelocity-na8.net&amp;folderid=FXAC27673A-BC6F-E09A-F267-F8BBF5F4B4D0","FX21111257")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MI2112373939</t>
        </is>
      </c>
      <c r="J378" t="n">
        <v>66.0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44540.47715277778</v>
      </c>
      <c r="P378" s="1" t="n">
        <v>44540.49060185185</v>
      </c>
      <c r="Q378" t="n">
        <v>416.0</v>
      </c>
      <c r="R378" t="n">
        <v>746.0</v>
      </c>
      <c r="S378" t="b">
        <v>0</v>
      </c>
      <c r="T378" t="inlineStr">
        <is>
          <t>N/A</t>
        </is>
      </c>
      <c r="U378" t="b">
        <v>0</v>
      </c>
      <c r="V378" t="inlineStr">
        <is>
          <t>Archana Bhujbal</t>
        </is>
      </c>
      <c r="W378" s="1" t="n">
        <v>44540.487175925926</v>
      </c>
      <c r="X378" t="n">
        <v>505.0</v>
      </c>
      <c r="Y378" t="n">
        <v>52.0</v>
      </c>
      <c r="Z378" t="n">
        <v>0.0</v>
      </c>
      <c r="AA378" t="n">
        <v>52.0</v>
      </c>
      <c r="AB378" t="n">
        <v>0.0</v>
      </c>
      <c r="AC378" t="n">
        <v>25.0</v>
      </c>
      <c r="AD378" t="n">
        <v>14.0</v>
      </c>
      <c r="AE378" t="n">
        <v>0.0</v>
      </c>
      <c r="AF378" t="n">
        <v>0.0</v>
      </c>
      <c r="AG378" t="n">
        <v>0.0</v>
      </c>
      <c r="AH378" t="inlineStr">
        <is>
          <t>Dashrath Soren</t>
        </is>
      </c>
      <c r="AI378" s="1" t="n">
        <v>44540.49060185185</v>
      </c>
      <c r="AJ378" t="n">
        <v>241.0</v>
      </c>
      <c r="AK378" t="n">
        <v>0.0</v>
      </c>
      <c r="AL378" t="n">
        <v>0.0</v>
      </c>
      <c r="AM378" t="n">
        <v>0.0</v>
      </c>
      <c r="AN378" t="n">
        <v>0.0</v>
      </c>
      <c r="AO378" t="n">
        <v>0.0</v>
      </c>
      <c r="AP378" t="n">
        <v>14.0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WI211236051</t>
        </is>
      </c>
      <c r="B379" t="inlineStr">
        <is>
          <t>DATA_VALIDATION</t>
        </is>
      </c>
      <c r="C379" t="inlineStr">
        <is>
          <t>201330003600</t>
        </is>
      </c>
      <c r="D379" t="inlineStr">
        <is>
          <t>Folder</t>
        </is>
      </c>
      <c r="E379" s="2">
        <f>HYPERLINK("capsilon://?command=openfolder&amp;siteaddress=FAM.docvelocity-na8.net&amp;folderid=FXEB2A7417-58DC-9CDD-C4F7-95E432529106","FX21114573")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MI2112375342</t>
        </is>
      </c>
      <c r="J379" t="n">
        <v>66.0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44540.49082175926</v>
      </c>
      <c r="P379" s="1" t="n">
        <v>44540.50745370371</v>
      </c>
      <c r="Q379" t="n">
        <v>140.0</v>
      </c>
      <c r="R379" t="n">
        <v>1297.0</v>
      </c>
      <c r="S379" t="b">
        <v>0</v>
      </c>
      <c r="T379" t="inlineStr">
        <is>
          <t>N/A</t>
        </is>
      </c>
      <c r="U379" t="b">
        <v>0</v>
      </c>
      <c r="V379" t="inlineStr">
        <is>
          <t>Supriya Khape</t>
        </is>
      </c>
      <c r="W379" s="1" t="n">
        <v>44540.49689814815</v>
      </c>
      <c r="X379" t="n">
        <v>399.0</v>
      </c>
      <c r="Y379" t="n">
        <v>52.0</v>
      </c>
      <c r="Z379" t="n">
        <v>0.0</v>
      </c>
      <c r="AA379" t="n">
        <v>52.0</v>
      </c>
      <c r="AB379" t="n">
        <v>0.0</v>
      </c>
      <c r="AC379" t="n">
        <v>28.0</v>
      </c>
      <c r="AD379" t="n">
        <v>14.0</v>
      </c>
      <c r="AE379" t="n">
        <v>0.0</v>
      </c>
      <c r="AF379" t="n">
        <v>0.0</v>
      </c>
      <c r="AG379" t="n">
        <v>0.0</v>
      </c>
      <c r="AH379" t="inlineStr">
        <is>
          <t>Ashish Sutar</t>
        </is>
      </c>
      <c r="AI379" s="1" t="n">
        <v>44540.50745370371</v>
      </c>
      <c r="AJ379" t="n">
        <v>898.0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13.0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WI211236062</t>
        </is>
      </c>
      <c r="B380" t="inlineStr">
        <is>
          <t>DATA_VALIDATION</t>
        </is>
      </c>
      <c r="C380" t="inlineStr">
        <is>
          <t>201300019285</t>
        </is>
      </c>
      <c r="D380" t="inlineStr">
        <is>
          <t>Folder</t>
        </is>
      </c>
      <c r="E380" s="2">
        <f>HYPERLINK("capsilon://?command=openfolder&amp;siteaddress=FAM.docvelocity-na8.net&amp;folderid=FXAC27673A-BC6F-E09A-F267-F8BBF5F4B4D0","FX21111257")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MI2112373827</t>
        </is>
      </c>
      <c r="J380" t="n">
        <v>345.0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44540.49387731482</v>
      </c>
      <c r="P380" s="1" t="n">
        <v>44540.57946759259</v>
      </c>
      <c r="Q380" t="n">
        <v>3174.0</v>
      </c>
      <c r="R380" t="n">
        <v>4221.0</v>
      </c>
      <c r="S380" t="b">
        <v>0</v>
      </c>
      <c r="T380" t="inlineStr">
        <is>
          <t>N/A</t>
        </is>
      </c>
      <c r="U380" t="b">
        <v>1</v>
      </c>
      <c r="V380" t="inlineStr">
        <is>
          <t>Snehal Sathe</t>
        </is>
      </c>
      <c r="W380" s="1" t="n">
        <v>44540.53181712963</v>
      </c>
      <c r="X380" t="n">
        <v>3050.0</v>
      </c>
      <c r="Y380" t="n">
        <v>328.0</v>
      </c>
      <c r="Z380" t="n">
        <v>0.0</v>
      </c>
      <c r="AA380" t="n">
        <v>328.0</v>
      </c>
      <c r="AB380" t="n">
        <v>0.0</v>
      </c>
      <c r="AC380" t="n">
        <v>205.0</v>
      </c>
      <c r="AD380" t="n">
        <v>17.0</v>
      </c>
      <c r="AE380" t="n">
        <v>0.0</v>
      </c>
      <c r="AF380" t="n">
        <v>0.0</v>
      </c>
      <c r="AG380" t="n">
        <v>0.0</v>
      </c>
      <c r="AH380" t="inlineStr">
        <is>
          <t>Vikash Suryakanth Parmar</t>
        </is>
      </c>
      <c r="AI380" s="1" t="n">
        <v>44540.57946759259</v>
      </c>
      <c r="AJ380" t="n">
        <v>829.0</v>
      </c>
      <c r="AK380" t="n">
        <v>4.0</v>
      </c>
      <c r="AL380" t="n">
        <v>0.0</v>
      </c>
      <c r="AM380" t="n">
        <v>4.0</v>
      </c>
      <c r="AN380" t="n">
        <v>0.0</v>
      </c>
      <c r="AO380" t="n">
        <v>4.0</v>
      </c>
      <c r="AP380" t="n">
        <v>13.0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WI211236067</t>
        </is>
      </c>
      <c r="B381" t="inlineStr">
        <is>
          <t>DATA_VALIDATION</t>
        </is>
      </c>
      <c r="C381" t="inlineStr">
        <is>
          <t>201300020095</t>
        </is>
      </c>
      <c r="D381" t="inlineStr">
        <is>
          <t>Folder</t>
        </is>
      </c>
      <c r="E381" s="2">
        <f>HYPERLINK("capsilon://?command=openfolder&amp;siteaddress=FAM.docvelocity-na8.net&amp;folderid=FXC0E18413-C2ED-A4DA-561C-8E116C4DECE6","FX21124094")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MI2112372509</t>
        </is>
      </c>
      <c r="J381" t="n">
        <v>38.0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44540.4946412037</v>
      </c>
      <c r="P381" s="1" t="n">
        <v>44540.53</v>
      </c>
      <c r="Q381" t="n">
        <v>2083.0</v>
      </c>
      <c r="R381" t="n">
        <v>972.0</v>
      </c>
      <c r="S381" t="b">
        <v>0</v>
      </c>
      <c r="T381" t="inlineStr">
        <is>
          <t>N/A</t>
        </is>
      </c>
      <c r="U381" t="b">
        <v>1</v>
      </c>
      <c r="V381" t="inlineStr">
        <is>
          <t>Suraj Toradmal</t>
        </is>
      </c>
      <c r="W381" s="1" t="n">
        <v>44540.516238425924</v>
      </c>
      <c r="X381" t="n">
        <v>472.0</v>
      </c>
      <c r="Y381" t="n">
        <v>37.0</v>
      </c>
      <c r="Z381" t="n">
        <v>0.0</v>
      </c>
      <c r="AA381" t="n">
        <v>37.0</v>
      </c>
      <c r="AB381" t="n">
        <v>0.0</v>
      </c>
      <c r="AC381" t="n">
        <v>15.0</v>
      </c>
      <c r="AD381" t="n">
        <v>1.0</v>
      </c>
      <c r="AE381" t="n">
        <v>0.0</v>
      </c>
      <c r="AF381" t="n">
        <v>0.0</v>
      </c>
      <c r="AG381" t="n">
        <v>0.0</v>
      </c>
      <c r="AH381" t="inlineStr">
        <is>
          <t>Vikash Suryakanth Parmar</t>
        </is>
      </c>
      <c r="AI381" s="1" t="n">
        <v>44540.53</v>
      </c>
      <c r="AJ381" t="n">
        <v>452.0</v>
      </c>
      <c r="AK381" t="n">
        <v>2.0</v>
      </c>
      <c r="AL381" t="n">
        <v>0.0</v>
      </c>
      <c r="AM381" t="n">
        <v>2.0</v>
      </c>
      <c r="AN381" t="n">
        <v>0.0</v>
      </c>
      <c r="AO381" t="n">
        <v>2.0</v>
      </c>
      <c r="AP381" t="n">
        <v>-1.0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WI211236071</t>
        </is>
      </c>
      <c r="B382" t="inlineStr">
        <is>
          <t>DATA_VALIDATION</t>
        </is>
      </c>
      <c r="C382" t="inlineStr">
        <is>
          <t>201300020019</t>
        </is>
      </c>
      <c r="D382" t="inlineStr">
        <is>
          <t>Folder</t>
        </is>
      </c>
      <c r="E382" s="2">
        <f>HYPERLINK("capsilon://?command=openfolder&amp;siteaddress=FAM.docvelocity-na8.net&amp;folderid=FX5B48A63A-2DC9-6AD0-F3D9-773798DB392B","FX2112398")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MI2112375624</t>
        </is>
      </c>
      <c r="J382" t="n">
        <v>28.0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44540.49548611111</v>
      </c>
      <c r="P382" s="1" t="n">
        <v>44540.52811342593</v>
      </c>
      <c r="Q382" t="n">
        <v>2470.0</v>
      </c>
      <c r="R382" t="n">
        <v>349.0</v>
      </c>
      <c r="S382" t="b">
        <v>0</v>
      </c>
      <c r="T382" t="inlineStr">
        <is>
          <t>N/A</t>
        </is>
      </c>
      <c r="U382" t="b">
        <v>0</v>
      </c>
      <c r="V382" t="inlineStr">
        <is>
          <t>Sumit Jarhad</t>
        </is>
      </c>
      <c r="W382" s="1" t="n">
        <v>44540.516226851854</v>
      </c>
      <c r="X382" t="n">
        <v>79.0</v>
      </c>
      <c r="Y382" t="n">
        <v>21.0</v>
      </c>
      <c r="Z382" t="n">
        <v>0.0</v>
      </c>
      <c r="AA382" t="n">
        <v>21.0</v>
      </c>
      <c r="AB382" t="n">
        <v>0.0</v>
      </c>
      <c r="AC382" t="n">
        <v>4.0</v>
      </c>
      <c r="AD382" t="n">
        <v>7.0</v>
      </c>
      <c r="AE382" t="n">
        <v>0.0</v>
      </c>
      <c r="AF382" t="n">
        <v>0.0</v>
      </c>
      <c r="AG382" t="n">
        <v>0.0</v>
      </c>
      <c r="AH382" t="inlineStr">
        <is>
          <t>Mohini Shinde</t>
        </is>
      </c>
      <c r="AI382" s="1" t="n">
        <v>44540.52811342593</v>
      </c>
      <c r="AJ382" t="n">
        <v>254.0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7.0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WI21123609</t>
        </is>
      </c>
      <c r="B383" t="inlineStr">
        <is>
          <t>DATA_VALIDATION</t>
        </is>
      </c>
      <c r="C383" t="inlineStr">
        <is>
          <t>201300019551</t>
        </is>
      </c>
      <c r="D383" t="inlineStr">
        <is>
          <t>Folder</t>
        </is>
      </c>
      <c r="E383" s="2">
        <f>HYPERLINK("capsilon://?command=openfolder&amp;siteaddress=FAM.docvelocity-na8.net&amp;folderid=FX18B80C4F-6816-0FEB-D8AB-FB63F155D22B","FX21115848")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MI211236875</t>
        </is>
      </c>
      <c r="J383" t="n">
        <v>66.0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1.0</v>
      </c>
      <c r="O383" s="1" t="n">
        <v>44531.64991898148</v>
      </c>
      <c r="P383" s="1" t="n">
        <v>44532.337164351855</v>
      </c>
      <c r="Q383" t="n">
        <v>59184.0</v>
      </c>
      <c r="R383" t="n">
        <v>194.0</v>
      </c>
      <c r="S383" t="b">
        <v>0</v>
      </c>
      <c r="T383" t="inlineStr">
        <is>
          <t>N/A</t>
        </is>
      </c>
      <c r="U383" t="b">
        <v>0</v>
      </c>
      <c r="V383" t="inlineStr">
        <is>
          <t>Hemanshi Deshlahara</t>
        </is>
      </c>
      <c r="W383" s="1" t="n">
        <v>44532.337164351855</v>
      </c>
      <c r="X383" t="n">
        <v>87.0</v>
      </c>
      <c r="Y383" t="n">
        <v>0.0</v>
      </c>
      <c r="Z383" t="n">
        <v>0.0</v>
      </c>
      <c r="AA383" t="n">
        <v>0.0</v>
      </c>
      <c r="AB383" t="n">
        <v>0.0</v>
      </c>
      <c r="AC383" t="n">
        <v>0.0</v>
      </c>
      <c r="AD383" t="n">
        <v>66.0</v>
      </c>
      <c r="AE383" t="n">
        <v>52.0</v>
      </c>
      <c r="AF383" t="n">
        <v>0.0</v>
      </c>
      <c r="AG383" t="n">
        <v>1.0</v>
      </c>
      <c r="AH383" t="inlineStr">
        <is>
          <t>N/A</t>
        </is>
      </c>
      <c r="AI383" t="inlineStr">
        <is>
          <t>N/A</t>
        </is>
      </c>
      <c r="AJ383" t="inlineStr">
        <is>
          <t>N/A</t>
        </is>
      </c>
      <c r="AK383" t="inlineStr">
        <is>
          <t>N/A</t>
        </is>
      </c>
      <c r="AL383" t="inlineStr">
        <is>
          <t>N/A</t>
        </is>
      </c>
      <c r="AM383" t="inlineStr">
        <is>
          <t>N/A</t>
        </is>
      </c>
      <c r="AN383" t="inlineStr">
        <is>
          <t>N/A</t>
        </is>
      </c>
      <c r="AO383" t="inlineStr">
        <is>
          <t>N/A</t>
        </is>
      </c>
      <c r="AP383" t="inlineStr">
        <is>
          <t>N/A</t>
        </is>
      </c>
      <c r="AQ383" t="inlineStr">
        <is>
          <t>N/A</t>
        </is>
      </c>
      <c r="AR383" t="inlineStr">
        <is>
          <t>N/A</t>
        </is>
      </c>
      <c r="AS383" t="inlineStr">
        <is>
          <t>N/A</t>
        </is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WI211236235</t>
        </is>
      </c>
      <c r="B384" t="inlineStr">
        <is>
          <t>DATA_VALIDATION</t>
        </is>
      </c>
      <c r="C384" t="inlineStr">
        <is>
          <t>201300019614</t>
        </is>
      </c>
      <c r="D384" t="inlineStr">
        <is>
          <t>Folder</t>
        </is>
      </c>
      <c r="E384" s="2">
        <f>HYPERLINK("capsilon://?command=openfolder&amp;siteaddress=FAM.docvelocity-na8.net&amp;folderid=FXF76116A9-C038-106A-1336-4AD44F20583E","FX21116975")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MI2112376872</t>
        </is>
      </c>
      <c r="J384" t="n">
        <v>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44540.52003472222</v>
      </c>
      <c r="P384" s="1" t="n">
        <v>44540.569861111115</v>
      </c>
      <c r="Q384" t="n">
        <v>4046.0</v>
      </c>
      <c r="R384" t="n">
        <v>259.0</v>
      </c>
      <c r="S384" t="b">
        <v>0</v>
      </c>
      <c r="T384" t="inlineStr">
        <is>
          <t>N/A</t>
        </is>
      </c>
      <c r="U384" t="b">
        <v>0</v>
      </c>
      <c r="V384" t="inlineStr">
        <is>
          <t>Snehal Sathe</t>
        </is>
      </c>
      <c r="W384" s="1" t="n">
        <v>44540.53302083333</v>
      </c>
      <c r="X384" t="n">
        <v>103.0</v>
      </c>
      <c r="Y384" t="n">
        <v>50.0</v>
      </c>
      <c r="Z384" t="n">
        <v>0.0</v>
      </c>
      <c r="AA384" t="n">
        <v>50.0</v>
      </c>
      <c r="AB384" t="n">
        <v>0.0</v>
      </c>
      <c r="AC384" t="n">
        <v>7.0</v>
      </c>
      <c r="AD384" t="n">
        <v>8.0</v>
      </c>
      <c r="AE384" t="n">
        <v>0.0</v>
      </c>
      <c r="AF384" t="n">
        <v>0.0</v>
      </c>
      <c r="AG384" t="n">
        <v>0.0</v>
      </c>
      <c r="AH384" t="inlineStr">
        <is>
          <t>Vikash Suryakanth Parmar</t>
        </is>
      </c>
      <c r="AI384" s="1" t="n">
        <v>44540.569861111115</v>
      </c>
      <c r="AJ384" t="n">
        <v>145.0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8.0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WI211236242</t>
        </is>
      </c>
      <c r="B385" t="inlineStr">
        <is>
          <t>DATA_VALIDATION</t>
        </is>
      </c>
      <c r="C385" t="inlineStr">
        <is>
          <t>201300019614</t>
        </is>
      </c>
      <c r="D385" t="inlineStr">
        <is>
          <t>Folder</t>
        </is>
      </c>
      <c r="E385" s="2">
        <f>HYPERLINK("capsilon://?command=openfolder&amp;siteaddress=FAM.docvelocity-na8.net&amp;folderid=FXF76116A9-C038-106A-1336-4AD44F20583E","FX21116975")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MI2112376887</t>
        </is>
      </c>
      <c r="J385" t="n">
        <v>70.0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44540.52106481481</v>
      </c>
      <c r="P385" s="1" t="n">
        <v>44540.57398148148</v>
      </c>
      <c r="Q385" t="n">
        <v>4259.0</v>
      </c>
      <c r="R385" t="n">
        <v>313.0</v>
      </c>
      <c r="S385" t="b">
        <v>0</v>
      </c>
      <c r="T385" t="inlineStr">
        <is>
          <t>N/A</t>
        </is>
      </c>
      <c r="U385" t="b">
        <v>0</v>
      </c>
      <c r="V385" t="inlineStr">
        <is>
          <t>Snehal Sathe</t>
        </is>
      </c>
      <c r="W385" s="1" t="n">
        <v>44540.534363425926</v>
      </c>
      <c r="X385" t="n">
        <v>115.0</v>
      </c>
      <c r="Y385" t="n">
        <v>50.0</v>
      </c>
      <c r="Z385" t="n">
        <v>0.0</v>
      </c>
      <c r="AA385" t="n">
        <v>50.0</v>
      </c>
      <c r="AB385" t="n">
        <v>0.0</v>
      </c>
      <c r="AC385" t="n">
        <v>17.0</v>
      </c>
      <c r="AD385" t="n">
        <v>20.0</v>
      </c>
      <c r="AE385" t="n">
        <v>0.0</v>
      </c>
      <c r="AF385" t="n">
        <v>0.0</v>
      </c>
      <c r="AG385" t="n">
        <v>0.0</v>
      </c>
      <c r="AH385" t="inlineStr">
        <is>
          <t>Rohit Mawal</t>
        </is>
      </c>
      <c r="AI385" s="1" t="n">
        <v>44540.57398148148</v>
      </c>
      <c r="AJ385" t="n">
        <v>198.0</v>
      </c>
      <c r="AK385" t="n">
        <v>0.0</v>
      </c>
      <c r="AL385" t="n">
        <v>0.0</v>
      </c>
      <c r="AM385" t="n">
        <v>0.0</v>
      </c>
      <c r="AN385" t="n">
        <v>0.0</v>
      </c>
      <c r="AO385" t="n">
        <v>0.0</v>
      </c>
      <c r="AP385" t="n">
        <v>20.0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WI211236253</t>
        </is>
      </c>
      <c r="B386" t="inlineStr">
        <is>
          <t>DATA_VALIDATION</t>
        </is>
      </c>
      <c r="C386" t="inlineStr">
        <is>
          <t>201300019614</t>
        </is>
      </c>
      <c r="D386" t="inlineStr">
        <is>
          <t>Folder</t>
        </is>
      </c>
      <c r="E386" s="2">
        <f>HYPERLINK("capsilon://?command=openfolder&amp;siteaddress=FAM.docvelocity-na8.net&amp;folderid=FXF76116A9-C038-106A-1336-4AD44F20583E","FX21116975")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MI2112376912</t>
        </is>
      </c>
      <c r="J386" t="n">
        <v>58.0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44540.522048611114</v>
      </c>
      <c r="P386" s="1" t="n">
        <v>44540.57611111111</v>
      </c>
      <c r="Q386" t="n">
        <v>4404.0</v>
      </c>
      <c r="R386" t="n">
        <v>267.0</v>
      </c>
      <c r="S386" t="b">
        <v>0</v>
      </c>
      <c r="T386" t="inlineStr">
        <is>
          <t>N/A</t>
        </is>
      </c>
      <c r="U386" t="b">
        <v>0</v>
      </c>
      <c r="V386" t="inlineStr">
        <is>
          <t>Snehal Sathe</t>
        </is>
      </c>
      <c r="W386" s="1" t="n">
        <v>44540.53534722222</v>
      </c>
      <c r="X386" t="n">
        <v>84.0</v>
      </c>
      <c r="Y386" t="n">
        <v>50.0</v>
      </c>
      <c r="Z386" t="n">
        <v>0.0</v>
      </c>
      <c r="AA386" t="n">
        <v>50.0</v>
      </c>
      <c r="AB386" t="n">
        <v>0.0</v>
      </c>
      <c r="AC386" t="n">
        <v>7.0</v>
      </c>
      <c r="AD386" t="n">
        <v>8.0</v>
      </c>
      <c r="AE386" t="n">
        <v>0.0</v>
      </c>
      <c r="AF386" t="n">
        <v>0.0</v>
      </c>
      <c r="AG386" t="n">
        <v>0.0</v>
      </c>
      <c r="AH386" t="inlineStr">
        <is>
          <t>Rohit Mawal</t>
        </is>
      </c>
      <c r="AI386" s="1" t="n">
        <v>44540.57611111111</v>
      </c>
      <c r="AJ386" t="n">
        <v>183.0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8.0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WI211236261</t>
        </is>
      </c>
      <c r="B387" t="inlineStr">
        <is>
          <t>DATA_VALIDATION</t>
        </is>
      </c>
      <c r="C387" t="inlineStr">
        <is>
          <t>201300019614</t>
        </is>
      </c>
      <c r="D387" t="inlineStr">
        <is>
          <t>Folder</t>
        </is>
      </c>
      <c r="E387" s="2">
        <f>HYPERLINK("capsilon://?command=openfolder&amp;siteaddress=FAM.docvelocity-na8.net&amp;folderid=FXF76116A9-C038-106A-1336-4AD44F20583E","FX21116975")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MI2112376945</t>
        </is>
      </c>
      <c r="J387" t="n">
        <v>70.0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44540.523310185185</v>
      </c>
      <c r="P387" s="1" t="n">
        <v>44540.57813657408</v>
      </c>
      <c r="Q387" t="n">
        <v>4438.0</v>
      </c>
      <c r="R387" t="n">
        <v>299.0</v>
      </c>
      <c r="S387" t="b">
        <v>0</v>
      </c>
      <c r="T387" t="inlineStr">
        <is>
          <t>N/A</t>
        </is>
      </c>
      <c r="U387" t="b">
        <v>0</v>
      </c>
      <c r="V387" t="inlineStr">
        <is>
          <t>Snehal Sathe</t>
        </is>
      </c>
      <c r="W387" s="1" t="n">
        <v>44540.53680555556</v>
      </c>
      <c r="X387" t="n">
        <v>125.0</v>
      </c>
      <c r="Y387" t="n">
        <v>50.0</v>
      </c>
      <c r="Z387" t="n">
        <v>0.0</v>
      </c>
      <c r="AA387" t="n">
        <v>50.0</v>
      </c>
      <c r="AB387" t="n">
        <v>0.0</v>
      </c>
      <c r="AC387" t="n">
        <v>17.0</v>
      </c>
      <c r="AD387" t="n">
        <v>20.0</v>
      </c>
      <c r="AE387" t="n">
        <v>0.0</v>
      </c>
      <c r="AF387" t="n">
        <v>0.0</v>
      </c>
      <c r="AG387" t="n">
        <v>0.0</v>
      </c>
      <c r="AH387" t="inlineStr">
        <is>
          <t>Rohit Mawal</t>
        </is>
      </c>
      <c r="AI387" s="1" t="n">
        <v>44540.57813657408</v>
      </c>
      <c r="AJ387" t="n">
        <v>174.0</v>
      </c>
      <c r="AK387" t="n">
        <v>0.0</v>
      </c>
      <c r="AL387" t="n">
        <v>0.0</v>
      </c>
      <c r="AM387" t="n">
        <v>0.0</v>
      </c>
      <c r="AN387" t="n">
        <v>0.0</v>
      </c>
      <c r="AO387" t="n">
        <v>0.0</v>
      </c>
      <c r="AP387" t="n">
        <v>20.0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WI211236611</t>
        </is>
      </c>
      <c r="B388" t="inlineStr">
        <is>
          <t>DATA_VALIDATION</t>
        </is>
      </c>
      <c r="C388" t="inlineStr">
        <is>
          <t>201300020046</t>
        </is>
      </c>
      <c r="D388" t="inlineStr">
        <is>
          <t>Folder</t>
        </is>
      </c>
      <c r="E388" s="2">
        <f>HYPERLINK("capsilon://?command=openfolder&amp;siteaddress=FAM.docvelocity-na8.net&amp;folderid=FX36FC6FA0-DB51-33F3-2DF2-68645F73EF19","FX21123434")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MI2112378648</t>
        </is>
      </c>
      <c r="J388" t="n">
        <v>116.0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1.0</v>
      </c>
      <c r="O388" s="1" t="n">
        <v>44540.56569444444</v>
      </c>
      <c r="P388" s="1" t="n">
        <v>44540.572175925925</v>
      </c>
      <c r="Q388" t="n">
        <v>293.0</v>
      </c>
      <c r="R388" t="n">
        <v>267.0</v>
      </c>
      <c r="S388" t="b">
        <v>0</v>
      </c>
      <c r="T388" t="inlineStr">
        <is>
          <t>N/A</t>
        </is>
      </c>
      <c r="U388" t="b">
        <v>0</v>
      </c>
      <c r="V388" t="inlineStr">
        <is>
          <t>Sumit Jarhad</t>
        </is>
      </c>
      <c r="W388" s="1" t="n">
        <v>44540.572175925925</v>
      </c>
      <c r="X388" t="n">
        <v>95.0</v>
      </c>
      <c r="Y388" t="n">
        <v>0.0</v>
      </c>
      <c r="Z388" t="n">
        <v>0.0</v>
      </c>
      <c r="AA388" t="n">
        <v>0.0</v>
      </c>
      <c r="AB388" t="n">
        <v>0.0</v>
      </c>
      <c r="AC388" t="n">
        <v>0.0</v>
      </c>
      <c r="AD388" t="n">
        <v>116.0</v>
      </c>
      <c r="AE388" t="n">
        <v>111.0</v>
      </c>
      <c r="AF388" t="n">
        <v>0.0</v>
      </c>
      <c r="AG388" t="n">
        <v>3.0</v>
      </c>
      <c r="AH388" t="inlineStr">
        <is>
          <t>N/A</t>
        </is>
      </c>
      <c r="AI388" t="inlineStr">
        <is>
          <t>N/A</t>
        </is>
      </c>
      <c r="AJ388" t="inlineStr">
        <is>
          <t>N/A</t>
        </is>
      </c>
      <c r="AK388" t="inlineStr">
        <is>
          <t>N/A</t>
        </is>
      </c>
      <c r="AL388" t="inlineStr">
        <is>
          <t>N/A</t>
        </is>
      </c>
      <c r="AM388" t="inlineStr">
        <is>
          <t>N/A</t>
        </is>
      </c>
      <c r="AN388" t="inlineStr">
        <is>
          <t>N/A</t>
        </is>
      </c>
      <c r="AO388" t="inlineStr">
        <is>
          <t>N/A</t>
        </is>
      </c>
      <c r="AP388" t="inlineStr">
        <is>
          <t>N/A</t>
        </is>
      </c>
      <c r="AQ388" t="inlineStr">
        <is>
          <t>N/A</t>
        </is>
      </c>
      <c r="AR388" t="inlineStr">
        <is>
          <t>N/A</t>
        </is>
      </c>
      <c r="AS388" t="inlineStr">
        <is>
          <t>N/A</t>
        </is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WI211236717</t>
        </is>
      </c>
      <c r="B389" t="inlineStr">
        <is>
          <t>DATA_VALIDATION</t>
        </is>
      </c>
      <c r="C389" t="inlineStr">
        <is>
          <t>201300019534</t>
        </is>
      </c>
      <c r="D389" t="inlineStr">
        <is>
          <t>Folder</t>
        </is>
      </c>
      <c r="E389" s="2">
        <f>HYPERLINK("capsilon://?command=openfolder&amp;siteaddress=FAM.docvelocity-na8.net&amp;folderid=FXF16EFE2E-AFCE-A842-9AE4-2A6CD949D85F","FX21115581")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MI2112379575</t>
        </is>
      </c>
      <c r="J389" t="n">
        <v>66.0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44540.57612268518</v>
      </c>
      <c r="P389" s="1" t="n">
        <v>44540.6053125</v>
      </c>
      <c r="Q389" t="n">
        <v>1546.0</v>
      </c>
      <c r="R389" t="n">
        <v>976.0</v>
      </c>
      <c r="S389" t="b">
        <v>0</v>
      </c>
      <c r="T389" t="inlineStr">
        <is>
          <t>N/A</t>
        </is>
      </c>
      <c r="U389" t="b">
        <v>0</v>
      </c>
      <c r="V389" t="inlineStr">
        <is>
          <t>Sanjay Kharade</t>
        </is>
      </c>
      <c r="W389" s="1" t="n">
        <v>44540.587002314816</v>
      </c>
      <c r="X389" t="n">
        <v>668.0</v>
      </c>
      <c r="Y389" t="n">
        <v>52.0</v>
      </c>
      <c r="Z389" t="n">
        <v>0.0</v>
      </c>
      <c r="AA389" t="n">
        <v>52.0</v>
      </c>
      <c r="AB389" t="n">
        <v>0.0</v>
      </c>
      <c r="AC389" t="n">
        <v>40.0</v>
      </c>
      <c r="AD389" t="n">
        <v>14.0</v>
      </c>
      <c r="AE389" t="n">
        <v>0.0</v>
      </c>
      <c r="AF389" t="n">
        <v>0.0</v>
      </c>
      <c r="AG389" t="n">
        <v>0.0</v>
      </c>
      <c r="AH389" t="inlineStr">
        <is>
          <t>Rohit Mawal</t>
        </is>
      </c>
      <c r="AI389" s="1" t="n">
        <v>44540.6053125</v>
      </c>
      <c r="AJ389" t="n">
        <v>291.0</v>
      </c>
      <c r="AK389" t="n">
        <v>1.0</v>
      </c>
      <c r="AL389" t="n">
        <v>0.0</v>
      </c>
      <c r="AM389" t="n">
        <v>1.0</v>
      </c>
      <c r="AN389" t="n">
        <v>0.0</v>
      </c>
      <c r="AO389" t="n">
        <v>1.0</v>
      </c>
      <c r="AP389" t="n">
        <v>13.0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WI211237114</t>
        </is>
      </c>
      <c r="B390" t="inlineStr">
        <is>
          <t>DATA_VALIDATION</t>
        </is>
      </c>
      <c r="C390" t="inlineStr">
        <is>
          <t>201300020046</t>
        </is>
      </c>
      <c r="D390" t="inlineStr">
        <is>
          <t>Folder</t>
        </is>
      </c>
      <c r="E390" s="2">
        <f>HYPERLINK("capsilon://?command=openfolder&amp;siteaddress=FAM.docvelocity-na8.net&amp;folderid=FX36FC6FA0-DB51-33F3-2DF2-68645F73EF19","FX21123434")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MI2112378648</t>
        </is>
      </c>
      <c r="J390" t="n">
        <v>271.0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44540.61195601852</v>
      </c>
      <c r="P390" s="1" t="n">
        <v>44540.73061342593</v>
      </c>
      <c r="Q390" t="n">
        <v>1928.0</v>
      </c>
      <c r="R390" t="n">
        <v>8324.0</v>
      </c>
      <c r="S390" t="b">
        <v>0</v>
      </c>
      <c r="T390" t="inlineStr">
        <is>
          <t>N/A</t>
        </is>
      </c>
      <c r="U390" t="b">
        <v>1</v>
      </c>
      <c r="V390" t="inlineStr">
        <is>
          <t>Amruta Erande</t>
        </is>
      </c>
      <c r="W390" s="1" t="n">
        <v>44540.708865740744</v>
      </c>
      <c r="X390" t="n">
        <v>6244.0</v>
      </c>
      <c r="Y390" t="n">
        <v>277.0</v>
      </c>
      <c r="Z390" t="n">
        <v>0.0</v>
      </c>
      <c r="AA390" t="n">
        <v>277.0</v>
      </c>
      <c r="AB390" t="n">
        <v>0.0</v>
      </c>
      <c r="AC390" t="n">
        <v>189.0</v>
      </c>
      <c r="AD390" t="n">
        <v>-6.0</v>
      </c>
      <c r="AE390" t="n">
        <v>0.0</v>
      </c>
      <c r="AF390" t="n">
        <v>0.0</v>
      </c>
      <c r="AG390" t="n">
        <v>0.0</v>
      </c>
      <c r="AH390" t="inlineStr">
        <is>
          <t>Dashrath Soren</t>
        </is>
      </c>
      <c r="AI390" s="1" t="n">
        <v>44540.73061342593</v>
      </c>
      <c r="AJ390" t="n">
        <v>1824.0</v>
      </c>
      <c r="AK390" t="n">
        <v>4.0</v>
      </c>
      <c r="AL390" t="n">
        <v>0.0</v>
      </c>
      <c r="AM390" t="n">
        <v>4.0</v>
      </c>
      <c r="AN390" t="n">
        <v>0.0</v>
      </c>
      <c r="AO390" t="n">
        <v>7.0</v>
      </c>
      <c r="AP390" t="n">
        <v>-10.0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WI211237209</t>
        </is>
      </c>
      <c r="B391" t="inlineStr">
        <is>
          <t>DATA_VALIDATION</t>
        </is>
      </c>
      <c r="C391" t="inlineStr">
        <is>
          <t>201340000435</t>
        </is>
      </c>
      <c r="D391" t="inlineStr">
        <is>
          <t>Folder</t>
        </is>
      </c>
      <c r="E391" s="2">
        <f>HYPERLINK("capsilon://?command=openfolder&amp;siteaddress=FAM.docvelocity-na8.net&amp;folderid=FX3E01EF46-341C-8E13-E263-AD0B258CB4ED","FX21118529")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MI2112386371</t>
        </is>
      </c>
      <c r="J391" t="n">
        <v>66.0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44540.61824074074</v>
      </c>
      <c r="P391" s="1" t="n">
        <v>44540.63290509259</v>
      </c>
      <c r="Q391" t="n">
        <v>1188.0</v>
      </c>
      <c r="R391" t="n">
        <v>79.0</v>
      </c>
      <c r="S391" t="b">
        <v>0</v>
      </c>
      <c r="T391" t="inlineStr">
        <is>
          <t>N/A</t>
        </is>
      </c>
      <c r="U391" t="b">
        <v>0</v>
      </c>
      <c r="V391" t="inlineStr">
        <is>
          <t>Sumit Jarhad</t>
        </is>
      </c>
      <c r="W391" s="1" t="n">
        <v>44540.62043981482</v>
      </c>
      <c r="X391" t="n">
        <v>24.0</v>
      </c>
      <c r="Y391" t="n">
        <v>0.0</v>
      </c>
      <c r="Z391" t="n">
        <v>0.0</v>
      </c>
      <c r="AA391" t="n">
        <v>0.0</v>
      </c>
      <c r="AB391" t="n">
        <v>52.0</v>
      </c>
      <c r="AC391" t="n">
        <v>0.0</v>
      </c>
      <c r="AD391" t="n">
        <v>66.0</v>
      </c>
      <c r="AE391" t="n">
        <v>0.0</v>
      </c>
      <c r="AF391" t="n">
        <v>0.0</v>
      </c>
      <c r="AG391" t="n">
        <v>0.0</v>
      </c>
      <c r="AH391" t="inlineStr">
        <is>
          <t>Vikash Suryakanth Parmar</t>
        </is>
      </c>
      <c r="AI391" s="1" t="n">
        <v>44540.63290509259</v>
      </c>
      <c r="AJ391" t="n">
        <v>26.0</v>
      </c>
      <c r="AK391" t="n">
        <v>0.0</v>
      </c>
      <c r="AL391" t="n">
        <v>0.0</v>
      </c>
      <c r="AM391" t="n">
        <v>0.0</v>
      </c>
      <c r="AN391" t="n">
        <v>52.0</v>
      </c>
      <c r="AO391" t="n">
        <v>0.0</v>
      </c>
      <c r="AP391" t="n">
        <v>66.0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WI21123736</t>
        </is>
      </c>
      <c r="B392" t="inlineStr">
        <is>
          <t>DATA_VALIDATION</t>
        </is>
      </c>
      <c r="C392" t="inlineStr">
        <is>
          <t>201130012546</t>
        </is>
      </c>
      <c r="D392" t="inlineStr">
        <is>
          <t>Folder</t>
        </is>
      </c>
      <c r="E392" s="2">
        <f>HYPERLINK("capsilon://?command=openfolder&amp;siteaddress=FAM.docvelocity-na8.net&amp;folderid=FX9CED6296-9E2D-2ADD-D7E9-5847153A7EE9","FX211010141")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MI211237820</t>
        </is>
      </c>
      <c r="J392" t="n">
        <v>32.0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44531.65996527778</v>
      </c>
      <c r="P392" s="1" t="n">
        <v>44532.2215625</v>
      </c>
      <c r="Q392" t="n">
        <v>45320.0</v>
      </c>
      <c r="R392" t="n">
        <v>3202.0</v>
      </c>
      <c r="S392" t="b">
        <v>0</v>
      </c>
      <c r="T392" t="inlineStr">
        <is>
          <t>N/A</t>
        </is>
      </c>
      <c r="U392" t="b">
        <v>0</v>
      </c>
      <c r="V392" t="inlineStr">
        <is>
          <t>Sangeeta Kumari</t>
        </is>
      </c>
      <c r="W392" s="1" t="n">
        <v>44532.18284722222</v>
      </c>
      <c r="X392" t="n">
        <v>1905.0</v>
      </c>
      <c r="Y392" t="n">
        <v>97.0</v>
      </c>
      <c r="Z392" t="n">
        <v>0.0</v>
      </c>
      <c r="AA392" t="n">
        <v>97.0</v>
      </c>
      <c r="AB392" t="n">
        <v>0.0</v>
      </c>
      <c r="AC392" t="n">
        <v>132.0</v>
      </c>
      <c r="AD392" t="n">
        <v>-65.0</v>
      </c>
      <c r="AE392" t="n">
        <v>0.0</v>
      </c>
      <c r="AF392" t="n">
        <v>0.0</v>
      </c>
      <c r="AG392" t="n">
        <v>0.0</v>
      </c>
      <c r="AH392" t="inlineStr">
        <is>
          <t>Ashish Sutar</t>
        </is>
      </c>
      <c r="AI392" s="1" t="n">
        <v>44532.2215625</v>
      </c>
      <c r="AJ392" t="n">
        <v>1007.0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-65.0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WI211237486</t>
        </is>
      </c>
      <c r="B393" t="inlineStr">
        <is>
          <t>DATA_VALIDATION</t>
        </is>
      </c>
      <c r="C393" t="inlineStr">
        <is>
          <t>201330003934</t>
        </is>
      </c>
      <c r="D393" t="inlineStr">
        <is>
          <t>Folder</t>
        </is>
      </c>
      <c r="E393" s="2">
        <f>HYPERLINK("capsilon://?command=openfolder&amp;siteaddress=FAM.docvelocity-na8.net&amp;folderid=FX294A5DCF-6160-69A2-D424-96EB2CE89B17","FX211113152")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MI2112390061</t>
        </is>
      </c>
      <c r="J393" t="n">
        <v>132.0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44540.642384259256</v>
      </c>
      <c r="P393" s="1" t="n">
        <v>44540.67837962963</v>
      </c>
      <c r="Q393" t="n">
        <v>3005.0</v>
      </c>
      <c r="R393" t="n">
        <v>105.0</v>
      </c>
      <c r="S393" t="b">
        <v>0</v>
      </c>
      <c r="T393" t="inlineStr">
        <is>
          <t>N/A</t>
        </is>
      </c>
      <c r="U393" t="b">
        <v>0</v>
      </c>
      <c r="V393" t="inlineStr">
        <is>
          <t>Sanjay Kharade</t>
        </is>
      </c>
      <c r="W393" s="1" t="n">
        <v>44540.65697916667</v>
      </c>
      <c r="X393" t="n">
        <v>60.0</v>
      </c>
      <c r="Y393" t="n">
        <v>0.0</v>
      </c>
      <c r="Z393" t="n">
        <v>0.0</v>
      </c>
      <c r="AA393" t="n">
        <v>0.0</v>
      </c>
      <c r="AB393" t="n">
        <v>104.0</v>
      </c>
      <c r="AC393" t="n">
        <v>0.0</v>
      </c>
      <c r="AD393" t="n">
        <v>132.0</v>
      </c>
      <c r="AE393" t="n">
        <v>0.0</v>
      </c>
      <c r="AF393" t="n">
        <v>0.0</v>
      </c>
      <c r="AG393" t="n">
        <v>0.0</v>
      </c>
      <c r="AH393" t="inlineStr">
        <is>
          <t>Dashrath Soren</t>
        </is>
      </c>
      <c r="AI393" s="1" t="n">
        <v>44540.67837962963</v>
      </c>
      <c r="AJ393" t="n">
        <v>25.0</v>
      </c>
      <c r="AK393" t="n">
        <v>0.0</v>
      </c>
      <c r="AL393" t="n">
        <v>0.0</v>
      </c>
      <c r="AM393" t="n">
        <v>0.0</v>
      </c>
      <c r="AN393" t="n">
        <v>104.0</v>
      </c>
      <c r="AO393" t="n">
        <v>0.0</v>
      </c>
      <c r="AP393" t="n">
        <v>132.0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WI211237490</t>
        </is>
      </c>
      <c r="B394" t="inlineStr">
        <is>
          <t>DATA_VALIDATION</t>
        </is>
      </c>
      <c r="C394" t="inlineStr">
        <is>
          <t>201130012544</t>
        </is>
      </c>
      <c r="D394" t="inlineStr">
        <is>
          <t>Folder</t>
        </is>
      </c>
      <c r="E394" s="2">
        <f>HYPERLINK("capsilon://?command=openfolder&amp;siteaddress=FAM.docvelocity-na8.net&amp;folderid=FX1C2A0F67-293C-A969-31B7-5BF61BB7F7C5","FX211010321")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MI2112390209</t>
        </is>
      </c>
      <c r="J394" t="n">
        <v>66.0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44540.64309027778</v>
      </c>
      <c r="P394" s="1" t="n">
        <v>44540.70658564815</v>
      </c>
      <c r="Q394" t="n">
        <v>4216.0</v>
      </c>
      <c r="R394" t="n">
        <v>1270.0</v>
      </c>
      <c r="S394" t="b">
        <v>0</v>
      </c>
      <c r="T394" t="inlineStr">
        <is>
          <t>N/A</t>
        </is>
      </c>
      <c r="U394" t="b">
        <v>0</v>
      </c>
      <c r="V394" t="inlineStr">
        <is>
          <t>Suraj Toradmal</t>
        </is>
      </c>
      <c r="W394" s="1" t="n">
        <v>44540.69123842593</v>
      </c>
      <c r="X394" t="n">
        <v>748.0</v>
      </c>
      <c r="Y394" t="n">
        <v>52.0</v>
      </c>
      <c r="Z394" t="n">
        <v>0.0</v>
      </c>
      <c r="AA394" t="n">
        <v>52.0</v>
      </c>
      <c r="AB394" t="n">
        <v>0.0</v>
      </c>
      <c r="AC394" t="n">
        <v>34.0</v>
      </c>
      <c r="AD394" t="n">
        <v>14.0</v>
      </c>
      <c r="AE394" t="n">
        <v>0.0</v>
      </c>
      <c r="AF394" t="n">
        <v>0.0</v>
      </c>
      <c r="AG394" t="n">
        <v>0.0</v>
      </c>
      <c r="AH394" t="inlineStr">
        <is>
          <t>Dashrath Soren</t>
        </is>
      </c>
      <c r="AI394" s="1" t="n">
        <v>44540.70658564815</v>
      </c>
      <c r="AJ394" t="n">
        <v>429.0</v>
      </c>
      <c r="AK394" t="n">
        <v>2.0</v>
      </c>
      <c r="AL394" t="n">
        <v>0.0</v>
      </c>
      <c r="AM394" t="n">
        <v>2.0</v>
      </c>
      <c r="AN394" t="n">
        <v>0.0</v>
      </c>
      <c r="AO394" t="n">
        <v>2.0</v>
      </c>
      <c r="AP394" t="n">
        <v>12.0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WI211237835</t>
        </is>
      </c>
      <c r="B395" t="inlineStr">
        <is>
          <t>DATA_VALIDATION</t>
        </is>
      </c>
      <c r="C395" t="inlineStr">
        <is>
          <t>201300019835</t>
        </is>
      </c>
      <c r="D395" t="inlineStr">
        <is>
          <t>Folder</t>
        </is>
      </c>
      <c r="E395" s="2">
        <f>HYPERLINK("capsilon://?command=openfolder&amp;siteaddress=FAM.docvelocity-na8.net&amp;folderid=FX8B6FB367-6B2F-A2BB-57B0-A036B6573234","FX211110097")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MI2112395651</t>
        </is>
      </c>
      <c r="J395" t="n">
        <v>32.0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44540.67418981482</v>
      </c>
      <c r="P395" s="1" t="n">
        <v>44540.70949074074</v>
      </c>
      <c r="Q395" t="n">
        <v>2363.0</v>
      </c>
      <c r="R395" t="n">
        <v>687.0</v>
      </c>
      <c r="S395" t="b">
        <v>0</v>
      </c>
      <c r="T395" t="inlineStr">
        <is>
          <t>N/A</t>
        </is>
      </c>
      <c r="U395" t="b">
        <v>0</v>
      </c>
      <c r="V395" t="inlineStr">
        <is>
          <t>Suraj Toradmal</t>
        </is>
      </c>
      <c r="W395" s="1" t="n">
        <v>44540.69611111111</v>
      </c>
      <c r="X395" t="n">
        <v>420.0</v>
      </c>
      <c r="Y395" t="n">
        <v>44.0</v>
      </c>
      <c r="Z395" t="n">
        <v>0.0</v>
      </c>
      <c r="AA395" t="n">
        <v>44.0</v>
      </c>
      <c r="AB395" t="n">
        <v>0.0</v>
      </c>
      <c r="AC395" t="n">
        <v>39.0</v>
      </c>
      <c r="AD395" t="n">
        <v>-12.0</v>
      </c>
      <c r="AE395" t="n">
        <v>0.0</v>
      </c>
      <c r="AF395" t="n">
        <v>0.0</v>
      </c>
      <c r="AG395" t="n">
        <v>0.0</v>
      </c>
      <c r="AH395" t="inlineStr">
        <is>
          <t>Dashrath Soren</t>
        </is>
      </c>
      <c r="AI395" s="1" t="n">
        <v>44540.70949074074</v>
      </c>
      <c r="AJ395" t="n">
        <v>250.0</v>
      </c>
      <c r="AK395" t="n">
        <v>0.0</v>
      </c>
      <c r="AL395" t="n">
        <v>0.0</v>
      </c>
      <c r="AM395" t="n">
        <v>0.0</v>
      </c>
      <c r="AN395" t="n">
        <v>0.0</v>
      </c>
      <c r="AO395" t="n">
        <v>0.0</v>
      </c>
      <c r="AP395" t="n">
        <v>-12.0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WI211237843</t>
        </is>
      </c>
      <c r="B396" t="inlineStr">
        <is>
          <t>DATA_VALIDATION</t>
        </is>
      </c>
      <c r="C396" t="inlineStr">
        <is>
          <t>201300019835</t>
        </is>
      </c>
      <c r="D396" t="inlineStr">
        <is>
          <t>Folder</t>
        </is>
      </c>
      <c r="E396" s="2">
        <f>HYPERLINK("capsilon://?command=openfolder&amp;siteaddress=FAM.docvelocity-na8.net&amp;folderid=FX8B6FB367-6B2F-A2BB-57B0-A036B6573234","FX211110097")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MI2112395670</t>
        </is>
      </c>
      <c r="J396" t="n">
        <v>32.0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44540.67513888889</v>
      </c>
      <c r="P396" s="1" t="n">
        <v>44540.74065972222</v>
      </c>
      <c r="Q396" t="n">
        <v>5130.0</v>
      </c>
      <c r="R396" t="n">
        <v>531.0</v>
      </c>
      <c r="S396" t="b">
        <v>0</v>
      </c>
      <c r="T396" t="inlineStr">
        <is>
          <t>N/A</t>
        </is>
      </c>
      <c r="U396" t="b">
        <v>0</v>
      </c>
      <c r="V396" t="inlineStr">
        <is>
          <t>Sumit Jarhad</t>
        </is>
      </c>
      <c r="W396" s="1" t="n">
        <v>44540.69505787037</v>
      </c>
      <c r="X396" t="n">
        <v>222.0</v>
      </c>
      <c r="Y396" t="n">
        <v>44.0</v>
      </c>
      <c r="Z396" t="n">
        <v>0.0</v>
      </c>
      <c r="AA396" t="n">
        <v>44.0</v>
      </c>
      <c r="AB396" t="n">
        <v>0.0</v>
      </c>
      <c r="AC396" t="n">
        <v>39.0</v>
      </c>
      <c r="AD396" t="n">
        <v>-12.0</v>
      </c>
      <c r="AE396" t="n">
        <v>0.0</v>
      </c>
      <c r="AF396" t="n">
        <v>0.0</v>
      </c>
      <c r="AG396" t="n">
        <v>0.0</v>
      </c>
      <c r="AH396" t="inlineStr">
        <is>
          <t>Dashrath Soren</t>
        </is>
      </c>
      <c r="AI396" s="1" t="n">
        <v>44540.74065972222</v>
      </c>
      <c r="AJ396" t="n">
        <v>279.0</v>
      </c>
      <c r="AK396" t="n">
        <v>0.0</v>
      </c>
      <c r="AL396" t="n">
        <v>0.0</v>
      </c>
      <c r="AM396" t="n">
        <v>0.0</v>
      </c>
      <c r="AN396" t="n">
        <v>0.0</v>
      </c>
      <c r="AO396" t="n">
        <v>0.0</v>
      </c>
      <c r="AP396" t="n">
        <v>-12.0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WI211237846</t>
        </is>
      </c>
      <c r="B397" t="inlineStr">
        <is>
          <t>DATA_VALIDATION</t>
        </is>
      </c>
      <c r="C397" t="inlineStr">
        <is>
          <t>201300019835</t>
        </is>
      </c>
      <c r="D397" t="inlineStr">
        <is>
          <t>Folder</t>
        </is>
      </c>
      <c r="E397" s="2">
        <f>HYPERLINK("capsilon://?command=openfolder&amp;siteaddress=FAM.docvelocity-na8.net&amp;folderid=FX8B6FB367-6B2F-A2BB-57B0-A036B6573234","FX211110097")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MI2112395700</t>
        </is>
      </c>
      <c r="J397" t="n">
        <v>32.0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44540.67599537037</v>
      </c>
      <c r="P397" s="1" t="n">
        <v>44540.74366898148</v>
      </c>
      <c r="Q397" t="n">
        <v>5319.0</v>
      </c>
      <c r="R397" t="n">
        <v>528.0</v>
      </c>
      <c r="S397" t="b">
        <v>0</v>
      </c>
      <c r="T397" t="inlineStr">
        <is>
          <t>N/A</t>
        </is>
      </c>
      <c r="U397" t="b">
        <v>0</v>
      </c>
      <c r="V397" t="inlineStr">
        <is>
          <t>Sumit Jarhad</t>
        </is>
      </c>
      <c r="W397" s="1" t="n">
        <v>44540.698171296295</v>
      </c>
      <c r="X397" t="n">
        <v>268.0</v>
      </c>
      <c r="Y397" t="n">
        <v>44.0</v>
      </c>
      <c r="Z397" t="n">
        <v>0.0</v>
      </c>
      <c r="AA397" t="n">
        <v>44.0</v>
      </c>
      <c r="AB397" t="n">
        <v>0.0</v>
      </c>
      <c r="AC397" t="n">
        <v>39.0</v>
      </c>
      <c r="AD397" t="n">
        <v>-12.0</v>
      </c>
      <c r="AE397" t="n">
        <v>0.0</v>
      </c>
      <c r="AF397" t="n">
        <v>0.0</v>
      </c>
      <c r="AG397" t="n">
        <v>0.0</v>
      </c>
      <c r="AH397" t="inlineStr">
        <is>
          <t>Dashrath Soren</t>
        </is>
      </c>
      <c r="AI397" s="1" t="n">
        <v>44540.74366898148</v>
      </c>
      <c r="AJ397" t="n">
        <v>260.0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-12.0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WI211237858</t>
        </is>
      </c>
      <c r="B398" t="inlineStr">
        <is>
          <t>DATA_VALIDATION</t>
        </is>
      </c>
      <c r="C398" t="inlineStr">
        <is>
          <t>201300019835</t>
        </is>
      </c>
      <c r="D398" t="inlineStr">
        <is>
          <t>Folder</t>
        </is>
      </c>
      <c r="E398" s="2">
        <f>HYPERLINK("capsilon://?command=openfolder&amp;siteaddress=FAM.docvelocity-na8.net&amp;folderid=FX8B6FB367-6B2F-A2BB-57B0-A036B6573234","FX211110097")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MI2112395750</t>
        </is>
      </c>
      <c r="J398" t="n">
        <v>32.0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44540.676886574074</v>
      </c>
      <c r="P398" s="1" t="n">
        <v>44540.746469907404</v>
      </c>
      <c r="Q398" t="n">
        <v>5445.0</v>
      </c>
      <c r="R398" t="n">
        <v>567.0</v>
      </c>
      <c r="S398" t="b">
        <v>0</v>
      </c>
      <c r="T398" t="inlineStr">
        <is>
          <t>N/A</t>
        </is>
      </c>
      <c r="U398" t="b">
        <v>0</v>
      </c>
      <c r="V398" t="inlineStr">
        <is>
          <t>Suraj Toradmal</t>
        </is>
      </c>
      <c r="W398" s="1" t="n">
        <v>44540.69988425926</v>
      </c>
      <c r="X398" t="n">
        <v>325.0</v>
      </c>
      <c r="Y398" t="n">
        <v>44.0</v>
      </c>
      <c r="Z398" t="n">
        <v>0.0</v>
      </c>
      <c r="AA398" t="n">
        <v>44.0</v>
      </c>
      <c r="AB398" t="n">
        <v>0.0</v>
      </c>
      <c r="AC398" t="n">
        <v>39.0</v>
      </c>
      <c r="AD398" t="n">
        <v>-12.0</v>
      </c>
      <c r="AE398" t="n">
        <v>0.0</v>
      </c>
      <c r="AF398" t="n">
        <v>0.0</v>
      </c>
      <c r="AG398" t="n">
        <v>0.0</v>
      </c>
      <c r="AH398" t="inlineStr">
        <is>
          <t>Dashrath Soren</t>
        </is>
      </c>
      <c r="AI398" s="1" t="n">
        <v>44540.746469907404</v>
      </c>
      <c r="AJ398" t="n">
        <v>242.0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-13.0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WI211237863</t>
        </is>
      </c>
      <c r="B399" t="inlineStr">
        <is>
          <t>DATA_VALIDATION</t>
        </is>
      </c>
      <c r="C399" t="inlineStr">
        <is>
          <t>201300019835</t>
        </is>
      </c>
      <c r="D399" t="inlineStr">
        <is>
          <t>Folder</t>
        </is>
      </c>
      <c r="E399" s="2">
        <f>HYPERLINK("capsilon://?command=openfolder&amp;siteaddress=FAM.docvelocity-na8.net&amp;folderid=FX8B6FB367-6B2F-A2BB-57B0-A036B6573234","FX211110097")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MI2112395772</t>
        </is>
      </c>
      <c r="J399" t="n">
        <v>32.0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44540.67773148148</v>
      </c>
      <c r="P399" s="1" t="n">
        <v>44540.749027777776</v>
      </c>
      <c r="Q399" t="n">
        <v>5732.0</v>
      </c>
      <c r="R399" t="n">
        <v>428.0</v>
      </c>
      <c r="S399" t="b">
        <v>0</v>
      </c>
      <c r="T399" t="inlineStr">
        <is>
          <t>N/A</t>
        </is>
      </c>
      <c r="U399" t="b">
        <v>0</v>
      </c>
      <c r="V399" t="inlineStr">
        <is>
          <t>Sumit Jarhad</t>
        </is>
      </c>
      <c r="W399" s="1" t="n">
        <v>44540.700590277775</v>
      </c>
      <c r="X399" t="n">
        <v>208.0</v>
      </c>
      <c r="Y399" t="n">
        <v>44.0</v>
      </c>
      <c r="Z399" t="n">
        <v>0.0</v>
      </c>
      <c r="AA399" t="n">
        <v>44.0</v>
      </c>
      <c r="AB399" t="n">
        <v>0.0</v>
      </c>
      <c r="AC399" t="n">
        <v>37.0</v>
      </c>
      <c r="AD399" t="n">
        <v>-12.0</v>
      </c>
      <c r="AE399" t="n">
        <v>0.0</v>
      </c>
      <c r="AF399" t="n">
        <v>0.0</v>
      </c>
      <c r="AG399" t="n">
        <v>0.0</v>
      </c>
      <c r="AH399" t="inlineStr">
        <is>
          <t>Dashrath Soren</t>
        </is>
      </c>
      <c r="AI399" s="1" t="n">
        <v>44540.749027777776</v>
      </c>
      <c r="AJ399" t="n">
        <v>220.0</v>
      </c>
      <c r="AK399" t="n">
        <v>0.0</v>
      </c>
      <c r="AL399" t="n">
        <v>0.0</v>
      </c>
      <c r="AM399" t="n">
        <v>0.0</v>
      </c>
      <c r="AN399" t="n">
        <v>0.0</v>
      </c>
      <c r="AO399" t="n">
        <v>0.0</v>
      </c>
      <c r="AP399" t="n">
        <v>-12.0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WI211237954</t>
        </is>
      </c>
      <c r="B400" t="inlineStr">
        <is>
          <t>DATA_VALIDATION</t>
        </is>
      </c>
      <c r="C400" t="inlineStr">
        <is>
          <t>201300020015</t>
        </is>
      </c>
      <c r="D400" t="inlineStr">
        <is>
          <t>Folder</t>
        </is>
      </c>
      <c r="E400" s="2">
        <f>HYPERLINK("capsilon://?command=openfolder&amp;siteaddress=FAM.docvelocity-na8.net&amp;folderid=FX88E069A7-92F3-8799-2E4F-FCCF053D40F4","FX2112219")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MI2112396833</t>
        </is>
      </c>
      <c r="J400" t="n">
        <v>66.0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44540.69228009259</v>
      </c>
      <c r="P400" s="1" t="n">
        <v>44540.85313657407</v>
      </c>
      <c r="Q400" t="n">
        <v>13116.0</v>
      </c>
      <c r="R400" t="n">
        <v>782.0</v>
      </c>
      <c r="S400" t="b">
        <v>0</v>
      </c>
      <c r="T400" t="inlineStr">
        <is>
          <t>N/A</t>
        </is>
      </c>
      <c r="U400" t="b">
        <v>0</v>
      </c>
      <c r="V400" t="inlineStr">
        <is>
          <t>Suraj Toradmal</t>
        </is>
      </c>
      <c r="W400" s="1" t="n">
        <v>44540.707280092596</v>
      </c>
      <c r="X400" t="n">
        <v>639.0</v>
      </c>
      <c r="Y400" t="n">
        <v>52.0</v>
      </c>
      <c r="Z400" t="n">
        <v>0.0</v>
      </c>
      <c r="AA400" t="n">
        <v>52.0</v>
      </c>
      <c r="AB400" t="n">
        <v>0.0</v>
      </c>
      <c r="AC400" t="n">
        <v>30.0</v>
      </c>
      <c r="AD400" t="n">
        <v>14.0</v>
      </c>
      <c r="AE400" t="n">
        <v>0.0</v>
      </c>
      <c r="AF400" t="n">
        <v>0.0</v>
      </c>
      <c r="AG400" t="n">
        <v>0.0</v>
      </c>
      <c r="AH400" t="inlineStr">
        <is>
          <t>Vikash Suryakanth Parmar</t>
        </is>
      </c>
      <c r="AI400" s="1" t="n">
        <v>44540.85313657407</v>
      </c>
      <c r="AJ400" t="n">
        <v>115.0</v>
      </c>
      <c r="AK400" t="n">
        <v>0.0</v>
      </c>
      <c r="AL400" t="n">
        <v>0.0</v>
      </c>
      <c r="AM400" t="n">
        <v>0.0</v>
      </c>
      <c r="AN400" t="n">
        <v>0.0</v>
      </c>
      <c r="AO400" t="n">
        <v>0.0</v>
      </c>
      <c r="AP400" t="n">
        <v>14.0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WI211238031</t>
        </is>
      </c>
      <c r="B401" t="inlineStr">
        <is>
          <t>DATA_VALIDATION</t>
        </is>
      </c>
      <c r="C401" t="inlineStr">
        <is>
          <t>201340000472</t>
        </is>
      </c>
      <c r="D401" t="inlineStr">
        <is>
          <t>Folder</t>
        </is>
      </c>
      <c r="E401" s="2">
        <f>HYPERLINK("capsilon://?command=openfolder&amp;siteaddress=FAM.docvelocity-na8.net&amp;folderid=FX2EEBCE88-C2E7-3391-8499-A30BAD8A07D8","FX21124625")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MI2112397838</t>
        </is>
      </c>
      <c r="J401" t="n">
        <v>66.0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1.0</v>
      </c>
      <c r="O401" s="1" t="n">
        <v>44540.70039351852</v>
      </c>
      <c r="P401" s="1" t="n">
        <v>44540.70829861111</v>
      </c>
      <c r="Q401" t="n">
        <v>18.0</v>
      </c>
      <c r="R401" t="n">
        <v>665.0</v>
      </c>
      <c r="S401" t="b">
        <v>0</v>
      </c>
      <c r="T401" t="inlineStr">
        <is>
          <t>N/A</t>
        </is>
      </c>
      <c r="U401" t="b">
        <v>0</v>
      </c>
      <c r="V401" t="inlineStr">
        <is>
          <t>Sumit Jarhad</t>
        </is>
      </c>
      <c r="W401" s="1" t="n">
        <v>44540.70829861111</v>
      </c>
      <c r="X401" t="n">
        <v>665.0</v>
      </c>
      <c r="Y401" t="n">
        <v>0.0</v>
      </c>
      <c r="Z401" t="n">
        <v>0.0</v>
      </c>
      <c r="AA401" t="n">
        <v>0.0</v>
      </c>
      <c r="AB401" t="n">
        <v>0.0</v>
      </c>
      <c r="AC401" t="n">
        <v>0.0</v>
      </c>
      <c r="AD401" t="n">
        <v>66.0</v>
      </c>
      <c r="AE401" t="n">
        <v>52.0</v>
      </c>
      <c r="AF401" t="n">
        <v>0.0</v>
      </c>
      <c r="AG401" t="n">
        <v>3.0</v>
      </c>
      <c r="AH401" t="inlineStr">
        <is>
          <t>N/A</t>
        </is>
      </c>
      <c r="AI401" t="inlineStr">
        <is>
          <t>N/A</t>
        </is>
      </c>
      <c r="AJ401" t="inlineStr">
        <is>
          <t>N/A</t>
        </is>
      </c>
      <c r="AK401" t="inlineStr">
        <is>
          <t>N/A</t>
        </is>
      </c>
      <c r="AL401" t="inlineStr">
        <is>
          <t>N/A</t>
        </is>
      </c>
      <c r="AM401" t="inlineStr">
        <is>
          <t>N/A</t>
        </is>
      </c>
      <c r="AN401" t="inlineStr">
        <is>
          <t>N/A</t>
        </is>
      </c>
      <c r="AO401" t="inlineStr">
        <is>
          <t>N/A</t>
        </is>
      </c>
      <c r="AP401" t="inlineStr">
        <is>
          <t>N/A</t>
        </is>
      </c>
      <c r="AQ401" t="inlineStr">
        <is>
          <t>N/A</t>
        </is>
      </c>
      <c r="AR401" t="inlineStr">
        <is>
          <t>N/A</t>
        </is>
      </c>
      <c r="AS401" t="inlineStr">
        <is>
          <t>N/A</t>
        </is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WI211238039</t>
        </is>
      </c>
      <c r="B402" t="inlineStr">
        <is>
          <t>DATA_VALIDATION</t>
        </is>
      </c>
      <c r="C402" t="inlineStr">
        <is>
          <t>201340000472</t>
        </is>
      </c>
      <c r="D402" t="inlineStr">
        <is>
          <t>Folder</t>
        </is>
      </c>
      <c r="E402" s="2">
        <f>HYPERLINK("capsilon://?command=openfolder&amp;siteaddress=FAM.docvelocity-na8.net&amp;folderid=FX2EEBCE88-C2E7-3391-8499-A30BAD8A07D8","FX21124625")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MI2112398024</t>
        </is>
      </c>
      <c r="J402" t="n">
        <v>70.0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1.0</v>
      </c>
      <c r="O402" s="1" t="n">
        <v>44540.702673611115</v>
      </c>
      <c r="P402" s="1" t="n">
        <v>44540.716828703706</v>
      </c>
      <c r="Q402" t="n">
        <v>936.0</v>
      </c>
      <c r="R402" t="n">
        <v>287.0</v>
      </c>
      <c r="S402" t="b">
        <v>0</v>
      </c>
      <c r="T402" t="inlineStr">
        <is>
          <t>N/A</t>
        </is>
      </c>
      <c r="U402" t="b">
        <v>0</v>
      </c>
      <c r="V402" t="inlineStr">
        <is>
          <t>Sumit Jarhad</t>
        </is>
      </c>
      <c r="W402" s="1" t="n">
        <v>44540.716828703706</v>
      </c>
      <c r="X402" t="n">
        <v>133.0</v>
      </c>
      <c r="Y402" t="n">
        <v>0.0</v>
      </c>
      <c r="Z402" t="n">
        <v>0.0</v>
      </c>
      <c r="AA402" t="n">
        <v>0.0</v>
      </c>
      <c r="AB402" t="n">
        <v>0.0</v>
      </c>
      <c r="AC402" t="n">
        <v>0.0</v>
      </c>
      <c r="AD402" t="n">
        <v>70.0</v>
      </c>
      <c r="AE402" t="n">
        <v>60.0</v>
      </c>
      <c r="AF402" t="n">
        <v>0.0</v>
      </c>
      <c r="AG402" t="n">
        <v>4.0</v>
      </c>
      <c r="AH402" t="inlineStr">
        <is>
          <t>N/A</t>
        </is>
      </c>
      <c r="AI402" t="inlineStr">
        <is>
          <t>N/A</t>
        </is>
      </c>
      <c r="AJ402" t="inlineStr">
        <is>
          <t>N/A</t>
        </is>
      </c>
      <c r="AK402" t="inlineStr">
        <is>
          <t>N/A</t>
        </is>
      </c>
      <c r="AL402" t="inlineStr">
        <is>
          <t>N/A</t>
        </is>
      </c>
      <c r="AM402" t="inlineStr">
        <is>
          <t>N/A</t>
        </is>
      </c>
      <c r="AN402" t="inlineStr">
        <is>
          <t>N/A</t>
        </is>
      </c>
      <c r="AO402" t="inlineStr">
        <is>
          <t>N/A</t>
        </is>
      </c>
      <c r="AP402" t="inlineStr">
        <is>
          <t>N/A</t>
        </is>
      </c>
      <c r="AQ402" t="inlineStr">
        <is>
          <t>N/A</t>
        </is>
      </c>
      <c r="AR402" t="inlineStr">
        <is>
          <t>N/A</t>
        </is>
      </c>
      <c r="AS402" t="inlineStr">
        <is>
          <t>N/A</t>
        </is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WI211238042</t>
        </is>
      </c>
      <c r="B403" t="inlineStr">
        <is>
          <t>DATA_VALIDATION</t>
        </is>
      </c>
      <c r="C403" t="inlineStr">
        <is>
          <t>201300019962</t>
        </is>
      </c>
      <c r="D403" t="inlineStr">
        <is>
          <t>Folder</t>
        </is>
      </c>
      <c r="E403" s="2">
        <f>HYPERLINK("capsilon://?command=openfolder&amp;siteaddress=FAM.docvelocity-na8.net&amp;folderid=FXB61B0D82-CA0E-093B-F5AA-3E12C0A5430A","FX211114533")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MI2112398103</t>
        </is>
      </c>
      <c r="J403" t="n">
        <v>38.0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44540.70292824074</v>
      </c>
      <c r="P403" s="1" t="n">
        <v>44540.85524305556</v>
      </c>
      <c r="Q403" t="n">
        <v>12245.0</v>
      </c>
      <c r="R403" t="n">
        <v>915.0</v>
      </c>
      <c r="S403" t="b">
        <v>0</v>
      </c>
      <c r="T403" t="inlineStr">
        <is>
          <t>N/A</t>
        </is>
      </c>
      <c r="U403" t="b">
        <v>0</v>
      </c>
      <c r="V403" t="inlineStr">
        <is>
          <t>Suraj Toradmal</t>
        </is>
      </c>
      <c r="W403" s="1" t="n">
        <v>44540.75068287037</v>
      </c>
      <c r="X403" t="n">
        <v>618.0</v>
      </c>
      <c r="Y403" t="n">
        <v>37.0</v>
      </c>
      <c r="Z403" t="n">
        <v>0.0</v>
      </c>
      <c r="AA403" t="n">
        <v>37.0</v>
      </c>
      <c r="AB403" t="n">
        <v>0.0</v>
      </c>
      <c r="AC403" t="n">
        <v>20.0</v>
      </c>
      <c r="AD403" t="n">
        <v>1.0</v>
      </c>
      <c r="AE403" t="n">
        <v>0.0</v>
      </c>
      <c r="AF403" t="n">
        <v>0.0</v>
      </c>
      <c r="AG403" t="n">
        <v>0.0</v>
      </c>
      <c r="AH403" t="inlineStr">
        <is>
          <t>Vikash Suryakanth Parmar</t>
        </is>
      </c>
      <c r="AI403" s="1" t="n">
        <v>44540.85524305556</v>
      </c>
      <c r="AJ403" t="n">
        <v>182.0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-3.0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WI211238048</t>
        </is>
      </c>
      <c r="B404" t="inlineStr">
        <is>
          <t>DATA_VALIDATION</t>
        </is>
      </c>
      <c r="C404" t="inlineStr">
        <is>
          <t>201300019962</t>
        </is>
      </c>
      <c r="D404" t="inlineStr">
        <is>
          <t>Folder</t>
        </is>
      </c>
      <c r="E404" s="2">
        <f>HYPERLINK("capsilon://?command=openfolder&amp;siteaddress=FAM.docvelocity-na8.net&amp;folderid=FXB61B0D82-CA0E-093B-F5AA-3E12C0A5430A","FX211114533")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MI2112398145</t>
        </is>
      </c>
      <c r="J404" t="n">
        <v>66.0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44540.703368055554</v>
      </c>
      <c r="P404" s="1" t="n">
        <v>44540.85722222222</v>
      </c>
      <c r="Q404" t="n">
        <v>11689.0</v>
      </c>
      <c r="R404" t="n">
        <v>1604.0</v>
      </c>
      <c r="S404" t="b">
        <v>0</v>
      </c>
      <c r="T404" t="inlineStr">
        <is>
          <t>N/A</t>
        </is>
      </c>
      <c r="U404" t="b">
        <v>0</v>
      </c>
      <c r="V404" t="inlineStr">
        <is>
          <t>Suraj Toradmal</t>
        </is>
      </c>
      <c r="W404" s="1" t="n">
        <v>44540.76697916666</v>
      </c>
      <c r="X404" t="n">
        <v>1407.0</v>
      </c>
      <c r="Y404" t="n">
        <v>52.0</v>
      </c>
      <c r="Z404" t="n">
        <v>0.0</v>
      </c>
      <c r="AA404" t="n">
        <v>52.0</v>
      </c>
      <c r="AB404" t="n">
        <v>0.0</v>
      </c>
      <c r="AC404" t="n">
        <v>34.0</v>
      </c>
      <c r="AD404" t="n">
        <v>14.0</v>
      </c>
      <c r="AE404" t="n">
        <v>0.0</v>
      </c>
      <c r="AF404" t="n">
        <v>0.0</v>
      </c>
      <c r="AG404" t="n">
        <v>0.0</v>
      </c>
      <c r="AH404" t="inlineStr">
        <is>
          <t>Vikash Suryakanth Parmar</t>
        </is>
      </c>
      <c r="AI404" s="1" t="n">
        <v>44540.85722222222</v>
      </c>
      <c r="AJ404" t="n">
        <v>170.0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14.0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WI211238105</t>
        </is>
      </c>
      <c r="B405" t="inlineStr">
        <is>
          <t>DATA_VALIDATION</t>
        </is>
      </c>
      <c r="C405" t="inlineStr">
        <is>
          <t>201340000472</t>
        </is>
      </c>
      <c r="D405" t="inlineStr">
        <is>
          <t>Folder</t>
        </is>
      </c>
      <c r="E405" s="2">
        <f>HYPERLINK("capsilon://?command=openfolder&amp;siteaddress=FAM.docvelocity-na8.net&amp;folderid=FX2EEBCE88-C2E7-3391-8499-A30BAD8A07D8","FX21124625")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MI2112397838</t>
        </is>
      </c>
      <c r="J405" t="n">
        <v>142.0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44540.708715277775</v>
      </c>
      <c r="P405" s="1" t="n">
        <v>44540.73741898148</v>
      </c>
      <c r="Q405" t="n">
        <v>1032.0</v>
      </c>
      <c r="R405" t="n">
        <v>1448.0</v>
      </c>
      <c r="S405" t="b">
        <v>0</v>
      </c>
      <c r="T405" t="inlineStr">
        <is>
          <t>N/A</t>
        </is>
      </c>
      <c r="U405" t="b">
        <v>1</v>
      </c>
      <c r="V405" t="inlineStr">
        <is>
          <t>Suraj Toradmal</t>
        </is>
      </c>
      <c r="W405" s="1" t="n">
        <v>44540.71854166667</v>
      </c>
      <c r="X405" t="n">
        <v>848.0</v>
      </c>
      <c r="Y405" t="n">
        <v>89.0</v>
      </c>
      <c r="Z405" t="n">
        <v>0.0</v>
      </c>
      <c r="AA405" t="n">
        <v>89.0</v>
      </c>
      <c r="AB405" t="n">
        <v>37.0</v>
      </c>
      <c r="AC405" t="n">
        <v>55.0</v>
      </c>
      <c r="AD405" t="n">
        <v>53.0</v>
      </c>
      <c r="AE405" t="n">
        <v>0.0</v>
      </c>
      <c r="AF405" t="n">
        <v>0.0</v>
      </c>
      <c r="AG405" t="n">
        <v>0.0</v>
      </c>
      <c r="AH405" t="inlineStr">
        <is>
          <t>Dashrath Soren</t>
        </is>
      </c>
      <c r="AI405" s="1" t="n">
        <v>44540.73741898148</v>
      </c>
      <c r="AJ405" t="n">
        <v>587.0</v>
      </c>
      <c r="AK405" t="n">
        <v>1.0</v>
      </c>
      <c r="AL405" t="n">
        <v>0.0</v>
      </c>
      <c r="AM405" t="n">
        <v>1.0</v>
      </c>
      <c r="AN405" t="n">
        <v>37.0</v>
      </c>
      <c r="AO405" t="n">
        <v>1.0</v>
      </c>
      <c r="AP405" t="n">
        <v>52.0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WI211238150</t>
        </is>
      </c>
      <c r="B406" t="inlineStr">
        <is>
          <t>DATA_VALIDATION</t>
        </is>
      </c>
      <c r="C406" t="inlineStr">
        <is>
          <t>201300019930</t>
        </is>
      </c>
      <c r="D406" t="inlineStr">
        <is>
          <t>Folder</t>
        </is>
      </c>
      <c r="E406" s="2">
        <f>HYPERLINK("capsilon://?command=openfolder&amp;siteaddress=FAM.docvelocity-na8.net&amp;folderid=FXED2F019E-8704-0646-627A-7E5A61714717","FX211113712")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MI2112399212</t>
        </is>
      </c>
      <c r="J406" t="n">
        <v>66.0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44540.71244212963</v>
      </c>
      <c r="P406" s="1" t="n">
        <v>44540.85949074074</v>
      </c>
      <c r="Q406" t="n">
        <v>12076.0</v>
      </c>
      <c r="R406" t="n">
        <v>629.0</v>
      </c>
      <c r="S406" t="b">
        <v>0</v>
      </c>
      <c r="T406" t="inlineStr">
        <is>
          <t>N/A</t>
        </is>
      </c>
      <c r="U406" t="b">
        <v>0</v>
      </c>
      <c r="V406" t="inlineStr">
        <is>
          <t>Sumit Jarhad</t>
        </is>
      </c>
      <c r="W406" s="1" t="n">
        <v>44540.720497685186</v>
      </c>
      <c r="X406" t="n">
        <v>281.0</v>
      </c>
      <c r="Y406" t="n">
        <v>52.0</v>
      </c>
      <c r="Z406" t="n">
        <v>0.0</v>
      </c>
      <c r="AA406" t="n">
        <v>52.0</v>
      </c>
      <c r="AB406" t="n">
        <v>0.0</v>
      </c>
      <c r="AC406" t="n">
        <v>32.0</v>
      </c>
      <c r="AD406" t="n">
        <v>14.0</v>
      </c>
      <c r="AE406" t="n">
        <v>0.0</v>
      </c>
      <c r="AF406" t="n">
        <v>0.0</v>
      </c>
      <c r="AG406" t="n">
        <v>0.0</v>
      </c>
      <c r="AH406" t="inlineStr">
        <is>
          <t>Mohini Shinde</t>
        </is>
      </c>
      <c r="AI406" s="1" t="n">
        <v>44540.85949074074</v>
      </c>
      <c r="AJ406" t="n">
        <v>348.0</v>
      </c>
      <c r="AK406" t="n">
        <v>0.0</v>
      </c>
      <c r="AL406" t="n">
        <v>0.0</v>
      </c>
      <c r="AM406" t="n">
        <v>0.0</v>
      </c>
      <c r="AN406" t="n">
        <v>0.0</v>
      </c>
      <c r="AO406" t="n">
        <v>0.0</v>
      </c>
      <c r="AP406" t="n">
        <v>14.0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WI211238160</t>
        </is>
      </c>
      <c r="B407" t="inlineStr">
        <is>
          <t>DATA_VALIDATION</t>
        </is>
      </c>
      <c r="C407" t="inlineStr">
        <is>
          <t>201300019930</t>
        </is>
      </c>
      <c r="D407" t="inlineStr">
        <is>
          <t>Folder</t>
        </is>
      </c>
      <c r="E407" s="2">
        <f>HYPERLINK("capsilon://?command=openfolder&amp;siteaddress=FAM.docvelocity-na8.net&amp;folderid=FXED2F019E-8704-0646-627A-7E5A61714717","FX211113712")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MI2112399251</t>
        </is>
      </c>
      <c r="J407" t="n">
        <v>38.0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44540.71283564815</v>
      </c>
      <c r="P407" s="1" t="n">
        <v>44540.85865740741</v>
      </c>
      <c r="Q407" t="n">
        <v>12374.0</v>
      </c>
      <c r="R407" t="n">
        <v>225.0</v>
      </c>
      <c r="S407" t="b">
        <v>0</v>
      </c>
      <c r="T407" t="inlineStr">
        <is>
          <t>N/A</t>
        </is>
      </c>
      <c r="U407" t="b">
        <v>0</v>
      </c>
      <c r="V407" t="inlineStr">
        <is>
          <t>Sumit Jarhad</t>
        </is>
      </c>
      <c r="W407" s="1" t="n">
        <v>44540.72180555556</v>
      </c>
      <c r="X407" t="n">
        <v>102.0</v>
      </c>
      <c r="Y407" t="n">
        <v>37.0</v>
      </c>
      <c r="Z407" t="n">
        <v>0.0</v>
      </c>
      <c r="AA407" t="n">
        <v>37.0</v>
      </c>
      <c r="AB407" t="n">
        <v>0.0</v>
      </c>
      <c r="AC407" t="n">
        <v>6.0</v>
      </c>
      <c r="AD407" t="n">
        <v>1.0</v>
      </c>
      <c r="AE407" t="n">
        <v>0.0</v>
      </c>
      <c r="AF407" t="n">
        <v>0.0</v>
      </c>
      <c r="AG407" t="n">
        <v>0.0</v>
      </c>
      <c r="AH407" t="inlineStr">
        <is>
          <t>Vikash Suryakanth Parmar</t>
        </is>
      </c>
      <c r="AI407" s="1" t="n">
        <v>44540.85865740741</v>
      </c>
      <c r="AJ407" t="n">
        <v>123.0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WI211238177</t>
        </is>
      </c>
      <c r="B408" t="inlineStr">
        <is>
          <t>DATA_VALIDATION</t>
        </is>
      </c>
      <c r="C408" t="inlineStr">
        <is>
          <t>201110012198</t>
        </is>
      </c>
      <c r="D408" t="inlineStr">
        <is>
          <t>Folder</t>
        </is>
      </c>
      <c r="E408" s="2">
        <f>HYPERLINK("capsilon://?command=openfolder&amp;siteaddress=FAM.docvelocity-na8.net&amp;folderid=FXC10CA86B-789E-4B87-EBE9-CA8E4064D0F0","FX211112054")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MI2112399309</t>
        </is>
      </c>
      <c r="J408" t="n">
        <v>49.0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44540.714375</v>
      </c>
      <c r="P408" s="1" t="n">
        <v>44540.865532407406</v>
      </c>
      <c r="Q408" t="n">
        <v>12209.0</v>
      </c>
      <c r="R408" t="n">
        <v>851.0</v>
      </c>
      <c r="S408" t="b">
        <v>0</v>
      </c>
      <c r="T408" t="inlineStr">
        <is>
          <t>N/A</t>
        </is>
      </c>
      <c r="U408" t="b">
        <v>0</v>
      </c>
      <c r="V408" t="inlineStr">
        <is>
          <t>Sumit Jarhad</t>
        </is>
      </c>
      <c r="W408" s="1" t="n">
        <v>44540.72399305556</v>
      </c>
      <c r="X408" t="n">
        <v>189.0</v>
      </c>
      <c r="Y408" t="n">
        <v>44.0</v>
      </c>
      <c r="Z408" t="n">
        <v>0.0</v>
      </c>
      <c r="AA408" t="n">
        <v>44.0</v>
      </c>
      <c r="AB408" t="n">
        <v>0.0</v>
      </c>
      <c r="AC408" t="n">
        <v>11.0</v>
      </c>
      <c r="AD408" t="n">
        <v>5.0</v>
      </c>
      <c r="AE408" t="n">
        <v>0.0</v>
      </c>
      <c r="AF408" t="n">
        <v>0.0</v>
      </c>
      <c r="AG408" t="n">
        <v>0.0</v>
      </c>
      <c r="AH408" t="inlineStr">
        <is>
          <t>Rohit Mawal</t>
        </is>
      </c>
      <c r="AI408" s="1" t="n">
        <v>44540.865532407406</v>
      </c>
      <c r="AJ408" t="n">
        <v>662.0</v>
      </c>
      <c r="AK408" t="n">
        <v>1.0</v>
      </c>
      <c r="AL408" t="n">
        <v>0.0</v>
      </c>
      <c r="AM408" t="n">
        <v>1.0</v>
      </c>
      <c r="AN408" t="n">
        <v>0.0</v>
      </c>
      <c r="AO408" t="n">
        <v>1.0</v>
      </c>
      <c r="AP408" t="n">
        <v>4.0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WI211238187</t>
        </is>
      </c>
      <c r="B409" t="inlineStr">
        <is>
          <t>DATA_VALIDATION</t>
        </is>
      </c>
      <c r="C409" t="inlineStr">
        <is>
          <t>201100014262</t>
        </is>
      </c>
      <c r="D409" t="inlineStr">
        <is>
          <t>Folder</t>
        </is>
      </c>
      <c r="E409" s="2">
        <f>HYPERLINK("capsilon://?command=openfolder&amp;siteaddress=FAM.docvelocity-na8.net&amp;folderid=FX4AA83008-206E-D5E3-33D5-156A40688652","FX21121202")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MI2112399340</t>
        </is>
      </c>
      <c r="J409" t="n">
        <v>53.0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44540.71512731481</v>
      </c>
      <c r="P409" s="1" t="n">
        <v>44540.86185185185</v>
      </c>
      <c r="Q409" t="n">
        <v>12065.0</v>
      </c>
      <c r="R409" t="n">
        <v>612.0</v>
      </c>
      <c r="S409" t="b">
        <v>0</v>
      </c>
      <c r="T409" t="inlineStr">
        <is>
          <t>N/A</t>
        </is>
      </c>
      <c r="U409" t="b">
        <v>0</v>
      </c>
      <c r="V409" t="inlineStr">
        <is>
          <t>Suraj Toradmal</t>
        </is>
      </c>
      <c r="W409" s="1" t="n">
        <v>44540.77077546297</v>
      </c>
      <c r="X409" t="n">
        <v>327.0</v>
      </c>
      <c r="Y409" t="n">
        <v>41.0</v>
      </c>
      <c r="Z409" t="n">
        <v>0.0</v>
      </c>
      <c r="AA409" t="n">
        <v>41.0</v>
      </c>
      <c r="AB409" t="n">
        <v>0.0</v>
      </c>
      <c r="AC409" t="n">
        <v>21.0</v>
      </c>
      <c r="AD409" t="n">
        <v>12.0</v>
      </c>
      <c r="AE409" t="n">
        <v>0.0</v>
      </c>
      <c r="AF409" t="n">
        <v>0.0</v>
      </c>
      <c r="AG409" t="n">
        <v>0.0</v>
      </c>
      <c r="AH409" t="inlineStr">
        <is>
          <t>Vikash Suryakanth Parmar</t>
        </is>
      </c>
      <c r="AI409" s="1" t="n">
        <v>44540.86185185185</v>
      </c>
      <c r="AJ409" t="n">
        <v>276.0</v>
      </c>
      <c r="AK409" t="n">
        <v>6.0</v>
      </c>
      <c r="AL409" t="n">
        <v>0.0</v>
      </c>
      <c r="AM409" t="n">
        <v>6.0</v>
      </c>
      <c r="AN409" t="n">
        <v>0.0</v>
      </c>
      <c r="AO409" t="n">
        <v>6.0</v>
      </c>
      <c r="AP409" t="n">
        <v>6.0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WI211238249</t>
        </is>
      </c>
      <c r="B410" t="inlineStr">
        <is>
          <t>DATA_VALIDATION</t>
        </is>
      </c>
      <c r="C410" t="inlineStr">
        <is>
          <t>201340000472</t>
        </is>
      </c>
      <c r="D410" t="inlineStr">
        <is>
          <t>Folder</t>
        </is>
      </c>
      <c r="E410" s="2">
        <f>HYPERLINK("capsilon://?command=openfolder&amp;siteaddress=FAM.docvelocity-na8.net&amp;folderid=FX2EEBCE88-C2E7-3391-8499-A30BAD8A07D8","FX21124625")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MI2112398024</t>
        </is>
      </c>
      <c r="J410" t="n">
        <v>134.0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44540.71895833333</v>
      </c>
      <c r="P410" s="1" t="n">
        <v>44540.834641203706</v>
      </c>
      <c r="Q410" t="n">
        <v>4352.0</v>
      </c>
      <c r="R410" t="n">
        <v>5643.0</v>
      </c>
      <c r="S410" t="b">
        <v>0</v>
      </c>
      <c r="T410" t="inlineStr">
        <is>
          <t>N/A</t>
        </is>
      </c>
      <c r="U410" t="b">
        <v>1</v>
      </c>
      <c r="V410" t="inlineStr">
        <is>
          <t>Amruta Erande</t>
        </is>
      </c>
      <c r="W410" s="1" t="n">
        <v>44540.78375</v>
      </c>
      <c r="X410" t="n">
        <v>4101.0</v>
      </c>
      <c r="Y410" t="n">
        <v>324.0</v>
      </c>
      <c r="Z410" t="n">
        <v>0.0</v>
      </c>
      <c r="AA410" t="n">
        <v>324.0</v>
      </c>
      <c r="AB410" t="n">
        <v>0.0</v>
      </c>
      <c r="AC410" t="n">
        <v>287.0</v>
      </c>
      <c r="AD410" t="n">
        <v>-190.0</v>
      </c>
      <c r="AE410" t="n">
        <v>0.0</v>
      </c>
      <c r="AF410" t="n">
        <v>0.0</v>
      </c>
      <c r="AG410" t="n">
        <v>0.0</v>
      </c>
      <c r="AH410" t="inlineStr">
        <is>
          <t>Mohini Shinde</t>
        </is>
      </c>
      <c r="AI410" s="1" t="n">
        <v>44540.834641203706</v>
      </c>
      <c r="AJ410" t="n">
        <v>1533.0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-190.0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WI211238294</t>
        </is>
      </c>
      <c r="B411" t="inlineStr">
        <is>
          <t>DATA_VALIDATION</t>
        </is>
      </c>
      <c r="C411" t="inlineStr">
        <is>
          <t>201300019919</t>
        </is>
      </c>
      <c r="D411" t="inlineStr">
        <is>
          <t>Folder</t>
        </is>
      </c>
      <c r="E411" s="2">
        <f>HYPERLINK("capsilon://?command=openfolder&amp;siteaddress=FAM.docvelocity-na8.net&amp;folderid=FXE0F87476-2F4F-1E45-B5C9-419F7E0149CF","FX211113434")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MI2112400668</t>
        </is>
      </c>
      <c r="J411" t="n">
        <v>66.0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44540.72974537037</v>
      </c>
      <c r="P411" s="1" t="n">
        <v>44540.864756944444</v>
      </c>
      <c r="Q411" t="n">
        <v>10055.0</v>
      </c>
      <c r="R411" t="n">
        <v>1610.0</v>
      </c>
      <c r="S411" t="b">
        <v>0</v>
      </c>
      <c r="T411" t="inlineStr">
        <is>
          <t>N/A</t>
        </is>
      </c>
      <c r="U411" t="b">
        <v>0</v>
      </c>
      <c r="V411" t="inlineStr">
        <is>
          <t>Suraj Toradmal</t>
        </is>
      </c>
      <c r="W411" s="1" t="n">
        <v>44540.817465277774</v>
      </c>
      <c r="X411" t="n">
        <v>1269.0</v>
      </c>
      <c r="Y411" t="n">
        <v>103.0</v>
      </c>
      <c r="Z411" t="n">
        <v>0.0</v>
      </c>
      <c r="AA411" t="n">
        <v>103.0</v>
      </c>
      <c r="AB411" t="n">
        <v>0.0</v>
      </c>
      <c r="AC411" t="n">
        <v>76.0</v>
      </c>
      <c r="AD411" t="n">
        <v>-37.0</v>
      </c>
      <c r="AE411" t="n">
        <v>0.0</v>
      </c>
      <c r="AF411" t="n">
        <v>0.0</v>
      </c>
      <c r="AG411" t="n">
        <v>0.0</v>
      </c>
      <c r="AH411" t="inlineStr">
        <is>
          <t>Vikash Suryakanth Parmar</t>
        </is>
      </c>
      <c r="AI411" s="1" t="n">
        <v>44540.864756944444</v>
      </c>
      <c r="AJ411" t="n">
        <v>250.0</v>
      </c>
      <c r="AK411" t="n">
        <v>4.0</v>
      </c>
      <c r="AL411" t="n">
        <v>0.0</v>
      </c>
      <c r="AM411" t="n">
        <v>4.0</v>
      </c>
      <c r="AN411" t="n">
        <v>0.0</v>
      </c>
      <c r="AO411" t="n">
        <v>4.0</v>
      </c>
      <c r="AP411" t="n">
        <v>-41.0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WI211238307</t>
        </is>
      </c>
      <c r="B412" t="inlineStr">
        <is>
          <t>DATA_VALIDATION</t>
        </is>
      </c>
      <c r="C412" t="inlineStr">
        <is>
          <t>201300019919</t>
        </is>
      </c>
      <c r="D412" t="inlineStr">
        <is>
          <t>Folder</t>
        </is>
      </c>
      <c r="E412" s="2">
        <f>HYPERLINK("capsilon://?command=openfolder&amp;siteaddress=FAM.docvelocity-na8.net&amp;folderid=FXE0F87476-2F4F-1E45-B5C9-419F7E0149CF","FX211113434")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MI2112400691</t>
        </is>
      </c>
      <c r="J412" t="n">
        <v>82.0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44540.73081018519</v>
      </c>
      <c r="P412" s="1" t="n">
        <v>44540.86702546296</v>
      </c>
      <c r="Q412" t="n">
        <v>11038.0</v>
      </c>
      <c r="R412" t="n">
        <v>731.0</v>
      </c>
      <c r="S412" t="b">
        <v>0</v>
      </c>
      <c r="T412" t="inlineStr">
        <is>
          <t>N/A</t>
        </is>
      </c>
      <c r="U412" t="b">
        <v>0</v>
      </c>
      <c r="V412" t="inlineStr">
        <is>
          <t>Ketan Pathak</t>
        </is>
      </c>
      <c r="W412" s="1" t="n">
        <v>44540.806863425925</v>
      </c>
      <c r="X412" t="n">
        <v>529.0</v>
      </c>
      <c r="Y412" t="n">
        <v>89.0</v>
      </c>
      <c r="Z412" t="n">
        <v>0.0</v>
      </c>
      <c r="AA412" t="n">
        <v>89.0</v>
      </c>
      <c r="AB412" t="n">
        <v>0.0</v>
      </c>
      <c r="AC412" t="n">
        <v>34.0</v>
      </c>
      <c r="AD412" t="n">
        <v>-7.0</v>
      </c>
      <c r="AE412" t="n">
        <v>0.0</v>
      </c>
      <c r="AF412" t="n">
        <v>0.0</v>
      </c>
      <c r="AG412" t="n">
        <v>0.0</v>
      </c>
      <c r="AH412" t="inlineStr">
        <is>
          <t>Vikash Suryakanth Parmar</t>
        </is>
      </c>
      <c r="AI412" s="1" t="n">
        <v>44540.86702546296</v>
      </c>
      <c r="AJ412" t="n">
        <v>195.0</v>
      </c>
      <c r="AK412" t="n">
        <v>1.0</v>
      </c>
      <c r="AL412" t="n">
        <v>0.0</v>
      </c>
      <c r="AM412" t="n">
        <v>1.0</v>
      </c>
      <c r="AN412" t="n">
        <v>0.0</v>
      </c>
      <c r="AO412" t="n">
        <v>1.0</v>
      </c>
      <c r="AP412" t="n">
        <v>-8.0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WI211238316</t>
        </is>
      </c>
      <c r="B413" t="inlineStr">
        <is>
          <t>DATA_VALIDATION</t>
        </is>
      </c>
      <c r="C413" t="inlineStr">
        <is>
          <t>201300019919</t>
        </is>
      </c>
      <c r="D413" t="inlineStr">
        <is>
          <t>Folder</t>
        </is>
      </c>
      <c r="E413" s="2">
        <f>HYPERLINK("capsilon://?command=openfolder&amp;siteaddress=FAM.docvelocity-na8.net&amp;folderid=FXE0F87476-2F4F-1E45-B5C9-419F7E0149CF","FX211113434")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MI2112400713</t>
        </is>
      </c>
      <c r="J413" t="n">
        <v>137.0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44540.73221064815</v>
      </c>
      <c r="P413" s="1" t="n">
        <v>44540.870844907404</v>
      </c>
      <c r="Q413" t="n">
        <v>10574.0</v>
      </c>
      <c r="R413" t="n">
        <v>1404.0</v>
      </c>
      <c r="S413" t="b">
        <v>0</v>
      </c>
      <c r="T413" t="inlineStr">
        <is>
          <t>N/A</t>
        </is>
      </c>
      <c r="U413" t="b">
        <v>0</v>
      </c>
      <c r="V413" t="inlineStr">
        <is>
          <t>Archana Bhujbal</t>
        </is>
      </c>
      <c r="W413" s="1" t="n">
        <v>44540.81269675926</v>
      </c>
      <c r="X413" t="n">
        <v>974.0</v>
      </c>
      <c r="Y413" t="n">
        <v>114.0</v>
      </c>
      <c r="Z413" t="n">
        <v>0.0</v>
      </c>
      <c r="AA413" t="n">
        <v>114.0</v>
      </c>
      <c r="AB413" t="n">
        <v>0.0</v>
      </c>
      <c r="AC413" t="n">
        <v>54.0</v>
      </c>
      <c r="AD413" t="n">
        <v>23.0</v>
      </c>
      <c r="AE413" t="n">
        <v>0.0</v>
      </c>
      <c r="AF413" t="n">
        <v>0.0</v>
      </c>
      <c r="AG413" t="n">
        <v>0.0</v>
      </c>
      <c r="AH413" t="inlineStr">
        <is>
          <t>Rohit Mawal</t>
        </is>
      </c>
      <c r="AI413" s="1" t="n">
        <v>44540.870844907404</v>
      </c>
      <c r="AJ413" t="n">
        <v>415.0</v>
      </c>
      <c r="AK413" t="n">
        <v>1.0</v>
      </c>
      <c r="AL413" t="n">
        <v>0.0</v>
      </c>
      <c r="AM413" t="n">
        <v>1.0</v>
      </c>
      <c r="AN413" t="n">
        <v>0.0</v>
      </c>
      <c r="AO413" t="n">
        <v>1.0</v>
      </c>
      <c r="AP413" t="n">
        <v>22.0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WI211238319</t>
        </is>
      </c>
      <c r="B414" t="inlineStr">
        <is>
          <t>DATA_VALIDATION</t>
        </is>
      </c>
      <c r="C414" t="inlineStr">
        <is>
          <t>201110012107</t>
        </is>
      </c>
      <c r="D414" t="inlineStr">
        <is>
          <t>Folder</t>
        </is>
      </c>
      <c r="E414" s="2">
        <f>HYPERLINK("capsilon://?command=openfolder&amp;siteaddress=FAM.docvelocity-na8.net&amp;folderid=FX4DDAC92B-44BB-9902-745B-A57F314DEF11","FX211013783")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MI2112400826</t>
        </is>
      </c>
      <c r="J414" t="n">
        <v>37.0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44540.73305555555</v>
      </c>
      <c r="P414" s="1" t="n">
        <v>44540.87037037037</v>
      </c>
      <c r="Q414" t="n">
        <v>11201.0</v>
      </c>
      <c r="R414" t="n">
        <v>663.0</v>
      </c>
      <c r="S414" t="b">
        <v>0</v>
      </c>
      <c r="T414" t="inlineStr">
        <is>
          <t>N/A</t>
        </is>
      </c>
      <c r="U414" t="b">
        <v>0</v>
      </c>
      <c r="V414" t="inlineStr">
        <is>
          <t>Ketan Pathak</t>
        </is>
      </c>
      <c r="W414" s="1" t="n">
        <v>44540.81055555555</v>
      </c>
      <c r="X414" t="n">
        <v>318.0</v>
      </c>
      <c r="Y414" t="n">
        <v>38.0</v>
      </c>
      <c r="Z414" t="n">
        <v>0.0</v>
      </c>
      <c r="AA414" t="n">
        <v>38.0</v>
      </c>
      <c r="AB414" t="n">
        <v>0.0</v>
      </c>
      <c r="AC414" t="n">
        <v>14.0</v>
      </c>
      <c r="AD414" t="n">
        <v>-1.0</v>
      </c>
      <c r="AE414" t="n">
        <v>0.0</v>
      </c>
      <c r="AF414" t="n">
        <v>0.0</v>
      </c>
      <c r="AG414" t="n">
        <v>0.0</v>
      </c>
      <c r="AH414" t="inlineStr">
        <is>
          <t>Mohini Shinde</t>
        </is>
      </c>
      <c r="AI414" s="1" t="n">
        <v>44540.87037037037</v>
      </c>
      <c r="AJ414" t="n">
        <v>333.0</v>
      </c>
      <c r="AK414" t="n">
        <v>2.0</v>
      </c>
      <c r="AL414" t="n">
        <v>0.0</v>
      </c>
      <c r="AM414" t="n">
        <v>2.0</v>
      </c>
      <c r="AN414" t="n">
        <v>0.0</v>
      </c>
      <c r="AO414" t="n">
        <v>2.0</v>
      </c>
      <c r="AP414" t="n">
        <v>-3.0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WI211238393</t>
        </is>
      </c>
      <c r="B415" t="inlineStr">
        <is>
          <t>DATA_VALIDATION</t>
        </is>
      </c>
      <c r="C415" t="inlineStr">
        <is>
          <t>201330003470</t>
        </is>
      </c>
      <c r="D415" t="inlineStr">
        <is>
          <t>Folder</t>
        </is>
      </c>
      <c r="E415" s="2">
        <f>HYPERLINK("capsilon://?command=openfolder&amp;siteaddress=FAM.docvelocity-na8.net&amp;folderid=FXC911F405-50FB-4ADF-27E9-F2B6AE115B9E","FX21111636")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MI2112402214</t>
        </is>
      </c>
      <c r="J415" t="n">
        <v>32.0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44540.746712962966</v>
      </c>
      <c r="P415" s="1" t="n">
        <v>44540.86856481482</v>
      </c>
      <c r="Q415" t="n">
        <v>9125.0</v>
      </c>
      <c r="R415" t="n">
        <v>1403.0</v>
      </c>
      <c r="S415" t="b">
        <v>0</v>
      </c>
      <c r="T415" t="inlineStr">
        <is>
          <t>N/A</t>
        </is>
      </c>
      <c r="U415" t="b">
        <v>0</v>
      </c>
      <c r="V415" t="inlineStr">
        <is>
          <t>Ketan Pathak</t>
        </is>
      </c>
      <c r="W415" s="1" t="n">
        <v>44540.825</v>
      </c>
      <c r="X415" t="n">
        <v>1248.0</v>
      </c>
      <c r="Y415" t="n">
        <v>44.0</v>
      </c>
      <c r="Z415" t="n">
        <v>0.0</v>
      </c>
      <c r="AA415" t="n">
        <v>44.0</v>
      </c>
      <c r="AB415" t="n">
        <v>0.0</v>
      </c>
      <c r="AC415" t="n">
        <v>22.0</v>
      </c>
      <c r="AD415" t="n">
        <v>-12.0</v>
      </c>
      <c r="AE415" t="n">
        <v>0.0</v>
      </c>
      <c r="AF415" t="n">
        <v>0.0</v>
      </c>
      <c r="AG415" t="n">
        <v>0.0</v>
      </c>
      <c r="AH415" t="inlineStr">
        <is>
          <t>Vikash Suryakanth Parmar</t>
        </is>
      </c>
      <c r="AI415" s="1" t="n">
        <v>44540.86856481482</v>
      </c>
      <c r="AJ415" t="n">
        <v>133.0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-12.0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WI211238401</t>
        </is>
      </c>
      <c r="B416" t="inlineStr">
        <is>
          <t>DATA_VALIDATION</t>
        </is>
      </c>
      <c r="C416" t="inlineStr">
        <is>
          <t>201330003470</t>
        </is>
      </c>
      <c r="D416" t="inlineStr">
        <is>
          <t>Folder</t>
        </is>
      </c>
      <c r="E416" s="2">
        <f>HYPERLINK("capsilon://?command=openfolder&amp;siteaddress=FAM.docvelocity-na8.net&amp;folderid=FXC911F405-50FB-4ADF-27E9-F2B6AE115B9E","FX21111636")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MI2112402229</t>
        </is>
      </c>
      <c r="J416" t="n">
        <v>32.0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44540.747766203705</v>
      </c>
      <c r="P416" s="1" t="n">
        <v>44540.86982638889</v>
      </c>
      <c r="Q416" t="n">
        <v>10039.0</v>
      </c>
      <c r="R416" t="n">
        <v>507.0</v>
      </c>
      <c r="S416" t="b">
        <v>0</v>
      </c>
      <c r="T416" t="inlineStr">
        <is>
          <t>N/A</t>
        </is>
      </c>
      <c r="U416" t="b">
        <v>0</v>
      </c>
      <c r="V416" t="inlineStr">
        <is>
          <t>Archana Bhujbal</t>
        </is>
      </c>
      <c r="W416" s="1" t="n">
        <v>44540.81715277778</v>
      </c>
      <c r="X416" t="n">
        <v>384.0</v>
      </c>
      <c r="Y416" t="n">
        <v>36.0</v>
      </c>
      <c r="Z416" t="n">
        <v>0.0</v>
      </c>
      <c r="AA416" t="n">
        <v>36.0</v>
      </c>
      <c r="AB416" t="n">
        <v>0.0</v>
      </c>
      <c r="AC416" t="n">
        <v>17.0</v>
      </c>
      <c r="AD416" t="n">
        <v>-4.0</v>
      </c>
      <c r="AE416" t="n">
        <v>0.0</v>
      </c>
      <c r="AF416" t="n">
        <v>0.0</v>
      </c>
      <c r="AG416" t="n">
        <v>0.0</v>
      </c>
      <c r="AH416" t="inlineStr">
        <is>
          <t>Vikash Suryakanth Parmar</t>
        </is>
      </c>
      <c r="AI416" s="1" t="n">
        <v>44540.86982638889</v>
      </c>
      <c r="AJ416" t="n">
        <v>109.0</v>
      </c>
      <c r="AK416" t="n">
        <v>1.0</v>
      </c>
      <c r="AL416" t="n">
        <v>0.0</v>
      </c>
      <c r="AM416" t="n">
        <v>1.0</v>
      </c>
      <c r="AN416" t="n">
        <v>0.0</v>
      </c>
      <c r="AO416" t="n">
        <v>1.0</v>
      </c>
      <c r="AP416" t="n">
        <v>-5.0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WI211238446</t>
        </is>
      </c>
      <c r="B417" t="inlineStr">
        <is>
          <t>DATA_VALIDATION</t>
        </is>
      </c>
      <c r="C417" t="inlineStr">
        <is>
          <t>201300018840</t>
        </is>
      </c>
      <c r="D417" t="inlineStr">
        <is>
          <t>Folder</t>
        </is>
      </c>
      <c r="E417" s="2">
        <f>HYPERLINK("capsilon://?command=openfolder&amp;siteaddress=FAM.docvelocity-na8.net&amp;folderid=FX2D0C3585-A3C5-697C-D53E-CEB90BD52A42","FX21106676")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MI2112402726</t>
        </is>
      </c>
      <c r="J417" t="n">
        <v>62.0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44540.755266203705</v>
      </c>
      <c r="P417" s="1" t="n">
        <v>44540.770104166666</v>
      </c>
      <c r="Q417" t="n">
        <v>1124.0</v>
      </c>
      <c r="R417" t="n">
        <v>158.0</v>
      </c>
      <c r="S417" t="b">
        <v>0</v>
      </c>
      <c r="T417" t="inlineStr">
        <is>
          <t>N/A</t>
        </is>
      </c>
      <c r="U417" t="b">
        <v>0</v>
      </c>
      <c r="V417" t="inlineStr">
        <is>
          <t>Sumit Jarhad</t>
        </is>
      </c>
      <c r="W417" s="1" t="n">
        <v>44540.770104166666</v>
      </c>
      <c r="X417" t="n">
        <v>158.0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62.0</v>
      </c>
      <c r="AE417" t="n">
        <v>57.0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WI211238451</t>
        </is>
      </c>
      <c r="B418" t="inlineStr">
        <is>
          <t>DATA_VALIDATION</t>
        </is>
      </c>
      <c r="C418" t="inlineStr">
        <is>
          <t>201130012684</t>
        </is>
      </c>
      <c r="D418" t="inlineStr">
        <is>
          <t>Folder</t>
        </is>
      </c>
      <c r="E418" s="2">
        <f>HYPERLINK("capsilon://?command=openfolder&amp;siteaddress=FAM.docvelocity-na8.net&amp;folderid=FXCEE113F6-A978-E87D-970B-AE32C117B5FD","FX21112959")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MI2112403056</t>
        </is>
      </c>
      <c r="J418" t="n">
        <v>94.0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1.0</v>
      </c>
      <c r="O418" s="1" t="n">
        <v>44540.75712962963</v>
      </c>
      <c r="P418" s="1" t="n">
        <v>44540.77150462963</v>
      </c>
      <c r="Q418" t="n">
        <v>1121.0</v>
      </c>
      <c r="R418" t="n">
        <v>121.0</v>
      </c>
      <c r="S418" t="b">
        <v>0</v>
      </c>
      <c r="T418" t="inlineStr">
        <is>
          <t>N/A</t>
        </is>
      </c>
      <c r="U418" t="b">
        <v>0</v>
      </c>
      <c r="V418" t="inlineStr">
        <is>
          <t>Sumit Jarhad</t>
        </is>
      </c>
      <c r="W418" s="1" t="n">
        <v>44540.77150462963</v>
      </c>
      <c r="X418" t="n">
        <v>121.0</v>
      </c>
      <c r="Y418" t="n">
        <v>0.0</v>
      </c>
      <c r="Z418" t="n">
        <v>0.0</v>
      </c>
      <c r="AA418" t="n">
        <v>0.0</v>
      </c>
      <c r="AB418" t="n">
        <v>0.0</v>
      </c>
      <c r="AC418" t="n">
        <v>0.0</v>
      </c>
      <c r="AD418" t="n">
        <v>94.0</v>
      </c>
      <c r="AE418" t="n">
        <v>73.0</v>
      </c>
      <c r="AF418" t="n">
        <v>0.0</v>
      </c>
      <c r="AG418" t="n">
        <v>2.0</v>
      </c>
      <c r="AH418" t="inlineStr">
        <is>
          <t>N/A</t>
        </is>
      </c>
      <c r="AI418" t="inlineStr">
        <is>
          <t>N/A</t>
        </is>
      </c>
      <c r="AJ418" t="inlineStr">
        <is>
          <t>N/A</t>
        </is>
      </c>
      <c r="AK418" t="inlineStr">
        <is>
          <t>N/A</t>
        </is>
      </c>
      <c r="AL418" t="inlineStr">
        <is>
          <t>N/A</t>
        </is>
      </c>
      <c r="AM418" t="inlineStr">
        <is>
          <t>N/A</t>
        </is>
      </c>
      <c r="AN418" t="inlineStr">
        <is>
          <t>N/A</t>
        </is>
      </c>
      <c r="AO418" t="inlineStr">
        <is>
          <t>N/A</t>
        </is>
      </c>
      <c r="AP418" t="inlineStr">
        <is>
          <t>N/A</t>
        </is>
      </c>
      <c r="AQ418" t="inlineStr">
        <is>
          <t>N/A</t>
        </is>
      </c>
      <c r="AR418" t="inlineStr">
        <is>
          <t>N/A</t>
        </is>
      </c>
      <c r="AS418" t="inlineStr">
        <is>
          <t>N/A</t>
        </is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WI211238458</t>
        </is>
      </c>
      <c r="B419" t="inlineStr">
        <is>
          <t>DATA_VALIDATION</t>
        </is>
      </c>
      <c r="C419" t="inlineStr">
        <is>
          <t>201300020057</t>
        </is>
      </c>
      <c r="D419" t="inlineStr">
        <is>
          <t>Folder</t>
        </is>
      </c>
      <c r="E419" s="2">
        <f>HYPERLINK("capsilon://?command=openfolder&amp;siteaddress=FAM.docvelocity-na8.net&amp;folderid=FXCE8C6FB0-43EF-E800-AE5E-95E0621757E5","FX21123567")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MI2112403376</t>
        </is>
      </c>
      <c r="J419" t="n">
        <v>66.0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1.0</v>
      </c>
      <c r="O419" s="1" t="n">
        <v>44540.76</v>
      </c>
      <c r="P419" s="1" t="n">
        <v>44540.77260416667</v>
      </c>
      <c r="Q419" t="n">
        <v>1002.0</v>
      </c>
      <c r="R419" t="n">
        <v>87.0</v>
      </c>
      <c r="S419" t="b">
        <v>0</v>
      </c>
      <c r="T419" t="inlineStr">
        <is>
          <t>N/A</t>
        </is>
      </c>
      <c r="U419" t="b">
        <v>0</v>
      </c>
      <c r="V419" t="inlineStr">
        <is>
          <t>Sumit Jarhad</t>
        </is>
      </c>
      <c r="W419" s="1" t="n">
        <v>44540.77260416667</v>
      </c>
      <c r="X419" t="n">
        <v>87.0</v>
      </c>
      <c r="Y419" t="n">
        <v>0.0</v>
      </c>
      <c r="Z419" t="n">
        <v>0.0</v>
      </c>
      <c r="AA419" t="n">
        <v>0.0</v>
      </c>
      <c r="AB419" t="n">
        <v>0.0</v>
      </c>
      <c r="AC419" t="n">
        <v>0.0</v>
      </c>
      <c r="AD419" t="n">
        <v>66.0</v>
      </c>
      <c r="AE419" t="n">
        <v>52.0</v>
      </c>
      <c r="AF419" t="n">
        <v>0.0</v>
      </c>
      <c r="AG419" t="n">
        <v>1.0</v>
      </c>
      <c r="AH419" t="inlineStr">
        <is>
          <t>N/A</t>
        </is>
      </c>
      <c r="AI419" t="inlineStr">
        <is>
          <t>N/A</t>
        </is>
      </c>
      <c r="AJ419" t="inlineStr">
        <is>
          <t>N/A</t>
        </is>
      </c>
      <c r="AK419" t="inlineStr">
        <is>
          <t>N/A</t>
        </is>
      </c>
      <c r="AL419" t="inlineStr">
        <is>
          <t>N/A</t>
        </is>
      </c>
      <c r="AM419" t="inlineStr">
        <is>
          <t>N/A</t>
        </is>
      </c>
      <c r="AN419" t="inlineStr">
        <is>
          <t>N/A</t>
        </is>
      </c>
      <c r="AO419" t="inlineStr">
        <is>
          <t>N/A</t>
        </is>
      </c>
      <c r="AP419" t="inlineStr">
        <is>
          <t>N/A</t>
        </is>
      </c>
      <c r="AQ419" t="inlineStr">
        <is>
          <t>N/A</t>
        </is>
      </c>
      <c r="AR419" t="inlineStr">
        <is>
          <t>N/A</t>
        </is>
      </c>
      <c r="AS419" t="inlineStr">
        <is>
          <t>N/A</t>
        </is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WI211238461</t>
        </is>
      </c>
      <c r="B420" t="inlineStr">
        <is>
          <t>DATA_VALIDATION</t>
        </is>
      </c>
      <c r="C420" t="inlineStr">
        <is>
          <t>201300020057</t>
        </is>
      </c>
      <c r="D420" t="inlineStr">
        <is>
          <t>Folder</t>
        </is>
      </c>
      <c r="E420" s="2">
        <f>HYPERLINK("capsilon://?command=openfolder&amp;siteaddress=FAM.docvelocity-na8.net&amp;folderid=FXCE8C6FB0-43EF-E800-AE5E-95E0621757E5","FX21123567")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MI2112403390</t>
        </is>
      </c>
      <c r="J420" t="n">
        <v>66.0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44540.760347222225</v>
      </c>
      <c r="P420" s="1" t="n">
        <v>44540.87164351852</v>
      </c>
      <c r="Q420" t="n">
        <v>9159.0</v>
      </c>
      <c r="R420" t="n">
        <v>457.0</v>
      </c>
      <c r="S420" t="b">
        <v>0</v>
      </c>
      <c r="T420" t="inlineStr">
        <is>
          <t>N/A</t>
        </is>
      </c>
      <c r="U420" t="b">
        <v>0</v>
      </c>
      <c r="V420" t="inlineStr">
        <is>
          <t>Archana Bhujbal</t>
        </is>
      </c>
      <c r="W420" s="1" t="n">
        <v>44540.82040509259</v>
      </c>
      <c r="X420" t="n">
        <v>280.0</v>
      </c>
      <c r="Y420" t="n">
        <v>52.0</v>
      </c>
      <c r="Z420" t="n">
        <v>0.0</v>
      </c>
      <c r="AA420" t="n">
        <v>52.0</v>
      </c>
      <c r="AB420" t="n">
        <v>0.0</v>
      </c>
      <c r="AC420" t="n">
        <v>35.0</v>
      </c>
      <c r="AD420" t="n">
        <v>14.0</v>
      </c>
      <c r="AE420" t="n">
        <v>0.0</v>
      </c>
      <c r="AF420" t="n">
        <v>0.0</v>
      </c>
      <c r="AG420" t="n">
        <v>0.0</v>
      </c>
      <c r="AH420" t="inlineStr">
        <is>
          <t>Vikash Suryakanth Parmar</t>
        </is>
      </c>
      <c r="AI420" s="1" t="n">
        <v>44540.87164351852</v>
      </c>
      <c r="AJ420" t="n">
        <v>156.0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14.0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WI211238531</t>
        </is>
      </c>
      <c r="B421" t="inlineStr">
        <is>
          <t>DATA_VALIDATION</t>
        </is>
      </c>
      <c r="C421" t="inlineStr">
        <is>
          <t>201300018840</t>
        </is>
      </c>
      <c r="D421" t="inlineStr">
        <is>
          <t>Folder</t>
        </is>
      </c>
      <c r="E421" s="2">
        <f>HYPERLINK("capsilon://?command=openfolder&amp;siteaddress=FAM.docvelocity-na8.net&amp;folderid=FX2D0C3585-A3C5-697C-D53E-CEB90BD52A42","FX21106676")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MI2112402726</t>
        </is>
      </c>
      <c r="J421" t="n">
        <v>119.0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44540.77135416667</v>
      </c>
      <c r="P421" s="1" t="n">
        <v>44540.85019675926</v>
      </c>
      <c r="Q421" t="n">
        <v>3020.0</v>
      </c>
      <c r="R421" t="n">
        <v>3792.0</v>
      </c>
      <c r="S421" t="b">
        <v>0</v>
      </c>
      <c r="T421" t="inlineStr">
        <is>
          <t>N/A</t>
        </is>
      </c>
      <c r="U421" t="b">
        <v>1</v>
      </c>
      <c r="V421" t="inlineStr">
        <is>
          <t>Amruta Erande</t>
        </is>
      </c>
      <c r="W421" s="1" t="n">
        <v>44540.82336805556</v>
      </c>
      <c r="X421" t="n">
        <v>3422.0</v>
      </c>
      <c r="Y421" t="n">
        <v>140.0</v>
      </c>
      <c r="Z421" t="n">
        <v>0.0</v>
      </c>
      <c r="AA421" t="n">
        <v>140.0</v>
      </c>
      <c r="AB421" t="n">
        <v>0.0</v>
      </c>
      <c r="AC421" t="n">
        <v>112.0</v>
      </c>
      <c r="AD421" t="n">
        <v>-21.0</v>
      </c>
      <c r="AE421" t="n">
        <v>0.0</v>
      </c>
      <c r="AF421" t="n">
        <v>0.0</v>
      </c>
      <c r="AG421" t="n">
        <v>0.0</v>
      </c>
      <c r="AH421" t="inlineStr">
        <is>
          <t>Vikash Suryakanth Parmar</t>
        </is>
      </c>
      <c r="AI421" s="1" t="n">
        <v>44540.85019675926</v>
      </c>
      <c r="AJ421" t="n">
        <v>312.0</v>
      </c>
      <c r="AK421" t="n">
        <v>3.0</v>
      </c>
      <c r="AL421" t="n">
        <v>0.0</v>
      </c>
      <c r="AM421" t="n">
        <v>3.0</v>
      </c>
      <c r="AN421" t="n">
        <v>0.0</v>
      </c>
      <c r="AO421" t="n">
        <v>3.0</v>
      </c>
      <c r="AP421" t="n">
        <v>-24.0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WI211238542</t>
        </is>
      </c>
      <c r="B422" t="inlineStr">
        <is>
          <t>DATA_VALIDATION</t>
        </is>
      </c>
      <c r="C422" t="inlineStr">
        <is>
          <t>201130012684</t>
        </is>
      </c>
      <c r="D422" t="inlineStr">
        <is>
          <t>Folder</t>
        </is>
      </c>
      <c r="E422" s="2">
        <f>HYPERLINK("capsilon://?command=openfolder&amp;siteaddress=FAM.docvelocity-na8.net&amp;folderid=FXCEE113F6-A978-E87D-970B-AE32C117B5FD","FX21112959")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MI2112403056</t>
        </is>
      </c>
      <c r="J422" t="n">
        <v>66.0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44540.77245370371</v>
      </c>
      <c r="P422" s="1" t="n">
        <v>44540.85261574074</v>
      </c>
      <c r="Q422" t="n">
        <v>5899.0</v>
      </c>
      <c r="R422" t="n">
        <v>1027.0</v>
      </c>
      <c r="S422" t="b">
        <v>0</v>
      </c>
      <c r="T422" t="inlineStr">
        <is>
          <t>N/A</t>
        </is>
      </c>
      <c r="U422" t="b">
        <v>1</v>
      </c>
      <c r="V422" t="inlineStr">
        <is>
          <t>Suraj Toradmal</t>
        </is>
      </c>
      <c r="W422" s="1" t="n">
        <v>44540.79175925926</v>
      </c>
      <c r="X422" t="n">
        <v>498.0</v>
      </c>
      <c r="Y422" t="n">
        <v>58.0</v>
      </c>
      <c r="Z422" t="n">
        <v>0.0</v>
      </c>
      <c r="AA422" t="n">
        <v>58.0</v>
      </c>
      <c r="AB422" t="n">
        <v>0.0</v>
      </c>
      <c r="AC422" t="n">
        <v>37.0</v>
      </c>
      <c r="AD422" t="n">
        <v>8.0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44540.85261574074</v>
      </c>
      <c r="AJ422" t="n">
        <v>515.0</v>
      </c>
      <c r="AK422" t="n">
        <v>1.0</v>
      </c>
      <c r="AL422" t="n">
        <v>0.0</v>
      </c>
      <c r="AM422" t="n">
        <v>1.0</v>
      </c>
      <c r="AN422" t="n">
        <v>0.0</v>
      </c>
      <c r="AO422" t="n">
        <v>1.0</v>
      </c>
      <c r="AP422" t="n">
        <v>7.0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WI211238546</t>
        </is>
      </c>
      <c r="B423" t="inlineStr">
        <is>
          <t>DATA_VALIDATION</t>
        </is>
      </c>
      <c r="C423" t="inlineStr">
        <is>
          <t>201300020057</t>
        </is>
      </c>
      <c r="D423" t="inlineStr">
        <is>
          <t>Folder</t>
        </is>
      </c>
      <c r="E423" s="2">
        <f>HYPERLINK("capsilon://?command=openfolder&amp;siteaddress=FAM.docvelocity-na8.net&amp;folderid=FXCE8C6FB0-43EF-E800-AE5E-95E0621757E5","FX21123567")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MI2112403376</t>
        </is>
      </c>
      <c r="J423" t="n">
        <v>38.0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44540.772986111115</v>
      </c>
      <c r="P423" s="1" t="n">
        <v>44540.851793981485</v>
      </c>
      <c r="Q423" t="n">
        <v>6571.0</v>
      </c>
      <c r="R423" t="n">
        <v>238.0</v>
      </c>
      <c r="S423" t="b">
        <v>0</v>
      </c>
      <c r="T423" t="inlineStr">
        <is>
          <t>N/A</t>
        </is>
      </c>
      <c r="U423" t="b">
        <v>1</v>
      </c>
      <c r="V423" t="inlineStr">
        <is>
          <t>Sumit Jarhad</t>
        </is>
      </c>
      <c r="W423" s="1" t="n">
        <v>44540.774675925924</v>
      </c>
      <c r="X423" t="n">
        <v>101.0</v>
      </c>
      <c r="Y423" t="n">
        <v>37.0</v>
      </c>
      <c r="Z423" t="n">
        <v>0.0</v>
      </c>
      <c r="AA423" t="n">
        <v>37.0</v>
      </c>
      <c r="AB423" t="n">
        <v>0.0</v>
      </c>
      <c r="AC423" t="n">
        <v>23.0</v>
      </c>
      <c r="AD423" t="n">
        <v>1.0</v>
      </c>
      <c r="AE423" t="n">
        <v>0.0</v>
      </c>
      <c r="AF423" t="n">
        <v>0.0</v>
      </c>
      <c r="AG423" t="n">
        <v>0.0</v>
      </c>
      <c r="AH423" t="inlineStr">
        <is>
          <t>Vikash Suryakanth Parmar</t>
        </is>
      </c>
      <c r="AI423" s="1" t="n">
        <v>44540.851793981485</v>
      </c>
      <c r="AJ423" t="n">
        <v>137.0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1.0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WI211238591</t>
        </is>
      </c>
      <c r="B424" t="inlineStr">
        <is>
          <t>DATA_VALIDATION</t>
        </is>
      </c>
      <c r="C424" t="inlineStr">
        <is>
          <t>201100014176</t>
        </is>
      </c>
      <c r="D424" t="inlineStr">
        <is>
          <t>Folder</t>
        </is>
      </c>
      <c r="E424" s="2">
        <f>HYPERLINK("capsilon://?command=openfolder&amp;siteaddress=FAM.docvelocity-na8.net&amp;folderid=FX1FF849F2-0492-DBDE-55BA-CE39D48A3864","FX21118844")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MI2112404931</t>
        </is>
      </c>
      <c r="J424" t="n">
        <v>66.0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44540.77930555555</v>
      </c>
      <c r="P424" s="1" t="n">
        <v>44540.87564814815</v>
      </c>
      <c r="Q424" t="n">
        <v>7649.0</v>
      </c>
      <c r="R424" t="n">
        <v>675.0</v>
      </c>
      <c r="S424" t="b">
        <v>0</v>
      </c>
      <c r="T424" t="inlineStr">
        <is>
          <t>N/A</t>
        </is>
      </c>
      <c r="U424" t="b">
        <v>0</v>
      </c>
      <c r="V424" t="inlineStr">
        <is>
          <t>Suraj Toradmal</t>
        </is>
      </c>
      <c r="W424" s="1" t="n">
        <v>44540.81949074074</v>
      </c>
      <c r="X424" t="n">
        <v>174.0</v>
      </c>
      <c r="Y424" t="n">
        <v>52.0</v>
      </c>
      <c r="Z424" t="n">
        <v>0.0</v>
      </c>
      <c r="AA424" t="n">
        <v>52.0</v>
      </c>
      <c r="AB424" t="n">
        <v>0.0</v>
      </c>
      <c r="AC424" t="n">
        <v>31.0</v>
      </c>
      <c r="AD424" t="n">
        <v>14.0</v>
      </c>
      <c r="AE424" t="n">
        <v>0.0</v>
      </c>
      <c r="AF424" t="n">
        <v>0.0</v>
      </c>
      <c r="AG424" t="n">
        <v>0.0</v>
      </c>
      <c r="AH424" t="inlineStr">
        <is>
          <t>Mohini Shinde</t>
        </is>
      </c>
      <c r="AI424" s="1" t="n">
        <v>44540.87564814815</v>
      </c>
      <c r="AJ424" t="n">
        <v>455.0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14.0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WI211238928</t>
        </is>
      </c>
      <c r="B425" t="inlineStr">
        <is>
          <t>DATA_VALIDATION</t>
        </is>
      </c>
      <c r="C425" t="inlineStr">
        <is>
          <t>201130012836</t>
        </is>
      </c>
      <c r="D425" t="inlineStr">
        <is>
          <t>Folder</t>
        </is>
      </c>
      <c r="E425" s="2">
        <f>HYPERLINK("capsilon://?command=openfolder&amp;siteaddress=FAM.docvelocity-na8.net&amp;folderid=FX76E91CBA-197F-13A4-D4C3-7E12D01BAF5A","FX211113302")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MI2112409602</t>
        </is>
      </c>
      <c r="J425" t="n">
        <v>66.0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44540.876064814816</v>
      </c>
      <c r="P425" s="1" t="n">
        <v>44543.152916666666</v>
      </c>
      <c r="Q425" t="n">
        <v>195944.0</v>
      </c>
      <c r="R425" t="n">
        <v>776.0</v>
      </c>
      <c r="S425" t="b">
        <v>0</v>
      </c>
      <c r="T425" t="inlineStr">
        <is>
          <t>N/A</t>
        </is>
      </c>
      <c r="U425" t="b">
        <v>0</v>
      </c>
      <c r="V425" t="inlineStr">
        <is>
          <t>Karnal Akhare</t>
        </is>
      </c>
      <c r="W425" s="1" t="n">
        <v>44543.145787037036</v>
      </c>
      <c r="X425" t="n">
        <v>379.0</v>
      </c>
      <c r="Y425" t="n">
        <v>52.0</v>
      </c>
      <c r="Z425" t="n">
        <v>0.0</v>
      </c>
      <c r="AA425" t="n">
        <v>52.0</v>
      </c>
      <c r="AB425" t="n">
        <v>0.0</v>
      </c>
      <c r="AC425" t="n">
        <v>36.0</v>
      </c>
      <c r="AD425" t="n">
        <v>14.0</v>
      </c>
      <c r="AE425" t="n">
        <v>0.0</v>
      </c>
      <c r="AF425" t="n">
        <v>0.0</v>
      </c>
      <c r="AG425" t="n">
        <v>0.0</v>
      </c>
      <c r="AH425" t="inlineStr">
        <is>
          <t>Saloni Uttekar</t>
        </is>
      </c>
      <c r="AI425" s="1" t="n">
        <v>44543.152916666666</v>
      </c>
      <c r="AJ425" t="n">
        <v>370.0</v>
      </c>
      <c r="AK425" t="n">
        <v>1.0</v>
      </c>
      <c r="AL425" t="n">
        <v>0.0</v>
      </c>
      <c r="AM425" t="n">
        <v>1.0</v>
      </c>
      <c r="AN425" t="n">
        <v>0.0</v>
      </c>
      <c r="AO425" t="n">
        <v>1.0</v>
      </c>
      <c r="AP425" t="n">
        <v>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WI211239045</t>
        </is>
      </c>
      <c r="B426" t="inlineStr">
        <is>
          <t>DATA_VALIDATION</t>
        </is>
      </c>
      <c r="C426" t="inlineStr">
        <is>
          <t>201130012863</t>
        </is>
      </c>
      <c r="D426" t="inlineStr">
        <is>
          <t>Folder</t>
        </is>
      </c>
      <c r="E426" s="2">
        <f>HYPERLINK("capsilon://?command=openfolder&amp;siteaddress=FAM.docvelocity-na8.net&amp;folderid=FXE1279196-4D64-E57F-E838-9F3D8E354820","FX2112128")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MI2112411363</t>
        </is>
      </c>
      <c r="J426" t="n">
        <v>73.0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44540.995034722226</v>
      </c>
      <c r="P426" s="1" t="n">
        <v>44543.153657407405</v>
      </c>
      <c r="Q426" t="n">
        <v>185584.0</v>
      </c>
      <c r="R426" t="n">
        <v>921.0</v>
      </c>
      <c r="S426" t="b">
        <v>0</v>
      </c>
      <c r="T426" t="inlineStr">
        <is>
          <t>N/A</t>
        </is>
      </c>
      <c r="U426" t="b">
        <v>0</v>
      </c>
      <c r="V426" t="inlineStr">
        <is>
          <t>Sanjay Kharade</t>
        </is>
      </c>
      <c r="W426" s="1" t="n">
        <v>44542.44368055555</v>
      </c>
      <c r="X426" t="n">
        <v>212.0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26.0</v>
      </c>
      <c r="AD426" t="n">
        <v>10.0</v>
      </c>
      <c r="AE426" t="n">
        <v>0.0</v>
      </c>
      <c r="AF426" t="n">
        <v>0.0</v>
      </c>
      <c r="AG426" t="n">
        <v>0.0</v>
      </c>
      <c r="AH426" t="inlineStr">
        <is>
          <t>Ashish Sutar</t>
        </is>
      </c>
      <c r="AI426" s="1" t="n">
        <v>44543.153657407405</v>
      </c>
      <c r="AJ426" t="n">
        <v>704.0</v>
      </c>
      <c r="AK426" t="n">
        <v>1.0</v>
      </c>
      <c r="AL426" t="n">
        <v>0.0</v>
      </c>
      <c r="AM426" t="n">
        <v>1.0</v>
      </c>
      <c r="AN426" t="n">
        <v>0.0</v>
      </c>
      <c r="AO426" t="n">
        <v>1.0</v>
      </c>
      <c r="AP426" t="n">
        <v>9.0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WI211239046</t>
        </is>
      </c>
      <c r="B427" t="inlineStr">
        <is>
          <t>DATA_VALIDATION</t>
        </is>
      </c>
      <c r="C427" t="inlineStr">
        <is>
          <t>201130012863</t>
        </is>
      </c>
      <c r="D427" t="inlineStr">
        <is>
          <t>Folder</t>
        </is>
      </c>
      <c r="E427" s="2">
        <f>HYPERLINK("capsilon://?command=openfolder&amp;siteaddress=FAM.docvelocity-na8.net&amp;folderid=FXE1279196-4D64-E57F-E838-9F3D8E354820","FX2112128")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MI2112411365</t>
        </is>
      </c>
      <c r="J427" t="n">
        <v>67.0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44540.99599537037</v>
      </c>
      <c r="P427" s="1" t="n">
        <v>44543.157002314816</v>
      </c>
      <c r="Q427" t="n">
        <v>186201.0</v>
      </c>
      <c r="R427" t="n">
        <v>510.0</v>
      </c>
      <c r="S427" t="b">
        <v>0</v>
      </c>
      <c r="T427" t="inlineStr">
        <is>
          <t>N/A</t>
        </is>
      </c>
      <c r="U427" t="b">
        <v>0</v>
      </c>
      <c r="V427" t="inlineStr">
        <is>
          <t>Sanjay Kharade</t>
        </is>
      </c>
      <c r="W427" s="1" t="n">
        <v>44542.44552083333</v>
      </c>
      <c r="X427" t="n">
        <v>158.0</v>
      </c>
      <c r="Y427" t="n">
        <v>63.0</v>
      </c>
      <c r="Z427" t="n">
        <v>0.0</v>
      </c>
      <c r="AA427" t="n">
        <v>63.0</v>
      </c>
      <c r="AB427" t="n">
        <v>0.0</v>
      </c>
      <c r="AC427" t="n">
        <v>27.0</v>
      </c>
      <c r="AD427" t="n">
        <v>4.0</v>
      </c>
      <c r="AE427" t="n">
        <v>0.0</v>
      </c>
      <c r="AF427" t="n">
        <v>0.0</v>
      </c>
      <c r="AG427" t="n">
        <v>0.0</v>
      </c>
      <c r="AH427" t="inlineStr">
        <is>
          <t>Saloni Uttekar</t>
        </is>
      </c>
      <c r="AI427" s="1" t="n">
        <v>44543.157002314816</v>
      </c>
      <c r="AJ427" t="n">
        <v>352.0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4.0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WI211239048</t>
        </is>
      </c>
      <c r="B428" t="inlineStr">
        <is>
          <t>DATA_VALIDATION</t>
        </is>
      </c>
      <c r="C428" t="inlineStr">
        <is>
          <t>201130012863</t>
        </is>
      </c>
      <c r="D428" t="inlineStr">
        <is>
          <t>Folder</t>
        </is>
      </c>
      <c r="E428" s="2">
        <f>HYPERLINK("capsilon://?command=openfolder&amp;siteaddress=FAM.docvelocity-na8.net&amp;folderid=FXE1279196-4D64-E57F-E838-9F3D8E354820","FX2112128")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MI2112411366</t>
        </is>
      </c>
      <c r="J428" t="n">
        <v>73.0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44540.996932870374</v>
      </c>
      <c r="P428" s="1" t="n">
        <v>44543.158113425925</v>
      </c>
      <c r="Q428" t="n">
        <v>186355.0</v>
      </c>
      <c r="R428" t="n">
        <v>371.0</v>
      </c>
      <c r="S428" t="b">
        <v>0</v>
      </c>
      <c r="T428" t="inlineStr">
        <is>
          <t>N/A</t>
        </is>
      </c>
      <c r="U428" t="b">
        <v>0</v>
      </c>
      <c r="V428" t="inlineStr">
        <is>
          <t>Sanjay Kharade</t>
        </is>
      </c>
      <c r="W428" s="1" t="n">
        <v>44542.44756944444</v>
      </c>
      <c r="X428" t="n">
        <v>176.0</v>
      </c>
      <c r="Y428" t="n">
        <v>63.0</v>
      </c>
      <c r="Z428" t="n">
        <v>0.0</v>
      </c>
      <c r="AA428" t="n">
        <v>63.0</v>
      </c>
      <c r="AB428" t="n">
        <v>0.0</v>
      </c>
      <c r="AC428" t="n">
        <v>26.0</v>
      </c>
      <c r="AD428" t="n">
        <v>10.0</v>
      </c>
      <c r="AE428" t="n">
        <v>0.0</v>
      </c>
      <c r="AF428" t="n">
        <v>0.0</v>
      </c>
      <c r="AG428" t="n">
        <v>0.0</v>
      </c>
      <c r="AH428" t="inlineStr">
        <is>
          <t>Poonam Patil</t>
        </is>
      </c>
      <c r="AI428" s="1" t="n">
        <v>44543.158113425925</v>
      </c>
      <c r="AJ428" t="n">
        <v>189.0</v>
      </c>
      <c r="AK428" t="n">
        <v>0.0</v>
      </c>
      <c r="AL428" t="n">
        <v>0.0</v>
      </c>
      <c r="AM428" t="n">
        <v>0.0</v>
      </c>
      <c r="AN428" t="n">
        <v>0.0</v>
      </c>
      <c r="AO428" t="n">
        <v>0.0</v>
      </c>
      <c r="AP428" t="n">
        <v>10.0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WI211239051</t>
        </is>
      </c>
      <c r="B429" t="inlineStr">
        <is>
          <t>DATA_VALIDATION</t>
        </is>
      </c>
      <c r="C429" t="inlineStr">
        <is>
          <t>201130012863</t>
        </is>
      </c>
      <c r="D429" t="inlineStr">
        <is>
          <t>Folder</t>
        </is>
      </c>
      <c r="E429" s="2">
        <f>HYPERLINK("capsilon://?command=openfolder&amp;siteaddress=FAM.docvelocity-na8.net&amp;folderid=FXE1279196-4D64-E57F-E838-9F3D8E354820","FX2112128")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MI2112411369</t>
        </is>
      </c>
      <c r="J429" t="n">
        <v>76.0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44540.997881944444</v>
      </c>
      <c r="P429" s="1" t="n">
        <v>44543.16375</v>
      </c>
      <c r="Q429" t="n">
        <v>186346.0</v>
      </c>
      <c r="R429" t="n">
        <v>785.0</v>
      </c>
      <c r="S429" t="b">
        <v>0</v>
      </c>
      <c r="T429" t="inlineStr">
        <is>
          <t>N/A</t>
        </is>
      </c>
      <c r="U429" t="b">
        <v>0</v>
      </c>
      <c r="V429" t="inlineStr">
        <is>
          <t>Sanjay Kharade</t>
        </is>
      </c>
      <c r="W429" s="1" t="n">
        <v>44542.44975694444</v>
      </c>
      <c r="X429" t="n">
        <v>189.0</v>
      </c>
      <c r="Y429" t="n">
        <v>63.0</v>
      </c>
      <c r="Z429" t="n">
        <v>0.0</v>
      </c>
      <c r="AA429" t="n">
        <v>63.0</v>
      </c>
      <c r="AB429" t="n">
        <v>0.0</v>
      </c>
      <c r="AC429" t="n">
        <v>25.0</v>
      </c>
      <c r="AD429" t="n">
        <v>13.0</v>
      </c>
      <c r="AE429" t="n">
        <v>0.0</v>
      </c>
      <c r="AF429" t="n">
        <v>0.0</v>
      </c>
      <c r="AG429" t="n">
        <v>0.0</v>
      </c>
      <c r="AH429" t="inlineStr">
        <is>
          <t>Rohit Mawal</t>
        </is>
      </c>
      <c r="AI429" s="1" t="n">
        <v>44543.16375</v>
      </c>
      <c r="AJ429" t="n">
        <v>596.0</v>
      </c>
      <c r="AK429" t="n">
        <v>0.0</v>
      </c>
      <c r="AL429" t="n">
        <v>0.0</v>
      </c>
      <c r="AM429" t="n">
        <v>0.0</v>
      </c>
      <c r="AN429" t="n">
        <v>0.0</v>
      </c>
      <c r="AO429" t="n">
        <v>4.0</v>
      </c>
      <c r="AP429" t="n">
        <v>13.0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WI211239053</t>
        </is>
      </c>
      <c r="B430" t="inlineStr">
        <is>
          <t>DATA_VALIDATION</t>
        </is>
      </c>
      <c r="C430" t="inlineStr">
        <is>
          <t>201130012863</t>
        </is>
      </c>
      <c r="D430" t="inlineStr">
        <is>
          <t>Folder</t>
        </is>
      </c>
      <c r="E430" s="2">
        <f>HYPERLINK("capsilon://?command=openfolder&amp;siteaddress=FAM.docvelocity-na8.net&amp;folderid=FXE1279196-4D64-E57F-E838-9F3D8E354820","FX2112128")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MI2112411372</t>
        </is>
      </c>
      <c r="J430" t="n">
        <v>67.0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44540.9987962963</v>
      </c>
      <c r="P430" s="1" t="n">
        <v>44543.16032407407</v>
      </c>
      <c r="Q430" t="n">
        <v>186300.0</v>
      </c>
      <c r="R430" t="n">
        <v>456.0</v>
      </c>
      <c r="S430" t="b">
        <v>0</v>
      </c>
      <c r="T430" t="inlineStr">
        <is>
          <t>N/A</t>
        </is>
      </c>
      <c r="U430" t="b">
        <v>0</v>
      </c>
      <c r="V430" t="inlineStr">
        <is>
          <t>Sanjay Kharade</t>
        </is>
      </c>
      <c r="W430" s="1" t="n">
        <v>44542.45172453704</v>
      </c>
      <c r="X430" t="n">
        <v>170.0</v>
      </c>
      <c r="Y430" t="n">
        <v>63.0</v>
      </c>
      <c r="Z430" t="n">
        <v>0.0</v>
      </c>
      <c r="AA430" t="n">
        <v>63.0</v>
      </c>
      <c r="AB430" t="n">
        <v>0.0</v>
      </c>
      <c r="AC430" t="n">
        <v>28.0</v>
      </c>
      <c r="AD430" t="n">
        <v>4.0</v>
      </c>
      <c r="AE430" t="n">
        <v>0.0</v>
      </c>
      <c r="AF430" t="n">
        <v>0.0</v>
      </c>
      <c r="AG430" t="n">
        <v>0.0</v>
      </c>
      <c r="AH430" t="inlineStr">
        <is>
          <t>Saloni Uttekar</t>
        </is>
      </c>
      <c r="AI430" s="1" t="n">
        <v>44543.16032407407</v>
      </c>
      <c r="AJ430" t="n">
        <v>286.0</v>
      </c>
      <c r="AK430" t="n">
        <v>1.0</v>
      </c>
      <c r="AL430" t="n">
        <v>0.0</v>
      </c>
      <c r="AM430" t="n">
        <v>1.0</v>
      </c>
      <c r="AN430" t="n">
        <v>0.0</v>
      </c>
      <c r="AO430" t="n">
        <v>1.0</v>
      </c>
      <c r="AP430" t="n">
        <v>3.0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WI211239054</t>
        </is>
      </c>
      <c r="B431" t="inlineStr">
        <is>
          <t>DATA_VALIDATION</t>
        </is>
      </c>
      <c r="C431" t="inlineStr">
        <is>
          <t>201130012863</t>
        </is>
      </c>
      <c r="D431" t="inlineStr">
        <is>
          <t>Folder</t>
        </is>
      </c>
      <c r="E431" s="2">
        <f>HYPERLINK("capsilon://?command=openfolder&amp;siteaddress=FAM.docvelocity-na8.net&amp;folderid=FXE1279196-4D64-E57F-E838-9F3D8E354820","FX2112128")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MI2112411438</t>
        </is>
      </c>
      <c r="J431" t="n">
        <v>66.0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44541.00240740741</v>
      </c>
      <c r="P431" s="1" t="n">
        <v>44543.16061342593</v>
      </c>
      <c r="Q431" t="n">
        <v>186026.0</v>
      </c>
      <c r="R431" t="n">
        <v>443.0</v>
      </c>
      <c r="S431" t="b">
        <v>0</v>
      </c>
      <c r="T431" t="inlineStr">
        <is>
          <t>N/A</t>
        </is>
      </c>
      <c r="U431" t="b">
        <v>0</v>
      </c>
      <c r="V431" t="inlineStr">
        <is>
          <t>Sanjay Kharade</t>
        </is>
      </c>
      <c r="W431" s="1" t="n">
        <v>44542.454363425924</v>
      </c>
      <c r="X431" t="n">
        <v>228.0</v>
      </c>
      <c r="Y431" t="n">
        <v>52.0</v>
      </c>
      <c r="Z431" t="n">
        <v>0.0</v>
      </c>
      <c r="AA431" t="n">
        <v>52.0</v>
      </c>
      <c r="AB431" t="n">
        <v>0.0</v>
      </c>
      <c r="AC431" t="n">
        <v>38.0</v>
      </c>
      <c r="AD431" t="n">
        <v>14.0</v>
      </c>
      <c r="AE431" t="n">
        <v>0.0</v>
      </c>
      <c r="AF431" t="n">
        <v>0.0</v>
      </c>
      <c r="AG431" t="n">
        <v>0.0</v>
      </c>
      <c r="AH431" t="inlineStr">
        <is>
          <t>Poonam Patil</t>
        </is>
      </c>
      <c r="AI431" s="1" t="n">
        <v>44543.16061342593</v>
      </c>
      <c r="AJ431" t="n">
        <v>215.0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14.0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WI211239084</t>
        </is>
      </c>
      <c r="B432" t="inlineStr">
        <is>
          <t>DATA_VALIDATION</t>
        </is>
      </c>
      <c r="C432" t="inlineStr">
        <is>
          <t>201300019072</t>
        </is>
      </c>
      <c r="D432" t="inlineStr">
        <is>
          <t>Folder</t>
        </is>
      </c>
      <c r="E432" s="2">
        <f>HYPERLINK("capsilon://?command=openfolder&amp;siteaddress=FAM.docvelocity-na8.net&amp;folderid=FX369BE982-01D1-2B8A-4B45-0F1A6EA4B6A6","FX211011482")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MI2112412014</t>
        </is>
      </c>
      <c r="J432" t="n">
        <v>38.0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1.0</v>
      </c>
      <c r="O432" s="1" t="n">
        <v>44541.10037037037</v>
      </c>
      <c r="P432" s="1" t="n">
        <v>44543.21891203704</v>
      </c>
      <c r="Q432" t="n">
        <v>181889.0</v>
      </c>
      <c r="R432" t="n">
        <v>1153.0</v>
      </c>
      <c r="S432" t="b">
        <v>0</v>
      </c>
      <c r="T432" t="inlineStr">
        <is>
          <t>N/A</t>
        </is>
      </c>
      <c r="U432" t="b">
        <v>0</v>
      </c>
      <c r="V432" t="inlineStr">
        <is>
          <t>Hemanshi Deshlahara</t>
        </is>
      </c>
      <c r="W432" s="1" t="n">
        <v>44543.21891203704</v>
      </c>
      <c r="X432" t="n">
        <v>581.0</v>
      </c>
      <c r="Y432" t="n">
        <v>0.0</v>
      </c>
      <c r="Z432" t="n">
        <v>0.0</v>
      </c>
      <c r="AA432" t="n">
        <v>0.0</v>
      </c>
      <c r="AB432" t="n">
        <v>0.0</v>
      </c>
      <c r="AC432" t="n">
        <v>0.0</v>
      </c>
      <c r="AD432" t="n">
        <v>38.0</v>
      </c>
      <c r="AE432" t="n">
        <v>37.0</v>
      </c>
      <c r="AF432" t="n">
        <v>0.0</v>
      </c>
      <c r="AG432" t="n">
        <v>4.0</v>
      </c>
      <c r="AH432" t="inlineStr">
        <is>
          <t>N/A</t>
        </is>
      </c>
      <c r="AI432" t="inlineStr">
        <is>
          <t>N/A</t>
        </is>
      </c>
      <c r="AJ432" t="inlineStr">
        <is>
          <t>N/A</t>
        </is>
      </c>
      <c r="AK432" t="inlineStr">
        <is>
          <t>N/A</t>
        </is>
      </c>
      <c r="AL432" t="inlineStr">
        <is>
          <t>N/A</t>
        </is>
      </c>
      <c r="AM432" t="inlineStr">
        <is>
          <t>N/A</t>
        </is>
      </c>
      <c r="AN432" t="inlineStr">
        <is>
          <t>N/A</t>
        </is>
      </c>
      <c r="AO432" t="inlineStr">
        <is>
          <t>N/A</t>
        </is>
      </c>
      <c r="AP432" t="inlineStr">
        <is>
          <t>N/A</t>
        </is>
      </c>
      <c r="AQ432" t="inlineStr">
        <is>
          <t>N/A</t>
        </is>
      </c>
      <c r="AR432" t="inlineStr">
        <is>
          <t>N/A</t>
        </is>
      </c>
      <c r="AS432" t="inlineStr">
        <is>
          <t>N/A</t>
        </is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WI211239085</t>
        </is>
      </c>
      <c r="B433" t="inlineStr">
        <is>
          <t>DATA_VALIDATION</t>
        </is>
      </c>
      <c r="C433" t="inlineStr">
        <is>
          <t>201300019072</t>
        </is>
      </c>
      <c r="D433" t="inlineStr">
        <is>
          <t>Folder</t>
        </is>
      </c>
      <c r="E433" s="2">
        <f>HYPERLINK("capsilon://?command=openfolder&amp;siteaddress=FAM.docvelocity-na8.net&amp;folderid=FX369BE982-01D1-2B8A-4B45-0F1A6EA4B6A6","FX211011482")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MI2112412016</t>
        </is>
      </c>
      <c r="J433" t="n">
        <v>38.0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44541.10076388889</v>
      </c>
      <c r="P433" s="1" t="n">
        <v>44543.16333333333</v>
      </c>
      <c r="Q433" t="n">
        <v>177738.0</v>
      </c>
      <c r="R433" t="n">
        <v>468.0</v>
      </c>
      <c r="S433" t="b">
        <v>0</v>
      </c>
      <c r="T433" t="inlineStr">
        <is>
          <t>N/A</t>
        </is>
      </c>
      <c r="U433" t="b">
        <v>0</v>
      </c>
      <c r="V433" t="inlineStr">
        <is>
          <t>Sanjay Kharade</t>
        </is>
      </c>
      <c r="W433" s="1" t="n">
        <v>44542.45695601852</v>
      </c>
      <c r="X433" t="n">
        <v>209.0</v>
      </c>
      <c r="Y433" t="n">
        <v>37.0</v>
      </c>
      <c r="Z433" t="n">
        <v>0.0</v>
      </c>
      <c r="AA433" t="n">
        <v>37.0</v>
      </c>
      <c r="AB433" t="n">
        <v>0.0</v>
      </c>
      <c r="AC433" t="n">
        <v>22.0</v>
      </c>
      <c r="AD433" t="n">
        <v>1.0</v>
      </c>
      <c r="AE433" t="n">
        <v>0.0</v>
      </c>
      <c r="AF433" t="n">
        <v>0.0</v>
      </c>
      <c r="AG433" t="n">
        <v>0.0</v>
      </c>
      <c r="AH433" t="inlineStr">
        <is>
          <t>Saloni Uttekar</t>
        </is>
      </c>
      <c r="AI433" s="1" t="n">
        <v>44543.16333333333</v>
      </c>
      <c r="AJ433" t="n">
        <v>259.0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WI211239477</t>
        </is>
      </c>
      <c r="B434" t="inlineStr">
        <is>
          <t>DATA_VALIDATION</t>
        </is>
      </c>
      <c r="C434" t="inlineStr">
        <is>
          <t>201300018529</t>
        </is>
      </c>
      <c r="D434" t="inlineStr">
        <is>
          <t>Folder</t>
        </is>
      </c>
      <c r="E434" s="2">
        <f>HYPERLINK("capsilon://?command=openfolder&amp;siteaddress=FAM.docvelocity-na8.net&amp;folderid=FX27AB6FAC-EC39-AEFA-FBA6-EB10FEC66A13","FX210914896")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MI2112416078</t>
        </is>
      </c>
      <c r="J434" t="n">
        <v>32.0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1.0</v>
      </c>
      <c r="O434" s="1" t="n">
        <v>44542.46554398148</v>
      </c>
      <c r="P434" s="1" t="n">
        <v>44543.22482638889</v>
      </c>
      <c r="Q434" t="n">
        <v>64868.0</v>
      </c>
      <c r="R434" t="n">
        <v>734.0</v>
      </c>
      <c r="S434" t="b">
        <v>0</v>
      </c>
      <c r="T434" t="inlineStr">
        <is>
          <t>N/A</t>
        </is>
      </c>
      <c r="U434" t="b">
        <v>0</v>
      </c>
      <c r="V434" t="inlineStr">
        <is>
          <t>Hemanshi Deshlahara</t>
        </is>
      </c>
      <c r="W434" s="1" t="n">
        <v>44543.22482638889</v>
      </c>
      <c r="X434" t="n">
        <v>510.0</v>
      </c>
      <c r="Y434" t="n">
        <v>0.0</v>
      </c>
      <c r="Z434" t="n">
        <v>0.0</v>
      </c>
      <c r="AA434" t="n">
        <v>0.0</v>
      </c>
      <c r="AB434" t="n">
        <v>0.0</v>
      </c>
      <c r="AC434" t="n">
        <v>0.0</v>
      </c>
      <c r="AD434" t="n">
        <v>32.0</v>
      </c>
      <c r="AE434" t="n">
        <v>27.0</v>
      </c>
      <c r="AF434" t="n">
        <v>0.0</v>
      </c>
      <c r="AG434" t="n">
        <v>5.0</v>
      </c>
      <c r="AH434" t="inlineStr">
        <is>
          <t>N/A</t>
        </is>
      </c>
      <c r="AI434" t="inlineStr">
        <is>
          <t>N/A</t>
        </is>
      </c>
      <c r="AJ434" t="inlineStr">
        <is>
          <t>N/A</t>
        </is>
      </c>
      <c r="AK434" t="inlineStr">
        <is>
          <t>N/A</t>
        </is>
      </c>
      <c r="AL434" t="inlineStr">
        <is>
          <t>N/A</t>
        </is>
      </c>
      <c r="AM434" t="inlineStr">
        <is>
          <t>N/A</t>
        </is>
      </c>
      <c r="AN434" t="inlineStr">
        <is>
          <t>N/A</t>
        </is>
      </c>
      <c r="AO434" t="inlineStr">
        <is>
          <t>N/A</t>
        </is>
      </c>
      <c r="AP434" t="inlineStr">
        <is>
          <t>N/A</t>
        </is>
      </c>
      <c r="AQ434" t="inlineStr">
        <is>
          <t>N/A</t>
        </is>
      </c>
      <c r="AR434" t="inlineStr">
        <is>
          <t>N/A</t>
        </is>
      </c>
      <c r="AS434" t="inlineStr">
        <is>
          <t>N/A</t>
        </is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WI211239478</t>
        </is>
      </c>
      <c r="B435" t="inlineStr">
        <is>
          <t>DATA_VALIDATION</t>
        </is>
      </c>
      <c r="C435" t="inlineStr">
        <is>
          <t>201300018529</t>
        </is>
      </c>
      <c r="D435" t="inlineStr">
        <is>
          <t>Folder</t>
        </is>
      </c>
      <c r="E435" s="2">
        <f>HYPERLINK("capsilon://?command=openfolder&amp;siteaddress=FAM.docvelocity-na8.net&amp;folderid=FX27AB6FAC-EC39-AEFA-FBA6-EB10FEC66A13","FX210914896")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MI2112416096</t>
        </is>
      </c>
      <c r="J435" t="n">
        <v>32.0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1.0</v>
      </c>
      <c r="O435" s="1" t="n">
        <v>44542.46878472222</v>
      </c>
      <c r="P435" s="1" t="n">
        <v>44543.23238425926</v>
      </c>
      <c r="Q435" t="n">
        <v>65197.0</v>
      </c>
      <c r="R435" t="n">
        <v>778.0</v>
      </c>
      <c r="S435" t="b">
        <v>0</v>
      </c>
      <c r="T435" t="inlineStr">
        <is>
          <t>N/A</t>
        </is>
      </c>
      <c r="U435" t="b">
        <v>0</v>
      </c>
      <c r="V435" t="inlineStr">
        <is>
          <t>Hemanshi Deshlahara</t>
        </is>
      </c>
      <c r="W435" s="1" t="n">
        <v>44543.23238425926</v>
      </c>
      <c r="X435" t="n">
        <v>392.0</v>
      </c>
      <c r="Y435" t="n">
        <v>0.0</v>
      </c>
      <c r="Z435" t="n">
        <v>0.0</v>
      </c>
      <c r="AA435" t="n">
        <v>0.0</v>
      </c>
      <c r="AB435" t="n">
        <v>0.0</v>
      </c>
      <c r="AC435" t="n">
        <v>0.0</v>
      </c>
      <c r="AD435" t="n">
        <v>32.0</v>
      </c>
      <c r="AE435" t="n">
        <v>27.0</v>
      </c>
      <c r="AF435" t="n">
        <v>0.0</v>
      </c>
      <c r="AG435" t="n">
        <v>5.0</v>
      </c>
      <c r="AH435" t="inlineStr">
        <is>
          <t>N/A</t>
        </is>
      </c>
      <c r="AI435" t="inlineStr">
        <is>
          <t>N/A</t>
        </is>
      </c>
      <c r="AJ435" t="inlineStr">
        <is>
          <t>N/A</t>
        </is>
      </c>
      <c r="AK435" t="inlineStr">
        <is>
          <t>N/A</t>
        </is>
      </c>
      <c r="AL435" t="inlineStr">
        <is>
          <t>N/A</t>
        </is>
      </c>
      <c r="AM435" t="inlineStr">
        <is>
          <t>N/A</t>
        </is>
      </c>
      <c r="AN435" t="inlineStr">
        <is>
          <t>N/A</t>
        </is>
      </c>
      <c r="AO435" t="inlineStr">
        <is>
          <t>N/A</t>
        </is>
      </c>
      <c r="AP435" t="inlineStr">
        <is>
          <t>N/A</t>
        </is>
      </c>
      <c r="AQ435" t="inlineStr">
        <is>
          <t>N/A</t>
        </is>
      </c>
      <c r="AR435" t="inlineStr">
        <is>
          <t>N/A</t>
        </is>
      </c>
      <c r="AS435" t="inlineStr">
        <is>
          <t>N/A</t>
        </is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WI211239620</t>
        </is>
      </c>
      <c r="B436" t="inlineStr">
        <is>
          <t>DATA_VALIDATION</t>
        </is>
      </c>
      <c r="C436" t="inlineStr">
        <is>
          <t>201300019072</t>
        </is>
      </c>
      <c r="D436" t="inlineStr">
        <is>
          <t>Folder</t>
        </is>
      </c>
      <c r="E436" s="2">
        <f>HYPERLINK("capsilon://?command=openfolder&amp;siteaddress=FAM.docvelocity-na8.net&amp;folderid=FX369BE982-01D1-2B8A-4B45-0F1A6EA4B6A6","FX211011482")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MI2112412014</t>
        </is>
      </c>
      <c r="J436" t="n">
        <v>152.0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44543.21943287037</v>
      </c>
      <c r="P436" s="1" t="n">
        <v>44543.244525462964</v>
      </c>
      <c r="Q436" t="n">
        <v>798.0</v>
      </c>
      <c r="R436" t="n">
        <v>1370.0</v>
      </c>
      <c r="S436" t="b">
        <v>0</v>
      </c>
      <c r="T436" t="inlineStr">
        <is>
          <t>N/A</t>
        </is>
      </c>
      <c r="U436" t="b">
        <v>1</v>
      </c>
      <c r="V436" t="inlineStr">
        <is>
          <t>Ujwala Ajabe</t>
        </is>
      </c>
      <c r="W436" s="1" t="n">
        <v>44543.22746527778</v>
      </c>
      <c r="X436" t="n">
        <v>677.0</v>
      </c>
      <c r="Y436" t="n">
        <v>74.0</v>
      </c>
      <c r="Z436" t="n">
        <v>0.0</v>
      </c>
      <c r="AA436" t="n">
        <v>74.0</v>
      </c>
      <c r="AB436" t="n">
        <v>74.0</v>
      </c>
      <c r="AC436" t="n">
        <v>44.0</v>
      </c>
      <c r="AD436" t="n">
        <v>78.0</v>
      </c>
      <c r="AE436" t="n">
        <v>0.0</v>
      </c>
      <c r="AF436" t="n">
        <v>0.0</v>
      </c>
      <c r="AG436" t="n">
        <v>0.0</v>
      </c>
      <c r="AH436" t="inlineStr">
        <is>
          <t>Saloni Uttekar</t>
        </is>
      </c>
      <c r="AI436" s="1" t="n">
        <v>44543.244525462964</v>
      </c>
      <c r="AJ436" t="n">
        <v>684.0</v>
      </c>
      <c r="AK436" t="n">
        <v>0.0</v>
      </c>
      <c r="AL436" t="n">
        <v>0.0</v>
      </c>
      <c r="AM436" t="n">
        <v>0.0</v>
      </c>
      <c r="AN436" t="n">
        <v>74.0</v>
      </c>
      <c r="AO436" t="n">
        <v>1.0</v>
      </c>
      <c r="AP436" t="n">
        <v>78.0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WI211239627</t>
        </is>
      </c>
      <c r="B437" t="inlineStr">
        <is>
          <t>DATA_VALIDATION</t>
        </is>
      </c>
      <c r="C437" t="inlineStr">
        <is>
          <t>201300018529</t>
        </is>
      </c>
      <c r="D437" t="inlineStr">
        <is>
          <t>Folder</t>
        </is>
      </c>
      <c r="E437" s="2">
        <f>HYPERLINK("capsilon://?command=openfolder&amp;siteaddress=FAM.docvelocity-na8.net&amp;folderid=FX27AB6FAC-EC39-AEFA-FBA6-EB10FEC66A13","FX210914896")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MI2112416078</t>
        </is>
      </c>
      <c r="J437" t="n">
        <v>160.0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44543.226122685184</v>
      </c>
      <c r="P437" s="1" t="n">
        <v>44543.30063657407</v>
      </c>
      <c r="Q437" t="n">
        <v>1148.0</v>
      </c>
      <c r="R437" t="n">
        <v>5290.0</v>
      </c>
      <c r="S437" t="b">
        <v>0</v>
      </c>
      <c r="T437" t="inlineStr">
        <is>
          <t>N/A</t>
        </is>
      </c>
      <c r="U437" t="b">
        <v>1</v>
      </c>
      <c r="V437" t="inlineStr">
        <is>
          <t>Ujwala Ajabe</t>
        </is>
      </c>
      <c r="W437" s="1" t="n">
        <v>44543.278761574074</v>
      </c>
      <c r="X437" t="n">
        <v>4174.0</v>
      </c>
      <c r="Y437" t="n">
        <v>260.0</v>
      </c>
      <c r="Z437" t="n">
        <v>0.0</v>
      </c>
      <c r="AA437" t="n">
        <v>260.0</v>
      </c>
      <c r="AB437" t="n">
        <v>52.0</v>
      </c>
      <c r="AC437" t="n">
        <v>220.0</v>
      </c>
      <c r="AD437" t="n">
        <v>-100.0</v>
      </c>
      <c r="AE437" t="n">
        <v>0.0</v>
      </c>
      <c r="AF437" t="n">
        <v>0.0</v>
      </c>
      <c r="AG437" t="n">
        <v>0.0</v>
      </c>
      <c r="AH437" t="inlineStr">
        <is>
          <t>Poonam Patil</t>
        </is>
      </c>
      <c r="AI437" s="1" t="n">
        <v>44543.30063657407</v>
      </c>
      <c r="AJ437" t="n">
        <v>1033.0</v>
      </c>
      <c r="AK437" t="n">
        <v>3.0</v>
      </c>
      <c r="AL437" t="n">
        <v>0.0</v>
      </c>
      <c r="AM437" t="n">
        <v>3.0</v>
      </c>
      <c r="AN437" t="n">
        <v>52.0</v>
      </c>
      <c r="AO437" t="n">
        <v>2.0</v>
      </c>
      <c r="AP437" t="n">
        <v>-103.0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WI211239629</t>
        </is>
      </c>
      <c r="B438" t="inlineStr">
        <is>
          <t>DATA_VALIDATION</t>
        </is>
      </c>
      <c r="C438" t="inlineStr">
        <is>
          <t>201300018529</t>
        </is>
      </c>
      <c r="D438" t="inlineStr">
        <is>
          <t>Folder</t>
        </is>
      </c>
      <c r="E438" s="2">
        <f>HYPERLINK("capsilon://?command=openfolder&amp;siteaddress=FAM.docvelocity-na8.net&amp;folderid=FX27AB6FAC-EC39-AEFA-FBA6-EB10FEC66A13","FX210914896")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MI2112416096</t>
        </is>
      </c>
      <c r="J438" t="n">
        <v>160.0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44543.23370370371</v>
      </c>
      <c r="P438" s="1" t="n">
        <v>44543.373136574075</v>
      </c>
      <c r="Q438" t="n">
        <v>6493.0</v>
      </c>
      <c r="R438" t="n">
        <v>5554.0</v>
      </c>
      <c r="S438" t="b">
        <v>0</v>
      </c>
      <c r="T438" t="inlineStr">
        <is>
          <t>N/A</t>
        </is>
      </c>
      <c r="U438" t="b">
        <v>1</v>
      </c>
      <c r="V438" t="inlineStr">
        <is>
          <t>Karnal Akhare</t>
        </is>
      </c>
      <c r="W438" s="1" t="n">
        <v>44543.35016203704</v>
      </c>
      <c r="X438" t="n">
        <v>3597.0</v>
      </c>
      <c r="Y438" t="n">
        <v>208.0</v>
      </c>
      <c r="Z438" t="n">
        <v>0.0</v>
      </c>
      <c r="AA438" t="n">
        <v>208.0</v>
      </c>
      <c r="AB438" t="n">
        <v>27.0</v>
      </c>
      <c r="AC438" t="n">
        <v>173.0</v>
      </c>
      <c r="AD438" t="n">
        <v>-48.0</v>
      </c>
      <c r="AE438" t="n">
        <v>0.0</v>
      </c>
      <c r="AF438" t="n">
        <v>0.0</v>
      </c>
      <c r="AG438" t="n">
        <v>0.0</v>
      </c>
      <c r="AH438" t="inlineStr">
        <is>
          <t>Ashish Sutar</t>
        </is>
      </c>
      <c r="AI438" s="1" t="n">
        <v>44543.373136574075</v>
      </c>
      <c r="AJ438" t="n">
        <v>1930.0</v>
      </c>
      <c r="AK438" t="n">
        <v>5.0</v>
      </c>
      <c r="AL438" t="n">
        <v>0.0</v>
      </c>
      <c r="AM438" t="n">
        <v>5.0</v>
      </c>
      <c r="AN438" t="n">
        <v>27.0</v>
      </c>
      <c r="AO438" t="n">
        <v>5.0</v>
      </c>
      <c r="AP438" t="n">
        <v>-53.0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WI211239660</t>
        </is>
      </c>
      <c r="B439" t="inlineStr">
        <is>
          <t>DATA_VALIDATION</t>
        </is>
      </c>
      <c r="C439" t="inlineStr">
        <is>
          <t>201300019641</t>
        </is>
      </c>
      <c r="D439" t="inlineStr">
        <is>
          <t>Folder</t>
        </is>
      </c>
      <c r="E439" s="2">
        <f>HYPERLINK("capsilon://?command=openfolder&amp;siteaddress=FAM.docvelocity-na8.net&amp;folderid=FX61B56799-88B5-A797-38AD-7BA0047B8EE5","FX21117656")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MI2112418805</t>
        </is>
      </c>
      <c r="J439" t="n">
        <v>28.0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44543.347453703704</v>
      </c>
      <c r="P439" s="1" t="n">
        <v>44543.35653935185</v>
      </c>
      <c r="Q439" t="n">
        <v>45.0</v>
      </c>
      <c r="R439" t="n">
        <v>740.0</v>
      </c>
      <c r="S439" t="b">
        <v>0</v>
      </c>
      <c r="T439" t="inlineStr">
        <is>
          <t>N/A</t>
        </is>
      </c>
      <c r="U439" t="b">
        <v>0</v>
      </c>
      <c r="V439" t="inlineStr">
        <is>
          <t>Ujwala Ajabe</t>
        </is>
      </c>
      <c r="W439" s="1" t="n">
        <v>44543.35162037037</v>
      </c>
      <c r="X439" t="n">
        <v>334.0</v>
      </c>
      <c r="Y439" t="n">
        <v>21.0</v>
      </c>
      <c r="Z439" t="n">
        <v>0.0</v>
      </c>
      <c r="AA439" t="n">
        <v>21.0</v>
      </c>
      <c r="AB439" t="n">
        <v>0.0</v>
      </c>
      <c r="AC439" t="n">
        <v>9.0</v>
      </c>
      <c r="AD439" t="n">
        <v>7.0</v>
      </c>
      <c r="AE439" t="n">
        <v>0.0</v>
      </c>
      <c r="AF439" t="n">
        <v>0.0</v>
      </c>
      <c r="AG439" t="n">
        <v>0.0</v>
      </c>
      <c r="AH439" t="inlineStr">
        <is>
          <t>Saloni Uttekar</t>
        </is>
      </c>
      <c r="AI439" s="1" t="n">
        <v>44543.35653935185</v>
      </c>
      <c r="AJ439" t="n">
        <v>406.0</v>
      </c>
      <c r="AK439" t="n">
        <v>0.0</v>
      </c>
      <c r="AL439" t="n">
        <v>0.0</v>
      </c>
      <c r="AM439" t="n">
        <v>0.0</v>
      </c>
      <c r="AN439" t="n">
        <v>0.0</v>
      </c>
      <c r="AO439" t="n">
        <v>0.0</v>
      </c>
      <c r="AP439" t="n">
        <v>7.0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WI211239664</t>
        </is>
      </c>
      <c r="B440" t="inlineStr">
        <is>
          <t>DATA_VALIDATION</t>
        </is>
      </c>
      <c r="C440" t="inlineStr">
        <is>
          <t>201300019410</t>
        </is>
      </c>
      <c r="D440" t="inlineStr">
        <is>
          <t>Folder</t>
        </is>
      </c>
      <c r="E440" s="2">
        <f>HYPERLINK("capsilon://?command=openfolder&amp;siteaddress=FAM.docvelocity-na8.net&amp;folderid=FX1BE17F57-74C5-4922-48A1-C6B550CA68D8","FX21113133")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MI2112418917</t>
        </is>
      </c>
      <c r="J440" t="n">
        <v>32.0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1.0</v>
      </c>
      <c r="O440" s="1" t="n">
        <v>44543.3566087963</v>
      </c>
      <c r="P440" s="1" t="n">
        <v>44543.362604166665</v>
      </c>
      <c r="Q440" t="n">
        <v>235.0</v>
      </c>
      <c r="R440" t="n">
        <v>283.0</v>
      </c>
      <c r="S440" t="b">
        <v>0</v>
      </c>
      <c r="T440" t="inlineStr">
        <is>
          <t>N/A</t>
        </is>
      </c>
      <c r="U440" t="b">
        <v>0</v>
      </c>
      <c r="V440" t="inlineStr">
        <is>
          <t>Karnal Akhare</t>
        </is>
      </c>
      <c r="W440" s="1" t="n">
        <v>44543.362604166665</v>
      </c>
      <c r="X440" t="n">
        <v>78.0</v>
      </c>
      <c r="Y440" t="n">
        <v>0.0</v>
      </c>
      <c r="Z440" t="n">
        <v>0.0</v>
      </c>
      <c r="AA440" t="n">
        <v>0.0</v>
      </c>
      <c r="AB440" t="n">
        <v>0.0</v>
      </c>
      <c r="AC440" t="n">
        <v>0.0</v>
      </c>
      <c r="AD440" t="n">
        <v>32.0</v>
      </c>
      <c r="AE440" t="n">
        <v>27.0</v>
      </c>
      <c r="AF440" t="n">
        <v>0.0</v>
      </c>
      <c r="AG440" t="n">
        <v>1.0</v>
      </c>
      <c r="AH440" t="inlineStr">
        <is>
          <t>N/A</t>
        </is>
      </c>
      <c r="AI440" t="inlineStr">
        <is>
          <t>N/A</t>
        </is>
      </c>
      <c r="AJ440" t="inlineStr">
        <is>
          <t>N/A</t>
        </is>
      </c>
      <c r="AK440" t="inlineStr">
        <is>
          <t>N/A</t>
        </is>
      </c>
      <c r="AL440" t="inlineStr">
        <is>
          <t>N/A</t>
        </is>
      </c>
      <c r="AM440" t="inlineStr">
        <is>
          <t>N/A</t>
        </is>
      </c>
      <c r="AN440" t="inlineStr">
        <is>
          <t>N/A</t>
        </is>
      </c>
      <c r="AO440" t="inlineStr">
        <is>
          <t>N/A</t>
        </is>
      </c>
      <c r="AP440" t="inlineStr">
        <is>
          <t>N/A</t>
        </is>
      </c>
      <c r="AQ440" t="inlineStr">
        <is>
          <t>N/A</t>
        </is>
      </c>
      <c r="AR440" t="inlineStr">
        <is>
          <t>N/A</t>
        </is>
      </c>
      <c r="AS440" t="inlineStr">
        <is>
          <t>N/A</t>
        </is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WI211239668</t>
        </is>
      </c>
      <c r="B441" t="inlineStr">
        <is>
          <t>DATA_VALIDATION</t>
        </is>
      </c>
      <c r="C441" t="inlineStr">
        <is>
          <t>201300019410</t>
        </is>
      </c>
      <c r="D441" t="inlineStr">
        <is>
          <t>Folder</t>
        </is>
      </c>
      <c r="E441" s="2">
        <f>HYPERLINK("capsilon://?command=openfolder&amp;siteaddress=FAM.docvelocity-na8.net&amp;folderid=FX1BE17F57-74C5-4922-48A1-C6B550CA68D8","FX21113133")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MI2112418917</t>
        </is>
      </c>
      <c r="J441" t="n">
        <v>38.0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44543.36289351852</v>
      </c>
      <c r="P441" s="1" t="n">
        <v>44543.377650462964</v>
      </c>
      <c r="Q441" t="n">
        <v>481.0</v>
      </c>
      <c r="R441" t="n">
        <v>794.0</v>
      </c>
      <c r="S441" t="b">
        <v>0</v>
      </c>
      <c r="T441" t="inlineStr">
        <is>
          <t>N/A</t>
        </is>
      </c>
      <c r="U441" t="b">
        <v>1</v>
      </c>
      <c r="V441" t="inlineStr">
        <is>
          <t>Karnal Akhare</t>
        </is>
      </c>
      <c r="W441" s="1" t="n">
        <v>44543.36759259259</v>
      </c>
      <c r="X441" t="n">
        <v>405.0</v>
      </c>
      <c r="Y441" t="n">
        <v>37.0</v>
      </c>
      <c r="Z441" t="n">
        <v>0.0</v>
      </c>
      <c r="AA441" t="n">
        <v>37.0</v>
      </c>
      <c r="AB441" t="n">
        <v>0.0</v>
      </c>
      <c r="AC441" t="n">
        <v>25.0</v>
      </c>
      <c r="AD441" t="n">
        <v>1.0</v>
      </c>
      <c r="AE441" t="n">
        <v>0.0</v>
      </c>
      <c r="AF441" t="n">
        <v>0.0</v>
      </c>
      <c r="AG441" t="n">
        <v>0.0</v>
      </c>
      <c r="AH441" t="inlineStr">
        <is>
          <t>Ashish Sutar</t>
        </is>
      </c>
      <c r="AI441" s="1" t="n">
        <v>44543.377650462964</v>
      </c>
      <c r="AJ441" t="n">
        <v>389.0</v>
      </c>
      <c r="AK441" t="n">
        <v>1.0</v>
      </c>
      <c r="AL441" t="n">
        <v>0.0</v>
      </c>
      <c r="AM441" t="n">
        <v>1.0</v>
      </c>
      <c r="AN441" t="n">
        <v>0.0</v>
      </c>
      <c r="AO441" t="n">
        <v>1.0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WI211239685</t>
        </is>
      </c>
      <c r="B442" t="inlineStr">
        <is>
          <t>DATA_VALIDATION</t>
        </is>
      </c>
      <c r="C442" t="inlineStr">
        <is>
          <t>201300019541</t>
        </is>
      </c>
      <c r="D442" t="inlineStr">
        <is>
          <t>Folder</t>
        </is>
      </c>
      <c r="E442" s="2">
        <f>HYPERLINK("capsilon://?command=openfolder&amp;siteaddress=FAM.docvelocity-na8.net&amp;folderid=FXA6DF40F8-0139-D4C0-335A-8ECFD53E9269","FX21115726")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MI2112419464</t>
        </is>
      </c>
      <c r="J442" t="n">
        <v>28.0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44543.378703703704</v>
      </c>
      <c r="P442" s="1" t="n">
        <v>44543.388391203705</v>
      </c>
      <c r="Q442" t="n">
        <v>290.0</v>
      </c>
      <c r="R442" t="n">
        <v>547.0</v>
      </c>
      <c r="S442" t="b">
        <v>0</v>
      </c>
      <c r="T442" t="inlineStr">
        <is>
          <t>N/A</t>
        </is>
      </c>
      <c r="U442" t="b">
        <v>0</v>
      </c>
      <c r="V442" t="inlineStr">
        <is>
          <t>Karnal Akhare</t>
        </is>
      </c>
      <c r="W442" s="1" t="n">
        <v>44543.38594907407</v>
      </c>
      <c r="X442" t="n">
        <v>39.0</v>
      </c>
      <c r="Y442" t="n">
        <v>0.0</v>
      </c>
      <c r="Z442" t="n">
        <v>0.0</v>
      </c>
      <c r="AA442" t="n">
        <v>0.0</v>
      </c>
      <c r="AB442" t="n">
        <v>21.0</v>
      </c>
      <c r="AC442" t="n">
        <v>0.0</v>
      </c>
      <c r="AD442" t="n">
        <v>28.0</v>
      </c>
      <c r="AE442" t="n">
        <v>0.0</v>
      </c>
      <c r="AF442" t="n">
        <v>0.0</v>
      </c>
      <c r="AG442" t="n">
        <v>0.0</v>
      </c>
      <c r="AH442" t="inlineStr">
        <is>
          <t>Poonam Patil</t>
        </is>
      </c>
      <c r="AI442" s="1" t="n">
        <v>44543.388391203705</v>
      </c>
      <c r="AJ442" t="n">
        <v>149.0</v>
      </c>
      <c r="AK442" t="n">
        <v>0.0</v>
      </c>
      <c r="AL442" t="n">
        <v>0.0</v>
      </c>
      <c r="AM442" t="n">
        <v>0.0</v>
      </c>
      <c r="AN442" t="n">
        <v>21.0</v>
      </c>
      <c r="AO442" t="n">
        <v>0.0</v>
      </c>
      <c r="AP442" t="n">
        <v>28.0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WI211239742</t>
        </is>
      </c>
      <c r="B443" t="inlineStr">
        <is>
          <t>DATA_VALIDATION</t>
        </is>
      </c>
      <c r="C443" t="inlineStr">
        <is>
          <t>201300019192</t>
        </is>
      </c>
      <c r="D443" t="inlineStr">
        <is>
          <t>Folder</t>
        </is>
      </c>
      <c r="E443" s="2">
        <f>HYPERLINK("capsilon://?command=openfolder&amp;siteaddress=FAM.docvelocity-na8.net&amp;folderid=FX260351A0-F204-8C5B-567B-66EB7C75839B","FX211013488")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MI2112420245</t>
        </is>
      </c>
      <c r="J443" t="n">
        <v>21.0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44543.40181712963</v>
      </c>
      <c r="P443" s="1" t="n">
        <v>44543.40480324074</v>
      </c>
      <c r="Q443" t="n">
        <v>49.0</v>
      </c>
      <c r="R443" t="n">
        <v>209.0</v>
      </c>
      <c r="S443" t="b">
        <v>0</v>
      </c>
      <c r="T443" t="inlineStr">
        <is>
          <t>N/A</t>
        </is>
      </c>
      <c r="U443" t="b">
        <v>0</v>
      </c>
      <c r="V443" t="inlineStr">
        <is>
          <t>Raman Vaidya</t>
        </is>
      </c>
      <c r="W443" s="1" t="n">
        <v>44543.40299768518</v>
      </c>
      <c r="X443" t="n">
        <v>92.0</v>
      </c>
      <c r="Y443" t="n">
        <v>0.0</v>
      </c>
      <c r="Z443" t="n">
        <v>0.0</v>
      </c>
      <c r="AA443" t="n">
        <v>0.0</v>
      </c>
      <c r="AB443" t="n">
        <v>9.0</v>
      </c>
      <c r="AC443" t="n">
        <v>0.0</v>
      </c>
      <c r="AD443" t="n">
        <v>21.0</v>
      </c>
      <c r="AE443" t="n">
        <v>0.0</v>
      </c>
      <c r="AF443" t="n">
        <v>0.0</v>
      </c>
      <c r="AG443" t="n">
        <v>0.0</v>
      </c>
      <c r="AH443" t="inlineStr">
        <is>
          <t>Poonam Patil</t>
        </is>
      </c>
      <c r="AI443" s="1" t="n">
        <v>44543.40480324074</v>
      </c>
      <c r="AJ443" t="n">
        <v>105.0</v>
      </c>
      <c r="AK443" t="n">
        <v>0.0</v>
      </c>
      <c r="AL443" t="n">
        <v>0.0</v>
      </c>
      <c r="AM443" t="n">
        <v>0.0</v>
      </c>
      <c r="AN443" t="n">
        <v>9.0</v>
      </c>
      <c r="AO443" t="n">
        <v>0.0</v>
      </c>
      <c r="AP443" t="n">
        <v>21.0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WI211239809</t>
        </is>
      </c>
      <c r="B444" t="inlineStr">
        <is>
          <t>DATA_VALIDATION</t>
        </is>
      </c>
      <c r="C444" t="inlineStr">
        <is>
          <t>201110012251</t>
        </is>
      </c>
      <c r="D444" t="inlineStr">
        <is>
          <t>Folder</t>
        </is>
      </c>
      <c r="E444" s="2">
        <f>HYPERLINK("capsilon://?command=openfolder&amp;siteaddress=FAM.docvelocity-na8.net&amp;folderid=FX52B56566-39C3-B910-CCE9-F8120B24E6D7","FX21124954")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MI2112421282</t>
        </is>
      </c>
      <c r="J444" t="n">
        <v>53.0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44543.42650462963</v>
      </c>
      <c r="P444" s="1" t="n">
        <v>44543.43603009259</v>
      </c>
      <c r="Q444" t="n">
        <v>17.0</v>
      </c>
      <c r="R444" t="n">
        <v>806.0</v>
      </c>
      <c r="S444" t="b">
        <v>0</v>
      </c>
      <c r="T444" t="inlineStr">
        <is>
          <t>N/A</t>
        </is>
      </c>
      <c r="U444" t="b">
        <v>0</v>
      </c>
      <c r="V444" t="inlineStr">
        <is>
          <t>Sanjay Kharade</t>
        </is>
      </c>
      <c r="W444" s="1" t="n">
        <v>44543.42958333333</v>
      </c>
      <c r="X444" t="n">
        <v>264.0</v>
      </c>
      <c r="Y444" t="n">
        <v>60.0</v>
      </c>
      <c r="Z444" t="n">
        <v>0.0</v>
      </c>
      <c r="AA444" t="n">
        <v>60.0</v>
      </c>
      <c r="AB444" t="n">
        <v>0.0</v>
      </c>
      <c r="AC444" t="n">
        <v>37.0</v>
      </c>
      <c r="AD444" t="n">
        <v>-7.0</v>
      </c>
      <c r="AE444" t="n">
        <v>0.0</v>
      </c>
      <c r="AF444" t="n">
        <v>0.0</v>
      </c>
      <c r="AG444" t="n">
        <v>0.0</v>
      </c>
      <c r="AH444" t="inlineStr">
        <is>
          <t>Saloni Uttekar</t>
        </is>
      </c>
      <c r="AI444" s="1" t="n">
        <v>44543.43603009259</v>
      </c>
      <c r="AJ444" t="n">
        <v>542.0</v>
      </c>
      <c r="AK444" t="n">
        <v>1.0</v>
      </c>
      <c r="AL444" t="n">
        <v>0.0</v>
      </c>
      <c r="AM444" t="n">
        <v>1.0</v>
      </c>
      <c r="AN444" t="n">
        <v>0.0</v>
      </c>
      <c r="AO444" t="n">
        <v>1.0</v>
      </c>
      <c r="AP444" t="n">
        <v>-8.0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WI211239810</t>
        </is>
      </c>
      <c r="B445" t="inlineStr">
        <is>
          <t>DATA_VALIDATION</t>
        </is>
      </c>
      <c r="C445" t="inlineStr">
        <is>
          <t>201110012251</t>
        </is>
      </c>
      <c r="D445" t="inlineStr">
        <is>
          <t>Folder</t>
        </is>
      </c>
      <c r="E445" s="2">
        <f>HYPERLINK("capsilon://?command=openfolder&amp;siteaddress=FAM.docvelocity-na8.net&amp;folderid=FX52B56566-39C3-B910-CCE9-F8120B24E6D7","FX21124954")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MI2112421300</t>
        </is>
      </c>
      <c r="J445" t="n">
        <v>53.0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44543.42724537037</v>
      </c>
      <c r="P445" s="1" t="n">
        <v>44543.43603009259</v>
      </c>
      <c r="Q445" t="n">
        <v>22.0</v>
      </c>
      <c r="R445" t="n">
        <v>737.0</v>
      </c>
      <c r="S445" t="b">
        <v>0</v>
      </c>
      <c r="T445" t="inlineStr">
        <is>
          <t>N/A</t>
        </is>
      </c>
      <c r="U445" t="b">
        <v>0</v>
      </c>
      <c r="V445" t="inlineStr">
        <is>
          <t>Raman Vaidya</t>
        </is>
      </c>
      <c r="W445" s="1" t="n">
        <v>44543.43256944444</v>
      </c>
      <c r="X445" t="n">
        <v>455.0</v>
      </c>
      <c r="Y445" t="n">
        <v>60.0</v>
      </c>
      <c r="Z445" t="n">
        <v>0.0</v>
      </c>
      <c r="AA445" t="n">
        <v>60.0</v>
      </c>
      <c r="AB445" t="n">
        <v>0.0</v>
      </c>
      <c r="AC445" t="n">
        <v>46.0</v>
      </c>
      <c r="AD445" t="n">
        <v>-7.0</v>
      </c>
      <c r="AE445" t="n">
        <v>0.0</v>
      </c>
      <c r="AF445" t="n">
        <v>0.0</v>
      </c>
      <c r="AG445" t="n">
        <v>0.0</v>
      </c>
      <c r="AH445" t="inlineStr">
        <is>
          <t>Poonam Patil</t>
        </is>
      </c>
      <c r="AI445" s="1" t="n">
        <v>44543.43603009259</v>
      </c>
      <c r="AJ445" t="n">
        <v>282.0</v>
      </c>
      <c r="AK445" t="n">
        <v>0.0</v>
      </c>
      <c r="AL445" t="n">
        <v>0.0</v>
      </c>
      <c r="AM445" t="n">
        <v>0.0</v>
      </c>
      <c r="AN445" t="n">
        <v>0.0</v>
      </c>
      <c r="AO445" t="n">
        <v>0.0</v>
      </c>
      <c r="AP445" t="n">
        <v>-7.0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WI211239813</t>
        </is>
      </c>
      <c r="B446" t="inlineStr">
        <is>
          <t>DATA_VALIDATION</t>
        </is>
      </c>
      <c r="C446" t="inlineStr">
        <is>
          <t>201110012251</t>
        </is>
      </c>
      <c r="D446" t="inlineStr">
        <is>
          <t>Folder</t>
        </is>
      </c>
      <c r="E446" s="2">
        <f>HYPERLINK("capsilon://?command=openfolder&amp;siteaddress=FAM.docvelocity-na8.net&amp;folderid=FX52B56566-39C3-B910-CCE9-F8120B24E6D7","FX21124954")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MI2112421321</t>
        </is>
      </c>
      <c r="J446" t="n">
        <v>41.0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44543.42797453704</v>
      </c>
      <c r="P446" s="1" t="n">
        <v>44543.43648148148</v>
      </c>
      <c r="Q446" t="n">
        <v>79.0</v>
      </c>
      <c r="R446" t="n">
        <v>656.0</v>
      </c>
      <c r="S446" t="b">
        <v>0</v>
      </c>
      <c r="T446" t="inlineStr">
        <is>
          <t>N/A</t>
        </is>
      </c>
      <c r="U446" t="b">
        <v>0</v>
      </c>
      <c r="V446" t="inlineStr">
        <is>
          <t>Hemanshi Deshlahara</t>
        </is>
      </c>
      <c r="W446" s="1" t="n">
        <v>44543.43188657407</v>
      </c>
      <c r="X446" t="n">
        <v>217.0</v>
      </c>
      <c r="Y446" t="n">
        <v>42.0</v>
      </c>
      <c r="Z446" t="n">
        <v>0.0</v>
      </c>
      <c r="AA446" t="n">
        <v>42.0</v>
      </c>
      <c r="AB446" t="n">
        <v>0.0</v>
      </c>
      <c r="AC446" t="n">
        <v>27.0</v>
      </c>
      <c r="AD446" t="n">
        <v>-1.0</v>
      </c>
      <c r="AE446" t="n">
        <v>0.0</v>
      </c>
      <c r="AF446" t="n">
        <v>0.0</v>
      </c>
      <c r="AG446" t="n">
        <v>0.0</v>
      </c>
      <c r="AH446" t="inlineStr">
        <is>
          <t>Ashish Sutar</t>
        </is>
      </c>
      <c r="AI446" s="1" t="n">
        <v>44543.43648148148</v>
      </c>
      <c r="AJ446" t="n">
        <v>361.0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-1.0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WI211239816</t>
        </is>
      </c>
      <c r="B447" t="inlineStr">
        <is>
          <t>DATA_VALIDATION</t>
        </is>
      </c>
      <c r="C447" t="inlineStr">
        <is>
          <t>201110012251</t>
        </is>
      </c>
      <c r="D447" t="inlineStr">
        <is>
          <t>Folder</t>
        </is>
      </c>
      <c r="E447" s="2">
        <f>HYPERLINK("capsilon://?command=openfolder&amp;siteaddress=FAM.docvelocity-na8.net&amp;folderid=FX52B56566-39C3-B910-CCE9-F8120B24E6D7","FX21124954")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MI2112421335</t>
        </is>
      </c>
      <c r="J447" t="n">
        <v>53.0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44543.428715277776</v>
      </c>
      <c r="P447" s="1" t="n">
        <v>44543.440104166664</v>
      </c>
      <c r="Q447" t="n">
        <v>444.0</v>
      </c>
      <c r="R447" t="n">
        <v>540.0</v>
      </c>
      <c r="S447" t="b">
        <v>0</v>
      </c>
      <c r="T447" t="inlineStr">
        <is>
          <t>N/A</t>
        </is>
      </c>
      <c r="U447" t="b">
        <v>0</v>
      </c>
      <c r="V447" t="inlineStr">
        <is>
          <t>Sanjay Kharade</t>
        </is>
      </c>
      <c r="W447" s="1" t="n">
        <v>44543.43168981482</v>
      </c>
      <c r="X447" t="n">
        <v>181.0</v>
      </c>
      <c r="Y447" t="n">
        <v>60.0</v>
      </c>
      <c r="Z447" t="n">
        <v>0.0</v>
      </c>
      <c r="AA447" t="n">
        <v>60.0</v>
      </c>
      <c r="AB447" t="n">
        <v>0.0</v>
      </c>
      <c r="AC447" t="n">
        <v>37.0</v>
      </c>
      <c r="AD447" t="n">
        <v>-7.0</v>
      </c>
      <c r="AE447" t="n">
        <v>0.0</v>
      </c>
      <c r="AF447" t="n">
        <v>0.0</v>
      </c>
      <c r="AG447" t="n">
        <v>0.0</v>
      </c>
      <c r="AH447" t="inlineStr">
        <is>
          <t>Saloni Uttekar</t>
        </is>
      </c>
      <c r="AI447" s="1" t="n">
        <v>44543.440104166664</v>
      </c>
      <c r="AJ447" t="n">
        <v>351.0</v>
      </c>
      <c r="AK447" t="n">
        <v>1.0</v>
      </c>
      <c r="AL447" t="n">
        <v>0.0</v>
      </c>
      <c r="AM447" t="n">
        <v>1.0</v>
      </c>
      <c r="AN447" t="n">
        <v>0.0</v>
      </c>
      <c r="AO447" t="n">
        <v>1.0</v>
      </c>
      <c r="AP447" t="n">
        <v>-8.0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WI211239818</t>
        </is>
      </c>
      <c r="B448" t="inlineStr">
        <is>
          <t>DATA_VALIDATION</t>
        </is>
      </c>
      <c r="C448" t="inlineStr">
        <is>
          <t>201110012251</t>
        </is>
      </c>
      <c r="D448" t="inlineStr">
        <is>
          <t>Folder</t>
        </is>
      </c>
      <c r="E448" s="2">
        <f>HYPERLINK("capsilon://?command=openfolder&amp;siteaddress=FAM.docvelocity-na8.net&amp;folderid=FX52B56566-39C3-B910-CCE9-F8120B24E6D7","FX21124954")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MI2112421357</t>
        </is>
      </c>
      <c r="J448" t="n">
        <v>41.0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44543.42979166667</v>
      </c>
      <c r="P448" s="1" t="n">
        <v>44543.43763888889</v>
      </c>
      <c r="Q448" t="n">
        <v>331.0</v>
      </c>
      <c r="R448" t="n">
        <v>347.0</v>
      </c>
      <c r="S448" t="b">
        <v>0</v>
      </c>
      <c r="T448" t="inlineStr">
        <is>
          <t>N/A</t>
        </is>
      </c>
      <c r="U448" t="b">
        <v>0</v>
      </c>
      <c r="V448" t="inlineStr">
        <is>
          <t>Sanjay Kharade</t>
        </is>
      </c>
      <c r="W448" s="1" t="n">
        <v>44543.43402777778</v>
      </c>
      <c r="X448" t="n">
        <v>201.0</v>
      </c>
      <c r="Y448" t="n">
        <v>42.0</v>
      </c>
      <c r="Z448" t="n">
        <v>0.0</v>
      </c>
      <c r="AA448" t="n">
        <v>42.0</v>
      </c>
      <c r="AB448" t="n">
        <v>0.0</v>
      </c>
      <c r="AC448" t="n">
        <v>26.0</v>
      </c>
      <c r="AD448" t="n">
        <v>-1.0</v>
      </c>
      <c r="AE448" t="n">
        <v>0.0</v>
      </c>
      <c r="AF448" t="n">
        <v>0.0</v>
      </c>
      <c r="AG448" t="n">
        <v>0.0</v>
      </c>
      <c r="AH448" t="inlineStr">
        <is>
          <t>Poonam Patil</t>
        </is>
      </c>
      <c r="AI448" s="1" t="n">
        <v>44543.43763888889</v>
      </c>
      <c r="AJ448" t="n">
        <v>138.0</v>
      </c>
      <c r="AK448" t="n">
        <v>0.0</v>
      </c>
      <c r="AL448" t="n">
        <v>0.0</v>
      </c>
      <c r="AM448" t="n">
        <v>0.0</v>
      </c>
      <c r="AN448" t="n">
        <v>0.0</v>
      </c>
      <c r="AO448" t="n">
        <v>0.0</v>
      </c>
      <c r="AP448" t="n">
        <v>-1.0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WI211239820</t>
        </is>
      </c>
      <c r="B449" t="inlineStr">
        <is>
          <t>DATA_VALIDATION</t>
        </is>
      </c>
      <c r="C449" t="inlineStr">
        <is>
          <t>201110012251</t>
        </is>
      </c>
      <c r="D449" t="inlineStr">
        <is>
          <t>Folder</t>
        </is>
      </c>
      <c r="E449" s="2">
        <f>HYPERLINK("capsilon://?command=openfolder&amp;siteaddress=FAM.docvelocity-na8.net&amp;folderid=FX52B56566-39C3-B910-CCE9-F8120B24E6D7","FX21124954")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MI2112421374</t>
        </is>
      </c>
      <c r="J449" t="n">
        <v>32.0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44543.43047453704</v>
      </c>
      <c r="P449" s="1" t="n">
        <v>44543.444872685184</v>
      </c>
      <c r="Q449" t="n">
        <v>202.0</v>
      </c>
      <c r="R449" t="n">
        <v>1042.0</v>
      </c>
      <c r="S449" t="b">
        <v>0</v>
      </c>
      <c r="T449" t="inlineStr">
        <is>
          <t>N/A</t>
        </is>
      </c>
      <c r="U449" t="b">
        <v>0</v>
      </c>
      <c r="V449" t="inlineStr">
        <is>
          <t>Raman Vaidya</t>
        </is>
      </c>
      <c r="W449" s="1" t="n">
        <v>44543.439780092594</v>
      </c>
      <c r="X449" t="n">
        <v>622.0</v>
      </c>
      <c r="Y449" t="n">
        <v>45.0</v>
      </c>
      <c r="Z449" t="n">
        <v>0.0</v>
      </c>
      <c r="AA449" t="n">
        <v>45.0</v>
      </c>
      <c r="AB449" t="n">
        <v>0.0</v>
      </c>
      <c r="AC449" t="n">
        <v>36.0</v>
      </c>
      <c r="AD449" t="n">
        <v>-13.0</v>
      </c>
      <c r="AE449" t="n">
        <v>0.0</v>
      </c>
      <c r="AF449" t="n">
        <v>0.0</v>
      </c>
      <c r="AG449" t="n">
        <v>0.0</v>
      </c>
      <c r="AH449" t="inlineStr">
        <is>
          <t>Saloni Uttekar</t>
        </is>
      </c>
      <c r="AI449" s="1" t="n">
        <v>44543.444872685184</v>
      </c>
      <c r="AJ449" t="n">
        <v>411.0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-13.0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WI211239821</t>
        </is>
      </c>
      <c r="B450" t="inlineStr">
        <is>
          <t>DATA_VALIDATION</t>
        </is>
      </c>
      <c r="C450" t="inlineStr">
        <is>
          <t>201110012251</t>
        </is>
      </c>
      <c r="D450" t="inlineStr">
        <is>
          <t>Folder</t>
        </is>
      </c>
      <c r="E450" s="2">
        <f>HYPERLINK("capsilon://?command=openfolder&amp;siteaddress=FAM.docvelocity-na8.net&amp;folderid=FX52B56566-39C3-B910-CCE9-F8120B24E6D7","FX21124954")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MI2112421386</t>
        </is>
      </c>
      <c r="J450" t="n">
        <v>32.0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44543.4312037037</v>
      </c>
      <c r="P450" s="1" t="n">
        <v>44543.44868055556</v>
      </c>
      <c r="Q450" t="n">
        <v>636.0</v>
      </c>
      <c r="R450" t="n">
        <v>874.0</v>
      </c>
      <c r="S450" t="b">
        <v>0</v>
      </c>
      <c r="T450" t="inlineStr">
        <is>
          <t>N/A</t>
        </is>
      </c>
      <c r="U450" t="b">
        <v>0</v>
      </c>
      <c r="V450" t="inlineStr">
        <is>
          <t>Supriya Khape</t>
        </is>
      </c>
      <c r="W450" s="1" t="n">
        <v>44543.439351851855</v>
      </c>
      <c r="X450" t="n">
        <v>546.0</v>
      </c>
      <c r="Y450" t="n">
        <v>45.0</v>
      </c>
      <c r="Z450" t="n">
        <v>0.0</v>
      </c>
      <c r="AA450" t="n">
        <v>45.0</v>
      </c>
      <c r="AB450" t="n">
        <v>0.0</v>
      </c>
      <c r="AC450" t="n">
        <v>29.0</v>
      </c>
      <c r="AD450" t="n">
        <v>-13.0</v>
      </c>
      <c r="AE450" t="n">
        <v>0.0</v>
      </c>
      <c r="AF450" t="n">
        <v>0.0</v>
      </c>
      <c r="AG450" t="n">
        <v>0.0</v>
      </c>
      <c r="AH450" t="inlineStr">
        <is>
          <t>Saloni Uttekar</t>
        </is>
      </c>
      <c r="AI450" s="1" t="n">
        <v>44543.44868055556</v>
      </c>
      <c r="AJ450" t="n">
        <v>328.0</v>
      </c>
      <c r="AK450" t="n">
        <v>2.0</v>
      </c>
      <c r="AL450" t="n">
        <v>0.0</v>
      </c>
      <c r="AM450" t="n">
        <v>2.0</v>
      </c>
      <c r="AN450" t="n">
        <v>0.0</v>
      </c>
      <c r="AO450" t="n">
        <v>2.0</v>
      </c>
      <c r="AP450" t="n">
        <v>-15.0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WI211239824</t>
        </is>
      </c>
      <c r="B451" t="inlineStr">
        <is>
          <t>DATA_VALIDATION</t>
        </is>
      </c>
      <c r="C451" t="inlineStr">
        <is>
          <t>201110012251</t>
        </is>
      </c>
      <c r="D451" t="inlineStr">
        <is>
          <t>Folder</t>
        </is>
      </c>
      <c r="E451" s="2">
        <f>HYPERLINK("capsilon://?command=openfolder&amp;siteaddress=FAM.docvelocity-na8.net&amp;folderid=FX52B56566-39C3-B910-CCE9-F8120B24E6D7","FX21124954")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MI2112421400</t>
        </is>
      </c>
      <c r="J451" t="n">
        <v>32.0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2.0</v>
      </c>
      <c r="O451" s="1" t="n">
        <v>44543.431921296295</v>
      </c>
      <c r="P451" s="1" t="n">
        <v>44543.4452662037</v>
      </c>
      <c r="Q451" t="n">
        <v>199.0</v>
      </c>
      <c r="R451" t="n">
        <v>954.0</v>
      </c>
      <c r="S451" t="b">
        <v>0</v>
      </c>
      <c r="T451" t="inlineStr">
        <is>
          <t>N/A</t>
        </is>
      </c>
      <c r="U451" t="b">
        <v>0</v>
      </c>
      <c r="V451" t="inlineStr">
        <is>
          <t>Sanjay Kharade</t>
        </is>
      </c>
      <c r="W451" s="1" t="n">
        <v>44543.436840277776</v>
      </c>
      <c r="X451" t="n">
        <v>242.0</v>
      </c>
      <c r="Y451" t="n">
        <v>39.0</v>
      </c>
      <c r="Z451" t="n">
        <v>0.0</v>
      </c>
      <c r="AA451" t="n">
        <v>39.0</v>
      </c>
      <c r="AB451" t="n">
        <v>0.0</v>
      </c>
      <c r="AC451" t="n">
        <v>26.0</v>
      </c>
      <c r="AD451" t="n">
        <v>-7.0</v>
      </c>
      <c r="AE451" t="n">
        <v>0.0</v>
      </c>
      <c r="AF451" t="n">
        <v>0.0</v>
      </c>
      <c r="AG451" t="n">
        <v>0.0</v>
      </c>
      <c r="AH451" t="inlineStr">
        <is>
          <t>Ashish Sutar</t>
        </is>
      </c>
      <c r="AI451" s="1" t="n">
        <v>44543.4452662037</v>
      </c>
      <c r="AJ451" t="n">
        <v>712.0</v>
      </c>
      <c r="AK451" t="n">
        <v>0.0</v>
      </c>
      <c r="AL451" t="n">
        <v>0.0</v>
      </c>
      <c r="AM451" t="n">
        <v>0.0</v>
      </c>
      <c r="AN451" t="n">
        <v>0.0</v>
      </c>
      <c r="AO451" t="n">
        <v>0.0</v>
      </c>
      <c r="AP451" t="n">
        <v>-7.0</v>
      </c>
      <c r="AQ451" t="n">
        <v>0.0</v>
      </c>
      <c r="AR451" t="n">
        <v>0.0</v>
      </c>
      <c r="AS451" t="n">
        <v>0.0</v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WI211239831</t>
        </is>
      </c>
      <c r="B452" t="inlineStr">
        <is>
          <t>DATA_VALIDATION</t>
        </is>
      </c>
      <c r="C452" t="inlineStr">
        <is>
          <t>201110012251</t>
        </is>
      </c>
      <c r="D452" t="inlineStr">
        <is>
          <t>Folder</t>
        </is>
      </c>
      <c r="E452" s="2">
        <f>HYPERLINK("capsilon://?command=openfolder&amp;siteaddress=FAM.docvelocity-na8.net&amp;folderid=FX52B56566-39C3-B910-CCE9-F8120B24E6D7","FX21124954")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MI2112421427</t>
        </is>
      </c>
      <c r="J452" t="n">
        <v>32.0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44543.43287037037</v>
      </c>
      <c r="P452" s="1" t="n">
        <v>44543.45407407408</v>
      </c>
      <c r="Q452" t="n">
        <v>881.0</v>
      </c>
      <c r="R452" t="n">
        <v>951.0</v>
      </c>
      <c r="S452" t="b">
        <v>0</v>
      </c>
      <c r="T452" t="inlineStr">
        <is>
          <t>N/A</t>
        </is>
      </c>
      <c r="U452" t="b">
        <v>0</v>
      </c>
      <c r="V452" t="inlineStr">
        <is>
          <t>Sanjay Kharade</t>
        </is>
      </c>
      <c r="W452" s="1" t="n">
        <v>44543.43891203704</v>
      </c>
      <c r="X452" t="n">
        <v>178.0</v>
      </c>
      <c r="Y452" t="n">
        <v>39.0</v>
      </c>
      <c r="Z452" t="n">
        <v>0.0</v>
      </c>
      <c r="AA452" t="n">
        <v>39.0</v>
      </c>
      <c r="AB452" t="n">
        <v>0.0</v>
      </c>
      <c r="AC452" t="n">
        <v>21.0</v>
      </c>
      <c r="AD452" t="n">
        <v>-7.0</v>
      </c>
      <c r="AE452" t="n">
        <v>0.0</v>
      </c>
      <c r="AF452" t="n">
        <v>0.0</v>
      </c>
      <c r="AG452" t="n">
        <v>0.0</v>
      </c>
      <c r="AH452" t="inlineStr">
        <is>
          <t>Ashish Sutar</t>
        </is>
      </c>
      <c r="AI452" s="1" t="n">
        <v>44543.45407407408</v>
      </c>
      <c r="AJ452" t="n">
        <v>760.0</v>
      </c>
      <c r="AK452" t="n">
        <v>1.0</v>
      </c>
      <c r="AL452" t="n">
        <v>0.0</v>
      </c>
      <c r="AM452" t="n">
        <v>1.0</v>
      </c>
      <c r="AN452" t="n">
        <v>0.0</v>
      </c>
      <c r="AO452" t="n">
        <v>1.0</v>
      </c>
      <c r="AP452" t="n">
        <v>-8.0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WI211239858</t>
        </is>
      </c>
      <c r="B453" t="inlineStr">
        <is>
          <t>DATA_VALIDATION</t>
        </is>
      </c>
      <c r="C453" t="inlineStr">
        <is>
          <t>201300018529</t>
        </is>
      </c>
      <c r="D453" t="inlineStr">
        <is>
          <t>Folder</t>
        </is>
      </c>
      <c r="E453" s="2">
        <f>HYPERLINK("capsilon://?command=openfolder&amp;siteaddress=FAM.docvelocity-na8.net&amp;folderid=FX27AB6FAC-EC39-AEFA-FBA6-EB10FEC66A13","FX210914896")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MI2112421504</t>
        </is>
      </c>
      <c r="J453" t="n">
        <v>32.0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1.0</v>
      </c>
      <c r="O453" s="1" t="n">
        <v>44543.43680555555</v>
      </c>
      <c r="P453" s="1" t="n">
        <v>44543.44863425926</v>
      </c>
      <c r="Q453" t="n">
        <v>274.0</v>
      </c>
      <c r="R453" t="n">
        <v>748.0</v>
      </c>
      <c r="S453" t="b">
        <v>0</v>
      </c>
      <c r="T453" t="inlineStr">
        <is>
          <t>N/A</t>
        </is>
      </c>
      <c r="U453" t="b">
        <v>0</v>
      </c>
      <c r="V453" t="inlineStr">
        <is>
          <t>Hemanshi Deshlahara</t>
        </is>
      </c>
      <c r="W453" s="1" t="n">
        <v>44543.44863425926</v>
      </c>
      <c r="X453" t="n">
        <v>659.0</v>
      </c>
      <c r="Y453" t="n">
        <v>0.0</v>
      </c>
      <c r="Z453" t="n">
        <v>0.0</v>
      </c>
      <c r="AA453" t="n">
        <v>0.0</v>
      </c>
      <c r="AB453" t="n">
        <v>0.0</v>
      </c>
      <c r="AC453" t="n">
        <v>0.0</v>
      </c>
      <c r="AD453" t="n">
        <v>32.0</v>
      </c>
      <c r="AE453" t="n">
        <v>27.0</v>
      </c>
      <c r="AF453" t="n">
        <v>0.0</v>
      </c>
      <c r="AG453" t="n">
        <v>6.0</v>
      </c>
      <c r="AH453" t="inlineStr">
        <is>
          <t>N/A</t>
        </is>
      </c>
      <c r="AI453" t="inlineStr">
        <is>
          <t>N/A</t>
        </is>
      </c>
      <c r="AJ453" t="inlineStr">
        <is>
          <t>N/A</t>
        </is>
      </c>
      <c r="AK453" t="inlineStr">
        <is>
          <t>N/A</t>
        </is>
      </c>
      <c r="AL453" t="inlineStr">
        <is>
          <t>N/A</t>
        </is>
      </c>
      <c r="AM453" t="inlineStr">
        <is>
          <t>N/A</t>
        </is>
      </c>
      <c r="AN453" t="inlineStr">
        <is>
          <t>N/A</t>
        </is>
      </c>
      <c r="AO453" t="inlineStr">
        <is>
          <t>N/A</t>
        </is>
      </c>
      <c r="AP453" t="inlineStr">
        <is>
          <t>N/A</t>
        </is>
      </c>
      <c r="AQ453" t="inlineStr">
        <is>
          <t>N/A</t>
        </is>
      </c>
      <c r="AR453" t="inlineStr">
        <is>
          <t>N/A</t>
        </is>
      </c>
      <c r="AS453" t="inlineStr">
        <is>
          <t>N/A</t>
        </is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WI211239970</t>
        </is>
      </c>
      <c r="B454" t="inlineStr">
        <is>
          <t>DATA_VALIDATION</t>
        </is>
      </c>
      <c r="C454" t="inlineStr">
        <is>
          <t>201300018529</t>
        </is>
      </c>
      <c r="D454" t="inlineStr">
        <is>
          <t>Folder</t>
        </is>
      </c>
      <c r="E454" s="2">
        <f>HYPERLINK("capsilon://?command=openfolder&amp;siteaddress=FAM.docvelocity-na8.net&amp;folderid=FX27AB6FAC-EC39-AEFA-FBA6-EB10FEC66A13","FX210914896")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MI2112421504</t>
        </is>
      </c>
      <c r="J454" t="n">
        <v>192.0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44543.450162037036</v>
      </c>
      <c r="P454" s="1" t="n">
        <v>44543.63847222222</v>
      </c>
      <c r="Q454" t="n">
        <v>5438.0</v>
      </c>
      <c r="R454" t="n">
        <v>10832.0</v>
      </c>
      <c r="S454" t="b">
        <v>0</v>
      </c>
      <c r="T454" t="inlineStr">
        <is>
          <t>N/A</t>
        </is>
      </c>
      <c r="U454" t="b">
        <v>1</v>
      </c>
      <c r="V454" t="inlineStr">
        <is>
          <t>Amruta Erande</t>
        </is>
      </c>
      <c r="W454" s="1" t="n">
        <v>44543.53627314815</v>
      </c>
      <c r="X454" t="n">
        <v>7176.0</v>
      </c>
      <c r="Y454" t="n">
        <v>208.0</v>
      </c>
      <c r="Z454" t="n">
        <v>0.0</v>
      </c>
      <c r="AA454" t="n">
        <v>208.0</v>
      </c>
      <c r="AB454" t="n">
        <v>54.0</v>
      </c>
      <c r="AC454" t="n">
        <v>189.0</v>
      </c>
      <c r="AD454" t="n">
        <v>-16.0</v>
      </c>
      <c r="AE454" t="n">
        <v>0.0</v>
      </c>
      <c r="AF454" t="n">
        <v>0.0</v>
      </c>
      <c r="AG454" t="n">
        <v>0.0</v>
      </c>
      <c r="AH454" t="inlineStr">
        <is>
          <t>Dashrath Soren</t>
        </is>
      </c>
      <c r="AI454" s="1" t="n">
        <v>44543.63847222222</v>
      </c>
      <c r="AJ454" t="n">
        <v>2280.0</v>
      </c>
      <c r="AK454" t="n">
        <v>30.0</v>
      </c>
      <c r="AL454" t="n">
        <v>0.0</v>
      </c>
      <c r="AM454" t="n">
        <v>30.0</v>
      </c>
      <c r="AN454" t="n">
        <v>54.0</v>
      </c>
      <c r="AO454" t="n">
        <v>30.0</v>
      </c>
      <c r="AP454" t="n">
        <v>-46.0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WI211239972</t>
        </is>
      </c>
      <c r="B455" t="inlineStr">
        <is>
          <t>DATA_VALIDATION</t>
        </is>
      </c>
      <c r="C455" t="inlineStr">
        <is>
          <t>201300018840</t>
        </is>
      </c>
      <c r="D455" t="inlineStr">
        <is>
          <t>Folder</t>
        </is>
      </c>
      <c r="E455" s="2">
        <f>HYPERLINK("capsilon://?command=openfolder&amp;siteaddress=FAM.docvelocity-na8.net&amp;folderid=FX2D0C3585-A3C5-697C-D53E-CEB90BD52A42","FX21106676")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MI2112422892</t>
        </is>
      </c>
      <c r="J455" t="n">
        <v>122.0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44543.45155092593</v>
      </c>
      <c r="P455" s="1" t="n">
        <v>44543.480208333334</v>
      </c>
      <c r="Q455" t="n">
        <v>1114.0</v>
      </c>
      <c r="R455" t="n">
        <v>1362.0</v>
      </c>
      <c r="S455" t="b">
        <v>0</v>
      </c>
      <c r="T455" t="inlineStr">
        <is>
          <t>N/A</t>
        </is>
      </c>
      <c r="U455" t="b">
        <v>0</v>
      </c>
      <c r="V455" t="inlineStr">
        <is>
          <t>Supriya Khape</t>
        </is>
      </c>
      <c r="W455" s="1" t="n">
        <v>44543.45921296296</v>
      </c>
      <c r="X455" t="n">
        <v>601.0</v>
      </c>
      <c r="Y455" t="n">
        <v>117.0</v>
      </c>
      <c r="Z455" t="n">
        <v>0.0</v>
      </c>
      <c r="AA455" t="n">
        <v>117.0</v>
      </c>
      <c r="AB455" t="n">
        <v>0.0</v>
      </c>
      <c r="AC455" t="n">
        <v>21.0</v>
      </c>
      <c r="AD455" t="n">
        <v>5.0</v>
      </c>
      <c r="AE455" t="n">
        <v>0.0</v>
      </c>
      <c r="AF455" t="n">
        <v>0.0</v>
      </c>
      <c r="AG455" t="n">
        <v>0.0</v>
      </c>
      <c r="AH455" t="inlineStr">
        <is>
          <t>Vikash Suryakanth Parmar</t>
        </is>
      </c>
      <c r="AI455" s="1" t="n">
        <v>44543.480208333334</v>
      </c>
      <c r="AJ455" t="n">
        <v>628.0</v>
      </c>
      <c r="AK455" t="n">
        <v>2.0</v>
      </c>
      <c r="AL455" t="n">
        <v>0.0</v>
      </c>
      <c r="AM455" t="n">
        <v>2.0</v>
      </c>
      <c r="AN455" t="n">
        <v>0.0</v>
      </c>
      <c r="AO455" t="n">
        <v>2.0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WI211239976</t>
        </is>
      </c>
      <c r="B456" t="inlineStr">
        <is>
          <t>DATA_VALIDATION</t>
        </is>
      </c>
      <c r="C456" t="inlineStr">
        <is>
          <t>201300018840</t>
        </is>
      </c>
      <c r="D456" t="inlineStr">
        <is>
          <t>Folder</t>
        </is>
      </c>
      <c r="E456" s="2">
        <f>HYPERLINK("capsilon://?command=openfolder&amp;siteaddress=FAM.docvelocity-na8.net&amp;folderid=FX2D0C3585-A3C5-697C-D53E-CEB90BD52A42","FX21106676")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MI2112422913</t>
        </is>
      </c>
      <c r="J456" t="n">
        <v>127.0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44543.45306712963</v>
      </c>
      <c r="P456" s="1" t="n">
        <v>44543.48123842593</v>
      </c>
      <c r="Q456" t="n">
        <v>1294.0</v>
      </c>
      <c r="R456" t="n">
        <v>1140.0</v>
      </c>
      <c r="S456" t="b">
        <v>0</v>
      </c>
      <c r="T456" t="inlineStr">
        <is>
          <t>N/A</t>
        </is>
      </c>
      <c r="U456" t="b">
        <v>0</v>
      </c>
      <c r="V456" t="inlineStr">
        <is>
          <t>Sanjay Kharade</t>
        </is>
      </c>
      <c r="W456" s="1" t="n">
        <v>44543.45857638889</v>
      </c>
      <c r="X456" t="n">
        <v>431.0</v>
      </c>
      <c r="Y456" t="n">
        <v>122.0</v>
      </c>
      <c r="Z456" t="n">
        <v>0.0</v>
      </c>
      <c r="AA456" t="n">
        <v>122.0</v>
      </c>
      <c r="AB456" t="n">
        <v>0.0</v>
      </c>
      <c r="AC456" t="n">
        <v>21.0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Saloni Uttekar</t>
        </is>
      </c>
      <c r="AI456" s="1" t="n">
        <v>44543.48123842593</v>
      </c>
      <c r="AJ456" t="n">
        <v>709.0</v>
      </c>
      <c r="AK456" t="n">
        <v>1.0</v>
      </c>
      <c r="AL456" t="n">
        <v>0.0</v>
      </c>
      <c r="AM456" t="n">
        <v>1.0</v>
      </c>
      <c r="AN456" t="n">
        <v>0.0</v>
      </c>
      <c r="AO456" t="n">
        <v>1.0</v>
      </c>
      <c r="AP456" t="n">
        <v>4.0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WI211240051</t>
        </is>
      </c>
      <c r="B457" t="inlineStr">
        <is>
          <t>DATA_VALIDATION</t>
        </is>
      </c>
      <c r="C457" t="inlineStr">
        <is>
          <t>201300020009</t>
        </is>
      </c>
      <c r="D457" t="inlineStr">
        <is>
          <t>Folder</t>
        </is>
      </c>
      <c r="E457" s="2">
        <f>HYPERLINK("capsilon://?command=openfolder&amp;siteaddress=FAM.docvelocity-na8.net&amp;folderid=FXCA52ECD6-D3B9-DA77-56A4-D23334CFD821","FX211291")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MI2112424257</t>
        </is>
      </c>
      <c r="J457" t="n">
        <v>66.0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2.0</v>
      </c>
      <c r="O457" s="1" t="n">
        <v>44543.46680555555</v>
      </c>
      <c r="P457" s="1" t="n">
        <v>44543.48311342593</v>
      </c>
      <c r="Q457" t="n">
        <v>539.0</v>
      </c>
      <c r="R457" t="n">
        <v>870.0</v>
      </c>
      <c r="S457" t="b">
        <v>0</v>
      </c>
      <c r="T457" t="inlineStr">
        <is>
          <t>N/A</t>
        </is>
      </c>
      <c r="U457" t="b">
        <v>0</v>
      </c>
      <c r="V457" t="inlineStr">
        <is>
          <t>Snehal Sathe</t>
        </is>
      </c>
      <c r="W457" s="1" t="n">
        <v>44543.47076388889</v>
      </c>
      <c r="X457" t="n">
        <v>338.0</v>
      </c>
      <c r="Y457" t="n">
        <v>52.0</v>
      </c>
      <c r="Z457" t="n">
        <v>0.0</v>
      </c>
      <c r="AA457" t="n">
        <v>52.0</v>
      </c>
      <c r="AB457" t="n">
        <v>0.0</v>
      </c>
      <c r="AC457" t="n">
        <v>30.0</v>
      </c>
      <c r="AD457" t="n">
        <v>14.0</v>
      </c>
      <c r="AE457" t="n">
        <v>0.0</v>
      </c>
      <c r="AF457" t="n">
        <v>0.0</v>
      </c>
      <c r="AG457" t="n">
        <v>0.0</v>
      </c>
      <c r="AH457" t="inlineStr">
        <is>
          <t>Mohini Shinde</t>
        </is>
      </c>
      <c r="AI457" s="1" t="n">
        <v>44543.48311342593</v>
      </c>
      <c r="AJ457" t="n">
        <v>360.0</v>
      </c>
      <c r="AK457" t="n">
        <v>1.0</v>
      </c>
      <c r="AL457" t="n">
        <v>0.0</v>
      </c>
      <c r="AM457" t="n">
        <v>1.0</v>
      </c>
      <c r="AN457" t="n">
        <v>0.0</v>
      </c>
      <c r="AO457" t="n">
        <v>1.0</v>
      </c>
      <c r="AP457" t="n">
        <v>13.0</v>
      </c>
      <c r="AQ457" t="n">
        <v>0.0</v>
      </c>
      <c r="AR457" t="n">
        <v>0.0</v>
      </c>
      <c r="AS457" t="n">
        <v>0.0</v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WI211240052</t>
        </is>
      </c>
      <c r="B458" t="inlineStr">
        <is>
          <t>DATA_VALIDATION</t>
        </is>
      </c>
      <c r="C458" t="inlineStr">
        <is>
          <t>201300020009</t>
        </is>
      </c>
      <c r="D458" t="inlineStr">
        <is>
          <t>Folder</t>
        </is>
      </c>
      <c r="E458" s="2">
        <f>HYPERLINK("capsilon://?command=openfolder&amp;siteaddress=FAM.docvelocity-na8.net&amp;folderid=FXCA52ECD6-D3B9-DA77-56A4-D23334CFD821","FX211291")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MI2112424274</t>
        </is>
      </c>
      <c r="J458" t="n">
        <v>66.0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2.0</v>
      </c>
      <c r="O458" s="1" t="n">
        <v>44543.46710648148</v>
      </c>
      <c r="P458" s="1" t="n">
        <v>44543.48055555556</v>
      </c>
      <c r="Q458" t="n">
        <v>1067.0</v>
      </c>
      <c r="R458" t="n">
        <v>95.0</v>
      </c>
      <c r="S458" t="b">
        <v>0</v>
      </c>
      <c r="T458" t="inlineStr">
        <is>
          <t>N/A</t>
        </is>
      </c>
      <c r="U458" t="b">
        <v>0</v>
      </c>
      <c r="V458" t="inlineStr">
        <is>
          <t>Nisha Verma</t>
        </is>
      </c>
      <c r="W458" s="1" t="n">
        <v>44543.467939814815</v>
      </c>
      <c r="X458" t="n">
        <v>66.0</v>
      </c>
      <c r="Y458" t="n">
        <v>0.0</v>
      </c>
      <c r="Z458" t="n">
        <v>0.0</v>
      </c>
      <c r="AA458" t="n">
        <v>0.0</v>
      </c>
      <c r="AB458" t="n">
        <v>52.0</v>
      </c>
      <c r="AC458" t="n">
        <v>0.0</v>
      </c>
      <c r="AD458" t="n">
        <v>66.0</v>
      </c>
      <c r="AE458" t="n">
        <v>0.0</v>
      </c>
      <c r="AF458" t="n">
        <v>0.0</v>
      </c>
      <c r="AG458" t="n">
        <v>0.0</v>
      </c>
      <c r="AH458" t="inlineStr">
        <is>
          <t>Vikash Suryakanth Parmar</t>
        </is>
      </c>
      <c r="AI458" s="1" t="n">
        <v>44543.48055555556</v>
      </c>
      <c r="AJ458" t="n">
        <v>29.0</v>
      </c>
      <c r="AK458" t="n">
        <v>0.0</v>
      </c>
      <c r="AL458" t="n">
        <v>0.0</v>
      </c>
      <c r="AM458" t="n">
        <v>0.0</v>
      </c>
      <c r="AN458" t="n">
        <v>52.0</v>
      </c>
      <c r="AO458" t="n">
        <v>0.0</v>
      </c>
      <c r="AP458" t="n">
        <v>66.0</v>
      </c>
      <c r="AQ458" t="n">
        <v>0.0</v>
      </c>
      <c r="AR458" t="n">
        <v>0.0</v>
      </c>
      <c r="AS458" t="n">
        <v>0.0</v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WI211240093</t>
        </is>
      </c>
      <c r="B459" t="inlineStr">
        <is>
          <t>DATA_VALIDATION</t>
        </is>
      </c>
      <c r="C459" t="inlineStr">
        <is>
          <t>201300019025</t>
        </is>
      </c>
      <c r="D459" t="inlineStr">
        <is>
          <t>Folder</t>
        </is>
      </c>
      <c r="E459" s="2">
        <f>HYPERLINK("capsilon://?command=openfolder&amp;siteaddress=FAM.docvelocity-na8.net&amp;folderid=FX51F0A238-93FE-B6C3-C5BF-C3B39F879973","FX211010528")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MI2112424773</t>
        </is>
      </c>
      <c r="J459" t="n">
        <v>47.0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44543.47474537037</v>
      </c>
      <c r="P459" s="1" t="n">
        <v>44543.49288194445</v>
      </c>
      <c r="Q459" t="n">
        <v>242.0</v>
      </c>
      <c r="R459" t="n">
        <v>1325.0</v>
      </c>
      <c r="S459" t="b">
        <v>0</v>
      </c>
      <c r="T459" t="inlineStr">
        <is>
          <t>N/A</t>
        </is>
      </c>
      <c r="U459" t="b">
        <v>0</v>
      </c>
      <c r="V459" t="inlineStr">
        <is>
          <t>Raman Vaidya</t>
        </is>
      </c>
      <c r="W459" s="1" t="n">
        <v>44543.485983796294</v>
      </c>
      <c r="X459" t="n">
        <v>964.0</v>
      </c>
      <c r="Y459" t="n">
        <v>54.0</v>
      </c>
      <c r="Z459" t="n">
        <v>0.0</v>
      </c>
      <c r="AA459" t="n">
        <v>54.0</v>
      </c>
      <c r="AB459" t="n">
        <v>0.0</v>
      </c>
      <c r="AC459" t="n">
        <v>50.0</v>
      </c>
      <c r="AD459" t="n">
        <v>-7.0</v>
      </c>
      <c r="AE459" t="n">
        <v>0.0</v>
      </c>
      <c r="AF459" t="n">
        <v>0.0</v>
      </c>
      <c r="AG459" t="n">
        <v>0.0</v>
      </c>
      <c r="AH459" t="inlineStr">
        <is>
          <t>Vikash Suryakanth Parmar</t>
        </is>
      </c>
      <c r="AI459" s="1" t="n">
        <v>44543.49288194445</v>
      </c>
      <c r="AJ459" t="n">
        <v>350.0</v>
      </c>
      <c r="AK459" t="n">
        <v>1.0</v>
      </c>
      <c r="AL459" t="n">
        <v>0.0</v>
      </c>
      <c r="AM459" t="n">
        <v>1.0</v>
      </c>
      <c r="AN459" t="n">
        <v>0.0</v>
      </c>
      <c r="AO459" t="n">
        <v>1.0</v>
      </c>
      <c r="AP459" t="n">
        <v>-8.0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WI211240095</t>
        </is>
      </c>
      <c r="B460" t="inlineStr">
        <is>
          <t>DATA_VALIDATION</t>
        </is>
      </c>
      <c r="C460" t="inlineStr">
        <is>
          <t>201340000435</t>
        </is>
      </c>
      <c r="D460" t="inlineStr">
        <is>
          <t>Folder</t>
        </is>
      </c>
      <c r="E460" s="2">
        <f>HYPERLINK("capsilon://?command=openfolder&amp;siteaddress=FAM.docvelocity-na8.net&amp;folderid=FX3E01EF46-341C-8E13-E263-AD0B258CB4ED","FX21118529")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MI2112424832</t>
        </is>
      </c>
      <c r="J460" t="n">
        <v>21.0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44543.47493055555</v>
      </c>
      <c r="P460" s="1" t="n">
        <v>44543.48086805556</v>
      </c>
      <c r="Q460" t="n">
        <v>243.0</v>
      </c>
      <c r="R460" t="n">
        <v>270.0</v>
      </c>
      <c r="S460" t="b">
        <v>0</v>
      </c>
      <c r="T460" t="inlineStr">
        <is>
          <t>N/A</t>
        </is>
      </c>
      <c r="U460" t="b">
        <v>0</v>
      </c>
      <c r="V460" t="inlineStr">
        <is>
          <t>Nisha Verma</t>
        </is>
      </c>
      <c r="W460" s="1" t="n">
        <v>44543.477847222224</v>
      </c>
      <c r="X460" t="n">
        <v>244.0</v>
      </c>
      <c r="Y460" t="n">
        <v>0.0</v>
      </c>
      <c r="Z460" t="n">
        <v>0.0</v>
      </c>
      <c r="AA460" t="n">
        <v>0.0</v>
      </c>
      <c r="AB460" t="n">
        <v>9.0</v>
      </c>
      <c r="AC460" t="n">
        <v>0.0</v>
      </c>
      <c r="AD460" t="n">
        <v>21.0</v>
      </c>
      <c r="AE460" t="n">
        <v>0.0</v>
      </c>
      <c r="AF460" t="n">
        <v>0.0</v>
      </c>
      <c r="AG460" t="n">
        <v>0.0</v>
      </c>
      <c r="AH460" t="inlineStr">
        <is>
          <t>Vikash Suryakanth Parmar</t>
        </is>
      </c>
      <c r="AI460" s="1" t="n">
        <v>44543.48086805556</v>
      </c>
      <c r="AJ460" t="n">
        <v>26.0</v>
      </c>
      <c r="AK460" t="n">
        <v>0.0</v>
      </c>
      <c r="AL460" t="n">
        <v>0.0</v>
      </c>
      <c r="AM460" t="n">
        <v>0.0</v>
      </c>
      <c r="AN460" t="n">
        <v>9.0</v>
      </c>
      <c r="AO460" t="n">
        <v>0.0</v>
      </c>
      <c r="AP460" t="n">
        <v>21.0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WI211240107</t>
        </is>
      </c>
      <c r="B461" t="inlineStr">
        <is>
          <t>DATA_VALIDATION</t>
        </is>
      </c>
      <c r="C461" t="inlineStr">
        <is>
          <t>201300019919</t>
        </is>
      </c>
      <c r="D461" t="inlineStr">
        <is>
          <t>Folder</t>
        </is>
      </c>
      <c r="E461" s="2">
        <f>HYPERLINK("capsilon://?command=openfolder&amp;siteaddress=FAM.docvelocity-na8.net&amp;folderid=FXE0F87476-2F4F-1E45-B5C9-419F7E0149CF","FX211113434")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MI2112425016</t>
        </is>
      </c>
      <c r="J461" t="n">
        <v>66.0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44543.476377314815</v>
      </c>
      <c r="P461" s="1" t="n">
        <v>44543.48111111111</v>
      </c>
      <c r="Q461" t="n">
        <v>358.0</v>
      </c>
      <c r="R461" t="n">
        <v>51.0</v>
      </c>
      <c r="S461" t="b">
        <v>0</v>
      </c>
      <c r="T461" t="inlineStr">
        <is>
          <t>N/A</t>
        </is>
      </c>
      <c r="U461" t="b">
        <v>0</v>
      </c>
      <c r="V461" t="inlineStr">
        <is>
          <t>Nisha Verma</t>
        </is>
      </c>
      <c r="W461" s="1" t="n">
        <v>44543.47820601852</v>
      </c>
      <c r="X461" t="n">
        <v>31.0</v>
      </c>
      <c r="Y461" t="n">
        <v>0.0</v>
      </c>
      <c r="Z461" t="n">
        <v>0.0</v>
      </c>
      <c r="AA461" t="n">
        <v>0.0</v>
      </c>
      <c r="AB461" t="n">
        <v>52.0</v>
      </c>
      <c r="AC461" t="n">
        <v>0.0</v>
      </c>
      <c r="AD461" t="n">
        <v>66.0</v>
      </c>
      <c r="AE461" t="n">
        <v>0.0</v>
      </c>
      <c r="AF461" t="n">
        <v>0.0</v>
      </c>
      <c r="AG461" t="n">
        <v>0.0</v>
      </c>
      <c r="AH461" t="inlineStr">
        <is>
          <t>Vikash Suryakanth Parmar</t>
        </is>
      </c>
      <c r="AI461" s="1" t="n">
        <v>44543.48111111111</v>
      </c>
      <c r="AJ461" t="n">
        <v>20.0</v>
      </c>
      <c r="AK461" t="n">
        <v>0.0</v>
      </c>
      <c r="AL461" t="n">
        <v>0.0</v>
      </c>
      <c r="AM461" t="n">
        <v>0.0</v>
      </c>
      <c r="AN461" t="n">
        <v>52.0</v>
      </c>
      <c r="AO461" t="n">
        <v>0.0</v>
      </c>
      <c r="AP461" t="n">
        <v>66.0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WI211240161</t>
        </is>
      </c>
      <c r="B462" t="inlineStr">
        <is>
          <t>DATA_VALIDATION</t>
        </is>
      </c>
      <c r="C462" t="inlineStr">
        <is>
          <t>201300020057</t>
        </is>
      </c>
      <c r="D462" t="inlineStr">
        <is>
          <t>Folder</t>
        </is>
      </c>
      <c r="E462" s="2">
        <f>HYPERLINK("capsilon://?command=openfolder&amp;siteaddress=FAM.docvelocity-na8.net&amp;folderid=FXCE8C6FB0-43EF-E800-AE5E-95E0621757E5","FX21123567")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MI2112425604</t>
        </is>
      </c>
      <c r="J462" t="n">
        <v>38.0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2.0</v>
      </c>
      <c r="O462" s="1" t="n">
        <v>44543.483449074076</v>
      </c>
      <c r="P462" s="1" t="n">
        <v>44543.49356481482</v>
      </c>
      <c r="Q462" t="n">
        <v>360.0</v>
      </c>
      <c r="R462" t="n">
        <v>514.0</v>
      </c>
      <c r="S462" t="b">
        <v>0</v>
      </c>
      <c r="T462" t="inlineStr">
        <is>
          <t>N/A</t>
        </is>
      </c>
      <c r="U462" t="b">
        <v>0</v>
      </c>
      <c r="V462" t="inlineStr">
        <is>
          <t>Nisha Verma</t>
        </is>
      </c>
      <c r="W462" s="1" t="n">
        <v>44543.486666666664</v>
      </c>
      <c r="X462" t="n">
        <v>270.0</v>
      </c>
      <c r="Y462" t="n">
        <v>37.0</v>
      </c>
      <c r="Z462" t="n">
        <v>0.0</v>
      </c>
      <c r="AA462" t="n">
        <v>37.0</v>
      </c>
      <c r="AB462" t="n">
        <v>0.0</v>
      </c>
      <c r="AC462" t="n">
        <v>22.0</v>
      </c>
      <c r="AD462" t="n">
        <v>1.0</v>
      </c>
      <c r="AE462" t="n">
        <v>0.0</v>
      </c>
      <c r="AF462" t="n">
        <v>0.0</v>
      </c>
      <c r="AG462" t="n">
        <v>0.0</v>
      </c>
      <c r="AH462" t="inlineStr">
        <is>
          <t>Mohini Shinde</t>
        </is>
      </c>
      <c r="AI462" s="1" t="n">
        <v>44543.49356481482</v>
      </c>
      <c r="AJ462" t="n">
        <v>244.0</v>
      </c>
      <c r="AK462" t="n">
        <v>0.0</v>
      </c>
      <c r="AL462" t="n">
        <v>0.0</v>
      </c>
      <c r="AM462" t="n">
        <v>0.0</v>
      </c>
      <c r="AN462" t="n">
        <v>0.0</v>
      </c>
      <c r="AO462" t="n">
        <v>0.0</v>
      </c>
      <c r="AP462" t="n">
        <v>1.0</v>
      </c>
      <c r="AQ462" t="n">
        <v>0.0</v>
      </c>
      <c r="AR462" t="n">
        <v>0.0</v>
      </c>
      <c r="AS462" t="n">
        <v>0.0</v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WI211240227</t>
        </is>
      </c>
      <c r="B463" t="inlineStr">
        <is>
          <t>DATA_VALIDATION</t>
        </is>
      </c>
      <c r="C463" t="inlineStr">
        <is>
          <t>201130012544</t>
        </is>
      </c>
      <c r="D463" t="inlineStr">
        <is>
          <t>Folder</t>
        </is>
      </c>
      <c r="E463" s="2">
        <f>HYPERLINK("capsilon://?command=openfolder&amp;siteaddress=FAM.docvelocity-na8.net&amp;folderid=FX1C2A0F67-293C-A969-31B7-5BF61BB7F7C5","FX211010321")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MI2112426532</t>
        </is>
      </c>
      <c r="J463" t="n">
        <v>66.0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2.0</v>
      </c>
      <c r="O463" s="1" t="n">
        <v>44543.49359953704</v>
      </c>
      <c r="P463" s="1" t="n">
        <v>44543.64774305555</v>
      </c>
      <c r="Q463" t="n">
        <v>12429.0</v>
      </c>
      <c r="R463" t="n">
        <v>889.0</v>
      </c>
      <c r="S463" t="b">
        <v>0</v>
      </c>
      <c r="T463" t="inlineStr">
        <is>
          <t>N/A</t>
        </is>
      </c>
      <c r="U463" t="b">
        <v>0</v>
      </c>
      <c r="V463" t="inlineStr">
        <is>
          <t>Nisha Verma</t>
        </is>
      </c>
      <c r="W463" s="1" t="n">
        <v>44543.4984837963</v>
      </c>
      <c r="X463" t="n">
        <v>419.0</v>
      </c>
      <c r="Y463" t="n">
        <v>52.0</v>
      </c>
      <c r="Z463" t="n">
        <v>0.0</v>
      </c>
      <c r="AA463" t="n">
        <v>52.0</v>
      </c>
      <c r="AB463" t="n">
        <v>0.0</v>
      </c>
      <c r="AC463" t="n">
        <v>41.0</v>
      </c>
      <c r="AD463" t="n">
        <v>14.0</v>
      </c>
      <c r="AE463" t="n">
        <v>0.0</v>
      </c>
      <c r="AF463" t="n">
        <v>0.0</v>
      </c>
      <c r="AG463" t="n">
        <v>0.0</v>
      </c>
      <c r="AH463" t="inlineStr">
        <is>
          <t>Dashrath Soren</t>
        </is>
      </c>
      <c r="AI463" s="1" t="n">
        <v>44543.64774305555</v>
      </c>
      <c r="AJ463" t="n">
        <v>436.0</v>
      </c>
      <c r="AK463" t="n">
        <v>0.0</v>
      </c>
      <c r="AL463" t="n">
        <v>0.0</v>
      </c>
      <c r="AM463" t="n">
        <v>0.0</v>
      </c>
      <c r="AN463" t="n">
        <v>0.0</v>
      </c>
      <c r="AO463" t="n">
        <v>0.0</v>
      </c>
      <c r="AP463" t="n">
        <v>14.0</v>
      </c>
      <c r="AQ463" t="n">
        <v>0.0</v>
      </c>
      <c r="AR463" t="n">
        <v>0.0</v>
      </c>
      <c r="AS463" t="n">
        <v>0.0</v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WI211240456</t>
        </is>
      </c>
      <c r="B464" t="inlineStr">
        <is>
          <t>DATA_VALIDATION</t>
        </is>
      </c>
      <c r="C464" t="inlineStr">
        <is>
          <t>201300019884</t>
        </is>
      </c>
      <c r="D464" t="inlineStr">
        <is>
          <t>Folder</t>
        </is>
      </c>
      <c r="E464" s="2">
        <f>HYPERLINK("capsilon://?command=openfolder&amp;siteaddress=FAM.docvelocity-na8.net&amp;folderid=FX2FB26C76-C288-D9D5-E2FF-F78E09C26756","FX211112657")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MI2112428719</t>
        </is>
      </c>
      <c r="J464" t="n">
        <v>93.0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1.0</v>
      </c>
      <c r="O464" s="1" t="n">
        <v>44543.521875</v>
      </c>
      <c r="P464" s="1" t="n">
        <v>44544.18311342593</v>
      </c>
      <c r="Q464" t="n">
        <v>55893.0</v>
      </c>
      <c r="R464" t="n">
        <v>1238.0</v>
      </c>
      <c r="S464" t="b">
        <v>0</v>
      </c>
      <c r="T464" t="inlineStr">
        <is>
          <t>N/A</t>
        </is>
      </c>
      <c r="U464" t="b">
        <v>0</v>
      </c>
      <c r="V464" t="inlineStr">
        <is>
          <t>Hemanshi Deshlahara</t>
        </is>
      </c>
      <c r="W464" s="1" t="n">
        <v>44544.18311342593</v>
      </c>
      <c r="X464" t="n">
        <v>220.0</v>
      </c>
      <c r="Y464" t="n">
        <v>0.0</v>
      </c>
      <c r="Z464" t="n">
        <v>0.0</v>
      </c>
      <c r="AA464" t="n">
        <v>0.0</v>
      </c>
      <c r="AB464" t="n">
        <v>0.0</v>
      </c>
      <c r="AC464" t="n">
        <v>0.0</v>
      </c>
      <c r="AD464" t="n">
        <v>93.0</v>
      </c>
      <c r="AE464" t="n">
        <v>0.0</v>
      </c>
      <c r="AF464" t="n">
        <v>0.0</v>
      </c>
      <c r="AG464" t="n">
        <v>11.0</v>
      </c>
      <c r="AH464" t="inlineStr">
        <is>
          <t>N/A</t>
        </is>
      </c>
      <c r="AI464" t="inlineStr">
        <is>
          <t>N/A</t>
        </is>
      </c>
      <c r="AJ464" t="inlineStr">
        <is>
          <t>N/A</t>
        </is>
      </c>
      <c r="AK464" t="inlineStr">
        <is>
          <t>N/A</t>
        </is>
      </c>
      <c r="AL464" t="inlineStr">
        <is>
          <t>N/A</t>
        </is>
      </c>
      <c r="AM464" t="inlineStr">
        <is>
          <t>N/A</t>
        </is>
      </c>
      <c r="AN464" t="inlineStr">
        <is>
          <t>N/A</t>
        </is>
      </c>
      <c r="AO464" t="inlineStr">
        <is>
          <t>N/A</t>
        </is>
      </c>
      <c r="AP464" t="inlineStr">
        <is>
          <t>N/A</t>
        </is>
      </c>
      <c r="AQ464" t="inlineStr">
        <is>
          <t>N/A</t>
        </is>
      </c>
      <c r="AR464" t="inlineStr">
        <is>
          <t>N/A</t>
        </is>
      </c>
      <c r="AS464" t="inlineStr">
        <is>
          <t>N/A</t>
        </is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WI211240474</t>
        </is>
      </c>
      <c r="B465" t="inlineStr">
        <is>
          <t>DATA_VALIDATION</t>
        </is>
      </c>
      <c r="C465" t="inlineStr">
        <is>
          <t>201110012253</t>
        </is>
      </c>
      <c r="D465" t="inlineStr">
        <is>
          <t>Folder</t>
        </is>
      </c>
      <c r="E465" s="2">
        <f>HYPERLINK("capsilon://?command=openfolder&amp;siteaddress=FAM.docvelocity-na8.net&amp;folderid=FX4B762992-66AE-C2F7-FDFC-95E9D95DF8F7","FX21125013")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MI2112429247</t>
        </is>
      </c>
      <c r="J465" t="n">
        <v>66.0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44543.52349537037</v>
      </c>
      <c r="P465" s="1" t="n">
        <v>44543.64268518519</v>
      </c>
      <c r="Q465" t="n">
        <v>9557.0</v>
      </c>
      <c r="R465" t="n">
        <v>741.0</v>
      </c>
      <c r="S465" t="b">
        <v>0</v>
      </c>
      <c r="T465" t="inlineStr">
        <is>
          <t>N/A</t>
        </is>
      </c>
      <c r="U465" t="b">
        <v>0</v>
      </c>
      <c r="V465" t="inlineStr">
        <is>
          <t>Sanjay Kharade</t>
        </is>
      </c>
      <c r="W465" s="1" t="n">
        <v>44543.54876157407</v>
      </c>
      <c r="X465" t="n">
        <v>228.0</v>
      </c>
      <c r="Y465" t="n">
        <v>52.0</v>
      </c>
      <c r="Z465" t="n">
        <v>0.0</v>
      </c>
      <c r="AA465" t="n">
        <v>52.0</v>
      </c>
      <c r="AB465" t="n">
        <v>0.0</v>
      </c>
      <c r="AC465" t="n">
        <v>29.0</v>
      </c>
      <c r="AD465" t="n">
        <v>14.0</v>
      </c>
      <c r="AE465" t="n">
        <v>0.0</v>
      </c>
      <c r="AF465" t="n">
        <v>0.0</v>
      </c>
      <c r="AG465" t="n">
        <v>0.0</v>
      </c>
      <c r="AH465" t="inlineStr">
        <is>
          <t>Dashrath Soren</t>
        </is>
      </c>
      <c r="AI465" s="1" t="n">
        <v>44543.64268518519</v>
      </c>
      <c r="AJ465" t="n">
        <v>363.0</v>
      </c>
      <c r="AK465" t="n">
        <v>1.0</v>
      </c>
      <c r="AL465" t="n">
        <v>0.0</v>
      </c>
      <c r="AM465" t="n">
        <v>1.0</v>
      </c>
      <c r="AN465" t="n">
        <v>0.0</v>
      </c>
      <c r="AO465" t="n">
        <v>1.0</v>
      </c>
      <c r="AP465" t="n">
        <v>13.0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WI211240845</t>
        </is>
      </c>
      <c r="B466" t="inlineStr">
        <is>
          <t>DATA_VALIDATION</t>
        </is>
      </c>
      <c r="C466" t="inlineStr">
        <is>
          <t>201330003922</t>
        </is>
      </c>
      <c r="D466" t="inlineStr">
        <is>
          <t>Folder</t>
        </is>
      </c>
      <c r="E466" s="2">
        <f>HYPERLINK("capsilon://?command=openfolder&amp;siteaddress=FAM.docvelocity-na8.net&amp;folderid=FX939790FF-9128-45B2-E323-BCBCC33D8A5F","FX211113013")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MI2112432707</t>
        </is>
      </c>
      <c r="J466" t="n">
        <v>21.0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2.0</v>
      </c>
      <c r="O466" s="1" t="n">
        <v>44543.55216435185</v>
      </c>
      <c r="P466" s="1" t="n">
        <v>44543.64320601852</v>
      </c>
      <c r="Q466" t="n">
        <v>7263.0</v>
      </c>
      <c r="R466" t="n">
        <v>603.0</v>
      </c>
      <c r="S466" t="b">
        <v>0</v>
      </c>
      <c r="T466" t="inlineStr">
        <is>
          <t>N/A</t>
        </is>
      </c>
      <c r="U466" t="b">
        <v>0</v>
      </c>
      <c r="V466" t="inlineStr">
        <is>
          <t>Nisha Verma</t>
        </is>
      </c>
      <c r="W466" s="1" t="n">
        <v>44543.562789351854</v>
      </c>
      <c r="X466" t="n">
        <v>572.0</v>
      </c>
      <c r="Y466" t="n">
        <v>8.0</v>
      </c>
      <c r="Z466" t="n">
        <v>0.0</v>
      </c>
      <c r="AA466" t="n">
        <v>8.0</v>
      </c>
      <c r="AB466" t="n">
        <v>9.0</v>
      </c>
      <c r="AC466" t="n">
        <v>7.0</v>
      </c>
      <c r="AD466" t="n">
        <v>13.0</v>
      </c>
      <c r="AE466" t="n">
        <v>0.0</v>
      </c>
      <c r="AF466" t="n">
        <v>0.0</v>
      </c>
      <c r="AG466" t="n">
        <v>0.0</v>
      </c>
      <c r="AH466" t="inlineStr">
        <is>
          <t>Mohini Shinde</t>
        </is>
      </c>
      <c r="AI466" s="1" t="n">
        <v>44543.64320601852</v>
      </c>
      <c r="AJ466" t="n">
        <v>31.0</v>
      </c>
      <c r="AK466" t="n">
        <v>0.0</v>
      </c>
      <c r="AL466" t="n">
        <v>0.0</v>
      </c>
      <c r="AM466" t="n">
        <v>0.0</v>
      </c>
      <c r="AN466" t="n">
        <v>9.0</v>
      </c>
      <c r="AO466" t="n">
        <v>0.0</v>
      </c>
      <c r="AP466" t="n">
        <v>13.0</v>
      </c>
      <c r="AQ466" t="n">
        <v>0.0</v>
      </c>
      <c r="AR466" t="n">
        <v>0.0</v>
      </c>
      <c r="AS466" t="n">
        <v>0.0</v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WI211240914</t>
        </is>
      </c>
      <c r="B467" t="inlineStr">
        <is>
          <t>DATA_VALIDATION</t>
        </is>
      </c>
      <c r="C467" t="inlineStr">
        <is>
          <t>201300018592</t>
        </is>
      </c>
      <c r="D467" t="inlineStr">
        <is>
          <t>Folder</t>
        </is>
      </c>
      <c r="E467" s="2">
        <f>HYPERLINK("capsilon://?command=openfolder&amp;siteaddress=FAM.docvelocity-na8.net&amp;folderid=FX53199560-7D63-9AFC-98F8-FACFC0DA73FB","FX21101133")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MI2112433316</t>
        </is>
      </c>
      <c r="J467" t="n">
        <v>38.0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2.0</v>
      </c>
      <c r="O467" s="1" t="n">
        <v>44543.55789351852</v>
      </c>
      <c r="P467" s="1" t="n">
        <v>44543.651712962965</v>
      </c>
      <c r="Q467" t="n">
        <v>6743.0</v>
      </c>
      <c r="R467" t="n">
        <v>1363.0</v>
      </c>
      <c r="S467" t="b">
        <v>0</v>
      </c>
      <c r="T467" t="inlineStr">
        <is>
          <t>N/A</t>
        </is>
      </c>
      <c r="U467" t="b">
        <v>0</v>
      </c>
      <c r="V467" t="inlineStr">
        <is>
          <t>Nisha Verma</t>
        </is>
      </c>
      <c r="W467" s="1" t="n">
        <v>44543.574537037035</v>
      </c>
      <c r="X467" t="n">
        <v>1014.0</v>
      </c>
      <c r="Y467" t="n">
        <v>37.0</v>
      </c>
      <c r="Z467" t="n">
        <v>0.0</v>
      </c>
      <c r="AA467" t="n">
        <v>37.0</v>
      </c>
      <c r="AB467" t="n">
        <v>0.0</v>
      </c>
      <c r="AC467" t="n">
        <v>27.0</v>
      </c>
      <c r="AD467" t="n">
        <v>1.0</v>
      </c>
      <c r="AE467" t="n">
        <v>0.0</v>
      </c>
      <c r="AF467" t="n">
        <v>0.0</v>
      </c>
      <c r="AG467" t="n">
        <v>0.0</v>
      </c>
      <c r="AH467" t="inlineStr">
        <is>
          <t>Dashrath Soren</t>
        </is>
      </c>
      <c r="AI467" s="1" t="n">
        <v>44543.651712962965</v>
      </c>
      <c r="AJ467" t="n">
        <v>342.0</v>
      </c>
      <c r="AK467" t="n">
        <v>1.0</v>
      </c>
      <c r="AL467" t="n">
        <v>0.0</v>
      </c>
      <c r="AM467" t="n">
        <v>1.0</v>
      </c>
      <c r="AN467" t="n">
        <v>0.0</v>
      </c>
      <c r="AO467" t="n">
        <v>2.0</v>
      </c>
      <c r="AP467" t="n">
        <v>0.0</v>
      </c>
      <c r="AQ467" t="n">
        <v>0.0</v>
      </c>
      <c r="AR467" t="n">
        <v>0.0</v>
      </c>
      <c r="AS467" t="n">
        <v>0.0</v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WI211240953</t>
        </is>
      </c>
      <c r="B468" t="inlineStr">
        <is>
          <t>DATA_VALIDATION</t>
        </is>
      </c>
      <c r="C468" t="inlineStr">
        <is>
          <t>201330002938</t>
        </is>
      </c>
      <c r="D468" t="inlineStr">
        <is>
          <t>Folder</t>
        </is>
      </c>
      <c r="E468" s="2">
        <f>HYPERLINK("capsilon://?command=openfolder&amp;siteaddress=FAM.docvelocity-na8.net&amp;folderid=FX56E5DB03-59D1-06E1-5FB8-BE6A41C49C4B","FX21104671")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MI2112434043</t>
        </is>
      </c>
      <c r="J468" t="n">
        <v>66.0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2.0</v>
      </c>
      <c r="O468" s="1" t="n">
        <v>44543.56233796296</v>
      </c>
      <c r="P468" s="1" t="n">
        <v>44543.65541666667</v>
      </c>
      <c r="Q468" t="n">
        <v>7433.0</v>
      </c>
      <c r="R468" t="n">
        <v>609.0</v>
      </c>
      <c r="S468" t="b">
        <v>0</v>
      </c>
      <c r="T468" t="inlineStr">
        <is>
          <t>N/A</t>
        </is>
      </c>
      <c r="U468" t="b">
        <v>0</v>
      </c>
      <c r="V468" t="inlineStr">
        <is>
          <t>Supriya Khape</t>
        </is>
      </c>
      <c r="W468" s="1" t="n">
        <v>44543.566145833334</v>
      </c>
      <c r="X468" t="n">
        <v>282.0</v>
      </c>
      <c r="Y468" t="n">
        <v>52.0</v>
      </c>
      <c r="Z468" t="n">
        <v>0.0</v>
      </c>
      <c r="AA468" t="n">
        <v>52.0</v>
      </c>
      <c r="AB468" t="n">
        <v>0.0</v>
      </c>
      <c r="AC468" t="n">
        <v>24.0</v>
      </c>
      <c r="AD468" t="n">
        <v>14.0</v>
      </c>
      <c r="AE468" t="n">
        <v>0.0</v>
      </c>
      <c r="AF468" t="n">
        <v>0.0</v>
      </c>
      <c r="AG468" t="n">
        <v>0.0</v>
      </c>
      <c r="AH468" t="inlineStr">
        <is>
          <t>Dashrath Soren</t>
        </is>
      </c>
      <c r="AI468" s="1" t="n">
        <v>44543.65541666667</v>
      </c>
      <c r="AJ468" t="n">
        <v>319.0</v>
      </c>
      <c r="AK468" t="n">
        <v>1.0</v>
      </c>
      <c r="AL468" t="n">
        <v>0.0</v>
      </c>
      <c r="AM468" t="n">
        <v>1.0</v>
      </c>
      <c r="AN468" t="n">
        <v>0.0</v>
      </c>
      <c r="AO468" t="n">
        <v>1.0</v>
      </c>
      <c r="AP468" t="n">
        <v>13.0</v>
      </c>
      <c r="AQ468" t="n">
        <v>0.0</v>
      </c>
      <c r="AR468" t="n">
        <v>0.0</v>
      </c>
      <c r="AS468" t="n">
        <v>0.0</v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WI211241570</t>
        </is>
      </c>
      <c r="B469" t="inlineStr">
        <is>
          <t>DATA_VALIDATION</t>
        </is>
      </c>
      <c r="C469" t="inlineStr">
        <is>
          <t>201130012726</t>
        </is>
      </c>
      <c r="D469" t="inlineStr">
        <is>
          <t>Folder</t>
        </is>
      </c>
      <c r="E469" s="2">
        <f>HYPERLINK("capsilon://?command=openfolder&amp;siteaddress=FAM.docvelocity-na8.net&amp;folderid=FX56F22AC7-5CAA-78A3-D826-3E18536F2FC2","FX21115342")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MI2112438675</t>
        </is>
      </c>
      <c r="J469" t="n">
        <v>281.0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1.0</v>
      </c>
      <c r="O469" s="1" t="n">
        <v>44543.60902777778</v>
      </c>
      <c r="P469" s="1" t="n">
        <v>44544.21060185185</v>
      </c>
      <c r="Q469" t="n">
        <v>48932.0</v>
      </c>
      <c r="R469" t="n">
        <v>3044.0</v>
      </c>
      <c r="S469" t="b">
        <v>0</v>
      </c>
      <c r="T469" t="inlineStr">
        <is>
          <t>N/A</t>
        </is>
      </c>
      <c r="U469" t="b">
        <v>0</v>
      </c>
      <c r="V469" t="inlineStr">
        <is>
          <t>Hemanshi Deshlahara</t>
        </is>
      </c>
      <c r="W469" s="1" t="n">
        <v>44544.21060185185</v>
      </c>
      <c r="X469" t="n">
        <v>2374.0</v>
      </c>
      <c r="Y469" t="n">
        <v>184.0</v>
      </c>
      <c r="Z469" t="n">
        <v>0.0</v>
      </c>
      <c r="AA469" t="n">
        <v>184.0</v>
      </c>
      <c r="AB469" t="n">
        <v>0.0</v>
      </c>
      <c r="AC469" t="n">
        <v>0.0</v>
      </c>
      <c r="AD469" t="n">
        <v>97.0</v>
      </c>
      <c r="AE469" t="n">
        <v>52.0</v>
      </c>
      <c r="AF469" t="n">
        <v>0.0</v>
      </c>
      <c r="AG469" t="n">
        <v>2.0</v>
      </c>
      <c r="AH469" t="inlineStr">
        <is>
          <t>N/A</t>
        </is>
      </c>
      <c r="AI469" t="inlineStr">
        <is>
          <t>N/A</t>
        </is>
      </c>
      <c r="AJ469" t="inlineStr">
        <is>
          <t>N/A</t>
        </is>
      </c>
      <c r="AK469" t="inlineStr">
        <is>
          <t>N/A</t>
        </is>
      </c>
      <c r="AL469" t="inlineStr">
        <is>
          <t>N/A</t>
        </is>
      </c>
      <c r="AM469" t="inlineStr">
        <is>
          <t>N/A</t>
        </is>
      </c>
      <c r="AN469" t="inlineStr">
        <is>
          <t>N/A</t>
        </is>
      </c>
      <c r="AO469" t="inlineStr">
        <is>
          <t>N/A</t>
        </is>
      </c>
      <c r="AP469" t="inlineStr">
        <is>
          <t>N/A</t>
        </is>
      </c>
      <c r="AQ469" t="inlineStr">
        <is>
          <t>N/A</t>
        </is>
      </c>
      <c r="AR469" t="inlineStr">
        <is>
          <t>N/A</t>
        </is>
      </c>
      <c r="AS469" t="inlineStr">
        <is>
          <t>N/A</t>
        </is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WI211242333</t>
        </is>
      </c>
      <c r="B470" t="inlineStr">
        <is>
          <t>DATA_VALIDATION</t>
        </is>
      </c>
      <c r="C470" t="inlineStr">
        <is>
          <t>201330003342</t>
        </is>
      </c>
      <c r="D470" t="inlineStr">
        <is>
          <t>Folder</t>
        </is>
      </c>
      <c r="E470" s="2">
        <f>HYPERLINK("capsilon://?command=openfolder&amp;siteaddress=FAM.docvelocity-na8.net&amp;folderid=FXA897DE73-728B-AD15-E5B5-60116D89B4DE","FX211013274")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MI2112445862</t>
        </is>
      </c>
      <c r="J470" t="n">
        <v>66.0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2.0</v>
      </c>
      <c r="O470" s="1" t="n">
        <v>44543.66601851852</v>
      </c>
      <c r="P470" s="1" t="n">
        <v>44543.72702546296</v>
      </c>
      <c r="Q470" t="n">
        <v>2704.0</v>
      </c>
      <c r="R470" t="n">
        <v>2567.0</v>
      </c>
      <c r="S470" t="b">
        <v>0</v>
      </c>
      <c r="T470" t="inlineStr">
        <is>
          <t>N/A</t>
        </is>
      </c>
      <c r="U470" t="b">
        <v>0</v>
      </c>
      <c r="V470" t="inlineStr">
        <is>
          <t>Ujwala Ajabe</t>
        </is>
      </c>
      <c r="W470" s="1" t="n">
        <v>44543.69258101852</v>
      </c>
      <c r="X470" t="n">
        <v>2178.0</v>
      </c>
      <c r="Y470" t="n">
        <v>52.0</v>
      </c>
      <c r="Z470" t="n">
        <v>0.0</v>
      </c>
      <c r="AA470" t="n">
        <v>52.0</v>
      </c>
      <c r="AB470" t="n">
        <v>0.0</v>
      </c>
      <c r="AC470" t="n">
        <v>36.0</v>
      </c>
      <c r="AD470" t="n">
        <v>14.0</v>
      </c>
      <c r="AE470" t="n">
        <v>0.0</v>
      </c>
      <c r="AF470" t="n">
        <v>0.0</v>
      </c>
      <c r="AG470" t="n">
        <v>0.0</v>
      </c>
      <c r="AH470" t="inlineStr">
        <is>
          <t>Dashrath Soren</t>
        </is>
      </c>
      <c r="AI470" s="1" t="n">
        <v>44543.72702546296</v>
      </c>
      <c r="AJ470" t="n">
        <v>382.0</v>
      </c>
      <c r="AK470" t="n">
        <v>2.0</v>
      </c>
      <c r="AL470" t="n">
        <v>0.0</v>
      </c>
      <c r="AM470" t="n">
        <v>2.0</v>
      </c>
      <c r="AN470" t="n">
        <v>0.0</v>
      </c>
      <c r="AO470" t="n">
        <v>2.0</v>
      </c>
      <c r="AP470" t="n">
        <v>12.0</v>
      </c>
      <c r="AQ470" t="n">
        <v>0.0</v>
      </c>
      <c r="AR470" t="n">
        <v>0.0</v>
      </c>
      <c r="AS470" t="n">
        <v>0.0</v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WI211242529</t>
        </is>
      </c>
      <c r="B471" t="inlineStr">
        <is>
          <t>DATA_VALIDATION</t>
        </is>
      </c>
      <c r="C471" t="inlineStr">
        <is>
          <t>201330003446</t>
        </is>
      </c>
      <c r="D471" t="inlineStr">
        <is>
          <t>Folder</t>
        </is>
      </c>
      <c r="E471" s="2">
        <f>HYPERLINK("capsilon://?command=openfolder&amp;siteaddress=FAM.docvelocity-na8.net&amp;folderid=FX5B451814-47E7-63A8-5EF8-0327D62D7BED","FX21111263")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MI2112447988</t>
        </is>
      </c>
      <c r="J471" t="n">
        <v>50.0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2.0</v>
      </c>
      <c r="O471" s="1" t="n">
        <v>44543.68761574074</v>
      </c>
      <c r="P471" s="1" t="n">
        <v>44543.73164351852</v>
      </c>
      <c r="Q471" t="n">
        <v>2132.0</v>
      </c>
      <c r="R471" t="n">
        <v>1672.0</v>
      </c>
      <c r="S471" t="b">
        <v>0</v>
      </c>
      <c r="T471" t="inlineStr">
        <is>
          <t>N/A</t>
        </is>
      </c>
      <c r="U471" t="b">
        <v>0</v>
      </c>
      <c r="V471" t="inlineStr">
        <is>
          <t>Ujwala Ajabe</t>
        </is>
      </c>
      <c r="W471" s="1" t="n">
        <v>44543.707337962966</v>
      </c>
      <c r="X471" t="n">
        <v>1274.0</v>
      </c>
      <c r="Y471" t="n">
        <v>36.0</v>
      </c>
      <c r="Z471" t="n">
        <v>0.0</v>
      </c>
      <c r="AA471" t="n">
        <v>36.0</v>
      </c>
      <c r="AB471" t="n">
        <v>0.0</v>
      </c>
      <c r="AC471" t="n">
        <v>19.0</v>
      </c>
      <c r="AD471" t="n">
        <v>14.0</v>
      </c>
      <c r="AE471" t="n">
        <v>0.0</v>
      </c>
      <c r="AF471" t="n">
        <v>0.0</v>
      </c>
      <c r="AG471" t="n">
        <v>0.0</v>
      </c>
      <c r="AH471" t="inlineStr">
        <is>
          <t>Dashrath Soren</t>
        </is>
      </c>
      <c r="AI471" s="1" t="n">
        <v>44543.73164351852</v>
      </c>
      <c r="AJ471" t="n">
        <v>398.0</v>
      </c>
      <c r="AK471" t="n">
        <v>0.0</v>
      </c>
      <c r="AL471" t="n">
        <v>0.0</v>
      </c>
      <c r="AM471" t="n">
        <v>0.0</v>
      </c>
      <c r="AN471" t="n">
        <v>0.0</v>
      </c>
      <c r="AO471" t="n">
        <v>0.0</v>
      </c>
      <c r="AP471" t="n">
        <v>14.0</v>
      </c>
      <c r="AQ471" t="n">
        <v>0.0</v>
      </c>
      <c r="AR471" t="n">
        <v>0.0</v>
      </c>
      <c r="AS471" t="n">
        <v>0.0</v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WI211242536</t>
        </is>
      </c>
      <c r="B472" t="inlineStr">
        <is>
          <t>DATA_VALIDATION</t>
        </is>
      </c>
      <c r="C472" t="inlineStr">
        <is>
          <t>201300019621</t>
        </is>
      </c>
      <c r="D472" t="inlineStr">
        <is>
          <t>Folder</t>
        </is>
      </c>
      <c r="E472" s="2">
        <f>HYPERLINK("capsilon://?command=openfolder&amp;siteaddress=FAM.docvelocity-na8.net&amp;folderid=FXF4CBCEE5-3DDA-B0BC-A775-8FAFC5D79AE5","FX21117387")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MI2112448026</t>
        </is>
      </c>
      <c r="J472" t="n">
        <v>66.0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44543.687893518516</v>
      </c>
      <c r="P472" s="1" t="n">
        <v>44543.7340625</v>
      </c>
      <c r="Q472" t="n">
        <v>3889.0</v>
      </c>
      <c r="R472" t="n">
        <v>100.0</v>
      </c>
      <c r="S472" t="b">
        <v>0</v>
      </c>
      <c r="T472" t="inlineStr">
        <is>
          <t>N/A</t>
        </is>
      </c>
      <c r="U472" t="b">
        <v>0</v>
      </c>
      <c r="V472" t="inlineStr">
        <is>
          <t>Snehal Sathe</t>
        </is>
      </c>
      <c r="W472" s="1" t="n">
        <v>44543.70068287037</v>
      </c>
      <c r="X472" t="n">
        <v>22.0</v>
      </c>
      <c r="Y472" t="n">
        <v>0.0</v>
      </c>
      <c r="Z472" t="n">
        <v>0.0</v>
      </c>
      <c r="AA472" t="n">
        <v>0.0</v>
      </c>
      <c r="AB472" t="n">
        <v>52.0</v>
      </c>
      <c r="AC472" t="n">
        <v>0.0</v>
      </c>
      <c r="AD472" t="n">
        <v>66.0</v>
      </c>
      <c r="AE472" t="n">
        <v>0.0</v>
      </c>
      <c r="AF472" t="n">
        <v>0.0</v>
      </c>
      <c r="AG472" t="n">
        <v>0.0</v>
      </c>
      <c r="AH472" t="inlineStr">
        <is>
          <t>Mohini Shinde</t>
        </is>
      </c>
      <c r="AI472" s="1" t="n">
        <v>44543.7340625</v>
      </c>
      <c r="AJ472" t="n">
        <v>29.0</v>
      </c>
      <c r="AK472" t="n">
        <v>0.0</v>
      </c>
      <c r="AL472" t="n">
        <v>0.0</v>
      </c>
      <c r="AM472" t="n">
        <v>0.0</v>
      </c>
      <c r="AN472" t="n">
        <v>52.0</v>
      </c>
      <c r="AO472" t="n">
        <v>0.0</v>
      </c>
      <c r="AP472" t="n">
        <v>66.0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WI211242556</t>
        </is>
      </c>
      <c r="B473" t="inlineStr">
        <is>
          <t>DATA_VALIDATION</t>
        </is>
      </c>
      <c r="C473" t="inlineStr">
        <is>
          <t>201130012544</t>
        </is>
      </c>
      <c r="D473" t="inlineStr">
        <is>
          <t>Folder</t>
        </is>
      </c>
      <c r="E473" s="2">
        <f>HYPERLINK("capsilon://?command=openfolder&amp;siteaddress=FAM.docvelocity-na8.net&amp;folderid=FX1C2A0F67-293C-A969-31B7-5BF61BB7F7C5","FX211010321")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MI2112448165</t>
        </is>
      </c>
      <c r="J473" t="n">
        <v>66.0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44543.689733796295</v>
      </c>
      <c r="P473" s="1" t="n">
        <v>44543.80417824074</v>
      </c>
      <c r="Q473" t="n">
        <v>7640.0</v>
      </c>
      <c r="R473" t="n">
        <v>2248.0</v>
      </c>
      <c r="S473" t="b">
        <v>0</v>
      </c>
      <c r="T473" t="inlineStr">
        <is>
          <t>N/A</t>
        </is>
      </c>
      <c r="U473" t="b">
        <v>0</v>
      </c>
      <c r="V473" t="inlineStr">
        <is>
          <t>Snehal Sathe</t>
        </is>
      </c>
      <c r="W473" s="1" t="n">
        <v>44543.721655092595</v>
      </c>
      <c r="X473" t="n">
        <v>1811.0</v>
      </c>
      <c r="Y473" t="n">
        <v>52.0</v>
      </c>
      <c r="Z473" t="n">
        <v>0.0</v>
      </c>
      <c r="AA473" t="n">
        <v>52.0</v>
      </c>
      <c r="AB473" t="n">
        <v>0.0</v>
      </c>
      <c r="AC473" t="n">
        <v>36.0</v>
      </c>
      <c r="AD473" t="n">
        <v>14.0</v>
      </c>
      <c r="AE473" t="n">
        <v>0.0</v>
      </c>
      <c r="AF473" t="n">
        <v>0.0</v>
      </c>
      <c r="AG473" t="n">
        <v>0.0</v>
      </c>
      <c r="AH473" t="inlineStr">
        <is>
          <t>Rohit Mawal</t>
        </is>
      </c>
      <c r="AI473" s="1" t="n">
        <v>44543.80417824074</v>
      </c>
      <c r="AJ473" t="n">
        <v>415.0</v>
      </c>
      <c r="AK473" t="n">
        <v>1.0</v>
      </c>
      <c r="AL473" t="n">
        <v>0.0</v>
      </c>
      <c r="AM473" t="n">
        <v>1.0</v>
      </c>
      <c r="AN473" t="n">
        <v>0.0</v>
      </c>
      <c r="AO473" t="n">
        <v>2.0</v>
      </c>
      <c r="AP473" t="n">
        <v>13.0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WI211242673</t>
        </is>
      </c>
      <c r="B474" t="inlineStr">
        <is>
          <t>DATA_VALIDATION</t>
        </is>
      </c>
      <c r="C474" t="inlineStr">
        <is>
          <t>201330003961</t>
        </is>
      </c>
      <c r="D474" t="inlineStr">
        <is>
          <t>Folder</t>
        </is>
      </c>
      <c r="E474" s="2">
        <f>HYPERLINK("capsilon://?command=openfolder&amp;siteaddress=FAM.docvelocity-na8.net&amp;folderid=FXF80275C1-56E8-B89F-D9B3-695515BCF4D9","FX211113701")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MI2112450088</t>
        </is>
      </c>
      <c r="J474" t="n">
        <v>66.0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44543.70101851852</v>
      </c>
      <c r="P474" s="1" t="n">
        <v>44543.80342592593</v>
      </c>
      <c r="Q474" t="n">
        <v>8076.0</v>
      </c>
      <c r="R474" t="n">
        <v>772.0</v>
      </c>
      <c r="S474" t="b">
        <v>0</v>
      </c>
      <c r="T474" t="inlineStr">
        <is>
          <t>N/A</t>
        </is>
      </c>
      <c r="U474" t="b">
        <v>0</v>
      </c>
      <c r="V474" t="inlineStr">
        <is>
          <t>Ujwala Ajabe</t>
        </is>
      </c>
      <c r="W474" s="1" t="n">
        <v>44543.71351851852</v>
      </c>
      <c r="X474" t="n">
        <v>533.0</v>
      </c>
      <c r="Y474" t="n">
        <v>52.0</v>
      </c>
      <c r="Z474" t="n">
        <v>0.0</v>
      </c>
      <c r="AA474" t="n">
        <v>52.0</v>
      </c>
      <c r="AB474" t="n">
        <v>0.0</v>
      </c>
      <c r="AC474" t="n">
        <v>6.0</v>
      </c>
      <c r="AD474" t="n">
        <v>14.0</v>
      </c>
      <c r="AE474" t="n">
        <v>0.0</v>
      </c>
      <c r="AF474" t="n">
        <v>0.0</v>
      </c>
      <c r="AG474" t="n">
        <v>0.0</v>
      </c>
      <c r="AH474" t="inlineStr">
        <is>
          <t>Vikash Suryakanth Parmar</t>
        </is>
      </c>
      <c r="AI474" s="1" t="n">
        <v>44543.80342592593</v>
      </c>
      <c r="AJ474" t="n">
        <v>239.0</v>
      </c>
      <c r="AK474" t="n">
        <v>1.0</v>
      </c>
      <c r="AL474" t="n">
        <v>0.0</v>
      </c>
      <c r="AM474" t="n">
        <v>1.0</v>
      </c>
      <c r="AN474" t="n">
        <v>0.0</v>
      </c>
      <c r="AO474" t="n">
        <v>1.0</v>
      </c>
      <c r="AP474" t="n">
        <v>13.0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WI211243125</t>
        </is>
      </c>
      <c r="B475" t="inlineStr">
        <is>
          <t>DATA_VALIDATION</t>
        </is>
      </c>
      <c r="C475" t="inlineStr">
        <is>
          <t>201130012464</t>
        </is>
      </c>
      <c r="D475" t="inlineStr">
        <is>
          <t>Folder</t>
        </is>
      </c>
      <c r="E475" s="2">
        <f>HYPERLINK("capsilon://?command=openfolder&amp;siteaddress=FAM.docvelocity-na8.net&amp;folderid=FX1BC22AB1-3625-B301-0502-E6D61608C41E","FX21105269")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MI2112454129</t>
        </is>
      </c>
      <c r="J475" t="n">
        <v>28.0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44543.738275462965</v>
      </c>
      <c r="P475" s="1" t="n">
        <v>44543.80731481482</v>
      </c>
      <c r="Q475" t="n">
        <v>5065.0</v>
      </c>
      <c r="R475" t="n">
        <v>900.0</v>
      </c>
      <c r="S475" t="b">
        <v>0</v>
      </c>
      <c r="T475" t="inlineStr">
        <is>
          <t>N/A</t>
        </is>
      </c>
      <c r="U475" t="b">
        <v>0</v>
      </c>
      <c r="V475" t="inlineStr">
        <is>
          <t>Ujwala Ajabe</t>
        </is>
      </c>
      <c r="W475" s="1" t="n">
        <v>44543.74866898148</v>
      </c>
      <c r="X475" t="n">
        <v>565.0</v>
      </c>
      <c r="Y475" t="n">
        <v>21.0</v>
      </c>
      <c r="Z475" t="n">
        <v>0.0</v>
      </c>
      <c r="AA475" t="n">
        <v>21.0</v>
      </c>
      <c r="AB475" t="n">
        <v>0.0</v>
      </c>
      <c r="AC475" t="n">
        <v>13.0</v>
      </c>
      <c r="AD475" t="n">
        <v>7.0</v>
      </c>
      <c r="AE475" t="n">
        <v>0.0</v>
      </c>
      <c r="AF475" t="n">
        <v>0.0</v>
      </c>
      <c r="AG475" t="n">
        <v>0.0</v>
      </c>
      <c r="AH475" t="inlineStr">
        <is>
          <t>Vikash Suryakanth Parmar</t>
        </is>
      </c>
      <c r="AI475" s="1" t="n">
        <v>44543.80731481482</v>
      </c>
      <c r="AJ475" t="n">
        <v>335.0</v>
      </c>
      <c r="AK475" t="n">
        <v>1.0</v>
      </c>
      <c r="AL475" t="n">
        <v>0.0</v>
      </c>
      <c r="AM475" t="n">
        <v>1.0</v>
      </c>
      <c r="AN475" t="n">
        <v>0.0</v>
      </c>
      <c r="AO475" t="n">
        <v>1.0</v>
      </c>
      <c r="AP475" t="n">
        <v>6.0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WI211243128</t>
        </is>
      </c>
      <c r="B476" t="inlineStr">
        <is>
          <t>DATA_VALIDATION</t>
        </is>
      </c>
      <c r="C476" t="inlineStr">
        <is>
          <t>201340000473</t>
        </is>
      </c>
      <c r="D476" t="inlineStr">
        <is>
          <t>Folder</t>
        </is>
      </c>
      <c r="E476" s="2">
        <f>HYPERLINK("capsilon://?command=openfolder&amp;siteaddress=FAM.docvelocity-na8.net&amp;folderid=FXCCFBD60C-5A12-BD18-7CD8-66EF9ECA49A4","FX21124643")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MI2112454177</t>
        </is>
      </c>
      <c r="J476" t="n">
        <v>66.0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44543.73869212963</v>
      </c>
      <c r="P476" s="1" t="n">
        <v>44543.8090625</v>
      </c>
      <c r="Q476" t="n">
        <v>3988.0</v>
      </c>
      <c r="R476" t="n">
        <v>2092.0</v>
      </c>
      <c r="S476" t="b">
        <v>0</v>
      </c>
      <c r="T476" t="inlineStr">
        <is>
          <t>N/A</t>
        </is>
      </c>
      <c r="U476" t="b">
        <v>0</v>
      </c>
      <c r="V476" t="inlineStr">
        <is>
          <t>Ujwala Ajabe</t>
        </is>
      </c>
      <c r="W476" s="1" t="n">
        <v>44543.763194444444</v>
      </c>
      <c r="X476" t="n">
        <v>1255.0</v>
      </c>
      <c r="Y476" t="n">
        <v>52.0</v>
      </c>
      <c r="Z476" t="n">
        <v>0.0</v>
      </c>
      <c r="AA476" t="n">
        <v>52.0</v>
      </c>
      <c r="AB476" t="n">
        <v>0.0</v>
      </c>
      <c r="AC476" t="n">
        <v>21.0</v>
      </c>
      <c r="AD476" t="n">
        <v>14.0</v>
      </c>
      <c r="AE476" t="n">
        <v>0.0</v>
      </c>
      <c r="AF476" t="n">
        <v>0.0</v>
      </c>
      <c r="AG476" t="n">
        <v>0.0</v>
      </c>
      <c r="AH476" t="inlineStr">
        <is>
          <t>Rohit Mawal</t>
        </is>
      </c>
      <c r="AI476" s="1" t="n">
        <v>44543.8090625</v>
      </c>
      <c r="AJ476" t="n">
        <v>421.0</v>
      </c>
      <c r="AK476" t="n">
        <v>2.0</v>
      </c>
      <c r="AL476" t="n">
        <v>0.0</v>
      </c>
      <c r="AM476" t="n">
        <v>2.0</v>
      </c>
      <c r="AN476" t="n">
        <v>0.0</v>
      </c>
      <c r="AO476" t="n">
        <v>2.0</v>
      </c>
      <c r="AP476" t="n">
        <v>12.0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WI211243299</t>
        </is>
      </c>
      <c r="B477" t="inlineStr">
        <is>
          <t>DATA_VALIDATION</t>
        </is>
      </c>
      <c r="C477" t="inlineStr">
        <is>
          <t>201300020047</t>
        </is>
      </c>
      <c r="D477" t="inlineStr">
        <is>
          <t>Folder</t>
        </is>
      </c>
      <c r="E477" s="2">
        <f>HYPERLINK("capsilon://?command=openfolder&amp;siteaddress=FAM.docvelocity-na8.net&amp;folderid=FX982E1966-7051-5EB2-3F00-B74E3CAB054D","FX21123437")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MI2112456266</t>
        </is>
      </c>
      <c r="J477" t="n">
        <v>66.0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44543.761921296296</v>
      </c>
      <c r="P477" s="1" t="n">
        <v>44543.807754629626</v>
      </c>
      <c r="Q477" t="n">
        <v>3096.0</v>
      </c>
      <c r="R477" t="n">
        <v>864.0</v>
      </c>
      <c r="S477" t="b">
        <v>0</v>
      </c>
      <c r="T477" t="inlineStr">
        <is>
          <t>N/A</t>
        </is>
      </c>
      <c r="U477" t="b">
        <v>0</v>
      </c>
      <c r="V477" t="inlineStr">
        <is>
          <t>Supriya Khape</t>
        </is>
      </c>
      <c r="W477" s="1" t="n">
        <v>44543.776192129626</v>
      </c>
      <c r="X477" t="n">
        <v>568.0</v>
      </c>
      <c r="Y477" t="n">
        <v>52.0</v>
      </c>
      <c r="Z477" t="n">
        <v>0.0</v>
      </c>
      <c r="AA477" t="n">
        <v>52.0</v>
      </c>
      <c r="AB477" t="n">
        <v>0.0</v>
      </c>
      <c r="AC477" t="n">
        <v>22.0</v>
      </c>
      <c r="AD477" t="n">
        <v>14.0</v>
      </c>
      <c r="AE477" t="n">
        <v>0.0</v>
      </c>
      <c r="AF477" t="n">
        <v>0.0</v>
      </c>
      <c r="AG477" t="n">
        <v>0.0</v>
      </c>
      <c r="AH477" t="inlineStr">
        <is>
          <t>Mohini Shinde</t>
        </is>
      </c>
      <c r="AI477" s="1" t="n">
        <v>44543.807754629626</v>
      </c>
      <c r="AJ477" t="n">
        <v>260.0</v>
      </c>
      <c r="AK477" t="n">
        <v>0.0</v>
      </c>
      <c r="AL477" t="n">
        <v>0.0</v>
      </c>
      <c r="AM477" t="n">
        <v>0.0</v>
      </c>
      <c r="AN477" t="n">
        <v>0.0</v>
      </c>
      <c r="AO477" t="n">
        <v>0.0</v>
      </c>
      <c r="AP477" t="n">
        <v>14.0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WI211243339</t>
        </is>
      </c>
      <c r="B478" t="inlineStr">
        <is>
          <t>DATA_VALIDATION</t>
        </is>
      </c>
      <c r="C478" t="inlineStr">
        <is>
          <t>201130012638</t>
        </is>
      </c>
      <c r="D478" t="inlineStr">
        <is>
          <t>Folder</t>
        </is>
      </c>
      <c r="E478" s="2">
        <f>HYPERLINK("capsilon://?command=openfolder&amp;siteaddress=FAM.docvelocity-na8.net&amp;folderid=FXE0002EC9-5519-92C0-2C83-BA8193CBB51E","FX2111889")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MI2112456833</t>
        </is>
      </c>
      <c r="J478" t="n">
        <v>32.0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44543.77034722222</v>
      </c>
      <c r="P478" s="1" t="n">
        <v>44543.80979166667</v>
      </c>
      <c r="Q478" t="n">
        <v>2778.0</v>
      </c>
      <c r="R478" t="n">
        <v>630.0</v>
      </c>
      <c r="S478" t="b">
        <v>0</v>
      </c>
      <c r="T478" t="inlineStr">
        <is>
          <t>N/A</t>
        </is>
      </c>
      <c r="U478" t="b">
        <v>0</v>
      </c>
      <c r="V478" t="inlineStr">
        <is>
          <t>Supriya Khape</t>
        </is>
      </c>
      <c r="W478" s="1" t="n">
        <v>44543.78103009259</v>
      </c>
      <c r="X478" t="n">
        <v>417.0</v>
      </c>
      <c r="Y478" t="n">
        <v>78.0</v>
      </c>
      <c r="Z478" t="n">
        <v>0.0</v>
      </c>
      <c r="AA478" t="n">
        <v>78.0</v>
      </c>
      <c r="AB478" t="n">
        <v>0.0</v>
      </c>
      <c r="AC478" t="n">
        <v>74.0</v>
      </c>
      <c r="AD478" t="n">
        <v>-46.0</v>
      </c>
      <c r="AE478" t="n">
        <v>0.0</v>
      </c>
      <c r="AF478" t="n">
        <v>0.0</v>
      </c>
      <c r="AG478" t="n">
        <v>0.0</v>
      </c>
      <c r="AH478" t="inlineStr">
        <is>
          <t>Vikash Suryakanth Parmar</t>
        </is>
      </c>
      <c r="AI478" s="1" t="n">
        <v>44543.80979166667</v>
      </c>
      <c r="AJ478" t="n">
        <v>213.0</v>
      </c>
      <c r="AK478" t="n">
        <v>0.0</v>
      </c>
      <c r="AL478" t="n">
        <v>0.0</v>
      </c>
      <c r="AM478" t="n">
        <v>0.0</v>
      </c>
      <c r="AN478" t="n">
        <v>0.0</v>
      </c>
      <c r="AO478" t="n">
        <v>0.0</v>
      </c>
      <c r="AP478" t="n">
        <v>-46.0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WI211243342</t>
        </is>
      </c>
      <c r="B479" t="inlineStr">
        <is>
          <t>DATA_VALIDATION</t>
        </is>
      </c>
      <c r="C479" t="inlineStr">
        <is>
          <t>201130012638</t>
        </is>
      </c>
      <c r="D479" t="inlineStr">
        <is>
          <t>Folder</t>
        </is>
      </c>
      <c r="E479" s="2">
        <f>HYPERLINK("capsilon://?command=openfolder&amp;siteaddress=FAM.docvelocity-na8.net&amp;folderid=FXE0002EC9-5519-92C0-2C83-BA8193CBB51E","FX2111889")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MI2112456845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44543.77130787037</v>
      </c>
      <c r="P479" s="1" t="n">
        <v>44544.18318287037</v>
      </c>
      <c r="Q479" t="n">
        <v>33838.0</v>
      </c>
      <c r="R479" t="n">
        <v>1748.0</v>
      </c>
      <c r="S479" t="b">
        <v>0</v>
      </c>
      <c r="T479" t="inlineStr">
        <is>
          <t>N/A</t>
        </is>
      </c>
      <c r="U479" t="b">
        <v>0</v>
      </c>
      <c r="V479" t="inlineStr">
        <is>
          <t>Archana Bhujbal</t>
        </is>
      </c>
      <c r="W479" s="1" t="n">
        <v>44543.878599537034</v>
      </c>
      <c r="X479" t="n">
        <v>596.0</v>
      </c>
      <c r="Y479" t="n">
        <v>78.0</v>
      </c>
      <c r="Z479" t="n">
        <v>0.0</v>
      </c>
      <c r="AA479" t="n">
        <v>78.0</v>
      </c>
      <c r="AB479" t="n">
        <v>0.0</v>
      </c>
      <c r="AC479" t="n">
        <v>75.0</v>
      </c>
      <c r="AD479" t="n">
        <v>-46.0</v>
      </c>
      <c r="AE479" t="n">
        <v>0.0</v>
      </c>
      <c r="AF479" t="n">
        <v>0.0</v>
      </c>
      <c r="AG479" t="n">
        <v>0.0</v>
      </c>
      <c r="AH479" t="inlineStr">
        <is>
          <t>Rohit Mawal</t>
        </is>
      </c>
      <c r="AI479" s="1" t="n">
        <v>44544.18318287037</v>
      </c>
      <c r="AJ479" t="n">
        <v>1064.0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-47.0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WI211243566</t>
        </is>
      </c>
      <c r="B480" t="inlineStr">
        <is>
          <t>DATA_VALIDATION</t>
        </is>
      </c>
      <c r="C480" t="inlineStr">
        <is>
          <t>201300019652</t>
        </is>
      </c>
      <c r="D480" t="inlineStr">
        <is>
          <t>Folder</t>
        </is>
      </c>
      <c r="E480" s="2">
        <f>HYPERLINK("capsilon://?command=openfolder&amp;siteaddress=FAM.docvelocity-na8.net&amp;folderid=FX14969B9A-1E69-EF8E-34E1-87C382A9867B","FX21117754")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MI2112460002</t>
        </is>
      </c>
      <c r="J480" t="n">
        <v>28.0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44543.80818287037</v>
      </c>
      <c r="P480" s="1" t="n">
        <v>44544.18400462963</v>
      </c>
      <c r="Q480" t="n">
        <v>31932.0</v>
      </c>
      <c r="R480" t="n">
        <v>539.0</v>
      </c>
      <c r="S480" t="b">
        <v>0</v>
      </c>
      <c r="T480" t="inlineStr">
        <is>
          <t>N/A</t>
        </is>
      </c>
      <c r="U480" t="b">
        <v>0</v>
      </c>
      <c r="V480" t="inlineStr">
        <is>
          <t>Supriya Khape</t>
        </is>
      </c>
      <c r="W480" s="1" t="n">
        <v>44543.827256944445</v>
      </c>
      <c r="X480" t="n">
        <v>95.0</v>
      </c>
      <c r="Y480" t="n">
        <v>21.0</v>
      </c>
      <c r="Z480" t="n">
        <v>0.0</v>
      </c>
      <c r="AA480" t="n">
        <v>21.0</v>
      </c>
      <c r="AB480" t="n">
        <v>0.0</v>
      </c>
      <c r="AC480" t="n">
        <v>6.0</v>
      </c>
      <c r="AD480" t="n">
        <v>7.0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44544.18400462963</v>
      </c>
      <c r="AJ480" t="n">
        <v>444.0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7.0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WI211243600</t>
        </is>
      </c>
      <c r="B481" t="inlineStr">
        <is>
          <t>DATA_VALIDATION</t>
        </is>
      </c>
      <c r="C481" t="inlineStr">
        <is>
          <t>201300020137</t>
        </is>
      </c>
      <c r="D481" t="inlineStr">
        <is>
          <t>Folder</t>
        </is>
      </c>
      <c r="E481" s="2">
        <f>HYPERLINK("capsilon://?command=openfolder&amp;siteaddress=FAM.docvelocity-na8.net&amp;folderid=FX69149A8F-8ACB-A50C-4DEC-2B88EE066951","FX21125056")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MI2112460304</t>
        </is>
      </c>
      <c r="J481" t="n">
        <v>32.0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1.0</v>
      </c>
      <c r="O481" s="1" t="n">
        <v>44543.813796296294</v>
      </c>
      <c r="P481" s="1" t="n">
        <v>44544.21625</v>
      </c>
      <c r="Q481" t="n">
        <v>33378.0</v>
      </c>
      <c r="R481" t="n">
        <v>1394.0</v>
      </c>
      <c r="S481" t="b">
        <v>0</v>
      </c>
      <c r="T481" t="inlineStr">
        <is>
          <t>N/A</t>
        </is>
      </c>
      <c r="U481" t="b">
        <v>0</v>
      </c>
      <c r="V481" t="inlineStr">
        <is>
          <t>Hemanshi Deshlahara</t>
        </is>
      </c>
      <c r="W481" s="1" t="n">
        <v>44544.21625</v>
      </c>
      <c r="X481" t="n">
        <v>487.0</v>
      </c>
      <c r="Y481" t="n">
        <v>0.0</v>
      </c>
      <c r="Z481" t="n">
        <v>0.0</v>
      </c>
      <c r="AA481" t="n">
        <v>0.0</v>
      </c>
      <c r="AB481" t="n">
        <v>0.0</v>
      </c>
      <c r="AC481" t="n">
        <v>0.0</v>
      </c>
      <c r="AD481" t="n">
        <v>32.0</v>
      </c>
      <c r="AE481" t="n">
        <v>27.0</v>
      </c>
      <c r="AF481" t="n">
        <v>0.0</v>
      </c>
      <c r="AG481" t="n">
        <v>3.0</v>
      </c>
      <c r="AH481" t="inlineStr">
        <is>
          <t>N/A</t>
        </is>
      </c>
      <c r="AI481" t="inlineStr">
        <is>
          <t>N/A</t>
        </is>
      </c>
      <c r="AJ481" t="inlineStr">
        <is>
          <t>N/A</t>
        </is>
      </c>
      <c r="AK481" t="inlineStr">
        <is>
          <t>N/A</t>
        </is>
      </c>
      <c r="AL481" t="inlineStr">
        <is>
          <t>N/A</t>
        </is>
      </c>
      <c r="AM481" t="inlineStr">
        <is>
          <t>N/A</t>
        </is>
      </c>
      <c r="AN481" t="inlineStr">
        <is>
          <t>N/A</t>
        </is>
      </c>
      <c r="AO481" t="inlineStr">
        <is>
          <t>N/A</t>
        </is>
      </c>
      <c r="AP481" t="inlineStr">
        <is>
          <t>N/A</t>
        </is>
      </c>
      <c r="AQ481" t="inlineStr">
        <is>
          <t>N/A</t>
        </is>
      </c>
      <c r="AR481" t="inlineStr">
        <is>
          <t>N/A</t>
        </is>
      </c>
      <c r="AS481" t="inlineStr">
        <is>
          <t>N/A</t>
        </is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WI211243606</t>
        </is>
      </c>
      <c r="B482" t="inlineStr">
        <is>
          <t>DATA_VALIDATION</t>
        </is>
      </c>
      <c r="C482" t="inlineStr">
        <is>
          <t>201300020137</t>
        </is>
      </c>
      <c r="D482" t="inlineStr">
        <is>
          <t>Folder</t>
        </is>
      </c>
      <c r="E482" s="2">
        <f>HYPERLINK("capsilon://?command=openfolder&amp;siteaddress=FAM.docvelocity-na8.net&amp;folderid=FX69149A8F-8ACB-A50C-4DEC-2B88EE066951","FX21125056")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MI2112460408</t>
        </is>
      </c>
      <c r="J482" t="n">
        <v>180.0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44543.81480324074</v>
      </c>
      <c r="P482" s="1" t="n">
        <v>44544.19650462963</v>
      </c>
      <c r="Q482" t="n">
        <v>31217.0</v>
      </c>
      <c r="R482" t="n">
        <v>1762.0</v>
      </c>
      <c r="S482" t="b">
        <v>0</v>
      </c>
      <c r="T482" t="inlineStr">
        <is>
          <t>N/A</t>
        </is>
      </c>
      <c r="U482" t="b">
        <v>0</v>
      </c>
      <c r="V482" t="inlineStr">
        <is>
          <t>Archana Bhujbal</t>
        </is>
      </c>
      <c r="W482" s="1" t="n">
        <v>44543.88554398148</v>
      </c>
      <c r="X482" t="n">
        <v>589.0</v>
      </c>
      <c r="Y482" t="n">
        <v>173.0</v>
      </c>
      <c r="Z482" t="n">
        <v>0.0</v>
      </c>
      <c r="AA482" t="n">
        <v>173.0</v>
      </c>
      <c r="AB482" t="n">
        <v>0.0</v>
      </c>
      <c r="AC482" t="n">
        <v>82.0</v>
      </c>
      <c r="AD482" t="n">
        <v>7.0</v>
      </c>
      <c r="AE482" t="n">
        <v>0.0</v>
      </c>
      <c r="AF482" t="n">
        <v>0.0</v>
      </c>
      <c r="AG482" t="n">
        <v>0.0</v>
      </c>
      <c r="AH482" t="inlineStr">
        <is>
          <t>Poonam Patil</t>
        </is>
      </c>
      <c r="AI482" s="1" t="n">
        <v>44544.19650462963</v>
      </c>
      <c r="AJ482" t="n">
        <v>373.0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7.0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WI211243608</t>
        </is>
      </c>
      <c r="B483" t="inlineStr">
        <is>
          <t>DATA_VALIDATION</t>
        </is>
      </c>
      <c r="C483" t="inlineStr">
        <is>
          <t>201300020137</t>
        </is>
      </c>
      <c r="D483" t="inlineStr">
        <is>
          <t>Folder</t>
        </is>
      </c>
      <c r="E483" s="2">
        <f>HYPERLINK("capsilon://?command=openfolder&amp;siteaddress=FAM.docvelocity-na8.net&amp;folderid=FX69149A8F-8ACB-A50C-4DEC-2B88EE066951","FX21125056")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MI2112460460</t>
        </is>
      </c>
      <c r="J483" t="n">
        <v>66.0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44543.815150462964</v>
      </c>
      <c r="P483" s="1" t="n">
        <v>44544.199108796296</v>
      </c>
      <c r="Q483" t="n">
        <v>32676.0</v>
      </c>
      <c r="R483" t="n">
        <v>498.0</v>
      </c>
      <c r="S483" t="b">
        <v>0</v>
      </c>
      <c r="T483" t="inlineStr">
        <is>
          <t>N/A</t>
        </is>
      </c>
      <c r="U483" t="b">
        <v>0</v>
      </c>
      <c r="V483" t="inlineStr">
        <is>
          <t>Archana Bhujbal</t>
        </is>
      </c>
      <c r="W483" s="1" t="n">
        <v>44543.90127314815</v>
      </c>
      <c r="X483" t="n">
        <v>257.0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30.0</v>
      </c>
      <c r="AD483" t="n">
        <v>14.0</v>
      </c>
      <c r="AE483" t="n">
        <v>0.0</v>
      </c>
      <c r="AF483" t="n">
        <v>0.0</v>
      </c>
      <c r="AG483" t="n">
        <v>0.0</v>
      </c>
      <c r="AH483" t="inlineStr">
        <is>
          <t>Poonam Patil</t>
        </is>
      </c>
      <c r="AI483" s="1" t="n">
        <v>44544.199108796296</v>
      </c>
      <c r="AJ483" t="n">
        <v>224.0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14.0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WI211243616</t>
        </is>
      </c>
      <c r="B484" t="inlineStr">
        <is>
          <t>DATA_VALIDATION</t>
        </is>
      </c>
      <c r="C484" t="inlineStr">
        <is>
          <t>201300020137</t>
        </is>
      </c>
      <c r="D484" t="inlineStr">
        <is>
          <t>Folder</t>
        </is>
      </c>
      <c r="E484" s="2">
        <f>HYPERLINK("capsilon://?command=openfolder&amp;siteaddress=FAM.docvelocity-na8.net&amp;folderid=FX69149A8F-8ACB-A50C-4DEC-2B88EE066951","FX21125056")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MI2112460557</t>
        </is>
      </c>
      <c r="J484" t="n">
        <v>142.0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44543.817557870374</v>
      </c>
      <c r="P484" s="1" t="n">
        <v>44544.204305555555</v>
      </c>
      <c r="Q484" t="n">
        <v>31022.0</v>
      </c>
      <c r="R484" t="n">
        <v>2393.0</v>
      </c>
      <c r="S484" t="b">
        <v>0</v>
      </c>
      <c r="T484" t="inlineStr">
        <is>
          <t>N/A</t>
        </is>
      </c>
      <c r="U484" t="b">
        <v>0</v>
      </c>
      <c r="V484" t="inlineStr">
        <is>
          <t>Raman Vaidya</t>
        </is>
      </c>
      <c r="W484" s="1" t="n">
        <v>44544.173946759256</v>
      </c>
      <c r="X484" t="n">
        <v>1921.0</v>
      </c>
      <c r="Y484" t="n">
        <v>138.0</v>
      </c>
      <c r="Z484" t="n">
        <v>0.0</v>
      </c>
      <c r="AA484" t="n">
        <v>138.0</v>
      </c>
      <c r="AB484" t="n">
        <v>0.0</v>
      </c>
      <c r="AC484" t="n">
        <v>117.0</v>
      </c>
      <c r="AD484" t="n">
        <v>4.0</v>
      </c>
      <c r="AE484" t="n">
        <v>0.0</v>
      </c>
      <c r="AF484" t="n">
        <v>0.0</v>
      </c>
      <c r="AG484" t="n">
        <v>0.0</v>
      </c>
      <c r="AH484" t="inlineStr">
        <is>
          <t>Poonam Patil</t>
        </is>
      </c>
      <c r="AI484" s="1" t="n">
        <v>44544.204305555555</v>
      </c>
      <c r="AJ484" t="n">
        <v>448.0</v>
      </c>
      <c r="AK484" t="n">
        <v>0.0</v>
      </c>
      <c r="AL484" t="n">
        <v>0.0</v>
      </c>
      <c r="AM484" t="n">
        <v>0.0</v>
      </c>
      <c r="AN484" t="n">
        <v>0.0</v>
      </c>
      <c r="AO484" t="n">
        <v>0.0</v>
      </c>
      <c r="AP484" t="n">
        <v>4.0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WI211243634</t>
        </is>
      </c>
      <c r="B485" t="inlineStr">
        <is>
          <t>DATA_VALIDATION</t>
        </is>
      </c>
      <c r="C485" t="inlineStr">
        <is>
          <t>201300020137</t>
        </is>
      </c>
      <c r="D485" t="inlineStr">
        <is>
          <t>Folder</t>
        </is>
      </c>
      <c r="E485" s="2">
        <f>HYPERLINK("capsilon://?command=openfolder&amp;siteaddress=FAM.docvelocity-na8.net&amp;folderid=FX69149A8F-8ACB-A50C-4DEC-2B88EE066951","FX21125056")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MI2112460593</t>
        </is>
      </c>
      <c r="J485" t="n">
        <v>85.0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44543.820335648146</v>
      </c>
      <c r="P485" s="1" t="n">
        <v>44544.227268518516</v>
      </c>
      <c r="Q485" t="n">
        <v>32989.0</v>
      </c>
      <c r="R485" t="n">
        <v>2170.0</v>
      </c>
      <c r="S485" t="b">
        <v>0</v>
      </c>
      <c r="T485" t="inlineStr">
        <is>
          <t>N/A</t>
        </is>
      </c>
      <c r="U485" t="b">
        <v>0</v>
      </c>
      <c r="V485" t="inlineStr">
        <is>
          <t>Nisha Verma</t>
        </is>
      </c>
      <c r="W485" s="1" t="n">
        <v>44544.21666666667</v>
      </c>
      <c r="X485" t="n">
        <v>1371.0</v>
      </c>
      <c r="Y485" t="n">
        <v>94.0</v>
      </c>
      <c r="Z485" t="n">
        <v>0.0</v>
      </c>
      <c r="AA485" t="n">
        <v>94.0</v>
      </c>
      <c r="AB485" t="n">
        <v>0.0</v>
      </c>
      <c r="AC485" t="n">
        <v>77.0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Poonam Patil</t>
        </is>
      </c>
      <c r="AI485" s="1" t="n">
        <v>44544.227268518516</v>
      </c>
      <c r="AJ485" t="n">
        <v>630.0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WI211243757</t>
        </is>
      </c>
      <c r="B486" t="inlineStr">
        <is>
          <t>DATA_VALIDATION</t>
        </is>
      </c>
      <c r="C486" t="inlineStr">
        <is>
          <t>201300019655</t>
        </is>
      </c>
      <c r="D486" t="inlineStr">
        <is>
          <t>Folder</t>
        </is>
      </c>
      <c r="E486" s="2">
        <f>HYPERLINK("capsilon://?command=openfolder&amp;siteaddress=FAM.docvelocity-na8.net&amp;folderid=FXF2190F42-C3A7-8537-4236-60A5C50FFB1C","FX21117800")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MI2112462106</t>
        </is>
      </c>
      <c r="J486" t="n">
        <v>56.0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1.0</v>
      </c>
      <c r="O486" s="1" t="n">
        <v>44543.850486111114</v>
      </c>
      <c r="P486" s="1" t="n">
        <v>44544.238657407404</v>
      </c>
      <c r="Q486" t="n">
        <v>33059.0</v>
      </c>
      <c r="R486" t="n">
        <v>479.0</v>
      </c>
      <c r="S486" t="b">
        <v>0</v>
      </c>
      <c r="T486" t="inlineStr">
        <is>
          <t>N/A</t>
        </is>
      </c>
      <c r="U486" t="b">
        <v>0</v>
      </c>
      <c r="V486" t="inlineStr">
        <is>
          <t>Hemanshi Deshlahara</t>
        </is>
      </c>
      <c r="W486" s="1" t="n">
        <v>44544.238657407404</v>
      </c>
      <c r="X486" t="n">
        <v>351.0</v>
      </c>
      <c r="Y486" t="n">
        <v>0.0</v>
      </c>
      <c r="Z486" t="n">
        <v>0.0</v>
      </c>
      <c r="AA486" t="n">
        <v>0.0</v>
      </c>
      <c r="AB486" t="n">
        <v>0.0</v>
      </c>
      <c r="AC486" t="n">
        <v>0.0</v>
      </c>
      <c r="AD486" t="n">
        <v>56.0</v>
      </c>
      <c r="AE486" t="n">
        <v>42.0</v>
      </c>
      <c r="AF486" t="n">
        <v>0.0</v>
      </c>
      <c r="AG486" t="n">
        <v>2.0</v>
      </c>
      <c r="AH486" t="inlineStr">
        <is>
          <t>N/A</t>
        </is>
      </c>
      <c r="AI486" t="inlineStr">
        <is>
          <t>N/A</t>
        </is>
      </c>
      <c r="AJ486" t="inlineStr">
        <is>
          <t>N/A</t>
        </is>
      </c>
      <c r="AK486" t="inlineStr">
        <is>
          <t>N/A</t>
        </is>
      </c>
      <c r="AL486" t="inlineStr">
        <is>
          <t>N/A</t>
        </is>
      </c>
      <c r="AM486" t="inlineStr">
        <is>
          <t>N/A</t>
        </is>
      </c>
      <c r="AN486" t="inlineStr">
        <is>
          <t>N/A</t>
        </is>
      </c>
      <c r="AO486" t="inlineStr">
        <is>
          <t>N/A</t>
        </is>
      </c>
      <c r="AP486" t="inlineStr">
        <is>
          <t>N/A</t>
        </is>
      </c>
      <c r="AQ486" t="inlineStr">
        <is>
          <t>N/A</t>
        </is>
      </c>
      <c r="AR486" t="inlineStr">
        <is>
          <t>N/A</t>
        </is>
      </c>
      <c r="AS486" t="inlineStr">
        <is>
          <t>N/A</t>
        </is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WI211243763</t>
        </is>
      </c>
      <c r="B487" t="inlineStr">
        <is>
          <t>DATA_VALIDATION</t>
        </is>
      </c>
      <c r="C487" t="inlineStr">
        <is>
          <t>201300019655</t>
        </is>
      </c>
      <c r="D487" t="inlineStr">
        <is>
          <t>Folder</t>
        </is>
      </c>
      <c r="E487" s="2">
        <f>HYPERLINK("capsilon://?command=openfolder&amp;siteaddress=FAM.docvelocity-na8.net&amp;folderid=FXF2190F42-C3A7-8537-4236-60A5C50FFB1C","FX21117800")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MI2112462110</t>
        </is>
      </c>
      <c r="J487" t="n">
        <v>56.0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1.0</v>
      </c>
      <c r="O487" s="1" t="n">
        <v>44543.85086805555</v>
      </c>
      <c r="P487" s="1" t="n">
        <v>44544.239907407406</v>
      </c>
      <c r="Q487" t="n">
        <v>33534.0</v>
      </c>
      <c r="R487" t="n">
        <v>79.0</v>
      </c>
      <c r="S487" t="b">
        <v>0</v>
      </c>
      <c r="T487" t="inlineStr">
        <is>
          <t>N/A</t>
        </is>
      </c>
      <c r="U487" t="b">
        <v>0</v>
      </c>
      <c r="V487" t="inlineStr">
        <is>
          <t>Hemanshi Deshlahara</t>
        </is>
      </c>
      <c r="W487" s="1" t="n">
        <v>44544.239907407406</v>
      </c>
      <c r="X487" t="n">
        <v>71.0</v>
      </c>
      <c r="Y487" t="n">
        <v>0.0</v>
      </c>
      <c r="Z487" t="n">
        <v>0.0</v>
      </c>
      <c r="AA487" t="n">
        <v>0.0</v>
      </c>
      <c r="AB487" t="n">
        <v>0.0</v>
      </c>
      <c r="AC487" t="n">
        <v>0.0</v>
      </c>
      <c r="AD487" t="n">
        <v>56.0</v>
      </c>
      <c r="AE487" t="n">
        <v>42.0</v>
      </c>
      <c r="AF487" t="n">
        <v>0.0</v>
      </c>
      <c r="AG487" t="n">
        <v>2.0</v>
      </c>
      <c r="AH487" t="inlineStr">
        <is>
          <t>N/A</t>
        </is>
      </c>
      <c r="AI487" t="inlineStr">
        <is>
          <t>N/A</t>
        </is>
      </c>
      <c r="AJ487" t="inlineStr">
        <is>
          <t>N/A</t>
        </is>
      </c>
      <c r="AK487" t="inlineStr">
        <is>
          <t>N/A</t>
        </is>
      </c>
      <c r="AL487" t="inlineStr">
        <is>
          <t>N/A</t>
        </is>
      </c>
      <c r="AM487" t="inlineStr">
        <is>
          <t>N/A</t>
        </is>
      </c>
      <c r="AN487" t="inlineStr">
        <is>
          <t>N/A</t>
        </is>
      </c>
      <c r="AO487" t="inlineStr">
        <is>
          <t>N/A</t>
        </is>
      </c>
      <c r="AP487" t="inlineStr">
        <is>
          <t>N/A</t>
        </is>
      </c>
      <c r="AQ487" t="inlineStr">
        <is>
          <t>N/A</t>
        </is>
      </c>
      <c r="AR487" t="inlineStr">
        <is>
          <t>N/A</t>
        </is>
      </c>
      <c r="AS487" t="inlineStr">
        <is>
          <t>N/A</t>
        </is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WI211243973</t>
        </is>
      </c>
      <c r="B488" t="inlineStr">
        <is>
          <t>DATA_VALIDATION</t>
        </is>
      </c>
      <c r="C488" t="inlineStr">
        <is>
          <t>201300019684</t>
        </is>
      </c>
      <c r="D488" t="inlineStr">
        <is>
          <t>Folder</t>
        </is>
      </c>
      <c r="E488" s="2">
        <f>HYPERLINK("capsilon://?command=openfolder&amp;siteaddress=FAM.docvelocity-na8.net&amp;folderid=FXB4AC6806-4957-BE7D-32FF-6A4691D14E55","FX21118119")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MI2112465107</t>
        </is>
      </c>
      <c r="J488" t="n">
        <v>66.0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44543.96050925926</v>
      </c>
      <c r="P488" s="1" t="n">
        <v>44544.31153935185</v>
      </c>
      <c r="Q488" t="n">
        <v>30200.0</v>
      </c>
      <c r="R488" t="n">
        <v>129.0</v>
      </c>
      <c r="S488" t="b">
        <v>0</v>
      </c>
      <c r="T488" t="inlineStr">
        <is>
          <t>N/A</t>
        </is>
      </c>
      <c r="U488" t="b">
        <v>0</v>
      </c>
      <c r="V488" t="inlineStr">
        <is>
          <t>Hemanshi Deshlahara</t>
        </is>
      </c>
      <c r="W488" s="1" t="n">
        <v>44544.24046296296</v>
      </c>
      <c r="X488" t="n">
        <v>28.0</v>
      </c>
      <c r="Y488" t="n">
        <v>0.0</v>
      </c>
      <c r="Z488" t="n">
        <v>0.0</v>
      </c>
      <c r="AA488" t="n">
        <v>0.0</v>
      </c>
      <c r="AB488" t="n">
        <v>52.0</v>
      </c>
      <c r="AC488" t="n">
        <v>0.0</v>
      </c>
      <c r="AD488" t="n">
        <v>66.0</v>
      </c>
      <c r="AE488" t="n">
        <v>0.0</v>
      </c>
      <c r="AF488" t="n">
        <v>0.0</v>
      </c>
      <c r="AG488" t="n">
        <v>0.0</v>
      </c>
      <c r="AH488" t="inlineStr">
        <is>
          <t>Poonam Patil</t>
        </is>
      </c>
      <c r="AI488" s="1" t="n">
        <v>44544.31153935185</v>
      </c>
      <c r="AJ488" t="n">
        <v>101.0</v>
      </c>
      <c r="AK488" t="n">
        <v>0.0</v>
      </c>
      <c r="AL488" t="n">
        <v>0.0</v>
      </c>
      <c r="AM488" t="n">
        <v>0.0</v>
      </c>
      <c r="AN488" t="n">
        <v>52.0</v>
      </c>
      <c r="AO488" t="n">
        <v>0.0</v>
      </c>
      <c r="AP488" t="n">
        <v>66.0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WI211244108</t>
        </is>
      </c>
      <c r="B489" t="inlineStr">
        <is>
          <t>DATA_VALIDATION</t>
        </is>
      </c>
      <c r="C489" t="inlineStr">
        <is>
          <t>201330003477</t>
        </is>
      </c>
      <c r="D489" t="inlineStr">
        <is>
          <t>Folder</t>
        </is>
      </c>
      <c r="E489" s="2">
        <f>HYPERLINK("capsilon://?command=openfolder&amp;siteaddress=FAM.docvelocity-na8.net&amp;folderid=FX9AE27225-7058-BB3E-6CE3-C2404A768293","FX21111735")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MI2112467018</t>
        </is>
      </c>
      <c r="J489" t="n">
        <v>66.0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44544.12878472222</v>
      </c>
      <c r="P489" s="1" t="n">
        <v>44544.311689814815</v>
      </c>
      <c r="Q489" t="n">
        <v>15704.0</v>
      </c>
      <c r="R489" t="n">
        <v>99.0</v>
      </c>
      <c r="S489" t="b">
        <v>0</v>
      </c>
      <c r="T489" t="inlineStr">
        <is>
          <t>N/A</t>
        </is>
      </c>
      <c r="U489" t="b">
        <v>0</v>
      </c>
      <c r="V489" t="inlineStr">
        <is>
          <t>Hemanshi Deshlahara</t>
        </is>
      </c>
      <c r="W489" s="1" t="n">
        <v>44544.240949074076</v>
      </c>
      <c r="X489" t="n">
        <v>20.0</v>
      </c>
      <c r="Y489" t="n">
        <v>0.0</v>
      </c>
      <c r="Z489" t="n">
        <v>0.0</v>
      </c>
      <c r="AA489" t="n">
        <v>0.0</v>
      </c>
      <c r="AB489" t="n">
        <v>52.0</v>
      </c>
      <c r="AC489" t="n">
        <v>0.0</v>
      </c>
      <c r="AD489" t="n">
        <v>66.0</v>
      </c>
      <c r="AE489" t="n">
        <v>0.0</v>
      </c>
      <c r="AF489" t="n">
        <v>0.0</v>
      </c>
      <c r="AG489" t="n">
        <v>0.0</v>
      </c>
      <c r="AH489" t="inlineStr">
        <is>
          <t>Rohit Mawal</t>
        </is>
      </c>
      <c r="AI489" s="1" t="n">
        <v>44544.311689814815</v>
      </c>
      <c r="AJ489" t="n">
        <v>79.0</v>
      </c>
      <c r="AK489" t="n">
        <v>0.0</v>
      </c>
      <c r="AL489" t="n">
        <v>0.0</v>
      </c>
      <c r="AM489" t="n">
        <v>0.0</v>
      </c>
      <c r="AN489" t="n">
        <v>52.0</v>
      </c>
      <c r="AO489" t="n">
        <v>0.0</v>
      </c>
      <c r="AP489" t="n">
        <v>66.0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WI211244112</t>
        </is>
      </c>
      <c r="B490" t="inlineStr">
        <is>
          <t>DATA_VALIDATION</t>
        </is>
      </c>
      <c r="C490" t="inlineStr">
        <is>
          <t>201130012795</t>
        </is>
      </c>
      <c r="D490" t="inlineStr">
        <is>
          <t>Folder</t>
        </is>
      </c>
      <c r="E490" s="2">
        <f>HYPERLINK("capsilon://?command=openfolder&amp;siteaddress=FAM.docvelocity-na8.net&amp;folderid=FXA8316028-1FB0-7FD9-16E4-7A11AF540C08","FX21119259")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MI2112467064</t>
        </is>
      </c>
      <c r="J490" t="n">
        <v>66.0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44544.14586805556</v>
      </c>
      <c r="P490" s="1" t="n">
        <v>44544.31219907408</v>
      </c>
      <c r="Q490" t="n">
        <v>14283.0</v>
      </c>
      <c r="R490" t="n">
        <v>88.0</v>
      </c>
      <c r="S490" t="b">
        <v>0</v>
      </c>
      <c r="T490" t="inlineStr">
        <is>
          <t>N/A</t>
        </is>
      </c>
      <c r="U490" t="b">
        <v>0</v>
      </c>
      <c r="V490" t="inlineStr">
        <is>
          <t>Hemanshi Deshlahara</t>
        </is>
      </c>
      <c r="W490" s="1" t="n">
        <v>44544.24133101852</v>
      </c>
      <c r="X490" t="n">
        <v>32.0</v>
      </c>
      <c r="Y490" t="n">
        <v>0.0</v>
      </c>
      <c r="Z490" t="n">
        <v>0.0</v>
      </c>
      <c r="AA490" t="n">
        <v>0.0</v>
      </c>
      <c r="AB490" t="n">
        <v>52.0</v>
      </c>
      <c r="AC490" t="n">
        <v>0.0</v>
      </c>
      <c r="AD490" t="n">
        <v>66.0</v>
      </c>
      <c r="AE490" t="n">
        <v>0.0</v>
      </c>
      <c r="AF490" t="n">
        <v>0.0</v>
      </c>
      <c r="AG490" t="n">
        <v>0.0</v>
      </c>
      <c r="AH490" t="inlineStr">
        <is>
          <t>Poonam Patil</t>
        </is>
      </c>
      <c r="AI490" s="1" t="n">
        <v>44544.31219907408</v>
      </c>
      <c r="AJ490" t="n">
        <v>56.0</v>
      </c>
      <c r="AK490" t="n">
        <v>0.0</v>
      </c>
      <c r="AL490" t="n">
        <v>0.0</v>
      </c>
      <c r="AM490" t="n">
        <v>0.0</v>
      </c>
      <c r="AN490" t="n">
        <v>52.0</v>
      </c>
      <c r="AO490" t="n">
        <v>0.0</v>
      </c>
      <c r="AP490" t="n">
        <v>66.0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WI211244113</t>
        </is>
      </c>
      <c r="B491" t="inlineStr">
        <is>
          <t>DATA_VALIDATION</t>
        </is>
      </c>
      <c r="C491" t="inlineStr">
        <is>
          <t>201130012795</t>
        </is>
      </c>
      <c r="D491" t="inlineStr">
        <is>
          <t>Folder</t>
        </is>
      </c>
      <c r="E491" s="2">
        <f>HYPERLINK("capsilon://?command=openfolder&amp;siteaddress=FAM.docvelocity-na8.net&amp;folderid=FXA8316028-1FB0-7FD9-16E4-7A11AF540C08","FX21119259")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MI2112467065</t>
        </is>
      </c>
      <c r="J491" t="n">
        <v>38.0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44544.146215277775</v>
      </c>
      <c r="P491" s="1" t="n">
        <v>44544.31581018519</v>
      </c>
      <c r="Q491" t="n">
        <v>13411.0</v>
      </c>
      <c r="R491" t="n">
        <v>1242.0</v>
      </c>
      <c r="S491" t="b">
        <v>0</v>
      </c>
      <c r="T491" t="inlineStr">
        <is>
          <t>N/A</t>
        </is>
      </c>
      <c r="U491" t="b">
        <v>0</v>
      </c>
      <c r="V491" t="inlineStr">
        <is>
          <t>Nisha Verma</t>
        </is>
      </c>
      <c r="W491" s="1" t="n">
        <v>44544.30369212963</v>
      </c>
      <c r="X491" t="n">
        <v>866.0</v>
      </c>
      <c r="Y491" t="n">
        <v>37.0</v>
      </c>
      <c r="Z491" t="n">
        <v>0.0</v>
      </c>
      <c r="AA491" t="n">
        <v>37.0</v>
      </c>
      <c r="AB491" t="n">
        <v>0.0</v>
      </c>
      <c r="AC491" t="n">
        <v>26.0</v>
      </c>
      <c r="AD491" t="n">
        <v>1.0</v>
      </c>
      <c r="AE491" t="n">
        <v>0.0</v>
      </c>
      <c r="AF491" t="n">
        <v>0.0</v>
      </c>
      <c r="AG491" t="n">
        <v>0.0</v>
      </c>
      <c r="AH491" t="inlineStr">
        <is>
          <t>Saloni Uttekar</t>
        </is>
      </c>
      <c r="AI491" s="1" t="n">
        <v>44544.31581018519</v>
      </c>
      <c r="AJ491" t="n">
        <v>358.0</v>
      </c>
      <c r="AK491" t="n">
        <v>0.0</v>
      </c>
      <c r="AL491" t="n">
        <v>0.0</v>
      </c>
      <c r="AM491" t="n">
        <v>0.0</v>
      </c>
      <c r="AN491" t="n">
        <v>0.0</v>
      </c>
      <c r="AO491" t="n">
        <v>0.0</v>
      </c>
      <c r="AP491" t="n">
        <v>1.0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WI211244119</t>
        </is>
      </c>
      <c r="B492" t="inlineStr">
        <is>
          <t>DATA_VALIDATION</t>
        </is>
      </c>
      <c r="C492" t="inlineStr">
        <is>
          <t>201300019884</t>
        </is>
      </c>
      <c r="D492" t="inlineStr">
        <is>
          <t>Folder</t>
        </is>
      </c>
      <c r="E492" s="2">
        <f>HYPERLINK("capsilon://?command=openfolder&amp;siteaddress=FAM.docvelocity-na8.net&amp;folderid=FX2FB26C76-C288-D9D5-E2FF-F78E09C26756","FX211112657")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MI2112428719</t>
        </is>
      </c>
      <c r="J492" t="n">
        <v>555.0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44544.18494212963</v>
      </c>
      <c r="P492" s="1" t="n">
        <v>44544.28460648148</v>
      </c>
      <c r="Q492" t="n">
        <v>4997.0</v>
      </c>
      <c r="R492" t="n">
        <v>3614.0</v>
      </c>
      <c r="S492" t="b">
        <v>0</v>
      </c>
      <c r="T492" t="inlineStr">
        <is>
          <t>N/A</t>
        </is>
      </c>
      <c r="U492" t="b">
        <v>1</v>
      </c>
      <c r="V492" t="inlineStr">
        <is>
          <t>Raman Vaidya</t>
        </is>
      </c>
      <c r="W492" s="1" t="n">
        <v>44544.23113425926</v>
      </c>
      <c r="X492" t="n">
        <v>2707.0</v>
      </c>
      <c r="Y492" t="n">
        <v>215.0</v>
      </c>
      <c r="Z492" t="n">
        <v>0.0</v>
      </c>
      <c r="AA492" t="n">
        <v>215.0</v>
      </c>
      <c r="AB492" t="n">
        <v>264.0</v>
      </c>
      <c r="AC492" t="n">
        <v>162.0</v>
      </c>
      <c r="AD492" t="n">
        <v>340.0</v>
      </c>
      <c r="AE492" t="n">
        <v>0.0</v>
      </c>
      <c r="AF492" t="n">
        <v>0.0</v>
      </c>
      <c r="AG492" t="n">
        <v>0.0</v>
      </c>
      <c r="AH492" t="inlineStr">
        <is>
          <t>Poonam Patil</t>
        </is>
      </c>
      <c r="AI492" s="1" t="n">
        <v>44544.28460648148</v>
      </c>
      <c r="AJ492" t="n">
        <v>893.0</v>
      </c>
      <c r="AK492" t="n">
        <v>0.0</v>
      </c>
      <c r="AL492" t="n">
        <v>0.0</v>
      </c>
      <c r="AM492" t="n">
        <v>0.0</v>
      </c>
      <c r="AN492" t="n">
        <v>264.0</v>
      </c>
      <c r="AO492" t="n">
        <v>2.0</v>
      </c>
      <c r="AP492" t="n">
        <v>340.0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WI211244123</t>
        </is>
      </c>
      <c r="B493" t="inlineStr">
        <is>
          <t>DATA_VALIDATION</t>
        </is>
      </c>
      <c r="C493" t="inlineStr">
        <is>
          <t>201130012726</t>
        </is>
      </c>
      <c r="D493" t="inlineStr">
        <is>
          <t>Folder</t>
        </is>
      </c>
      <c r="E493" s="2">
        <f>HYPERLINK("capsilon://?command=openfolder&amp;siteaddress=FAM.docvelocity-na8.net&amp;folderid=FX56F22AC7-5CAA-78A3-D826-3E18536F2FC2","FX21115342")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MI2112438675</t>
        </is>
      </c>
      <c r="J493" t="n">
        <v>76.0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44544.21111111111</v>
      </c>
      <c r="P493" s="1" t="n">
        <v>44544.30577546296</v>
      </c>
      <c r="Q493" t="n">
        <v>2274.0</v>
      </c>
      <c r="R493" t="n">
        <v>5905.0</v>
      </c>
      <c r="S493" t="b">
        <v>0</v>
      </c>
      <c r="T493" t="inlineStr">
        <is>
          <t>N/A</t>
        </is>
      </c>
      <c r="U493" t="b">
        <v>1</v>
      </c>
      <c r="V493" t="inlineStr">
        <is>
          <t>Nisha Verma</t>
        </is>
      </c>
      <c r="W493" s="1" t="n">
        <v>44544.27744212963</v>
      </c>
      <c r="X493" t="n">
        <v>3622.0</v>
      </c>
      <c r="Y493" t="n">
        <v>312.0</v>
      </c>
      <c r="Z493" t="n">
        <v>0.0</v>
      </c>
      <c r="AA493" t="n">
        <v>312.0</v>
      </c>
      <c r="AB493" t="n">
        <v>0.0</v>
      </c>
      <c r="AC493" t="n">
        <v>152.0</v>
      </c>
      <c r="AD493" t="n">
        <v>-236.0</v>
      </c>
      <c r="AE493" t="n">
        <v>0.0</v>
      </c>
      <c r="AF493" t="n">
        <v>0.0</v>
      </c>
      <c r="AG493" t="n">
        <v>0.0</v>
      </c>
      <c r="AH493" t="inlineStr">
        <is>
          <t>Poonam Patil</t>
        </is>
      </c>
      <c r="AI493" s="1" t="n">
        <v>44544.30577546296</v>
      </c>
      <c r="AJ493" t="n">
        <v>39.0</v>
      </c>
      <c r="AK493" t="n">
        <v>1.0</v>
      </c>
      <c r="AL493" t="n">
        <v>0.0</v>
      </c>
      <c r="AM493" t="n">
        <v>1.0</v>
      </c>
      <c r="AN493" t="n">
        <v>0.0</v>
      </c>
      <c r="AO493" t="n">
        <v>0.0</v>
      </c>
      <c r="AP493" t="n">
        <v>-237.0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WI211244125</t>
        </is>
      </c>
      <c r="B494" t="inlineStr">
        <is>
          <t>DATA_VALIDATION</t>
        </is>
      </c>
      <c r="C494" t="inlineStr">
        <is>
          <t>201300020137</t>
        </is>
      </c>
      <c r="D494" t="inlineStr">
        <is>
          <t>Folder</t>
        </is>
      </c>
      <c r="E494" s="2">
        <f>HYPERLINK("capsilon://?command=openfolder&amp;siteaddress=FAM.docvelocity-na8.net&amp;folderid=FX69149A8F-8ACB-A50C-4DEC-2B88EE066951","FX21125056")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MI2112460304</t>
        </is>
      </c>
      <c r="J494" t="n">
        <v>96.0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44544.217199074075</v>
      </c>
      <c r="P494" s="1" t="n">
        <v>44544.31165509259</v>
      </c>
      <c r="Q494" t="n">
        <v>4020.0</v>
      </c>
      <c r="R494" t="n">
        <v>4141.0</v>
      </c>
      <c r="S494" t="b">
        <v>0</v>
      </c>
      <c r="T494" t="inlineStr">
        <is>
          <t>N/A</t>
        </is>
      </c>
      <c r="U494" t="b">
        <v>1</v>
      </c>
      <c r="V494" t="inlineStr">
        <is>
          <t>Karnal Akhare</t>
        </is>
      </c>
      <c r="W494" s="1" t="n">
        <v>44544.277280092596</v>
      </c>
      <c r="X494" t="n">
        <v>2616.0</v>
      </c>
      <c r="Y494" t="n">
        <v>146.0</v>
      </c>
      <c r="Z494" t="n">
        <v>0.0</v>
      </c>
      <c r="AA494" t="n">
        <v>146.0</v>
      </c>
      <c r="AB494" t="n">
        <v>0.0</v>
      </c>
      <c r="AC494" t="n">
        <v>115.0</v>
      </c>
      <c r="AD494" t="n">
        <v>-50.0</v>
      </c>
      <c r="AE494" t="n">
        <v>0.0</v>
      </c>
      <c r="AF494" t="n">
        <v>0.0</v>
      </c>
      <c r="AG494" t="n">
        <v>0.0</v>
      </c>
      <c r="AH494" t="inlineStr">
        <is>
          <t>Saloni Uttekar</t>
        </is>
      </c>
      <c r="AI494" s="1" t="n">
        <v>44544.31165509259</v>
      </c>
      <c r="AJ494" t="n">
        <v>1506.0</v>
      </c>
      <c r="AK494" t="n">
        <v>6.0</v>
      </c>
      <c r="AL494" t="n">
        <v>0.0</v>
      </c>
      <c r="AM494" t="n">
        <v>6.0</v>
      </c>
      <c r="AN494" t="n">
        <v>0.0</v>
      </c>
      <c r="AO494" t="n">
        <v>6.0</v>
      </c>
      <c r="AP494" t="n">
        <v>-56.0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WI211244131</t>
        </is>
      </c>
      <c r="B495" t="inlineStr">
        <is>
          <t>DATA_VALIDATION</t>
        </is>
      </c>
      <c r="C495" t="inlineStr">
        <is>
          <t>201300019655</t>
        </is>
      </c>
      <c r="D495" t="inlineStr">
        <is>
          <t>Folder</t>
        </is>
      </c>
      <c r="E495" s="2">
        <f>HYPERLINK("capsilon://?command=openfolder&amp;siteaddress=FAM.docvelocity-na8.net&amp;folderid=FXF2190F42-C3A7-8537-4236-60A5C50FFB1C","FX21117800")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MI2112462106</t>
        </is>
      </c>
      <c r="J495" t="n">
        <v>56.0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44544.23913194444</v>
      </c>
      <c r="P495" s="1" t="n">
        <v>44544.31076388889</v>
      </c>
      <c r="Q495" t="n">
        <v>4548.0</v>
      </c>
      <c r="R495" t="n">
        <v>1641.0</v>
      </c>
      <c r="S495" t="b">
        <v>0</v>
      </c>
      <c r="T495" t="inlineStr">
        <is>
          <t>N/A</t>
        </is>
      </c>
      <c r="U495" t="b">
        <v>1</v>
      </c>
      <c r="V495" t="inlineStr">
        <is>
          <t>Karnal Akhare</t>
        </is>
      </c>
      <c r="W495" s="1" t="n">
        <v>44544.28871527778</v>
      </c>
      <c r="X495" t="n">
        <v>987.0</v>
      </c>
      <c r="Y495" t="n">
        <v>42.0</v>
      </c>
      <c r="Z495" t="n">
        <v>0.0</v>
      </c>
      <c r="AA495" t="n">
        <v>42.0</v>
      </c>
      <c r="AB495" t="n">
        <v>0.0</v>
      </c>
      <c r="AC495" t="n">
        <v>38.0</v>
      </c>
      <c r="AD495" t="n">
        <v>14.0</v>
      </c>
      <c r="AE495" t="n">
        <v>0.0</v>
      </c>
      <c r="AF495" t="n">
        <v>0.0</v>
      </c>
      <c r="AG495" t="n">
        <v>0.0</v>
      </c>
      <c r="AH495" t="inlineStr">
        <is>
          <t>Rohit Mawal</t>
        </is>
      </c>
      <c r="AI495" s="1" t="n">
        <v>44544.31076388889</v>
      </c>
      <c r="AJ495" t="n">
        <v>635.0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14.0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WI211244132</t>
        </is>
      </c>
      <c r="B496" t="inlineStr">
        <is>
          <t>DATA_VALIDATION</t>
        </is>
      </c>
      <c r="C496" t="inlineStr">
        <is>
          <t>201300019655</t>
        </is>
      </c>
      <c r="D496" t="inlineStr">
        <is>
          <t>Folder</t>
        </is>
      </c>
      <c r="E496" s="2">
        <f>HYPERLINK("capsilon://?command=openfolder&amp;siteaddress=FAM.docvelocity-na8.net&amp;folderid=FXF2190F42-C3A7-8537-4236-60A5C50FFB1C","FX21117800")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MI2112462110</t>
        </is>
      </c>
      <c r="J496" t="n">
        <v>56.0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44544.24041666667</v>
      </c>
      <c r="P496" s="1" t="n">
        <v>44544.3103587963</v>
      </c>
      <c r="Q496" t="n">
        <v>5099.0</v>
      </c>
      <c r="R496" t="n">
        <v>944.0</v>
      </c>
      <c r="S496" t="b">
        <v>0</v>
      </c>
      <c r="T496" t="inlineStr">
        <is>
          <t>N/A</t>
        </is>
      </c>
      <c r="U496" t="b">
        <v>1</v>
      </c>
      <c r="V496" t="inlineStr">
        <is>
          <t>Karnal Akhare</t>
        </is>
      </c>
      <c r="W496" s="1" t="n">
        <v>44544.29467592593</v>
      </c>
      <c r="X496" t="n">
        <v>514.0</v>
      </c>
      <c r="Y496" t="n">
        <v>42.0</v>
      </c>
      <c r="Z496" t="n">
        <v>0.0</v>
      </c>
      <c r="AA496" t="n">
        <v>42.0</v>
      </c>
      <c r="AB496" t="n">
        <v>0.0</v>
      </c>
      <c r="AC496" t="n">
        <v>38.0</v>
      </c>
      <c r="AD496" t="n">
        <v>14.0</v>
      </c>
      <c r="AE496" t="n">
        <v>0.0</v>
      </c>
      <c r="AF496" t="n">
        <v>0.0</v>
      </c>
      <c r="AG496" t="n">
        <v>0.0</v>
      </c>
      <c r="AH496" t="inlineStr">
        <is>
          <t>Poonam Patil</t>
        </is>
      </c>
      <c r="AI496" s="1" t="n">
        <v>44544.3103587963</v>
      </c>
      <c r="AJ496" t="n">
        <v>395.0</v>
      </c>
      <c r="AK496" t="n">
        <v>0.0</v>
      </c>
      <c r="AL496" t="n">
        <v>0.0</v>
      </c>
      <c r="AM496" t="n">
        <v>0.0</v>
      </c>
      <c r="AN496" t="n">
        <v>0.0</v>
      </c>
      <c r="AO496" t="n">
        <v>0.0</v>
      </c>
      <c r="AP496" t="n">
        <v>14.0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WI211244255</t>
        </is>
      </c>
      <c r="B497" t="inlineStr">
        <is>
          <t>DATA_VALIDATION</t>
        </is>
      </c>
      <c r="C497" t="inlineStr">
        <is>
          <t>201330003922</t>
        </is>
      </c>
      <c r="D497" t="inlineStr">
        <is>
          <t>Folder</t>
        </is>
      </c>
      <c r="E497" s="2">
        <f>HYPERLINK("capsilon://?command=openfolder&amp;siteaddress=FAM.docvelocity-na8.net&amp;folderid=FX939790FF-9128-45B2-E323-BCBCC33D8A5F","FX211113013")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MI2112469111</t>
        </is>
      </c>
      <c r="J497" t="n">
        <v>21.0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2.0</v>
      </c>
      <c r="O497" s="1" t="n">
        <v>44544.384560185186</v>
      </c>
      <c r="P497" s="1" t="n">
        <v>44544.41684027778</v>
      </c>
      <c r="Q497" t="n">
        <v>2685.0</v>
      </c>
      <c r="R497" t="n">
        <v>104.0</v>
      </c>
      <c r="S497" t="b">
        <v>0</v>
      </c>
      <c r="T497" t="inlineStr">
        <is>
          <t>N/A</t>
        </is>
      </c>
      <c r="U497" t="b">
        <v>0</v>
      </c>
      <c r="V497" t="inlineStr">
        <is>
          <t>Hemanshi Deshlahara</t>
        </is>
      </c>
      <c r="W497" s="1" t="n">
        <v>44544.3871875</v>
      </c>
      <c r="X497" t="n">
        <v>27.0</v>
      </c>
      <c r="Y497" t="n">
        <v>0.0</v>
      </c>
      <c r="Z497" t="n">
        <v>0.0</v>
      </c>
      <c r="AA497" t="n">
        <v>0.0</v>
      </c>
      <c r="AB497" t="n">
        <v>9.0</v>
      </c>
      <c r="AC497" t="n">
        <v>0.0</v>
      </c>
      <c r="AD497" t="n">
        <v>21.0</v>
      </c>
      <c r="AE497" t="n">
        <v>0.0</v>
      </c>
      <c r="AF497" t="n">
        <v>0.0</v>
      </c>
      <c r="AG497" t="n">
        <v>0.0</v>
      </c>
      <c r="AH497" t="inlineStr">
        <is>
          <t>Rohit Mawal</t>
        </is>
      </c>
      <c r="AI497" s="1" t="n">
        <v>44544.41684027778</v>
      </c>
      <c r="AJ497" t="n">
        <v>77.0</v>
      </c>
      <c r="AK497" t="n">
        <v>0.0</v>
      </c>
      <c r="AL497" t="n">
        <v>0.0</v>
      </c>
      <c r="AM497" t="n">
        <v>0.0</v>
      </c>
      <c r="AN497" t="n">
        <v>9.0</v>
      </c>
      <c r="AO497" t="n">
        <v>0.0</v>
      </c>
      <c r="AP497" t="n">
        <v>21.0</v>
      </c>
      <c r="AQ497" t="n">
        <v>0.0</v>
      </c>
      <c r="AR497" t="n">
        <v>0.0</v>
      </c>
      <c r="AS497" t="n">
        <v>0.0</v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WI211244320</t>
        </is>
      </c>
      <c r="B498" t="inlineStr">
        <is>
          <t>DATA_VALIDATION</t>
        </is>
      </c>
      <c r="C498" t="inlineStr">
        <is>
          <t>201300019979</t>
        </is>
      </c>
      <c r="D498" t="inlineStr">
        <is>
          <t>Folder</t>
        </is>
      </c>
      <c r="E498" s="2">
        <f>HYPERLINK("capsilon://?command=openfolder&amp;siteaddress=FAM.docvelocity-na8.net&amp;folderid=FX1D758DED-FA8B-1D29-464A-633465C1345F","FX211114744")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MI2112469459</t>
        </is>
      </c>
      <c r="J498" t="n">
        <v>38.0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44544.395150462966</v>
      </c>
      <c r="P498" s="1" t="n">
        <v>44544.42240740741</v>
      </c>
      <c r="Q498" t="n">
        <v>1577.0</v>
      </c>
      <c r="R498" t="n">
        <v>778.0</v>
      </c>
      <c r="S498" t="b">
        <v>0</v>
      </c>
      <c r="T498" t="inlineStr">
        <is>
          <t>N/A</t>
        </is>
      </c>
      <c r="U498" t="b">
        <v>0</v>
      </c>
      <c r="V498" t="inlineStr">
        <is>
          <t>Ujwala Ajabe</t>
        </is>
      </c>
      <c r="W498" s="1" t="n">
        <v>44544.40561342592</v>
      </c>
      <c r="X498" t="n">
        <v>298.0</v>
      </c>
      <c r="Y498" t="n">
        <v>37.0</v>
      </c>
      <c r="Z498" t="n">
        <v>0.0</v>
      </c>
      <c r="AA498" t="n">
        <v>37.0</v>
      </c>
      <c r="AB498" t="n">
        <v>0.0</v>
      </c>
      <c r="AC498" t="n">
        <v>7.0</v>
      </c>
      <c r="AD498" t="n">
        <v>1.0</v>
      </c>
      <c r="AE498" t="n">
        <v>0.0</v>
      </c>
      <c r="AF498" t="n">
        <v>0.0</v>
      </c>
      <c r="AG498" t="n">
        <v>0.0</v>
      </c>
      <c r="AH498" t="inlineStr">
        <is>
          <t>Rohit Mawal</t>
        </is>
      </c>
      <c r="AI498" s="1" t="n">
        <v>44544.42240740741</v>
      </c>
      <c r="AJ498" t="n">
        <v>480.0</v>
      </c>
      <c r="AK498" t="n">
        <v>0.0</v>
      </c>
      <c r="AL498" t="n">
        <v>0.0</v>
      </c>
      <c r="AM498" t="n">
        <v>0.0</v>
      </c>
      <c r="AN498" t="n">
        <v>0.0</v>
      </c>
      <c r="AO498" t="n">
        <v>0.0</v>
      </c>
      <c r="AP498" t="n">
        <v>1.0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WI211244405</t>
        </is>
      </c>
      <c r="B499" t="inlineStr">
        <is>
          <t>DATA_VALIDATION</t>
        </is>
      </c>
      <c r="C499" t="inlineStr">
        <is>
          <t>201340000435</t>
        </is>
      </c>
      <c r="D499" t="inlineStr">
        <is>
          <t>Folder</t>
        </is>
      </c>
      <c r="E499" s="2">
        <f>HYPERLINK("capsilon://?command=openfolder&amp;siteaddress=FAM.docvelocity-na8.net&amp;folderid=FX3E01EF46-341C-8E13-E263-AD0B258CB4ED","FX21118529")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MI2112470389</t>
        </is>
      </c>
      <c r="J499" t="n">
        <v>30.0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44544.411840277775</v>
      </c>
      <c r="P499" s="1" t="n">
        <v>44544.43240740741</v>
      </c>
      <c r="Q499" t="n">
        <v>1519.0</v>
      </c>
      <c r="R499" t="n">
        <v>258.0</v>
      </c>
      <c r="S499" t="b">
        <v>0</v>
      </c>
      <c r="T499" t="inlineStr">
        <is>
          <t>N/A</t>
        </is>
      </c>
      <c r="U499" t="b">
        <v>0</v>
      </c>
      <c r="V499" t="inlineStr">
        <is>
          <t>Ujwala Ajabe</t>
        </is>
      </c>
      <c r="W499" s="1" t="n">
        <v>44544.42254629629</v>
      </c>
      <c r="X499" t="n">
        <v>128.0</v>
      </c>
      <c r="Y499" t="n">
        <v>9.0</v>
      </c>
      <c r="Z499" t="n">
        <v>0.0</v>
      </c>
      <c r="AA499" t="n">
        <v>9.0</v>
      </c>
      <c r="AB499" t="n">
        <v>0.0</v>
      </c>
      <c r="AC499" t="n">
        <v>2.0</v>
      </c>
      <c r="AD499" t="n">
        <v>21.0</v>
      </c>
      <c r="AE499" t="n">
        <v>0.0</v>
      </c>
      <c r="AF499" t="n">
        <v>0.0</v>
      </c>
      <c r="AG499" t="n">
        <v>0.0</v>
      </c>
      <c r="AH499" t="inlineStr">
        <is>
          <t>Saloni Uttekar</t>
        </is>
      </c>
      <c r="AI499" s="1" t="n">
        <v>44544.43240740741</v>
      </c>
      <c r="AJ499" t="n">
        <v>126.0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21.0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WI211244432</t>
        </is>
      </c>
      <c r="B500" t="inlineStr">
        <is>
          <t>DATA_VALIDATION</t>
        </is>
      </c>
      <c r="C500" t="inlineStr">
        <is>
          <t>201130012684</t>
        </is>
      </c>
      <c r="D500" t="inlineStr">
        <is>
          <t>Folder</t>
        </is>
      </c>
      <c r="E500" s="2">
        <f>HYPERLINK("capsilon://?command=openfolder&amp;siteaddress=FAM.docvelocity-na8.net&amp;folderid=FXCEE113F6-A978-E87D-970B-AE32C117B5FD","FX21112959")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MI2112470732</t>
        </is>
      </c>
      <c r="J500" t="n">
        <v>66.0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44544.41956018518</v>
      </c>
      <c r="P500" s="1" t="n">
        <v>44544.6112037037</v>
      </c>
      <c r="Q500" t="n">
        <v>15898.0</v>
      </c>
      <c r="R500" t="n">
        <v>660.0</v>
      </c>
      <c r="S500" t="b">
        <v>0</v>
      </c>
      <c r="T500" t="inlineStr">
        <is>
          <t>N/A</t>
        </is>
      </c>
      <c r="U500" t="b">
        <v>0</v>
      </c>
      <c r="V500" t="inlineStr">
        <is>
          <t>Hemanshi Deshlahara</t>
        </is>
      </c>
      <c r="W500" s="1" t="n">
        <v>44544.440347222226</v>
      </c>
      <c r="X500" t="n">
        <v>401.0</v>
      </c>
      <c r="Y500" t="n">
        <v>52.0</v>
      </c>
      <c r="Z500" t="n">
        <v>0.0</v>
      </c>
      <c r="AA500" t="n">
        <v>52.0</v>
      </c>
      <c r="AB500" t="n">
        <v>0.0</v>
      </c>
      <c r="AC500" t="n">
        <v>49.0</v>
      </c>
      <c r="AD500" t="n">
        <v>14.0</v>
      </c>
      <c r="AE500" t="n">
        <v>0.0</v>
      </c>
      <c r="AF500" t="n">
        <v>0.0</v>
      </c>
      <c r="AG500" t="n">
        <v>0.0</v>
      </c>
      <c r="AH500" t="inlineStr">
        <is>
          <t>Vikash Suryakanth Parmar</t>
        </is>
      </c>
      <c r="AI500" s="1" t="n">
        <v>44544.6112037037</v>
      </c>
      <c r="AJ500" t="n">
        <v>177.0</v>
      </c>
      <c r="AK500" t="n">
        <v>0.0</v>
      </c>
      <c r="AL500" t="n">
        <v>0.0</v>
      </c>
      <c r="AM500" t="n">
        <v>0.0</v>
      </c>
      <c r="AN500" t="n">
        <v>0.0</v>
      </c>
      <c r="AO500" t="n">
        <v>0.0</v>
      </c>
      <c r="AP500" t="n">
        <v>14.0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WI211244454</t>
        </is>
      </c>
      <c r="B501" t="inlineStr">
        <is>
          <t>DATA_VALIDATION</t>
        </is>
      </c>
      <c r="C501" t="inlineStr">
        <is>
          <t>201130012600</t>
        </is>
      </c>
      <c r="D501" t="inlineStr">
        <is>
          <t>Folder</t>
        </is>
      </c>
      <c r="E501" s="2">
        <f>HYPERLINK("capsilon://?command=openfolder&amp;siteaddress=FAM.docvelocity-na8.net&amp;folderid=FXC182FACC-CCA0-B674-8009-B8C81077BFBC","FX211012810")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MI2112470928</t>
        </is>
      </c>
      <c r="J501" t="n">
        <v>66.0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2.0</v>
      </c>
      <c r="O501" s="1" t="n">
        <v>44544.42288194445</v>
      </c>
      <c r="P501" s="1" t="n">
        <v>44544.613287037035</v>
      </c>
      <c r="Q501" t="n">
        <v>16126.0</v>
      </c>
      <c r="R501" t="n">
        <v>325.0</v>
      </c>
      <c r="S501" t="b">
        <v>0</v>
      </c>
      <c r="T501" t="inlineStr">
        <is>
          <t>N/A</t>
        </is>
      </c>
      <c r="U501" t="b">
        <v>0</v>
      </c>
      <c r="V501" t="inlineStr">
        <is>
          <t>Hemanshi Deshlahara</t>
        </is>
      </c>
      <c r="W501" s="1" t="n">
        <v>44544.44189814815</v>
      </c>
      <c r="X501" t="n">
        <v>134.0</v>
      </c>
      <c r="Y501" t="n">
        <v>52.0</v>
      </c>
      <c r="Z501" t="n">
        <v>0.0</v>
      </c>
      <c r="AA501" t="n">
        <v>52.0</v>
      </c>
      <c r="AB501" t="n">
        <v>0.0</v>
      </c>
      <c r="AC501" t="n">
        <v>32.0</v>
      </c>
      <c r="AD501" t="n">
        <v>14.0</v>
      </c>
      <c r="AE501" t="n">
        <v>0.0</v>
      </c>
      <c r="AF501" t="n">
        <v>0.0</v>
      </c>
      <c r="AG501" t="n">
        <v>0.0</v>
      </c>
      <c r="AH501" t="inlineStr">
        <is>
          <t>Vikash Suryakanth Parmar</t>
        </is>
      </c>
      <c r="AI501" s="1" t="n">
        <v>44544.613287037035</v>
      </c>
      <c r="AJ501" t="n">
        <v>180.0</v>
      </c>
      <c r="AK501" t="n">
        <v>2.0</v>
      </c>
      <c r="AL501" t="n">
        <v>0.0</v>
      </c>
      <c r="AM501" t="n">
        <v>2.0</v>
      </c>
      <c r="AN501" t="n">
        <v>0.0</v>
      </c>
      <c r="AO501" t="n">
        <v>2.0</v>
      </c>
      <c r="AP501" t="n">
        <v>12.0</v>
      </c>
      <c r="AQ501" t="n">
        <v>0.0</v>
      </c>
      <c r="AR501" t="n">
        <v>0.0</v>
      </c>
      <c r="AS501" t="n">
        <v>0.0</v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WI211244553</t>
        </is>
      </c>
      <c r="B502" t="inlineStr">
        <is>
          <t>DATA_VALIDATION</t>
        </is>
      </c>
      <c r="C502" t="inlineStr">
        <is>
          <t>201300019330</t>
        </is>
      </c>
      <c r="D502" t="inlineStr">
        <is>
          <t>Folder</t>
        </is>
      </c>
      <c r="E502" s="2">
        <f>HYPERLINK("capsilon://?command=openfolder&amp;siteaddress=FAM.docvelocity-na8.net&amp;folderid=FXE70689D7-7D3A-5A04-8911-D2B13622284F","FX21112080")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MI2112471454</t>
        </is>
      </c>
      <c r="J502" t="n">
        <v>28.0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44544.431180555555</v>
      </c>
      <c r="P502" s="1" t="n">
        <v>44544.61457175926</v>
      </c>
      <c r="Q502" t="n">
        <v>15651.0</v>
      </c>
      <c r="R502" t="n">
        <v>194.0</v>
      </c>
      <c r="S502" t="b">
        <v>0</v>
      </c>
      <c r="T502" t="inlineStr">
        <is>
          <t>N/A</t>
        </is>
      </c>
      <c r="U502" t="b">
        <v>0</v>
      </c>
      <c r="V502" t="inlineStr">
        <is>
          <t>Hemanshi Deshlahara</t>
        </is>
      </c>
      <c r="W502" s="1" t="n">
        <v>44544.442824074074</v>
      </c>
      <c r="X502" t="n">
        <v>79.0</v>
      </c>
      <c r="Y502" t="n">
        <v>21.0</v>
      </c>
      <c r="Z502" t="n">
        <v>0.0</v>
      </c>
      <c r="AA502" t="n">
        <v>21.0</v>
      </c>
      <c r="AB502" t="n">
        <v>0.0</v>
      </c>
      <c r="AC502" t="n">
        <v>3.0</v>
      </c>
      <c r="AD502" t="n">
        <v>7.0</v>
      </c>
      <c r="AE502" t="n">
        <v>0.0</v>
      </c>
      <c r="AF502" t="n">
        <v>0.0</v>
      </c>
      <c r="AG502" t="n">
        <v>0.0</v>
      </c>
      <c r="AH502" t="inlineStr">
        <is>
          <t>Vikash Suryakanth Parmar</t>
        </is>
      </c>
      <c r="AI502" s="1" t="n">
        <v>44544.61457175926</v>
      </c>
      <c r="AJ502" t="n">
        <v>111.0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7.0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WI211244563</t>
        </is>
      </c>
      <c r="B503" t="inlineStr">
        <is>
          <t>DATA_VALIDATION</t>
        </is>
      </c>
      <c r="C503" t="inlineStr">
        <is>
          <t>201300019330</t>
        </is>
      </c>
      <c r="D503" t="inlineStr">
        <is>
          <t>Folder</t>
        </is>
      </c>
      <c r="E503" s="2">
        <f>HYPERLINK("capsilon://?command=openfolder&amp;siteaddress=FAM.docvelocity-na8.net&amp;folderid=FXE70689D7-7D3A-5A04-8911-D2B13622284F","FX21112080")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MI2112471462</t>
        </is>
      </c>
      <c r="J503" t="n">
        <v>28.0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44544.43157407407</v>
      </c>
      <c r="P503" s="1" t="n">
        <v>44544.615902777776</v>
      </c>
      <c r="Q503" t="n">
        <v>15620.0</v>
      </c>
      <c r="R503" t="n">
        <v>306.0</v>
      </c>
      <c r="S503" t="b">
        <v>0</v>
      </c>
      <c r="T503" t="inlineStr">
        <is>
          <t>N/A</t>
        </is>
      </c>
      <c r="U503" t="b">
        <v>0</v>
      </c>
      <c r="V503" t="inlineStr">
        <is>
          <t>Hemanshi Deshlahara</t>
        </is>
      </c>
      <c r="W503" s="1" t="n">
        <v>44544.44505787037</v>
      </c>
      <c r="X503" t="n">
        <v>192.0</v>
      </c>
      <c r="Y503" t="n">
        <v>21.0</v>
      </c>
      <c r="Z503" t="n">
        <v>0.0</v>
      </c>
      <c r="AA503" t="n">
        <v>21.0</v>
      </c>
      <c r="AB503" t="n">
        <v>0.0</v>
      </c>
      <c r="AC503" t="n">
        <v>17.0</v>
      </c>
      <c r="AD503" t="n">
        <v>7.0</v>
      </c>
      <c r="AE503" t="n">
        <v>0.0</v>
      </c>
      <c r="AF503" t="n">
        <v>0.0</v>
      </c>
      <c r="AG503" t="n">
        <v>0.0</v>
      </c>
      <c r="AH503" t="inlineStr">
        <is>
          <t>Vikash Suryakanth Parmar</t>
        </is>
      </c>
      <c r="AI503" s="1" t="n">
        <v>44544.615902777776</v>
      </c>
      <c r="AJ503" t="n">
        <v>114.0</v>
      </c>
      <c r="AK503" t="n">
        <v>0.0</v>
      </c>
      <c r="AL503" t="n">
        <v>0.0</v>
      </c>
      <c r="AM503" t="n">
        <v>0.0</v>
      </c>
      <c r="AN503" t="n">
        <v>0.0</v>
      </c>
      <c r="AO503" t="n">
        <v>0.0</v>
      </c>
      <c r="AP503" t="n">
        <v>7.0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WI211244565</t>
        </is>
      </c>
      <c r="B504" t="inlineStr">
        <is>
          <t>DATA_VALIDATION</t>
        </is>
      </c>
      <c r="C504" t="inlineStr">
        <is>
          <t>201330003935</t>
        </is>
      </c>
      <c r="D504" t="inlineStr">
        <is>
          <t>Folder</t>
        </is>
      </c>
      <c r="E504" s="2">
        <f>HYPERLINK("capsilon://?command=openfolder&amp;siteaddress=FAM.docvelocity-na8.net&amp;folderid=FXBB5019E3-07D2-02A6-2AAC-C6D3FAEF2DA0","FX211113157")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MI2112471466</t>
        </is>
      </c>
      <c r="J504" t="n">
        <v>66.0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44544.431967592594</v>
      </c>
      <c r="P504" s="1" t="n">
        <v>44544.618935185186</v>
      </c>
      <c r="Q504" t="n">
        <v>15279.0</v>
      </c>
      <c r="R504" t="n">
        <v>875.0</v>
      </c>
      <c r="S504" t="b">
        <v>0</v>
      </c>
      <c r="T504" t="inlineStr">
        <is>
          <t>N/A</t>
        </is>
      </c>
      <c r="U504" t="b">
        <v>0</v>
      </c>
      <c r="V504" t="inlineStr">
        <is>
          <t>Hemanshi Deshlahara</t>
        </is>
      </c>
      <c r="W504" s="1" t="n">
        <v>44544.458969907406</v>
      </c>
      <c r="X504" t="n">
        <v>614.0</v>
      </c>
      <c r="Y504" t="n">
        <v>52.0</v>
      </c>
      <c r="Z504" t="n">
        <v>0.0</v>
      </c>
      <c r="AA504" t="n">
        <v>52.0</v>
      </c>
      <c r="AB504" t="n">
        <v>0.0</v>
      </c>
      <c r="AC504" t="n">
        <v>35.0</v>
      </c>
      <c r="AD504" t="n">
        <v>14.0</v>
      </c>
      <c r="AE504" t="n">
        <v>0.0</v>
      </c>
      <c r="AF504" t="n">
        <v>0.0</v>
      </c>
      <c r="AG504" t="n">
        <v>0.0</v>
      </c>
      <c r="AH504" t="inlineStr">
        <is>
          <t>Vikash Suryakanth Parmar</t>
        </is>
      </c>
      <c r="AI504" s="1" t="n">
        <v>44544.618935185186</v>
      </c>
      <c r="AJ504" t="n">
        <v>261.0</v>
      </c>
      <c r="AK504" t="n">
        <v>0.0</v>
      </c>
      <c r="AL504" t="n">
        <v>0.0</v>
      </c>
      <c r="AM504" t="n">
        <v>0.0</v>
      </c>
      <c r="AN504" t="n">
        <v>0.0</v>
      </c>
      <c r="AO504" t="n">
        <v>0.0</v>
      </c>
      <c r="AP504" t="n">
        <v>14.0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WI211244566</t>
        </is>
      </c>
      <c r="B505" t="inlineStr">
        <is>
          <t>DATA_VALIDATION</t>
        </is>
      </c>
      <c r="C505" t="inlineStr">
        <is>
          <t>201300019330</t>
        </is>
      </c>
      <c r="D505" t="inlineStr">
        <is>
          <t>Folder</t>
        </is>
      </c>
      <c r="E505" s="2">
        <f>HYPERLINK("capsilon://?command=openfolder&amp;siteaddress=FAM.docvelocity-na8.net&amp;folderid=FXE70689D7-7D3A-5A04-8911-D2B13622284F","FX21112080")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MI2112471467</t>
        </is>
      </c>
      <c r="J505" t="n">
        <v>28.0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44544.43226851852</v>
      </c>
      <c r="P505" s="1" t="n">
        <v>44544.61896990741</v>
      </c>
      <c r="Q505" t="n">
        <v>15794.0</v>
      </c>
      <c r="R505" t="n">
        <v>337.0</v>
      </c>
      <c r="S505" t="b">
        <v>0</v>
      </c>
      <c r="T505" t="inlineStr">
        <is>
          <t>N/A</t>
        </is>
      </c>
      <c r="U505" t="b">
        <v>0</v>
      </c>
      <c r="V505" t="inlineStr">
        <is>
          <t>Hemanshi Deshlahara</t>
        </is>
      </c>
      <c r="W505" s="1" t="n">
        <v>44544.46016203704</v>
      </c>
      <c r="X505" t="n">
        <v>102.0</v>
      </c>
      <c r="Y505" t="n">
        <v>21.0</v>
      </c>
      <c r="Z505" t="n">
        <v>0.0</v>
      </c>
      <c r="AA505" t="n">
        <v>21.0</v>
      </c>
      <c r="AB505" t="n">
        <v>0.0</v>
      </c>
      <c r="AC505" t="n">
        <v>8.0</v>
      </c>
      <c r="AD505" t="n">
        <v>7.0</v>
      </c>
      <c r="AE505" t="n">
        <v>0.0</v>
      </c>
      <c r="AF505" t="n">
        <v>0.0</v>
      </c>
      <c r="AG505" t="n">
        <v>0.0</v>
      </c>
      <c r="AH505" t="inlineStr">
        <is>
          <t>Mohini Shinde</t>
        </is>
      </c>
      <c r="AI505" s="1" t="n">
        <v>44544.61896990741</v>
      </c>
      <c r="AJ505" t="n">
        <v>235.0</v>
      </c>
      <c r="AK505" t="n">
        <v>0.0</v>
      </c>
      <c r="AL505" t="n">
        <v>0.0</v>
      </c>
      <c r="AM505" t="n">
        <v>0.0</v>
      </c>
      <c r="AN505" t="n">
        <v>0.0</v>
      </c>
      <c r="AO505" t="n">
        <v>0.0</v>
      </c>
      <c r="AP505" t="n">
        <v>7.0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WI211244738</t>
        </is>
      </c>
      <c r="B506" t="inlineStr">
        <is>
          <t>DATA_VALIDATION</t>
        </is>
      </c>
      <c r="C506" t="inlineStr">
        <is>
          <t>201110012255</t>
        </is>
      </c>
      <c r="D506" t="inlineStr">
        <is>
          <t>Folder</t>
        </is>
      </c>
      <c r="E506" s="2">
        <f>HYPERLINK("capsilon://?command=openfolder&amp;siteaddress=FAM.docvelocity-na8.net&amp;folderid=FXA3FAAC0A-46B8-CE22-793E-2BCFB4B78941","FX21125266")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MI2112473268</t>
        </is>
      </c>
      <c r="J506" t="n">
        <v>32.0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44544.46057870371</v>
      </c>
      <c r="P506" s="1" t="n">
        <v>44544.621412037035</v>
      </c>
      <c r="Q506" t="n">
        <v>11745.0</v>
      </c>
      <c r="R506" t="n">
        <v>2151.0</v>
      </c>
      <c r="S506" t="b">
        <v>0</v>
      </c>
      <c r="T506" t="inlineStr">
        <is>
          <t>N/A</t>
        </is>
      </c>
      <c r="U506" t="b">
        <v>0</v>
      </c>
      <c r="V506" t="inlineStr">
        <is>
          <t>Ketan Pathak</t>
        </is>
      </c>
      <c r="W506" s="1" t="n">
        <v>44544.48417824074</v>
      </c>
      <c r="X506" t="n">
        <v>1938.0</v>
      </c>
      <c r="Y506" t="n">
        <v>78.0</v>
      </c>
      <c r="Z506" t="n">
        <v>0.0</v>
      </c>
      <c r="AA506" t="n">
        <v>78.0</v>
      </c>
      <c r="AB506" t="n">
        <v>0.0</v>
      </c>
      <c r="AC506" t="n">
        <v>67.0</v>
      </c>
      <c r="AD506" t="n">
        <v>-46.0</v>
      </c>
      <c r="AE506" t="n">
        <v>0.0</v>
      </c>
      <c r="AF506" t="n">
        <v>0.0</v>
      </c>
      <c r="AG506" t="n">
        <v>0.0</v>
      </c>
      <c r="AH506" t="inlineStr">
        <is>
          <t>Vikash Suryakanth Parmar</t>
        </is>
      </c>
      <c r="AI506" s="1" t="n">
        <v>44544.621412037035</v>
      </c>
      <c r="AJ506" t="n">
        <v>213.0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-46.0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WI211244785</t>
        </is>
      </c>
      <c r="B507" t="inlineStr">
        <is>
          <t>DATA_VALIDATION</t>
        </is>
      </c>
      <c r="C507" t="inlineStr">
        <is>
          <t>201110012257</t>
        </is>
      </c>
      <c r="D507" t="inlineStr">
        <is>
          <t>Folder</t>
        </is>
      </c>
      <c r="E507" s="2">
        <f>HYPERLINK("capsilon://?command=openfolder&amp;siteaddress=FAM.docvelocity-na8.net&amp;folderid=FX7DECB663-B4CE-BC8D-C254-44A147D91938","FX21125347")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MI2112474442</t>
        </is>
      </c>
      <c r="J507" t="n">
        <v>66.0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44544.47100694444</v>
      </c>
      <c r="P507" s="1" t="n">
        <v>44544.623877314814</v>
      </c>
      <c r="Q507" t="n">
        <v>11928.0</v>
      </c>
      <c r="R507" t="n">
        <v>1280.0</v>
      </c>
      <c r="S507" t="b">
        <v>0</v>
      </c>
      <c r="T507" t="inlineStr">
        <is>
          <t>N/A</t>
        </is>
      </c>
      <c r="U507" t="b">
        <v>0</v>
      </c>
      <c r="V507" t="inlineStr">
        <is>
          <t>Aditya Tade</t>
        </is>
      </c>
      <c r="W507" s="1" t="n">
        <v>44544.48961805556</v>
      </c>
      <c r="X507" t="n">
        <v>996.0</v>
      </c>
      <c r="Y507" t="n">
        <v>52.0</v>
      </c>
      <c r="Z507" t="n">
        <v>0.0</v>
      </c>
      <c r="AA507" t="n">
        <v>52.0</v>
      </c>
      <c r="AB507" t="n">
        <v>0.0</v>
      </c>
      <c r="AC507" t="n">
        <v>34.0</v>
      </c>
      <c r="AD507" t="n">
        <v>14.0</v>
      </c>
      <c r="AE507" t="n">
        <v>0.0</v>
      </c>
      <c r="AF507" t="n">
        <v>0.0</v>
      </c>
      <c r="AG507" t="n">
        <v>0.0</v>
      </c>
      <c r="AH507" t="inlineStr">
        <is>
          <t>Vikash Suryakanth Parmar</t>
        </is>
      </c>
      <c r="AI507" s="1" t="n">
        <v>44544.623877314814</v>
      </c>
      <c r="AJ507" t="n">
        <v>212.0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14.0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WI211245093</t>
        </is>
      </c>
      <c r="B508" t="inlineStr">
        <is>
          <t>DATA_VALIDATION</t>
        </is>
      </c>
      <c r="C508" t="inlineStr">
        <is>
          <t>201300019790</t>
        </is>
      </c>
      <c r="D508" t="inlineStr">
        <is>
          <t>Folder</t>
        </is>
      </c>
      <c r="E508" s="2">
        <f>HYPERLINK("capsilon://?command=openfolder&amp;siteaddress=FAM.docvelocity-na8.net&amp;folderid=FXF4617748-6E74-42DC-154B-5098A91491CD","FX21119467")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MI2112478206</t>
        </is>
      </c>
      <c r="J508" t="n">
        <v>44.0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1.0</v>
      </c>
      <c r="O508" s="1" t="n">
        <v>44544.511782407404</v>
      </c>
      <c r="P508" s="1" t="n">
        <v>44544.72498842593</v>
      </c>
      <c r="Q508" t="n">
        <v>17568.0</v>
      </c>
      <c r="R508" t="n">
        <v>853.0</v>
      </c>
      <c r="S508" t="b">
        <v>0</v>
      </c>
      <c r="T508" t="inlineStr">
        <is>
          <t>N/A</t>
        </is>
      </c>
      <c r="U508" t="b">
        <v>0</v>
      </c>
      <c r="V508" t="inlineStr">
        <is>
          <t>Prajakta Jagannath Mane</t>
        </is>
      </c>
      <c r="W508" s="1" t="n">
        <v>44544.72498842593</v>
      </c>
      <c r="X508" t="n">
        <v>74.0</v>
      </c>
      <c r="Y508" t="n">
        <v>0.0</v>
      </c>
      <c r="Z508" t="n">
        <v>0.0</v>
      </c>
      <c r="AA508" t="n">
        <v>0.0</v>
      </c>
      <c r="AB508" t="n">
        <v>0.0</v>
      </c>
      <c r="AC508" t="n">
        <v>0.0</v>
      </c>
      <c r="AD508" t="n">
        <v>44.0</v>
      </c>
      <c r="AE508" t="n">
        <v>39.0</v>
      </c>
      <c r="AF508" t="n">
        <v>0.0</v>
      </c>
      <c r="AG508" t="n">
        <v>2.0</v>
      </c>
      <c r="AH508" t="inlineStr">
        <is>
          <t>N/A</t>
        </is>
      </c>
      <c r="AI508" t="inlineStr">
        <is>
          <t>N/A</t>
        </is>
      </c>
      <c r="AJ508" t="inlineStr">
        <is>
          <t>N/A</t>
        </is>
      </c>
      <c r="AK508" t="inlineStr">
        <is>
          <t>N/A</t>
        </is>
      </c>
      <c r="AL508" t="inlineStr">
        <is>
          <t>N/A</t>
        </is>
      </c>
      <c r="AM508" t="inlineStr">
        <is>
          <t>N/A</t>
        </is>
      </c>
      <c r="AN508" t="inlineStr">
        <is>
          <t>N/A</t>
        </is>
      </c>
      <c r="AO508" t="inlineStr">
        <is>
          <t>N/A</t>
        </is>
      </c>
      <c r="AP508" t="inlineStr">
        <is>
          <t>N/A</t>
        </is>
      </c>
      <c r="AQ508" t="inlineStr">
        <is>
          <t>N/A</t>
        </is>
      </c>
      <c r="AR508" t="inlineStr">
        <is>
          <t>N/A</t>
        </is>
      </c>
      <c r="AS508" t="inlineStr">
        <is>
          <t>N/A</t>
        </is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WI211245588</t>
        </is>
      </c>
      <c r="B509" t="inlineStr">
        <is>
          <t>DATA_VALIDATION</t>
        </is>
      </c>
      <c r="C509" t="inlineStr">
        <is>
          <t>201130012641</t>
        </is>
      </c>
      <c r="D509" t="inlineStr">
        <is>
          <t>Folder</t>
        </is>
      </c>
      <c r="E509" s="2">
        <f>HYPERLINK("capsilon://?command=openfolder&amp;siteaddress=FAM.docvelocity-na8.net&amp;folderid=FX91DC205B-26A6-8217-770C-8C9E2E7BFA75","FX2111988")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MI2112482228</t>
        </is>
      </c>
      <c r="J509" t="n">
        <v>92.0</v>
      </c>
      <c r="K509" t="inlineStr">
        <is>
          <t>DELETED</t>
        </is>
      </c>
      <c r="L509" t="inlineStr">
        <is>
          <t/>
        </is>
      </c>
      <c r="M509" t="inlineStr">
        <is>
          <t>Folder</t>
        </is>
      </c>
      <c r="N509" t="n">
        <v>0.0</v>
      </c>
      <c r="O509" s="1" t="n">
        <v>44544.549166666664</v>
      </c>
      <c r="P509" s="1" t="n">
        <v>44544.549375</v>
      </c>
      <c r="Q509" t="n">
        <v>18.0</v>
      </c>
      <c r="R509" t="n">
        <v>0.0</v>
      </c>
      <c r="S509" t="b">
        <v>0</v>
      </c>
      <c r="T509" t="inlineStr">
        <is>
          <t>N/A</t>
        </is>
      </c>
      <c r="U509" t="b">
        <v>0</v>
      </c>
      <c r="V509" t="inlineStr">
        <is>
          <t>N/A</t>
        </is>
      </c>
      <c r="W509" t="inlineStr">
        <is>
          <t>N/A</t>
        </is>
      </c>
      <c r="X509" t="inlineStr">
        <is>
          <t>N/A</t>
        </is>
      </c>
      <c r="Y509" t="inlineStr">
        <is>
          <t>N/A</t>
        </is>
      </c>
      <c r="Z509" t="inlineStr">
        <is>
          <t>N/A</t>
        </is>
      </c>
      <c r="AA509" t="inlineStr">
        <is>
          <t>N/A</t>
        </is>
      </c>
      <c r="AB509" t="inlineStr">
        <is>
          <t>N/A</t>
        </is>
      </c>
      <c r="AC509" t="inlineStr">
        <is>
          <t>N/A</t>
        </is>
      </c>
      <c r="AD509" t="inlineStr">
        <is>
          <t>N/A</t>
        </is>
      </c>
      <c r="AE509" t="inlineStr">
        <is>
          <t>N/A</t>
        </is>
      </c>
      <c r="AF509" t="inlineStr">
        <is>
          <t>N/A</t>
        </is>
      </c>
      <c r="AG509" t="inlineStr">
        <is>
          <t>N/A</t>
        </is>
      </c>
      <c r="AH509" t="inlineStr">
        <is>
          <t>N/A</t>
        </is>
      </c>
      <c r="AI509" t="inlineStr">
        <is>
          <t>N/A</t>
        </is>
      </c>
      <c r="AJ509" t="inlineStr">
        <is>
          <t>N/A</t>
        </is>
      </c>
      <c r="AK509" t="inlineStr">
        <is>
          <t>N/A</t>
        </is>
      </c>
      <c r="AL509" t="inlineStr">
        <is>
          <t>N/A</t>
        </is>
      </c>
      <c r="AM509" t="inlineStr">
        <is>
          <t>N/A</t>
        </is>
      </c>
      <c r="AN509" t="inlineStr">
        <is>
          <t>N/A</t>
        </is>
      </c>
      <c r="AO509" t="inlineStr">
        <is>
          <t>N/A</t>
        </is>
      </c>
      <c r="AP509" t="inlineStr">
        <is>
          <t>N/A</t>
        </is>
      </c>
      <c r="AQ509" t="inlineStr">
        <is>
          <t>N/A</t>
        </is>
      </c>
      <c r="AR509" t="inlineStr">
        <is>
          <t>N/A</t>
        </is>
      </c>
      <c r="AS509" t="inlineStr">
        <is>
          <t>N/A</t>
        </is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WI211245713</t>
        </is>
      </c>
      <c r="B510" t="inlineStr">
        <is>
          <t>DATA_VALIDATION</t>
        </is>
      </c>
      <c r="C510" t="inlineStr">
        <is>
          <t>201100014161</t>
        </is>
      </c>
      <c r="D510" t="inlineStr">
        <is>
          <t>Folder</t>
        </is>
      </c>
      <c r="E510" s="2">
        <f>HYPERLINK("capsilon://?command=openfolder&amp;siteaddress=FAM.docvelocity-na8.net&amp;folderid=FX58167B96-0B33-48CB-108A-EDF66A297366","FX21117743")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MI2112484133</t>
        </is>
      </c>
      <c r="J510" t="n">
        <v>28.0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44544.56553240741</v>
      </c>
      <c r="P510" s="1" t="n">
        <v>44544.67601851852</v>
      </c>
      <c r="Q510" t="n">
        <v>7904.0</v>
      </c>
      <c r="R510" t="n">
        <v>1642.0</v>
      </c>
      <c r="S510" t="b">
        <v>0</v>
      </c>
      <c r="T510" t="inlineStr">
        <is>
          <t>N/A</t>
        </is>
      </c>
      <c r="U510" t="b">
        <v>0</v>
      </c>
      <c r="V510" t="inlineStr">
        <is>
          <t>Amruta Erande</t>
        </is>
      </c>
      <c r="W510" s="1" t="n">
        <v>44544.66076388889</v>
      </c>
      <c r="X510" t="n">
        <v>450.0</v>
      </c>
      <c r="Y510" t="n">
        <v>21.0</v>
      </c>
      <c r="Z510" t="n">
        <v>0.0</v>
      </c>
      <c r="AA510" t="n">
        <v>21.0</v>
      </c>
      <c r="AB510" t="n">
        <v>0.0</v>
      </c>
      <c r="AC510" t="n">
        <v>6.0</v>
      </c>
      <c r="AD510" t="n">
        <v>7.0</v>
      </c>
      <c r="AE510" t="n">
        <v>0.0</v>
      </c>
      <c r="AF510" t="n">
        <v>0.0</v>
      </c>
      <c r="AG510" t="n">
        <v>0.0</v>
      </c>
      <c r="AH510" t="inlineStr">
        <is>
          <t>Vikash Suryakanth Parmar</t>
        </is>
      </c>
      <c r="AI510" s="1" t="n">
        <v>44544.67601851852</v>
      </c>
      <c r="AJ510" t="n">
        <v>410.0</v>
      </c>
      <c r="AK510" t="n">
        <v>0.0</v>
      </c>
      <c r="AL510" t="n">
        <v>0.0</v>
      </c>
      <c r="AM510" t="n">
        <v>0.0</v>
      </c>
      <c r="AN510" t="n">
        <v>0.0</v>
      </c>
      <c r="AO510" t="n">
        <v>0.0</v>
      </c>
      <c r="AP510" t="n">
        <v>7.0</v>
      </c>
      <c r="AQ510" t="n">
        <v>21.0</v>
      </c>
      <c r="AR510" t="n">
        <v>0.0</v>
      </c>
      <c r="AS510" t="n">
        <v>2.0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WI211245785</t>
        </is>
      </c>
      <c r="B511" t="inlineStr">
        <is>
          <t>DATA_VALIDATION</t>
        </is>
      </c>
      <c r="C511" t="inlineStr">
        <is>
          <t>201110012187</t>
        </is>
      </c>
      <c r="D511" t="inlineStr">
        <is>
          <t>Folder</t>
        </is>
      </c>
      <c r="E511" s="2">
        <f>HYPERLINK("capsilon://?command=openfolder&amp;siteaddress=FAM.docvelocity-na8.net&amp;folderid=FX76289B8A-DFDE-8421-11A5-2501DDDCF392","FX21118842")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MI2112484966</t>
        </is>
      </c>
      <c r="J511" t="n">
        <v>30.0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44544.573159722226</v>
      </c>
      <c r="P511" s="1" t="n">
        <v>44544.62283564815</v>
      </c>
      <c r="Q511" t="n">
        <v>3754.0</v>
      </c>
      <c r="R511" t="n">
        <v>538.0</v>
      </c>
      <c r="S511" t="b">
        <v>0</v>
      </c>
      <c r="T511" t="inlineStr">
        <is>
          <t>N/A</t>
        </is>
      </c>
      <c r="U511" t="b">
        <v>0</v>
      </c>
      <c r="V511" t="inlineStr">
        <is>
          <t>Ketan Pathak</t>
        </is>
      </c>
      <c r="W511" s="1" t="n">
        <v>44544.60318287037</v>
      </c>
      <c r="X511" t="n">
        <v>462.0</v>
      </c>
      <c r="Y511" t="n">
        <v>9.0</v>
      </c>
      <c r="Z511" t="n">
        <v>0.0</v>
      </c>
      <c r="AA511" t="n">
        <v>9.0</v>
      </c>
      <c r="AB511" t="n">
        <v>0.0</v>
      </c>
      <c r="AC511" t="n">
        <v>3.0</v>
      </c>
      <c r="AD511" t="n">
        <v>21.0</v>
      </c>
      <c r="AE511" t="n">
        <v>0.0</v>
      </c>
      <c r="AF511" t="n">
        <v>0.0</v>
      </c>
      <c r="AG511" t="n">
        <v>0.0</v>
      </c>
      <c r="AH511" t="inlineStr">
        <is>
          <t>Mohini Shinde</t>
        </is>
      </c>
      <c r="AI511" s="1" t="n">
        <v>44544.62283564815</v>
      </c>
      <c r="AJ511" t="n">
        <v>76.0</v>
      </c>
      <c r="AK511" t="n">
        <v>0.0</v>
      </c>
      <c r="AL511" t="n">
        <v>0.0</v>
      </c>
      <c r="AM511" t="n">
        <v>0.0</v>
      </c>
      <c r="AN511" t="n">
        <v>0.0</v>
      </c>
      <c r="AO511" t="n">
        <v>0.0</v>
      </c>
      <c r="AP511" t="n">
        <v>21.0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WI211245816</t>
        </is>
      </c>
      <c r="B512" t="inlineStr">
        <is>
          <t>DATA_VALIDATION</t>
        </is>
      </c>
      <c r="C512" t="inlineStr">
        <is>
          <t>201330004035</t>
        </is>
      </c>
      <c r="D512" t="inlineStr">
        <is>
          <t>Folder</t>
        </is>
      </c>
      <c r="E512" s="2">
        <f>HYPERLINK("capsilon://?command=openfolder&amp;siteaddress=FAM.docvelocity-na8.net&amp;folderid=FX93184D92-A503-B688-3A53-8B2515CF55AA","FX21123284")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MI2112485436</t>
        </is>
      </c>
      <c r="J512" t="n">
        <v>66.0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44544.57440972222</v>
      </c>
      <c r="P512" s="1" t="n">
        <v>44544.67828703704</v>
      </c>
      <c r="Q512" t="n">
        <v>5946.0</v>
      </c>
      <c r="R512" t="n">
        <v>3029.0</v>
      </c>
      <c r="S512" t="b">
        <v>0</v>
      </c>
      <c r="T512" t="inlineStr">
        <is>
          <t>N/A</t>
        </is>
      </c>
      <c r="U512" t="b">
        <v>0</v>
      </c>
      <c r="V512" t="inlineStr">
        <is>
          <t>Ketan Pathak</t>
        </is>
      </c>
      <c r="W512" s="1" t="n">
        <v>44544.63579861111</v>
      </c>
      <c r="X512" t="n">
        <v>2817.0</v>
      </c>
      <c r="Y512" t="n">
        <v>52.0</v>
      </c>
      <c r="Z512" t="n">
        <v>0.0</v>
      </c>
      <c r="AA512" t="n">
        <v>52.0</v>
      </c>
      <c r="AB512" t="n">
        <v>0.0</v>
      </c>
      <c r="AC512" t="n">
        <v>29.0</v>
      </c>
      <c r="AD512" t="n">
        <v>14.0</v>
      </c>
      <c r="AE512" t="n">
        <v>0.0</v>
      </c>
      <c r="AF512" t="n">
        <v>0.0</v>
      </c>
      <c r="AG512" t="n">
        <v>0.0</v>
      </c>
      <c r="AH512" t="inlineStr">
        <is>
          <t>Vikash Suryakanth Parmar</t>
        </is>
      </c>
      <c r="AI512" s="1" t="n">
        <v>44544.67828703704</v>
      </c>
      <c r="AJ512" t="n">
        <v>195.0</v>
      </c>
      <c r="AK512" t="n">
        <v>0.0</v>
      </c>
      <c r="AL512" t="n">
        <v>0.0</v>
      </c>
      <c r="AM512" t="n">
        <v>0.0</v>
      </c>
      <c r="AN512" t="n">
        <v>0.0</v>
      </c>
      <c r="AO512" t="n">
        <v>0.0</v>
      </c>
      <c r="AP512" t="n">
        <v>14.0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WI211245853</t>
        </is>
      </c>
      <c r="B513" t="inlineStr">
        <is>
          <t>DATA_VALIDATION</t>
        </is>
      </c>
      <c r="C513" t="inlineStr">
        <is>
          <t>201300020001</t>
        </is>
      </c>
      <c r="D513" t="inlineStr">
        <is>
          <t>Folder</t>
        </is>
      </c>
      <c r="E513" s="2">
        <f>HYPERLINK("capsilon://?command=openfolder&amp;siteaddress=FAM.docvelocity-na8.net&amp;folderid=FXF23F87B7-8089-866C-3626-284319FA0E35","FX211115040")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MI2112486066</t>
        </is>
      </c>
      <c r="J513" t="n">
        <v>68.0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44544.57703703704</v>
      </c>
      <c r="P513" s="1" t="n">
        <v>44544.792962962965</v>
      </c>
      <c r="Q513" t="n">
        <v>13684.0</v>
      </c>
      <c r="R513" t="n">
        <v>4972.0</v>
      </c>
      <c r="S513" t="b">
        <v>0</v>
      </c>
      <c r="T513" t="inlineStr">
        <is>
          <t>N/A</t>
        </is>
      </c>
      <c r="U513" t="b">
        <v>0</v>
      </c>
      <c r="V513" t="inlineStr">
        <is>
          <t>Ketan Pathak</t>
        </is>
      </c>
      <c r="W513" s="1" t="n">
        <v>44544.69127314815</v>
      </c>
      <c r="X513" t="n">
        <v>4793.0</v>
      </c>
      <c r="Y513" t="n">
        <v>38.0</v>
      </c>
      <c r="Z513" t="n">
        <v>0.0</v>
      </c>
      <c r="AA513" t="n">
        <v>38.0</v>
      </c>
      <c r="AB513" t="n">
        <v>0.0</v>
      </c>
      <c r="AC513" t="n">
        <v>31.0</v>
      </c>
      <c r="AD513" t="n">
        <v>30.0</v>
      </c>
      <c r="AE513" t="n">
        <v>0.0</v>
      </c>
      <c r="AF513" t="n">
        <v>0.0</v>
      </c>
      <c r="AG513" t="n">
        <v>0.0</v>
      </c>
      <c r="AH513" t="inlineStr">
        <is>
          <t>Vikash Suryakanth Parmar</t>
        </is>
      </c>
      <c r="AI513" s="1" t="n">
        <v>44544.792962962965</v>
      </c>
      <c r="AJ513" t="n">
        <v>179.0</v>
      </c>
      <c r="AK513" t="n">
        <v>2.0</v>
      </c>
      <c r="AL513" t="n">
        <v>0.0</v>
      </c>
      <c r="AM513" t="n">
        <v>2.0</v>
      </c>
      <c r="AN513" t="n">
        <v>0.0</v>
      </c>
      <c r="AO513" t="n">
        <v>2.0</v>
      </c>
      <c r="AP513" t="n">
        <v>28.0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WI211245878</t>
        </is>
      </c>
      <c r="B514" t="inlineStr">
        <is>
          <t>DATA_VALIDATION</t>
        </is>
      </c>
      <c r="C514" t="inlineStr">
        <is>
          <t>201300020001</t>
        </is>
      </c>
      <c r="D514" t="inlineStr">
        <is>
          <t>Folder</t>
        </is>
      </c>
      <c r="E514" s="2">
        <f>HYPERLINK("capsilon://?command=openfolder&amp;siteaddress=FAM.docvelocity-na8.net&amp;folderid=FXF23F87B7-8089-866C-3626-284319FA0E35","FX211115040")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MI2112486412</t>
        </is>
      </c>
      <c r="J514" t="n">
        <v>66.0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44544.57832175926</v>
      </c>
      <c r="P514" s="1" t="n">
        <v>44544.68181712963</v>
      </c>
      <c r="Q514" t="n">
        <v>7023.0</v>
      </c>
      <c r="R514" t="n">
        <v>1919.0</v>
      </c>
      <c r="S514" t="b">
        <v>0</v>
      </c>
      <c r="T514" t="inlineStr">
        <is>
          <t>N/A</t>
        </is>
      </c>
      <c r="U514" t="b">
        <v>0</v>
      </c>
      <c r="V514" t="inlineStr">
        <is>
          <t>Ujwala Ajabe</t>
        </is>
      </c>
      <c r="W514" s="1" t="n">
        <v>44544.658101851855</v>
      </c>
      <c r="X514" t="n">
        <v>1431.0</v>
      </c>
      <c r="Y514" t="n">
        <v>52.0</v>
      </c>
      <c r="Z514" t="n">
        <v>0.0</v>
      </c>
      <c r="AA514" t="n">
        <v>52.0</v>
      </c>
      <c r="AB514" t="n">
        <v>0.0</v>
      </c>
      <c r="AC514" t="n">
        <v>33.0</v>
      </c>
      <c r="AD514" t="n">
        <v>14.0</v>
      </c>
      <c r="AE514" t="n">
        <v>0.0</v>
      </c>
      <c r="AF514" t="n">
        <v>0.0</v>
      </c>
      <c r="AG514" t="n">
        <v>0.0</v>
      </c>
      <c r="AH514" t="inlineStr">
        <is>
          <t>Mohini Shinde</t>
        </is>
      </c>
      <c r="AI514" s="1" t="n">
        <v>44544.68181712963</v>
      </c>
      <c r="AJ514" t="n">
        <v>488.0</v>
      </c>
      <c r="AK514" t="n">
        <v>1.0</v>
      </c>
      <c r="AL514" t="n">
        <v>0.0</v>
      </c>
      <c r="AM514" t="n">
        <v>1.0</v>
      </c>
      <c r="AN514" t="n">
        <v>0.0</v>
      </c>
      <c r="AO514" t="n">
        <v>1.0</v>
      </c>
      <c r="AP514" t="n">
        <v>13.0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WI211245968</t>
        </is>
      </c>
      <c r="B515" t="inlineStr">
        <is>
          <t>DATA_VALIDATION</t>
        </is>
      </c>
      <c r="C515" t="inlineStr">
        <is>
          <t>201340000473</t>
        </is>
      </c>
      <c r="D515" t="inlineStr">
        <is>
          <t>Folder</t>
        </is>
      </c>
      <c r="E515" s="2">
        <f>HYPERLINK("capsilon://?command=openfolder&amp;siteaddress=FAM.docvelocity-na8.net&amp;folderid=FXCCFBD60C-5A12-BD18-7CD8-66EF9ECA49A4","FX21124643")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MI2112486815</t>
        </is>
      </c>
      <c r="J515" t="n">
        <v>30.0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44544.585381944446</v>
      </c>
      <c r="P515" s="1" t="n">
        <v>44544.679085648146</v>
      </c>
      <c r="Q515" t="n">
        <v>7710.0</v>
      </c>
      <c r="R515" t="n">
        <v>386.0</v>
      </c>
      <c r="S515" t="b">
        <v>0</v>
      </c>
      <c r="T515" t="inlineStr">
        <is>
          <t>N/A</t>
        </is>
      </c>
      <c r="U515" t="b">
        <v>0</v>
      </c>
      <c r="V515" t="inlineStr">
        <is>
          <t>Ujwala Ajabe</t>
        </is>
      </c>
      <c r="W515" s="1" t="n">
        <v>44544.66179398148</v>
      </c>
      <c r="X515" t="n">
        <v>318.0</v>
      </c>
      <c r="Y515" t="n">
        <v>9.0</v>
      </c>
      <c r="Z515" t="n">
        <v>0.0</v>
      </c>
      <c r="AA515" t="n">
        <v>9.0</v>
      </c>
      <c r="AB515" t="n">
        <v>0.0</v>
      </c>
      <c r="AC515" t="n">
        <v>1.0</v>
      </c>
      <c r="AD515" t="n">
        <v>21.0</v>
      </c>
      <c r="AE515" t="n">
        <v>0.0</v>
      </c>
      <c r="AF515" t="n">
        <v>0.0</v>
      </c>
      <c r="AG515" t="n">
        <v>0.0</v>
      </c>
      <c r="AH515" t="inlineStr">
        <is>
          <t>Vikash Suryakanth Parmar</t>
        </is>
      </c>
      <c r="AI515" s="1" t="n">
        <v>44544.679085648146</v>
      </c>
      <c r="AJ515" t="n">
        <v>68.0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21.0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WI211246076</t>
        </is>
      </c>
      <c r="B516" t="inlineStr">
        <is>
          <t>DATA_VALIDATION</t>
        </is>
      </c>
      <c r="C516" t="inlineStr">
        <is>
          <t>201330004109</t>
        </is>
      </c>
      <c r="D516" t="inlineStr">
        <is>
          <t>Folder</t>
        </is>
      </c>
      <c r="E516" s="2">
        <f>HYPERLINK("capsilon://?command=openfolder&amp;siteaddress=FAM.docvelocity-na8.net&amp;folderid=FXB8B658C1-2316-D6CF-9C81-B78D20415955","FX21125396")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MI2112487798</t>
        </is>
      </c>
      <c r="J516" t="n">
        <v>33.0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2.0</v>
      </c>
      <c r="O516" s="1" t="n">
        <v>44544.59054398148</v>
      </c>
      <c r="P516" s="1" t="n">
        <v>44544.79403935185</v>
      </c>
      <c r="Q516" t="n">
        <v>16860.0</v>
      </c>
      <c r="R516" t="n">
        <v>722.0</v>
      </c>
      <c r="S516" t="b">
        <v>0</v>
      </c>
      <c r="T516" t="inlineStr">
        <is>
          <t>N/A</t>
        </is>
      </c>
      <c r="U516" t="b">
        <v>0</v>
      </c>
      <c r="V516" t="inlineStr">
        <is>
          <t>Ujwala Ajabe</t>
        </is>
      </c>
      <c r="W516" s="1" t="n">
        <v>44544.70427083333</v>
      </c>
      <c r="X516" t="n">
        <v>478.0</v>
      </c>
      <c r="Y516" t="n">
        <v>9.0</v>
      </c>
      <c r="Z516" t="n">
        <v>0.0</v>
      </c>
      <c r="AA516" t="n">
        <v>9.0</v>
      </c>
      <c r="AB516" t="n">
        <v>0.0</v>
      </c>
      <c r="AC516" t="n">
        <v>1.0</v>
      </c>
      <c r="AD516" t="n">
        <v>24.0</v>
      </c>
      <c r="AE516" t="n">
        <v>0.0</v>
      </c>
      <c r="AF516" t="n">
        <v>0.0</v>
      </c>
      <c r="AG516" t="n">
        <v>0.0</v>
      </c>
      <c r="AH516" t="inlineStr">
        <is>
          <t>Vikash Suryakanth Parmar</t>
        </is>
      </c>
      <c r="AI516" s="1" t="n">
        <v>44544.79403935185</v>
      </c>
      <c r="AJ516" t="n">
        <v>92.0</v>
      </c>
      <c r="AK516" t="n">
        <v>0.0</v>
      </c>
      <c r="AL516" t="n">
        <v>0.0</v>
      </c>
      <c r="AM516" t="n">
        <v>0.0</v>
      </c>
      <c r="AN516" t="n">
        <v>0.0</v>
      </c>
      <c r="AO516" t="n">
        <v>0.0</v>
      </c>
      <c r="AP516" t="n">
        <v>24.0</v>
      </c>
      <c r="AQ516" t="n">
        <v>0.0</v>
      </c>
      <c r="AR516" t="n">
        <v>0.0</v>
      </c>
      <c r="AS516" t="n">
        <v>0.0</v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WI211246111</t>
        </is>
      </c>
      <c r="B517" t="inlineStr">
        <is>
          <t>DATA_VALIDATION</t>
        </is>
      </c>
      <c r="C517" t="inlineStr">
        <is>
          <t>201130012874</t>
        </is>
      </c>
      <c r="D517" t="inlineStr">
        <is>
          <t>Folder</t>
        </is>
      </c>
      <c r="E517" s="2">
        <f>HYPERLINK("capsilon://?command=openfolder&amp;siteaddress=FAM.docvelocity-na8.net&amp;folderid=FX259A3DEE-9738-99DF-C516-9E627600AED0","FX21122506")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MI2112487929</t>
        </is>
      </c>
      <c r="J517" t="n">
        <v>89.0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44544.592685185184</v>
      </c>
      <c r="P517" s="1" t="n">
        <v>44544.79721064815</v>
      </c>
      <c r="Q517" t="n">
        <v>14208.0</v>
      </c>
      <c r="R517" t="n">
        <v>3463.0</v>
      </c>
      <c r="S517" t="b">
        <v>0</v>
      </c>
      <c r="T517" t="inlineStr">
        <is>
          <t>N/A</t>
        </is>
      </c>
      <c r="U517" t="b">
        <v>0</v>
      </c>
      <c r="V517" t="inlineStr">
        <is>
          <t>Ujwala Ajabe</t>
        </is>
      </c>
      <c r="W517" s="1" t="n">
        <v>44544.69872685185</v>
      </c>
      <c r="X517" t="n">
        <v>3190.0</v>
      </c>
      <c r="Y517" t="n">
        <v>90.0</v>
      </c>
      <c r="Z517" t="n">
        <v>0.0</v>
      </c>
      <c r="AA517" t="n">
        <v>90.0</v>
      </c>
      <c r="AB517" t="n">
        <v>0.0</v>
      </c>
      <c r="AC517" t="n">
        <v>24.0</v>
      </c>
      <c r="AD517" t="n">
        <v>-1.0</v>
      </c>
      <c r="AE517" t="n">
        <v>0.0</v>
      </c>
      <c r="AF517" t="n">
        <v>0.0</v>
      </c>
      <c r="AG517" t="n">
        <v>0.0</v>
      </c>
      <c r="AH517" t="inlineStr">
        <is>
          <t>Vikash Suryakanth Parmar</t>
        </is>
      </c>
      <c r="AI517" s="1" t="n">
        <v>44544.79721064815</v>
      </c>
      <c r="AJ517" t="n">
        <v>273.0</v>
      </c>
      <c r="AK517" t="n">
        <v>0.0</v>
      </c>
      <c r="AL517" t="n">
        <v>0.0</v>
      </c>
      <c r="AM517" t="n">
        <v>0.0</v>
      </c>
      <c r="AN517" t="n">
        <v>0.0</v>
      </c>
      <c r="AO517" t="n">
        <v>0.0</v>
      </c>
      <c r="AP517" t="n">
        <v>-1.0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WI211246120</t>
        </is>
      </c>
      <c r="B518" t="inlineStr">
        <is>
          <t>DATA_VALIDATION</t>
        </is>
      </c>
      <c r="C518" t="inlineStr">
        <is>
          <t>201130012874</t>
        </is>
      </c>
      <c r="D518" t="inlineStr">
        <is>
          <t>Folder</t>
        </is>
      </c>
      <c r="E518" s="2">
        <f>HYPERLINK("capsilon://?command=openfolder&amp;siteaddress=FAM.docvelocity-na8.net&amp;folderid=FX259A3DEE-9738-99DF-C516-9E627600AED0","FX21122506")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MI2112487954</t>
        </is>
      </c>
      <c r="J518" t="n">
        <v>79.0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44544.59380787037</v>
      </c>
      <c r="P518" s="1" t="n">
        <v>44544.800208333334</v>
      </c>
      <c r="Q518" t="n">
        <v>16186.0</v>
      </c>
      <c r="R518" t="n">
        <v>1647.0</v>
      </c>
      <c r="S518" t="b">
        <v>0</v>
      </c>
      <c r="T518" t="inlineStr">
        <is>
          <t>N/A</t>
        </is>
      </c>
      <c r="U518" t="b">
        <v>0</v>
      </c>
      <c r="V518" t="inlineStr">
        <is>
          <t>Amruta Erande</t>
        </is>
      </c>
      <c r="W518" s="1" t="n">
        <v>44544.716527777775</v>
      </c>
      <c r="X518" t="n">
        <v>1389.0</v>
      </c>
      <c r="Y518" t="n">
        <v>95.0</v>
      </c>
      <c r="Z518" t="n">
        <v>0.0</v>
      </c>
      <c r="AA518" t="n">
        <v>95.0</v>
      </c>
      <c r="AB518" t="n">
        <v>0.0</v>
      </c>
      <c r="AC518" t="n">
        <v>61.0</v>
      </c>
      <c r="AD518" t="n">
        <v>-16.0</v>
      </c>
      <c r="AE518" t="n">
        <v>0.0</v>
      </c>
      <c r="AF518" t="n">
        <v>0.0</v>
      </c>
      <c r="AG518" t="n">
        <v>0.0</v>
      </c>
      <c r="AH518" t="inlineStr">
        <is>
          <t>Vikash Suryakanth Parmar</t>
        </is>
      </c>
      <c r="AI518" s="1" t="n">
        <v>44544.800208333334</v>
      </c>
      <c r="AJ518" t="n">
        <v>258.0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-16.0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WI211246161</t>
        </is>
      </c>
      <c r="B519" t="inlineStr">
        <is>
          <t>DATA_VALIDATION</t>
        </is>
      </c>
      <c r="C519" t="inlineStr">
        <is>
          <t>201300019581</t>
        </is>
      </c>
      <c r="D519" t="inlineStr">
        <is>
          <t>Folder</t>
        </is>
      </c>
      <c r="E519" s="2">
        <f>HYPERLINK("capsilon://?command=openfolder&amp;siteaddress=FAM.docvelocity-na8.net&amp;folderid=FXCC4756C4-9227-EEEE-0611-15FDD87CE799","FX21116382")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MI2112488776</t>
        </is>
      </c>
      <c r="J519" t="n">
        <v>66.0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44544.59953703704</v>
      </c>
      <c r="P519" s="1" t="n">
        <v>44544.80207175926</v>
      </c>
      <c r="Q519" t="n">
        <v>17096.0</v>
      </c>
      <c r="R519" t="n">
        <v>403.0</v>
      </c>
      <c r="S519" t="b">
        <v>0</v>
      </c>
      <c r="T519" t="inlineStr">
        <is>
          <t>N/A</t>
        </is>
      </c>
      <c r="U519" t="b">
        <v>0</v>
      </c>
      <c r="V519" t="inlineStr">
        <is>
          <t>Supriya Khape</t>
        </is>
      </c>
      <c r="W519" s="1" t="n">
        <v>44544.70475694445</v>
      </c>
      <c r="X519" t="n">
        <v>240.0</v>
      </c>
      <c r="Y519" t="n">
        <v>52.0</v>
      </c>
      <c r="Z519" t="n">
        <v>0.0</v>
      </c>
      <c r="AA519" t="n">
        <v>52.0</v>
      </c>
      <c r="AB519" t="n">
        <v>0.0</v>
      </c>
      <c r="AC519" t="n">
        <v>10.0</v>
      </c>
      <c r="AD519" t="n">
        <v>14.0</v>
      </c>
      <c r="AE519" t="n">
        <v>0.0</v>
      </c>
      <c r="AF519" t="n">
        <v>0.0</v>
      </c>
      <c r="AG519" t="n">
        <v>0.0</v>
      </c>
      <c r="AH519" t="inlineStr">
        <is>
          <t>Vikash Suryakanth Parmar</t>
        </is>
      </c>
      <c r="AI519" s="1" t="n">
        <v>44544.80207175926</v>
      </c>
      <c r="AJ519" t="n">
        <v>160.0</v>
      </c>
      <c r="AK519" t="n">
        <v>1.0</v>
      </c>
      <c r="AL519" t="n">
        <v>0.0</v>
      </c>
      <c r="AM519" t="n">
        <v>1.0</v>
      </c>
      <c r="AN519" t="n">
        <v>0.0</v>
      </c>
      <c r="AO519" t="n">
        <v>1.0</v>
      </c>
      <c r="AP519" t="n">
        <v>13.0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WI211246196</t>
        </is>
      </c>
      <c r="B520" t="inlineStr">
        <is>
          <t>DATA_VALIDATION</t>
        </is>
      </c>
      <c r="C520" t="inlineStr">
        <is>
          <t>201100014235</t>
        </is>
      </c>
      <c r="D520" t="inlineStr">
        <is>
          <t>Folder</t>
        </is>
      </c>
      <c r="E520" s="2">
        <f>HYPERLINK("capsilon://?command=openfolder&amp;siteaddress=FAM.docvelocity-na8.net&amp;folderid=FXEF22DDFE-D1DA-A5B7-51CB-C63DBB007C09","FX211114277")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MI2112489147</t>
        </is>
      </c>
      <c r="J520" t="n">
        <v>28.0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1.0</v>
      </c>
      <c r="O520" s="1" t="n">
        <v>44544.60333333333</v>
      </c>
      <c r="P520" s="1" t="n">
        <v>44544.7265162037</v>
      </c>
      <c r="Q520" t="n">
        <v>10079.0</v>
      </c>
      <c r="R520" t="n">
        <v>564.0</v>
      </c>
      <c r="S520" t="b">
        <v>0</v>
      </c>
      <c r="T520" t="inlineStr">
        <is>
          <t>N/A</t>
        </is>
      </c>
      <c r="U520" t="b">
        <v>0</v>
      </c>
      <c r="V520" t="inlineStr">
        <is>
          <t>Prajakta Jagannath Mane</t>
        </is>
      </c>
      <c r="W520" s="1" t="n">
        <v>44544.7265162037</v>
      </c>
      <c r="X520" t="n">
        <v>131.0</v>
      </c>
      <c r="Y520" t="n">
        <v>0.0</v>
      </c>
      <c r="Z520" t="n">
        <v>0.0</v>
      </c>
      <c r="AA520" t="n">
        <v>0.0</v>
      </c>
      <c r="AB520" t="n">
        <v>0.0</v>
      </c>
      <c r="AC520" t="n">
        <v>0.0</v>
      </c>
      <c r="AD520" t="n">
        <v>28.0</v>
      </c>
      <c r="AE520" t="n">
        <v>21.0</v>
      </c>
      <c r="AF520" t="n">
        <v>0.0</v>
      </c>
      <c r="AG520" t="n">
        <v>2.0</v>
      </c>
      <c r="AH520" t="inlineStr">
        <is>
          <t>N/A</t>
        </is>
      </c>
      <c r="AI520" t="inlineStr">
        <is>
          <t>N/A</t>
        </is>
      </c>
      <c r="AJ520" t="inlineStr">
        <is>
          <t>N/A</t>
        </is>
      </c>
      <c r="AK520" t="inlineStr">
        <is>
          <t>N/A</t>
        </is>
      </c>
      <c r="AL520" t="inlineStr">
        <is>
          <t>N/A</t>
        </is>
      </c>
      <c r="AM520" t="inlineStr">
        <is>
          <t>N/A</t>
        </is>
      </c>
      <c r="AN520" t="inlineStr">
        <is>
          <t>N/A</t>
        </is>
      </c>
      <c r="AO520" t="inlineStr">
        <is>
          <t>N/A</t>
        </is>
      </c>
      <c r="AP520" t="inlineStr">
        <is>
          <t>N/A</t>
        </is>
      </c>
      <c r="AQ520" t="inlineStr">
        <is>
          <t>N/A</t>
        </is>
      </c>
      <c r="AR520" t="inlineStr">
        <is>
          <t>N/A</t>
        </is>
      </c>
      <c r="AS520" t="inlineStr">
        <is>
          <t>N/A</t>
        </is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WI211246210</t>
        </is>
      </c>
      <c r="B521" t="inlineStr">
        <is>
          <t>DATA_VALIDATION</t>
        </is>
      </c>
      <c r="C521" t="inlineStr">
        <is>
          <t>201130012679</t>
        </is>
      </c>
      <c r="D521" t="inlineStr">
        <is>
          <t>Folder</t>
        </is>
      </c>
      <c r="E521" s="2">
        <f>HYPERLINK("capsilon://?command=openfolder&amp;siteaddress=FAM.docvelocity-na8.net&amp;folderid=FX15ED9EE1-CECC-8A6F-A38C-E9C4D7F3E737","FX21112905")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MI2112489273</t>
        </is>
      </c>
      <c r="J521" t="n">
        <v>66.0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44544.60465277778</v>
      </c>
      <c r="P521" s="1" t="n">
        <v>44544.802256944444</v>
      </c>
      <c r="Q521" t="n">
        <v>16891.0</v>
      </c>
      <c r="R521" t="n">
        <v>182.0</v>
      </c>
      <c r="S521" t="b">
        <v>0</v>
      </c>
      <c r="T521" t="inlineStr">
        <is>
          <t>N/A</t>
        </is>
      </c>
      <c r="U521" t="b">
        <v>0</v>
      </c>
      <c r="V521" t="inlineStr">
        <is>
          <t>Ketan Pathak</t>
        </is>
      </c>
      <c r="W521" s="1" t="n">
        <v>44544.70590277778</v>
      </c>
      <c r="X521" t="n">
        <v>157.0</v>
      </c>
      <c r="Y521" t="n">
        <v>0.0</v>
      </c>
      <c r="Z521" t="n">
        <v>0.0</v>
      </c>
      <c r="AA521" t="n">
        <v>0.0</v>
      </c>
      <c r="AB521" t="n">
        <v>52.0</v>
      </c>
      <c r="AC521" t="n">
        <v>0.0</v>
      </c>
      <c r="AD521" t="n">
        <v>66.0</v>
      </c>
      <c r="AE521" t="n">
        <v>0.0</v>
      </c>
      <c r="AF521" t="n">
        <v>0.0</v>
      </c>
      <c r="AG521" t="n">
        <v>0.0</v>
      </c>
      <c r="AH521" t="inlineStr">
        <is>
          <t>Vikash Suryakanth Parmar</t>
        </is>
      </c>
      <c r="AI521" s="1" t="n">
        <v>44544.802256944444</v>
      </c>
      <c r="AJ521" t="n">
        <v>16.0</v>
      </c>
      <c r="AK521" t="n">
        <v>0.0</v>
      </c>
      <c r="AL521" t="n">
        <v>0.0</v>
      </c>
      <c r="AM521" t="n">
        <v>0.0</v>
      </c>
      <c r="AN521" t="n">
        <v>52.0</v>
      </c>
      <c r="AO521" t="n">
        <v>0.0</v>
      </c>
      <c r="AP521" t="n">
        <v>66.0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WI211246234</t>
        </is>
      </c>
      <c r="B522" t="inlineStr">
        <is>
          <t>DATA_VALIDATION</t>
        </is>
      </c>
      <c r="C522" t="inlineStr">
        <is>
          <t>201130012928</t>
        </is>
      </c>
      <c r="D522" t="inlineStr">
        <is>
          <t>Folder</t>
        </is>
      </c>
      <c r="E522" s="2">
        <f>HYPERLINK("capsilon://?command=openfolder&amp;siteaddress=FAM.docvelocity-na8.net&amp;folderid=FX0FC106BC-1209-B52B-B103-244DF22F40F9","FX21125911")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MI2112489628</t>
        </is>
      </c>
      <c r="J522" t="n">
        <v>30.0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44544.60738425926</v>
      </c>
      <c r="P522" s="1" t="n">
        <v>44544.80305555555</v>
      </c>
      <c r="Q522" t="n">
        <v>16797.0</v>
      </c>
      <c r="R522" t="n">
        <v>109.0</v>
      </c>
      <c r="S522" t="b">
        <v>0</v>
      </c>
      <c r="T522" t="inlineStr">
        <is>
          <t>N/A</t>
        </is>
      </c>
      <c r="U522" t="b">
        <v>0</v>
      </c>
      <c r="V522" t="inlineStr">
        <is>
          <t>Supriya Khape</t>
        </is>
      </c>
      <c r="W522" s="1" t="n">
        <v>44544.70523148148</v>
      </c>
      <c r="X522" t="n">
        <v>41.0</v>
      </c>
      <c r="Y522" t="n">
        <v>9.0</v>
      </c>
      <c r="Z522" t="n">
        <v>0.0</v>
      </c>
      <c r="AA522" t="n">
        <v>9.0</v>
      </c>
      <c r="AB522" t="n">
        <v>0.0</v>
      </c>
      <c r="AC522" t="n">
        <v>1.0</v>
      </c>
      <c r="AD522" t="n">
        <v>21.0</v>
      </c>
      <c r="AE522" t="n">
        <v>0.0</v>
      </c>
      <c r="AF522" t="n">
        <v>0.0</v>
      </c>
      <c r="AG522" t="n">
        <v>0.0</v>
      </c>
      <c r="AH522" t="inlineStr">
        <is>
          <t>Vikash Suryakanth Parmar</t>
        </is>
      </c>
      <c r="AI522" s="1" t="n">
        <v>44544.80305555555</v>
      </c>
      <c r="AJ522" t="n">
        <v>68.0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21.0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WI211246318</t>
        </is>
      </c>
      <c r="B523" t="inlineStr">
        <is>
          <t>DATA_VALIDATION</t>
        </is>
      </c>
      <c r="C523" t="inlineStr">
        <is>
          <t>201100014235</t>
        </is>
      </c>
      <c r="D523" t="inlineStr">
        <is>
          <t>Folder</t>
        </is>
      </c>
      <c r="E523" s="2">
        <f>HYPERLINK("capsilon://?command=openfolder&amp;siteaddress=FAM.docvelocity-na8.net&amp;folderid=FXEF22DDFE-D1DA-A5B7-51CB-C63DBB007C09","FX211114277")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MI2112490443</t>
        </is>
      </c>
      <c r="J523" t="n">
        <v>90.0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44544.61574074074</v>
      </c>
      <c r="P523" s="1" t="n">
        <v>44544.804756944446</v>
      </c>
      <c r="Q523" t="n">
        <v>16060.0</v>
      </c>
      <c r="R523" t="n">
        <v>271.0</v>
      </c>
      <c r="S523" t="b">
        <v>0</v>
      </c>
      <c r="T523" t="inlineStr">
        <is>
          <t>N/A</t>
        </is>
      </c>
      <c r="U523" t="b">
        <v>0</v>
      </c>
      <c r="V523" t="inlineStr">
        <is>
          <t>Supriya Khape</t>
        </is>
      </c>
      <c r="W523" s="1" t="n">
        <v>44544.70668981481</v>
      </c>
      <c r="X523" t="n">
        <v>125.0</v>
      </c>
      <c r="Y523" t="n">
        <v>58.0</v>
      </c>
      <c r="Z523" t="n">
        <v>0.0</v>
      </c>
      <c r="AA523" t="n">
        <v>58.0</v>
      </c>
      <c r="AB523" t="n">
        <v>0.0</v>
      </c>
      <c r="AC523" t="n">
        <v>10.0</v>
      </c>
      <c r="AD523" t="n">
        <v>32.0</v>
      </c>
      <c r="AE523" t="n">
        <v>0.0</v>
      </c>
      <c r="AF523" t="n">
        <v>0.0</v>
      </c>
      <c r="AG523" t="n">
        <v>0.0</v>
      </c>
      <c r="AH523" t="inlineStr">
        <is>
          <t>Vikash Suryakanth Parmar</t>
        </is>
      </c>
      <c r="AI523" s="1" t="n">
        <v>44544.804756944446</v>
      </c>
      <c r="AJ523" t="n">
        <v>146.0</v>
      </c>
      <c r="AK523" t="n">
        <v>0.0</v>
      </c>
      <c r="AL523" t="n">
        <v>0.0</v>
      </c>
      <c r="AM523" t="n">
        <v>0.0</v>
      </c>
      <c r="AN523" t="n">
        <v>0.0</v>
      </c>
      <c r="AO523" t="n">
        <v>0.0</v>
      </c>
      <c r="AP523" t="n">
        <v>32.0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WI211246335</t>
        </is>
      </c>
      <c r="B524" t="inlineStr">
        <is>
          <t>DATA_VALIDATION</t>
        </is>
      </c>
      <c r="C524" t="inlineStr">
        <is>
          <t>201100014235</t>
        </is>
      </c>
      <c r="D524" t="inlineStr">
        <is>
          <t>Folder</t>
        </is>
      </c>
      <c r="E524" s="2">
        <f>HYPERLINK("capsilon://?command=openfolder&amp;siteaddress=FAM.docvelocity-na8.net&amp;folderid=FXEF22DDFE-D1DA-A5B7-51CB-C63DBB007C09","FX211114277")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MI2112490473</t>
        </is>
      </c>
      <c r="J524" t="n">
        <v>90.0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44544.61690972222</v>
      </c>
      <c r="P524" s="1" t="n">
        <v>44544.8071412037</v>
      </c>
      <c r="Q524" t="n">
        <v>15020.0</v>
      </c>
      <c r="R524" t="n">
        <v>1416.0</v>
      </c>
      <c r="S524" t="b">
        <v>0</v>
      </c>
      <c r="T524" t="inlineStr">
        <is>
          <t>N/A</t>
        </is>
      </c>
      <c r="U524" t="b">
        <v>0</v>
      </c>
      <c r="V524" t="inlineStr">
        <is>
          <t>Ketan Pathak</t>
        </is>
      </c>
      <c r="W524" s="1" t="n">
        <v>44544.71991898148</v>
      </c>
      <c r="X524" t="n">
        <v>1210.0</v>
      </c>
      <c r="Y524" t="n">
        <v>58.0</v>
      </c>
      <c r="Z524" t="n">
        <v>0.0</v>
      </c>
      <c r="AA524" t="n">
        <v>58.0</v>
      </c>
      <c r="AB524" t="n">
        <v>0.0</v>
      </c>
      <c r="AC524" t="n">
        <v>10.0</v>
      </c>
      <c r="AD524" t="n">
        <v>32.0</v>
      </c>
      <c r="AE524" t="n">
        <v>0.0</v>
      </c>
      <c r="AF524" t="n">
        <v>0.0</v>
      </c>
      <c r="AG524" t="n">
        <v>0.0</v>
      </c>
      <c r="AH524" t="inlineStr">
        <is>
          <t>Vikash Suryakanth Parmar</t>
        </is>
      </c>
      <c r="AI524" s="1" t="n">
        <v>44544.8071412037</v>
      </c>
      <c r="AJ524" t="n">
        <v>206.0</v>
      </c>
      <c r="AK524" t="n">
        <v>0.0</v>
      </c>
      <c r="AL524" t="n">
        <v>0.0</v>
      </c>
      <c r="AM524" t="n">
        <v>0.0</v>
      </c>
      <c r="AN524" t="n">
        <v>0.0</v>
      </c>
      <c r="AO524" t="n">
        <v>0.0</v>
      </c>
      <c r="AP524" t="n">
        <v>32.0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WI211246510</t>
        </is>
      </c>
      <c r="B525" t="inlineStr">
        <is>
          <t>DATA_VALIDATION</t>
        </is>
      </c>
      <c r="C525" t="inlineStr">
        <is>
          <t>201330003876</t>
        </is>
      </c>
      <c r="D525" t="inlineStr">
        <is>
          <t>Folder</t>
        </is>
      </c>
      <c r="E525" s="2">
        <f>HYPERLINK("capsilon://?command=openfolder&amp;siteaddress=FAM.docvelocity-na8.net&amp;folderid=FX28EDDB07-DC54-6F09-7ABE-DC2AF0BD6239","FX21119783")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MI2112492830</t>
        </is>
      </c>
      <c r="J525" t="n">
        <v>30.0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44544.63569444444</v>
      </c>
      <c r="P525" s="1" t="n">
        <v>44544.80795138889</v>
      </c>
      <c r="Q525" t="n">
        <v>14699.0</v>
      </c>
      <c r="R525" t="n">
        <v>184.0</v>
      </c>
      <c r="S525" t="b">
        <v>0</v>
      </c>
      <c r="T525" t="inlineStr">
        <is>
          <t>N/A</t>
        </is>
      </c>
      <c r="U525" t="b">
        <v>0</v>
      </c>
      <c r="V525" t="inlineStr">
        <is>
          <t>Supriya Khape</t>
        </is>
      </c>
      <c r="W525" s="1" t="n">
        <v>44544.707962962966</v>
      </c>
      <c r="X525" t="n">
        <v>109.0</v>
      </c>
      <c r="Y525" t="n">
        <v>9.0</v>
      </c>
      <c r="Z525" t="n">
        <v>0.0</v>
      </c>
      <c r="AA525" t="n">
        <v>9.0</v>
      </c>
      <c r="AB525" t="n">
        <v>0.0</v>
      </c>
      <c r="AC525" t="n">
        <v>1.0</v>
      </c>
      <c r="AD525" t="n">
        <v>21.0</v>
      </c>
      <c r="AE525" t="n">
        <v>0.0</v>
      </c>
      <c r="AF525" t="n">
        <v>0.0</v>
      </c>
      <c r="AG525" t="n">
        <v>0.0</v>
      </c>
      <c r="AH525" t="inlineStr">
        <is>
          <t>Vikash Suryakanth Parmar</t>
        </is>
      </c>
      <c r="AI525" s="1" t="n">
        <v>44544.80795138889</v>
      </c>
      <c r="AJ525" t="n">
        <v>69.0</v>
      </c>
      <c r="AK525" t="n">
        <v>0.0</v>
      </c>
      <c r="AL525" t="n">
        <v>0.0</v>
      </c>
      <c r="AM525" t="n">
        <v>0.0</v>
      </c>
      <c r="AN525" t="n">
        <v>0.0</v>
      </c>
      <c r="AO525" t="n">
        <v>0.0</v>
      </c>
      <c r="AP525" t="n">
        <v>21.0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WI211246905</t>
        </is>
      </c>
      <c r="B526" t="inlineStr">
        <is>
          <t>DATA_VALIDATION</t>
        </is>
      </c>
      <c r="C526" t="inlineStr">
        <is>
          <t>201300019279</t>
        </is>
      </c>
      <c r="D526" t="inlineStr">
        <is>
          <t>Folder</t>
        </is>
      </c>
      <c r="E526" s="2">
        <f>HYPERLINK("capsilon://?command=openfolder&amp;siteaddress=FAM.docvelocity-na8.net&amp;folderid=FXEBE3CA85-83D2-F2C2-8141-A4ADA95A73A3","FX21111118")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MI2112496807</t>
        </is>
      </c>
      <c r="J526" t="n">
        <v>66.0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44544.67097222222</v>
      </c>
      <c r="P526" s="1" t="n">
        <v>44544.80820601852</v>
      </c>
      <c r="Q526" t="n">
        <v>11783.0</v>
      </c>
      <c r="R526" t="n">
        <v>74.0</v>
      </c>
      <c r="S526" t="b">
        <v>0</v>
      </c>
      <c r="T526" t="inlineStr">
        <is>
          <t>N/A</t>
        </is>
      </c>
      <c r="U526" t="b">
        <v>0</v>
      </c>
      <c r="V526" t="inlineStr">
        <is>
          <t>Supriya Khape</t>
        </is>
      </c>
      <c r="W526" s="1" t="n">
        <v>44544.70880787037</v>
      </c>
      <c r="X526" t="n">
        <v>22.0</v>
      </c>
      <c r="Y526" t="n">
        <v>0.0</v>
      </c>
      <c r="Z526" t="n">
        <v>0.0</v>
      </c>
      <c r="AA526" t="n">
        <v>0.0</v>
      </c>
      <c r="AB526" t="n">
        <v>52.0</v>
      </c>
      <c r="AC526" t="n">
        <v>0.0</v>
      </c>
      <c r="AD526" t="n">
        <v>66.0</v>
      </c>
      <c r="AE526" t="n">
        <v>0.0</v>
      </c>
      <c r="AF526" t="n">
        <v>0.0</v>
      </c>
      <c r="AG526" t="n">
        <v>0.0</v>
      </c>
      <c r="AH526" t="inlineStr">
        <is>
          <t>Vikash Suryakanth Parmar</t>
        </is>
      </c>
      <c r="AI526" s="1" t="n">
        <v>44544.80820601852</v>
      </c>
      <c r="AJ526" t="n">
        <v>21.0</v>
      </c>
      <c r="AK526" t="n">
        <v>0.0</v>
      </c>
      <c r="AL526" t="n">
        <v>0.0</v>
      </c>
      <c r="AM526" t="n">
        <v>0.0</v>
      </c>
      <c r="AN526" t="n">
        <v>52.0</v>
      </c>
      <c r="AO526" t="n">
        <v>0.0</v>
      </c>
      <c r="AP526" t="n">
        <v>66.0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WI211246944</t>
        </is>
      </c>
      <c r="B527" t="inlineStr">
        <is>
          <t>DATA_VALIDATION</t>
        </is>
      </c>
      <c r="C527" t="inlineStr">
        <is>
          <t>201100014161</t>
        </is>
      </c>
      <c r="D527" t="inlineStr">
        <is>
          <t>Folder</t>
        </is>
      </c>
      <c r="E527" s="2">
        <f>HYPERLINK("capsilon://?command=openfolder&amp;siteaddress=FAM.docvelocity-na8.net&amp;folderid=FX58167B96-0B33-48CB-108A-EDF66A297366","FX21117743")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MI2112484133</t>
        </is>
      </c>
      <c r="J527" t="n">
        <v>56.0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44544.67644675926</v>
      </c>
      <c r="P527" s="1" t="n">
        <v>44544.78469907407</v>
      </c>
      <c r="Q527" t="n">
        <v>8173.0</v>
      </c>
      <c r="R527" t="n">
        <v>1180.0</v>
      </c>
      <c r="S527" t="b">
        <v>0</v>
      </c>
      <c r="T527" t="inlineStr">
        <is>
          <t>N/A</t>
        </is>
      </c>
      <c r="U527" t="b">
        <v>1</v>
      </c>
      <c r="V527" t="inlineStr">
        <is>
          <t>Ketan Pathak</t>
        </is>
      </c>
      <c r="W527" s="1" t="n">
        <v>44544.70253472222</v>
      </c>
      <c r="X527" t="n">
        <v>972.0</v>
      </c>
      <c r="Y527" t="n">
        <v>42.0</v>
      </c>
      <c r="Z527" t="n">
        <v>0.0</v>
      </c>
      <c r="AA527" t="n">
        <v>42.0</v>
      </c>
      <c r="AB527" t="n">
        <v>0.0</v>
      </c>
      <c r="AC527" t="n">
        <v>15.0</v>
      </c>
      <c r="AD527" t="n">
        <v>14.0</v>
      </c>
      <c r="AE527" t="n">
        <v>0.0</v>
      </c>
      <c r="AF527" t="n">
        <v>0.0</v>
      </c>
      <c r="AG527" t="n">
        <v>0.0</v>
      </c>
      <c r="AH527" t="inlineStr">
        <is>
          <t>Vikash Suryakanth Parmar</t>
        </is>
      </c>
      <c r="AI527" s="1" t="n">
        <v>44544.78469907407</v>
      </c>
      <c r="AJ527" t="n">
        <v>172.0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14.0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WI211247093</t>
        </is>
      </c>
      <c r="B528" t="inlineStr">
        <is>
          <t>DATA_VALIDATION</t>
        </is>
      </c>
      <c r="C528" t="inlineStr">
        <is>
          <t>201340000425</t>
        </is>
      </c>
      <c r="D528" t="inlineStr">
        <is>
          <t>Folder</t>
        </is>
      </c>
      <c r="E528" s="2">
        <f>HYPERLINK("capsilon://?command=openfolder&amp;siteaddress=FAM.docvelocity-na8.net&amp;folderid=FX76F2CC31-8F69-E461-A4BE-F00D5DC13B3D","FX21115732")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MI2112498768</t>
        </is>
      </c>
      <c r="J528" t="n">
        <v>66.0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44544.693090277775</v>
      </c>
      <c r="P528" s="1" t="n">
        <v>44544.812627314815</v>
      </c>
      <c r="Q528" t="n">
        <v>9085.0</v>
      </c>
      <c r="R528" t="n">
        <v>1243.0</v>
      </c>
      <c r="S528" t="b">
        <v>0</v>
      </c>
      <c r="T528" t="inlineStr">
        <is>
          <t>N/A</t>
        </is>
      </c>
      <c r="U528" t="b">
        <v>0</v>
      </c>
      <c r="V528" t="inlineStr">
        <is>
          <t>Prajakta Jagannath Mane</t>
        </is>
      </c>
      <c r="W528" s="1" t="n">
        <v>44544.78189814815</v>
      </c>
      <c r="X528" t="n">
        <v>55.0</v>
      </c>
      <c r="Y528" t="n">
        <v>0.0</v>
      </c>
      <c r="Z528" t="n">
        <v>0.0</v>
      </c>
      <c r="AA528" t="n">
        <v>0.0</v>
      </c>
      <c r="AB528" t="n">
        <v>52.0</v>
      </c>
      <c r="AC528" t="n">
        <v>0.0</v>
      </c>
      <c r="AD528" t="n">
        <v>66.0</v>
      </c>
      <c r="AE528" t="n">
        <v>0.0</v>
      </c>
      <c r="AF528" t="n">
        <v>0.0</v>
      </c>
      <c r="AG528" t="n">
        <v>0.0</v>
      </c>
      <c r="AH528" t="inlineStr">
        <is>
          <t>Vikash Suryakanth Parmar</t>
        </is>
      </c>
      <c r="AI528" s="1" t="n">
        <v>44544.812627314815</v>
      </c>
      <c r="AJ528" t="n">
        <v>381.0</v>
      </c>
      <c r="AK528" t="n">
        <v>0.0</v>
      </c>
      <c r="AL528" t="n">
        <v>0.0</v>
      </c>
      <c r="AM528" t="n">
        <v>0.0</v>
      </c>
      <c r="AN528" t="n">
        <v>0.0</v>
      </c>
      <c r="AO528" t="n">
        <v>0.0</v>
      </c>
      <c r="AP528" t="n">
        <v>66.0</v>
      </c>
      <c r="AQ528" t="n">
        <v>52.0</v>
      </c>
      <c r="AR528" t="n">
        <v>0.0</v>
      </c>
      <c r="AS528" t="n">
        <v>1.0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WI211247109</t>
        </is>
      </c>
      <c r="B529" t="inlineStr">
        <is>
          <t>DATA_VALIDATION</t>
        </is>
      </c>
      <c r="C529" t="inlineStr">
        <is>
          <t>201130012793</t>
        </is>
      </c>
      <c r="D529" t="inlineStr">
        <is>
          <t>Folder</t>
        </is>
      </c>
      <c r="E529" s="2">
        <f>HYPERLINK("capsilon://?command=openfolder&amp;siteaddress=FAM.docvelocity-na8.net&amp;folderid=FX9164FFF2-0BBA-DEEB-9574-31042941DFFC","FX21119157")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MI2112499192</t>
        </is>
      </c>
      <c r="J529" t="n">
        <v>66.0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44544.69479166667</v>
      </c>
      <c r="P529" s="1" t="n">
        <v>44544.81475694444</v>
      </c>
      <c r="Q529" t="n">
        <v>9746.0</v>
      </c>
      <c r="R529" t="n">
        <v>619.0</v>
      </c>
      <c r="S529" t="b">
        <v>0</v>
      </c>
      <c r="T529" t="inlineStr">
        <is>
          <t>N/A</t>
        </is>
      </c>
      <c r="U529" t="b">
        <v>0</v>
      </c>
      <c r="V529" t="inlineStr">
        <is>
          <t>Supriya Khape</t>
        </is>
      </c>
      <c r="W529" s="1" t="n">
        <v>44544.713912037034</v>
      </c>
      <c r="X529" t="n">
        <v>440.0</v>
      </c>
      <c r="Y529" t="n">
        <v>52.0</v>
      </c>
      <c r="Z529" t="n">
        <v>0.0</v>
      </c>
      <c r="AA529" t="n">
        <v>52.0</v>
      </c>
      <c r="AB529" t="n">
        <v>0.0</v>
      </c>
      <c r="AC529" t="n">
        <v>36.0</v>
      </c>
      <c r="AD529" t="n">
        <v>14.0</v>
      </c>
      <c r="AE529" t="n">
        <v>0.0</v>
      </c>
      <c r="AF529" t="n">
        <v>0.0</v>
      </c>
      <c r="AG529" t="n">
        <v>0.0</v>
      </c>
      <c r="AH529" t="inlineStr">
        <is>
          <t>Vikash Suryakanth Parmar</t>
        </is>
      </c>
      <c r="AI529" s="1" t="n">
        <v>44544.81475694444</v>
      </c>
      <c r="AJ529" t="n">
        <v>155.0</v>
      </c>
      <c r="AK529" t="n">
        <v>1.0</v>
      </c>
      <c r="AL529" t="n">
        <v>0.0</v>
      </c>
      <c r="AM529" t="n">
        <v>1.0</v>
      </c>
      <c r="AN529" t="n">
        <v>0.0</v>
      </c>
      <c r="AO529" t="n">
        <v>1.0</v>
      </c>
      <c r="AP529" t="n">
        <v>13.0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WI211247202</t>
        </is>
      </c>
      <c r="B530" t="inlineStr">
        <is>
          <t>DATA_VALIDATION</t>
        </is>
      </c>
      <c r="C530" t="inlineStr">
        <is>
          <t>201130012845</t>
        </is>
      </c>
      <c r="D530" t="inlineStr">
        <is>
          <t>Folder</t>
        </is>
      </c>
      <c r="E530" s="2">
        <f>HYPERLINK("capsilon://?command=openfolder&amp;siteaddress=FAM.docvelocity-na8.net&amp;folderid=FX73DD1A2F-F086-69C6-0FEC-2074A70EFD8D","FX211113697")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MI2112499696</t>
        </is>
      </c>
      <c r="J530" t="n">
        <v>28.0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44544.700219907405</v>
      </c>
      <c r="P530" s="1" t="n">
        <v>44544.81884259259</v>
      </c>
      <c r="Q530" t="n">
        <v>7973.0</v>
      </c>
      <c r="R530" t="n">
        <v>2276.0</v>
      </c>
      <c r="S530" t="b">
        <v>0</v>
      </c>
      <c r="T530" t="inlineStr">
        <is>
          <t>N/A</t>
        </is>
      </c>
      <c r="U530" t="b">
        <v>0</v>
      </c>
      <c r="V530" t="inlineStr">
        <is>
          <t>Ujwala Ajabe</t>
        </is>
      </c>
      <c r="W530" s="1" t="n">
        <v>44544.734305555554</v>
      </c>
      <c r="X530" t="n">
        <v>1923.0</v>
      </c>
      <c r="Y530" t="n">
        <v>21.0</v>
      </c>
      <c r="Z530" t="n">
        <v>0.0</v>
      </c>
      <c r="AA530" t="n">
        <v>21.0</v>
      </c>
      <c r="AB530" t="n">
        <v>0.0</v>
      </c>
      <c r="AC530" t="n">
        <v>17.0</v>
      </c>
      <c r="AD530" t="n">
        <v>7.0</v>
      </c>
      <c r="AE530" t="n">
        <v>0.0</v>
      </c>
      <c r="AF530" t="n">
        <v>0.0</v>
      </c>
      <c r="AG530" t="n">
        <v>0.0</v>
      </c>
      <c r="AH530" t="inlineStr">
        <is>
          <t>Vikash Suryakanth Parmar</t>
        </is>
      </c>
      <c r="AI530" s="1" t="n">
        <v>44544.81884259259</v>
      </c>
      <c r="AJ530" t="n">
        <v>353.0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7.0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WI211247217</t>
        </is>
      </c>
      <c r="B531" t="inlineStr">
        <is>
          <t>DATA_VALIDATION</t>
        </is>
      </c>
      <c r="C531" t="inlineStr">
        <is>
          <t>201110012256</t>
        </is>
      </c>
      <c r="D531" t="inlineStr">
        <is>
          <t>Folder</t>
        </is>
      </c>
      <c r="E531" s="2">
        <f>HYPERLINK("capsilon://?command=openfolder&amp;siteaddress=FAM.docvelocity-na8.net&amp;folderid=FXF4C1F10C-7736-EB87-0CAF-555DDCC6F832","FX21125304")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MI2112499921</t>
        </is>
      </c>
      <c r="J531" t="n">
        <v>99.0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44544.70179398148</v>
      </c>
      <c r="P531" s="1" t="n">
        <v>44544.821238425924</v>
      </c>
      <c r="Q531" t="n">
        <v>9924.0</v>
      </c>
      <c r="R531" t="n">
        <v>396.0</v>
      </c>
      <c r="S531" t="b">
        <v>0</v>
      </c>
      <c r="T531" t="inlineStr">
        <is>
          <t>N/A</t>
        </is>
      </c>
      <c r="U531" t="b">
        <v>0</v>
      </c>
      <c r="V531" t="inlineStr">
        <is>
          <t>Supriya Khape</t>
        </is>
      </c>
      <c r="W531" s="1" t="n">
        <v>44544.71644675926</v>
      </c>
      <c r="X531" t="n">
        <v>190.0</v>
      </c>
      <c r="Y531" t="n">
        <v>95.0</v>
      </c>
      <c r="Z531" t="n">
        <v>0.0</v>
      </c>
      <c r="AA531" t="n">
        <v>95.0</v>
      </c>
      <c r="AB531" t="n">
        <v>0.0</v>
      </c>
      <c r="AC531" t="n">
        <v>23.0</v>
      </c>
      <c r="AD531" t="n">
        <v>4.0</v>
      </c>
      <c r="AE531" t="n">
        <v>0.0</v>
      </c>
      <c r="AF531" t="n">
        <v>0.0</v>
      </c>
      <c r="AG531" t="n">
        <v>0.0</v>
      </c>
      <c r="AH531" t="inlineStr">
        <is>
          <t>Vikash Suryakanth Parmar</t>
        </is>
      </c>
      <c r="AI531" s="1" t="n">
        <v>44544.821238425924</v>
      </c>
      <c r="AJ531" t="n">
        <v>206.0</v>
      </c>
      <c r="AK531" t="n">
        <v>1.0</v>
      </c>
      <c r="AL531" t="n">
        <v>0.0</v>
      </c>
      <c r="AM531" t="n">
        <v>1.0</v>
      </c>
      <c r="AN531" t="n">
        <v>0.0</v>
      </c>
      <c r="AO531" t="n">
        <v>1.0</v>
      </c>
      <c r="AP531" t="n">
        <v>3.0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WI211247233</t>
        </is>
      </c>
      <c r="B532" t="inlineStr">
        <is>
          <t>DATA_VALIDATION</t>
        </is>
      </c>
      <c r="C532" t="inlineStr">
        <is>
          <t>201110012256</t>
        </is>
      </c>
      <c r="D532" t="inlineStr">
        <is>
          <t>Folder</t>
        </is>
      </c>
      <c r="E532" s="2">
        <f>HYPERLINK("capsilon://?command=openfolder&amp;siteaddress=FAM.docvelocity-na8.net&amp;folderid=FXF4C1F10C-7736-EB87-0CAF-555DDCC6F832","FX21125304")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MI2112499938</t>
        </is>
      </c>
      <c r="J532" t="n">
        <v>99.0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44544.70303240741</v>
      </c>
      <c r="P532" s="1" t="n">
        <v>44544.82373842593</v>
      </c>
      <c r="Q532" t="n">
        <v>10018.0</v>
      </c>
      <c r="R532" t="n">
        <v>411.0</v>
      </c>
      <c r="S532" t="b">
        <v>0</v>
      </c>
      <c r="T532" t="inlineStr">
        <is>
          <t>N/A</t>
        </is>
      </c>
      <c r="U532" t="b">
        <v>0</v>
      </c>
      <c r="V532" t="inlineStr">
        <is>
          <t>Supriya Khape</t>
        </is>
      </c>
      <c r="W532" s="1" t="n">
        <v>44544.718726851854</v>
      </c>
      <c r="X532" t="n">
        <v>196.0</v>
      </c>
      <c r="Y532" t="n">
        <v>95.0</v>
      </c>
      <c r="Z532" t="n">
        <v>0.0</v>
      </c>
      <c r="AA532" t="n">
        <v>95.0</v>
      </c>
      <c r="AB532" t="n">
        <v>0.0</v>
      </c>
      <c r="AC532" t="n">
        <v>23.0</v>
      </c>
      <c r="AD532" t="n">
        <v>4.0</v>
      </c>
      <c r="AE532" t="n">
        <v>0.0</v>
      </c>
      <c r="AF532" t="n">
        <v>0.0</v>
      </c>
      <c r="AG532" t="n">
        <v>0.0</v>
      </c>
      <c r="AH532" t="inlineStr">
        <is>
          <t>Vikash Suryakanth Parmar</t>
        </is>
      </c>
      <c r="AI532" s="1" t="n">
        <v>44544.82373842593</v>
      </c>
      <c r="AJ532" t="n">
        <v>215.0</v>
      </c>
      <c r="AK532" t="n">
        <v>1.0</v>
      </c>
      <c r="AL532" t="n">
        <v>0.0</v>
      </c>
      <c r="AM532" t="n">
        <v>1.0</v>
      </c>
      <c r="AN532" t="n">
        <v>0.0</v>
      </c>
      <c r="AO532" t="n">
        <v>1.0</v>
      </c>
      <c r="AP532" t="n">
        <v>3.0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WI211247254</t>
        </is>
      </c>
      <c r="B533" t="inlineStr">
        <is>
          <t>DATA_VALIDATION</t>
        </is>
      </c>
      <c r="C533" t="inlineStr">
        <is>
          <t>201110012256</t>
        </is>
      </c>
      <c r="D533" t="inlineStr">
        <is>
          <t>Folder</t>
        </is>
      </c>
      <c r="E533" s="2">
        <f>HYPERLINK("capsilon://?command=openfolder&amp;siteaddress=FAM.docvelocity-na8.net&amp;folderid=FXF4C1F10C-7736-EB87-0CAF-555DDCC6F832","FX21125304")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MI2112499950</t>
        </is>
      </c>
      <c r="J533" t="n">
        <v>84.0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44544.70425925926</v>
      </c>
      <c r="P533" s="1" t="n">
        <v>44544.82712962963</v>
      </c>
      <c r="Q533" t="n">
        <v>9965.0</v>
      </c>
      <c r="R533" t="n">
        <v>651.0</v>
      </c>
      <c r="S533" t="b">
        <v>0</v>
      </c>
      <c r="T533" t="inlineStr">
        <is>
          <t>N/A</t>
        </is>
      </c>
      <c r="U533" t="b">
        <v>0</v>
      </c>
      <c r="V533" t="inlineStr">
        <is>
          <t>Supriya Khape</t>
        </is>
      </c>
      <c r="W533" s="1" t="n">
        <v>44544.72289351852</v>
      </c>
      <c r="X533" t="n">
        <v>359.0</v>
      </c>
      <c r="Y533" t="n">
        <v>95.0</v>
      </c>
      <c r="Z533" t="n">
        <v>0.0</v>
      </c>
      <c r="AA533" t="n">
        <v>95.0</v>
      </c>
      <c r="AB533" t="n">
        <v>0.0</v>
      </c>
      <c r="AC533" t="n">
        <v>31.0</v>
      </c>
      <c r="AD533" t="n">
        <v>-11.0</v>
      </c>
      <c r="AE533" t="n">
        <v>0.0</v>
      </c>
      <c r="AF533" t="n">
        <v>0.0</v>
      </c>
      <c r="AG533" t="n">
        <v>0.0</v>
      </c>
      <c r="AH533" t="inlineStr">
        <is>
          <t>Vikash Suryakanth Parmar</t>
        </is>
      </c>
      <c r="AI533" s="1" t="n">
        <v>44544.82712962963</v>
      </c>
      <c r="AJ533" t="n">
        <v>292.0</v>
      </c>
      <c r="AK533" t="n">
        <v>1.0</v>
      </c>
      <c r="AL533" t="n">
        <v>0.0</v>
      </c>
      <c r="AM533" t="n">
        <v>1.0</v>
      </c>
      <c r="AN533" t="n">
        <v>0.0</v>
      </c>
      <c r="AO533" t="n">
        <v>1.0</v>
      </c>
      <c r="AP533" t="n">
        <v>-12.0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WI211247270</t>
        </is>
      </c>
      <c r="B534" t="inlineStr">
        <is>
          <t>DATA_VALIDATION</t>
        </is>
      </c>
      <c r="C534" t="inlineStr">
        <is>
          <t>201110012256</t>
        </is>
      </c>
      <c r="D534" t="inlineStr">
        <is>
          <t>Folder</t>
        </is>
      </c>
      <c r="E534" s="2">
        <f>HYPERLINK("capsilon://?command=openfolder&amp;siteaddress=FAM.docvelocity-na8.net&amp;folderid=FXF4C1F10C-7736-EB87-0CAF-555DDCC6F832","FX21125304")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MI2112499959</t>
        </is>
      </c>
      <c r="J534" t="n">
        <v>89.0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44544.705416666664</v>
      </c>
      <c r="P534" s="1" t="n">
        <v>44544.82952546296</v>
      </c>
      <c r="Q534" t="n">
        <v>8238.0</v>
      </c>
      <c r="R534" t="n">
        <v>2485.0</v>
      </c>
      <c r="S534" t="b">
        <v>0</v>
      </c>
      <c r="T534" t="inlineStr">
        <is>
          <t>N/A</t>
        </is>
      </c>
      <c r="U534" t="b">
        <v>0</v>
      </c>
      <c r="V534" t="inlineStr">
        <is>
          <t>Ketan Pathak</t>
        </is>
      </c>
      <c r="W534" s="1" t="n">
        <v>44544.746296296296</v>
      </c>
      <c r="X534" t="n">
        <v>2279.0</v>
      </c>
      <c r="Y534" t="n">
        <v>95.0</v>
      </c>
      <c r="Z534" t="n">
        <v>0.0</v>
      </c>
      <c r="AA534" t="n">
        <v>95.0</v>
      </c>
      <c r="AB534" t="n">
        <v>0.0</v>
      </c>
      <c r="AC534" t="n">
        <v>30.0</v>
      </c>
      <c r="AD534" t="n">
        <v>-6.0</v>
      </c>
      <c r="AE534" t="n">
        <v>0.0</v>
      </c>
      <c r="AF534" t="n">
        <v>0.0</v>
      </c>
      <c r="AG534" t="n">
        <v>0.0</v>
      </c>
      <c r="AH534" t="inlineStr">
        <is>
          <t>Vikash Suryakanth Parmar</t>
        </is>
      </c>
      <c r="AI534" s="1" t="n">
        <v>44544.82952546296</v>
      </c>
      <c r="AJ534" t="n">
        <v>206.0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-6.0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WI211247484</t>
        </is>
      </c>
      <c r="B535" t="inlineStr">
        <is>
          <t>DATA_VALIDATION</t>
        </is>
      </c>
      <c r="C535" t="inlineStr">
        <is>
          <t>201300019790</t>
        </is>
      </c>
      <c r="D535" t="inlineStr">
        <is>
          <t>Folder</t>
        </is>
      </c>
      <c r="E535" s="2">
        <f>HYPERLINK("capsilon://?command=openfolder&amp;siteaddress=FAM.docvelocity-na8.net&amp;folderid=FXF4617748-6E74-42DC-154B-5098A91491CD","FX21119467")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MI2112478206</t>
        </is>
      </c>
      <c r="J535" t="n">
        <v>88.0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44544.72613425926</v>
      </c>
      <c r="P535" s="1" t="n">
        <v>44544.787986111114</v>
      </c>
      <c r="Q535" t="n">
        <v>4862.0</v>
      </c>
      <c r="R535" t="n">
        <v>482.0</v>
      </c>
      <c r="S535" t="b">
        <v>0</v>
      </c>
      <c r="T535" t="inlineStr">
        <is>
          <t>N/A</t>
        </is>
      </c>
      <c r="U535" t="b">
        <v>1</v>
      </c>
      <c r="V535" t="inlineStr">
        <is>
          <t>Supriya Khape</t>
        </is>
      </c>
      <c r="W535" s="1" t="n">
        <v>44544.72886574074</v>
      </c>
      <c r="X535" t="n">
        <v>192.0</v>
      </c>
      <c r="Y535" t="n">
        <v>78.0</v>
      </c>
      <c r="Z535" t="n">
        <v>0.0</v>
      </c>
      <c r="AA535" t="n">
        <v>78.0</v>
      </c>
      <c r="AB535" t="n">
        <v>0.0</v>
      </c>
      <c r="AC535" t="n">
        <v>24.0</v>
      </c>
      <c r="AD535" t="n">
        <v>10.0</v>
      </c>
      <c r="AE535" t="n">
        <v>0.0</v>
      </c>
      <c r="AF535" t="n">
        <v>0.0</v>
      </c>
      <c r="AG535" t="n">
        <v>0.0</v>
      </c>
      <c r="AH535" t="inlineStr">
        <is>
          <t>Vikash Suryakanth Parmar</t>
        </is>
      </c>
      <c r="AI535" s="1" t="n">
        <v>44544.787986111114</v>
      </c>
      <c r="AJ535" t="n">
        <v>283.0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10.0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WI211247494</t>
        </is>
      </c>
      <c r="B536" t="inlineStr">
        <is>
          <t>DATA_VALIDATION</t>
        </is>
      </c>
      <c r="C536" t="inlineStr">
        <is>
          <t>201100014235</t>
        </is>
      </c>
      <c r="D536" t="inlineStr">
        <is>
          <t>Folder</t>
        </is>
      </c>
      <c r="E536" s="2">
        <f>HYPERLINK("capsilon://?command=openfolder&amp;siteaddress=FAM.docvelocity-na8.net&amp;folderid=FXEF22DDFE-D1DA-A5B7-51CB-C63DBB007C09","FX211114277")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MI2112489147</t>
        </is>
      </c>
      <c r="J536" t="n">
        <v>56.0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44544.72707175926</v>
      </c>
      <c r="P536" s="1" t="n">
        <v>44544.7908912037</v>
      </c>
      <c r="Q536" t="n">
        <v>5148.0</v>
      </c>
      <c r="R536" t="n">
        <v>366.0</v>
      </c>
      <c r="S536" t="b">
        <v>0</v>
      </c>
      <c r="T536" t="inlineStr">
        <is>
          <t>N/A</t>
        </is>
      </c>
      <c r="U536" t="b">
        <v>1</v>
      </c>
      <c r="V536" t="inlineStr">
        <is>
          <t>Supriya Khape</t>
        </is>
      </c>
      <c r="W536" s="1" t="n">
        <v>44544.730208333334</v>
      </c>
      <c r="X536" t="n">
        <v>116.0</v>
      </c>
      <c r="Y536" t="n">
        <v>42.0</v>
      </c>
      <c r="Z536" t="n">
        <v>0.0</v>
      </c>
      <c r="AA536" t="n">
        <v>42.0</v>
      </c>
      <c r="AB536" t="n">
        <v>0.0</v>
      </c>
      <c r="AC536" t="n">
        <v>6.0</v>
      </c>
      <c r="AD536" t="n">
        <v>14.0</v>
      </c>
      <c r="AE536" t="n">
        <v>0.0</v>
      </c>
      <c r="AF536" t="n">
        <v>0.0</v>
      </c>
      <c r="AG536" t="n">
        <v>0.0</v>
      </c>
      <c r="AH536" t="inlineStr">
        <is>
          <t>Vikash Suryakanth Parmar</t>
        </is>
      </c>
      <c r="AI536" s="1" t="n">
        <v>44544.7908912037</v>
      </c>
      <c r="AJ536" t="n">
        <v>250.0</v>
      </c>
      <c r="AK536" t="n">
        <v>0.0</v>
      </c>
      <c r="AL536" t="n">
        <v>0.0</v>
      </c>
      <c r="AM536" t="n">
        <v>0.0</v>
      </c>
      <c r="AN536" t="n">
        <v>0.0</v>
      </c>
      <c r="AO536" t="n">
        <v>0.0</v>
      </c>
      <c r="AP536" t="n">
        <v>14.0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WI211247527</t>
        </is>
      </c>
      <c r="B537" t="inlineStr">
        <is>
          <t>DATA_VALIDATION</t>
        </is>
      </c>
      <c r="C537" t="inlineStr">
        <is>
          <t>201330003926</t>
        </is>
      </c>
      <c r="D537" t="inlineStr">
        <is>
          <t>Folder</t>
        </is>
      </c>
      <c r="E537" s="2">
        <f>HYPERLINK("capsilon://?command=openfolder&amp;siteaddress=FAM.docvelocity-na8.net&amp;folderid=FX92E1547F-DE30-C4A9-8C01-336C30E079BD","FX211113057")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MI2112502994</t>
        </is>
      </c>
      <c r="J537" t="n">
        <v>47.0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44544.731261574074</v>
      </c>
      <c r="P537" s="1" t="n">
        <v>44544.83142361111</v>
      </c>
      <c r="Q537" t="n">
        <v>8357.0</v>
      </c>
      <c r="R537" t="n">
        <v>297.0</v>
      </c>
      <c r="S537" t="b">
        <v>0</v>
      </c>
      <c r="T537" t="inlineStr">
        <is>
          <t>N/A</t>
        </is>
      </c>
      <c r="U537" t="b">
        <v>0</v>
      </c>
      <c r="V537" t="inlineStr">
        <is>
          <t>Supriya Khape</t>
        </is>
      </c>
      <c r="W537" s="1" t="n">
        <v>44544.73347222222</v>
      </c>
      <c r="X537" t="n">
        <v>134.0</v>
      </c>
      <c r="Y537" t="n">
        <v>57.0</v>
      </c>
      <c r="Z537" t="n">
        <v>0.0</v>
      </c>
      <c r="AA537" t="n">
        <v>57.0</v>
      </c>
      <c r="AB537" t="n">
        <v>0.0</v>
      </c>
      <c r="AC537" t="n">
        <v>26.0</v>
      </c>
      <c r="AD537" t="n">
        <v>-10.0</v>
      </c>
      <c r="AE537" t="n">
        <v>0.0</v>
      </c>
      <c r="AF537" t="n">
        <v>0.0</v>
      </c>
      <c r="AG537" t="n">
        <v>0.0</v>
      </c>
      <c r="AH537" t="inlineStr">
        <is>
          <t>Vikash Suryakanth Parmar</t>
        </is>
      </c>
      <c r="AI537" s="1" t="n">
        <v>44544.83142361111</v>
      </c>
      <c r="AJ537" t="n">
        <v>163.0</v>
      </c>
      <c r="AK537" t="n">
        <v>0.0</v>
      </c>
      <c r="AL537" t="n">
        <v>0.0</v>
      </c>
      <c r="AM537" t="n">
        <v>0.0</v>
      </c>
      <c r="AN537" t="n">
        <v>0.0</v>
      </c>
      <c r="AO537" t="n">
        <v>0.0</v>
      </c>
      <c r="AP537" t="n">
        <v>-10.0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WI211247533</t>
        </is>
      </c>
      <c r="B538" t="inlineStr">
        <is>
          <t>DATA_VALIDATION</t>
        </is>
      </c>
      <c r="C538" t="inlineStr">
        <is>
          <t>201330003926</t>
        </is>
      </c>
      <c r="D538" t="inlineStr">
        <is>
          <t>Folder</t>
        </is>
      </c>
      <c r="E538" s="2">
        <f>HYPERLINK("capsilon://?command=openfolder&amp;siteaddress=FAM.docvelocity-na8.net&amp;folderid=FX92E1547F-DE30-C4A9-8C01-336C30E079BD","FX211113057")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MI2112503012</t>
        </is>
      </c>
      <c r="J538" t="n">
        <v>47.0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44544.732199074075</v>
      </c>
      <c r="P538" s="1" t="n">
        <v>44544.83497685185</v>
      </c>
      <c r="Q538" t="n">
        <v>8592.0</v>
      </c>
      <c r="R538" t="n">
        <v>288.0</v>
      </c>
      <c r="S538" t="b">
        <v>0</v>
      </c>
      <c r="T538" t="inlineStr">
        <is>
          <t>N/A</t>
        </is>
      </c>
      <c r="U538" t="b">
        <v>0</v>
      </c>
      <c r="V538" t="inlineStr">
        <is>
          <t>Supriya Khape</t>
        </is>
      </c>
      <c r="W538" s="1" t="n">
        <v>44544.734872685185</v>
      </c>
      <c r="X538" t="n">
        <v>120.0</v>
      </c>
      <c r="Y538" t="n">
        <v>57.0</v>
      </c>
      <c r="Z538" t="n">
        <v>0.0</v>
      </c>
      <c r="AA538" t="n">
        <v>57.0</v>
      </c>
      <c r="AB538" t="n">
        <v>0.0</v>
      </c>
      <c r="AC538" t="n">
        <v>26.0</v>
      </c>
      <c r="AD538" t="n">
        <v>-10.0</v>
      </c>
      <c r="AE538" t="n">
        <v>0.0</v>
      </c>
      <c r="AF538" t="n">
        <v>0.0</v>
      </c>
      <c r="AG538" t="n">
        <v>0.0</v>
      </c>
      <c r="AH538" t="inlineStr">
        <is>
          <t>Vikash Suryakanth Parmar</t>
        </is>
      </c>
      <c r="AI538" s="1" t="n">
        <v>44544.83497685185</v>
      </c>
      <c r="AJ538" t="n">
        <v>168.0</v>
      </c>
      <c r="AK538" t="n">
        <v>0.0</v>
      </c>
      <c r="AL538" t="n">
        <v>0.0</v>
      </c>
      <c r="AM538" t="n">
        <v>0.0</v>
      </c>
      <c r="AN538" t="n">
        <v>0.0</v>
      </c>
      <c r="AO538" t="n">
        <v>0.0</v>
      </c>
      <c r="AP538" t="n">
        <v>-10.0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WI211247822</t>
        </is>
      </c>
      <c r="B539" t="inlineStr">
        <is>
          <t>DATA_VALIDATION</t>
        </is>
      </c>
      <c r="C539" t="inlineStr">
        <is>
          <t>201330004114</t>
        </is>
      </c>
      <c r="D539" t="inlineStr">
        <is>
          <t>Folder</t>
        </is>
      </c>
      <c r="E539" s="2">
        <f>HYPERLINK("capsilon://?command=openfolder&amp;siteaddress=FAM.docvelocity-na8.net&amp;folderid=FX72D67D61-860B-9A32-5A6A-DA3AAF44AC91","FX21125424")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MI2112505588</t>
        </is>
      </c>
      <c r="J539" t="n">
        <v>38.0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44544.75891203704</v>
      </c>
      <c r="P539" s="1" t="n">
        <v>44544.83677083333</v>
      </c>
      <c r="Q539" t="n">
        <v>5749.0</v>
      </c>
      <c r="R539" t="n">
        <v>978.0</v>
      </c>
      <c r="S539" t="b">
        <v>0</v>
      </c>
      <c r="T539" t="inlineStr">
        <is>
          <t>N/A</t>
        </is>
      </c>
      <c r="U539" t="b">
        <v>0</v>
      </c>
      <c r="V539" t="inlineStr">
        <is>
          <t>Ujwala Ajabe</t>
        </is>
      </c>
      <c r="W539" s="1" t="n">
        <v>44544.77811342593</v>
      </c>
      <c r="X539" t="n">
        <v>824.0</v>
      </c>
      <c r="Y539" t="n">
        <v>37.0</v>
      </c>
      <c r="Z539" t="n">
        <v>0.0</v>
      </c>
      <c r="AA539" t="n">
        <v>37.0</v>
      </c>
      <c r="AB539" t="n">
        <v>0.0</v>
      </c>
      <c r="AC539" t="n">
        <v>8.0</v>
      </c>
      <c r="AD539" t="n">
        <v>1.0</v>
      </c>
      <c r="AE539" t="n">
        <v>0.0</v>
      </c>
      <c r="AF539" t="n">
        <v>0.0</v>
      </c>
      <c r="AG539" t="n">
        <v>0.0</v>
      </c>
      <c r="AH539" t="inlineStr">
        <is>
          <t>Vikash Suryakanth Parmar</t>
        </is>
      </c>
      <c r="AI539" s="1" t="n">
        <v>44544.83677083333</v>
      </c>
      <c r="AJ539" t="n">
        <v>154.0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1.0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WI211247915</t>
        </is>
      </c>
      <c r="B540" t="inlineStr">
        <is>
          <t>DATA_VALIDATION</t>
        </is>
      </c>
      <c r="C540" t="inlineStr">
        <is>
          <t>201100014033</t>
        </is>
      </c>
      <c r="D540" t="inlineStr">
        <is>
          <t>Folder</t>
        </is>
      </c>
      <c r="E540" s="2">
        <f>HYPERLINK("capsilon://?command=openfolder&amp;siteaddress=FAM.docvelocity-na8.net&amp;folderid=FX3EDC61B5-9476-D5D8-34A4-D120F54A9E28","FX211011481")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MI2112506353</t>
        </is>
      </c>
      <c r="J540" t="n">
        <v>136.0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1.0</v>
      </c>
      <c r="O540" s="1" t="n">
        <v>44544.76894675926</v>
      </c>
      <c r="P540" s="1" t="n">
        <v>44545.23900462963</v>
      </c>
      <c r="Q540" t="n">
        <v>38846.0</v>
      </c>
      <c r="R540" t="n">
        <v>1767.0</v>
      </c>
      <c r="S540" t="b">
        <v>0</v>
      </c>
      <c r="T540" t="inlineStr">
        <is>
          <t>N/A</t>
        </is>
      </c>
      <c r="U540" t="b">
        <v>0</v>
      </c>
      <c r="V540" t="inlineStr">
        <is>
          <t>Hemanshi Deshlahara</t>
        </is>
      </c>
      <c r="W540" s="1" t="n">
        <v>44545.23900462963</v>
      </c>
      <c r="X540" t="n">
        <v>129.0</v>
      </c>
      <c r="Y540" t="n">
        <v>0.0</v>
      </c>
      <c r="Z540" t="n">
        <v>0.0</v>
      </c>
      <c r="AA540" t="n">
        <v>0.0</v>
      </c>
      <c r="AB540" t="n">
        <v>0.0</v>
      </c>
      <c r="AC540" t="n">
        <v>0.0</v>
      </c>
      <c r="AD540" t="n">
        <v>136.0</v>
      </c>
      <c r="AE540" t="n">
        <v>126.0</v>
      </c>
      <c r="AF540" t="n">
        <v>0.0</v>
      </c>
      <c r="AG540" t="n">
        <v>4.0</v>
      </c>
      <c r="AH540" t="inlineStr">
        <is>
          <t>N/A</t>
        </is>
      </c>
      <c r="AI540" t="inlineStr">
        <is>
          <t>N/A</t>
        </is>
      </c>
      <c r="AJ540" t="inlineStr">
        <is>
          <t>N/A</t>
        </is>
      </c>
      <c r="AK540" t="inlineStr">
        <is>
          <t>N/A</t>
        </is>
      </c>
      <c r="AL540" t="inlineStr">
        <is>
          <t>N/A</t>
        </is>
      </c>
      <c r="AM540" t="inlineStr">
        <is>
          <t>N/A</t>
        </is>
      </c>
      <c r="AN540" t="inlineStr">
        <is>
          <t>N/A</t>
        </is>
      </c>
      <c r="AO540" t="inlineStr">
        <is>
          <t>N/A</t>
        </is>
      </c>
      <c r="AP540" t="inlineStr">
        <is>
          <t>N/A</t>
        </is>
      </c>
      <c r="AQ540" t="inlineStr">
        <is>
          <t>N/A</t>
        </is>
      </c>
      <c r="AR540" t="inlineStr">
        <is>
          <t>N/A</t>
        </is>
      </c>
      <c r="AS540" t="inlineStr">
        <is>
          <t>N/A</t>
        </is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WI211247919</t>
        </is>
      </c>
      <c r="B541" t="inlineStr">
        <is>
          <t>DATA_VALIDATION</t>
        </is>
      </c>
      <c r="C541" t="inlineStr">
        <is>
          <t>201100014033</t>
        </is>
      </c>
      <c r="D541" t="inlineStr">
        <is>
          <t>Folder</t>
        </is>
      </c>
      <c r="E541" s="2">
        <f>HYPERLINK("capsilon://?command=openfolder&amp;siteaddress=FAM.docvelocity-na8.net&amp;folderid=FX3EDC61B5-9476-D5D8-34A4-D120F54A9E28","FX211011481")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MI2112506475</t>
        </is>
      </c>
      <c r="J541" t="n">
        <v>132.0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44544.76940972222</v>
      </c>
      <c r="P541" s="1" t="n">
        <v>44544.839791666665</v>
      </c>
      <c r="Q541" t="n">
        <v>5278.0</v>
      </c>
      <c r="R541" t="n">
        <v>803.0</v>
      </c>
      <c r="S541" t="b">
        <v>0</v>
      </c>
      <c r="T541" t="inlineStr">
        <is>
          <t>N/A</t>
        </is>
      </c>
      <c r="U541" t="b">
        <v>0</v>
      </c>
      <c r="V541" t="inlineStr">
        <is>
          <t>Supriya Khape</t>
        </is>
      </c>
      <c r="W541" s="1" t="n">
        <v>44544.791446759256</v>
      </c>
      <c r="X541" t="n">
        <v>543.0</v>
      </c>
      <c r="Y541" t="n">
        <v>104.0</v>
      </c>
      <c r="Z541" t="n">
        <v>0.0</v>
      </c>
      <c r="AA541" t="n">
        <v>104.0</v>
      </c>
      <c r="AB541" t="n">
        <v>0.0</v>
      </c>
      <c r="AC541" t="n">
        <v>70.0</v>
      </c>
      <c r="AD541" t="n">
        <v>28.0</v>
      </c>
      <c r="AE541" t="n">
        <v>0.0</v>
      </c>
      <c r="AF541" t="n">
        <v>0.0</v>
      </c>
      <c r="AG541" t="n">
        <v>0.0</v>
      </c>
      <c r="AH541" t="inlineStr">
        <is>
          <t>Vikash Suryakanth Parmar</t>
        </is>
      </c>
      <c r="AI541" s="1" t="n">
        <v>44544.839791666665</v>
      </c>
      <c r="AJ541" t="n">
        <v>260.0</v>
      </c>
      <c r="AK541" t="n">
        <v>1.0</v>
      </c>
      <c r="AL541" t="n">
        <v>0.0</v>
      </c>
      <c r="AM541" t="n">
        <v>1.0</v>
      </c>
      <c r="AN541" t="n">
        <v>0.0</v>
      </c>
      <c r="AO541" t="n">
        <v>1.0</v>
      </c>
      <c r="AP541" t="n">
        <v>27.0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WI211248050</t>
        </is>
      </c>
      <c r="B542" t="inlineStr">
        <is>
          <t>DATA_VALIDATION</t>
        </is>
      </c>
      <c r="C542" t="inlineStr">
        <is>
          <t>201100014213</t>
        </is>
      </c>
      <c r="D542" t="inlineStr">
        <is>
          <t>Folder</t>
        </is>
      </c>
      <c r="E542" s="2">
        <f>HYPERLINK("capsilon://?command=openfolder&amp;siteaddress=FAM.docvelocity-na8.net&amp;folderid=FX38E50F27-63C3-D7F0-70FF-0D1003EC8E3E","FX211112637")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MI2112507889</t>
        </is>
      </c>
      <c r="J542" t="n">
        <v>66.0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1.0</v>
      </c>
      <c r="O542" s="1" t="n">
        <v>44544.79047453704</v>
      </c>
      <c r="P542" s="1" t="n">
        <v>44545.243368055555</v>
      </c>
      <c r="Q542" t="n">
        <v>37775.0</v>
      </c>
      <c r="R542" t="n">
        <v>1355.0</v>
      </c>
      <c r="S542" t="b">
        <v>0</v>
      </c>
      <c r="T542" t="inlineStr">
        <is>
          <t>N/A</t>
        </is>
      </c>
      <c r="U542" t="b">
        <v>0</v>
      </c>
      <c r="V542" t="inlineStr">
        <is>
          <t>Hemanshi Deshlahara</t>
        </is>
      </c>
      <c r="W542" s="1" t="n">
        <v>44545.243368055555</v>
      </c>
      <c r="X542" t="n">
        <v>376.0</v>
      </c>
      <c r="Y542" t="n">
        <v>0.0</v>
      </c>
      <c r="Z542" t="n">
        <v>0.0</v>
      </c>
      <c r="AA542" t="n">
        <v>0.0</v>
      </c>
      <c r="AB542" t="n">
        <v>0.0</v>
      </c>
      <c r="AC542" t="n">
        <v>0.0</v>
      </c>
      <c r="AD542" t="n">
        <v>66.0</v>
      </c>
      <c r="AE542" t="n">
        <v>52.0</v>
      </c>
      <c r="AF542" t="n">
        <v>0.0</v>
      </c>
      <c r="AG542" t="n">
        <v>1.0</v>
      </c>
      <c r="AH542" t="inlineStr">
        <is>
          <t>N/A</t>
        </is>
      </c>
      <c r="AI542" t="inlineStr">
        <is>
          <t>N/A</t>
        </is>
      </c>
      <c r="AJ542" t="inlineStr">
        <is>
          <t>N/A</t>
        </is>
      </c>
      <c r="AK542" t="inlineStr">
        <is>
          <t>N/A</t>
        </is>
      </c>
      <c r="AL542" t="inlineStr">
        <is>
          <t>N/A</t>
        </is>
      </c>
      <c r="AM542" t="inlineStr">
        <is>
          <t>N/A</t>
        </is>
      </c>
      <c r="AN542" t="inlineStr">
        <is>
          <t>N/A</t>
        </is>
      </c>
      <c r="AO542" t="inlineStr">
        <is>
          <t>N/A</t>
        </is>
      </c>
      <c r="AP542" t="inlineStr">
        <is>
          <t>N/A</t>
        </is>
      </c>
      <c r="AQ542" t="inlineStr">
        <is>
          <t>N/A</t>
        </is>
      </c>
      <c r="AR542" t="inlineStr">
        <is>
          <t>N/A</t>
        </is>
      </c>
      <c r="AS542" t="inlineStr">
        <is>
          <t>N/A</t>
        </is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WI211248205</t>
        </is>
      </c>
      <c r="B543" t="inlineStr">
        <is>
          <t>DATA_VALIDATION</t>
        </is>
      </c>
      <c r="C543" t="inlineStr">
        <is>
          <t>201340000425</t>
        </is>
      </c>
      <c r="D543" t="inlineStr">
        <is>
          <t>Folder</t>
        </is>
      </c>
      <c r="E543" s="2">
        <f>HYPERLINK("capsilon://?command=openfolder&amp;siteaddress=FAM.docvelocity-na8.net&amp;folderid=FX76F2CC31-8F69-E461-A4BE-F00D5DC13B3D","FX21115732")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MI2112498768</t>
        </is>
      </c>
      <c r="J543" t="n">
        <v>38.0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44544.813159722224</v>
      </c>
      <c r="P543" s="1" t="n">
        <v>44544.833020833335</v>
      </c>
      <c r="Q543" t="n">
        <v>1446.0</v>
      </c>
      <c r="R543" t="n">
        <v>270.0</v>
      </c>
      <c r="S543" t="b">
        <v>0</v>
      </c>
      <c r="T543" t="inlineStr">
        <is>
          <t>N/A</t>
        </is>
      </c>
      <c r="U543" t="b">
        <v>1</v>
      </c>
      <c r="V543" t="inlineStr">
        <is>
          <t>Archana Bhujbal</t>
        </is>
      </c>
      <c r="W543" s="1" t="n">
        <v>44544.82979166666</v>
      </c>
      <c r="X543" t="n">
        <v>133.0</v>
      </c>
      <c r="Y543" t="n">
        <v>37.0</v>
      </c>
      <c r="Z543" t="n">
        <v>0.0</v>
      </c>
      <c r="AA543" t="n">
        <v>37.0</v>
      </c>
      <c r="AB543" t="n">
        <v>0.0</v>
      </c>
      <c r="AC543" t="n">
        <v>23.0</v>
      </c>
      <c r="AD543" t="n">
        <v>1.0</v>
      </c>
      <c r="AE543" t="n">
        <v>0.0</v>
      </c>
      <c r="AF543" t="n">
        <v>0.0</v>
      </c>
      <c r="AG543" t="n">
        <v>0.0</v>
      </c>
      <c r="AH543" t="inlineStr">
        <is>
          <t>Vikash Suryakanth Parmar</t>
        </is>
      </c>
      <c r="AI543" s="1" t="n">
        <v>44544.833020833335</v>
      </c>
      <c r="AJ543" t="n">
        <v>137.0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1.0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WI21124845</t>
        </is>
      </c>
      <c r="B544" t="inlineStr">
        <is>
          <t>DATA_VALIDATION</t>
        </is>
      </c>
      <c r="C544" t="inlineStr">
        <is>
          <t>201330003682</t>
        </is>
      </c>
      <c r="D544" t="inlineStr">
        <is>
          <t>Folder</t>
        </is>
      </c>
      <c r="E544" s="2">
        <f>HYPERLINK("capsilon://?command=openfolder&amp;siteaddress=FAM.docvelocity-na8.net&amp;folderid=FX46ADB0A4-534B-E308-E91C-EB049EC21BF4","FX21115965")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MI211250073</t>
        </is>
      </c>
      <c r="J544" t="n">
        <v>66.0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44531.769953703704</v>
      </c>
      <c r="P544" s="1" t="n">
        <v>44532.2518287037</v>
      </c>
      <c r="Q544" t="n">
        <v>39626.0</v>
      </c>
      <c r="R544" t="n">
        <v>2008.0</v>
      </c>
      <c r="S544" t="b">
        <v>0</v>
      </c>
      <c r="T544" t="inlineStr">
        <is>
          <t>N/A</t>
        </is>
      </c>
      <c r="U544" t="b">
        <v>0</v>
      </c>
      <c r="V544" t="inlineStr">
        <is>
          <t>Sangeeta Kumari</t>
        </is>
      </c>
      <c r="W544" s="1" t="n">
        <v>44532.18604166667</v>
      </c>
      <c r="X544" t="n">
        <v>275.0</v>
      </c>
      <c r="Y544" t="n">
        <v>52.0</v>
      </c>
      <c r="Z544" t="n">
        <v>0.0</v>
      </c>
      <c r="AA544" t="n">
        <v>52.0</v>
      </c>
      <c r="AB544" t="n">
        <v>0.0</v>
      </c>
      <c r="AC544" t="n">
        <v>3.0</v>
      </c>
      <c r="AD544" t="n">
        <v>14.0</v>
      </c>
      <c r="AE544" t="n">
        <v>0.0</v>
      </c>
      <c r="AF544" t="n">
        <v>0.0</v>
      </c>
      <c r="AG544" t="n">
        <v>0.0</v>
      </c>
      <c r="AH544" t="inlineStr">
        <is>
          <t>Rohit Mawal</t>
        </is>
      </c>
      <c r="AI544" s="1" t="n">
        <v>44532.2518287037</v>
      </c>
      <c r="AJ544" t="n">
        <v>904.0</v>
      </c>
      <c r="AK544" t="n">
        <v>9.0</v>
      </c>
      <c r="AL544" t="n">
        <v>0.0</v>
      </c>
      <c r="AM544" t="n">
        <v>9.0</v>
      </c>
      <c r="AN544" t="n">
        <v>0.0</v>
      </c>
      <c r="AO544" t="n">
        <v>7.0</v>
      </c>
      <c r="AP544" t="n">
        <v>5.0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WI211248455</t>
        </is>
      </c>
      <c r="B545" t="inlineStr">
        <is>
          <t>DATA_VALIDATION</t>
        </is>
      </c>
      <c r="C545" t="inlineStr">
        <is>
          <t>201130012684</t>
        </is>
      </c>
      <c r="D545" t="inlineStr">
        <is>
          <t>Folder</t>
        </is>
      </c>
      <c r="E545" s="2">
        <f>HYPERLINK("capsilon://?command=openfolder&amp;siteaddress=FAM.docvelocity-na8.net&amp;folderid=FXCEE113F6-A978-E87D-970B-AE32C117B5FD","FX21112959")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MI2112512569</t>
        </is>
      </c>
      <c r="J545" t="n">
        <v>50.0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44544.86137731482</v>
      </c>
      <c r="P545" s="1" t="n">
        <v>44545.18320601852</v>
      </c>
      <c r="Q545" t="n">
        <v>26291.0</v>
      </c>
      <c r="R545" t="n">
        <v>1515.0</v>
      </c>
      <c r="S545" t="b">
        <v>0</v>
      </c>
      <c r="T545" t="inlineStr">
        <is>
          <t>N/A</t>
        </is>
      </c>
      <c r="U545" t="b">
        <v>0</v>
      </c>
      <c r="V545" t="inlineStr">
        <is>
          <t>Raman Vaidya</t>
        </is>
      </c>
      <c r="W545" s="1" t="n">
        <v>44545.16103009259</v>
      </c>
      <c r="X545" t="n">
        <v>966.0</v>
      </c>
      <c r="Y545" t="n">
        <v>36.0</v>
      </c>
      <c r="Z545" t="n">
        <v>0.0</v>
      </c>
      <c r="AA545" t="n">
        <v>36.0</v>
      </c>
      <c r="AB545" t="n">
        <v>0.0</v>
      </c>
      <c r="AC545" t="n">
        <v>17.0</v>
      </c>
      <c r="AD545" t="n">
        <v>14.0</v>
      </c>
      <c r="AE545" t="n">
        <v>0.0</v>
      </c>
      <c r="AF545" t="n">
        <v>0.0</v>
      </c>
      <c r="AG545" t="n">
        <v>0.0</v>
      </c>
      <c r="AH545" t="inlineStr">
        <is>
          <t>Ashish Sutar</t>
        </is>
      </c>
      <c r="AI545" s="1" t="n">
        <v>44545.18320601852</v>
      </c>
      <c r="AJ545" t="n">
        <v>549.0</v>
      </c>
      <c r="AK545" t="n">
        <v>6.0</v>
      </c>
      <c r="AL545" t="n">
        <v>0.0</v>
      </c>
      <c r="AM545" t="n">
        <v>6.0</v>
      </c>
      <c r="AN545" t="n">
        <v>0.0</v>
      </c>
      <c r="AO545" t="n">
        <v>6.0</v>
      </c>
      <c r="AP545" t="n">
        <v>8.0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WI211248479</t>
        </is>
      </c>
      <c r="B546" t="inlineStr">
        <is>
          <t>DATA_VALIDATION</t>
        </is>
      </c>
      <c r="C546" t="inlineStr">
        <is>
          <t>201300020147</t>
        </is>
      </c>
      <c r="D546" t="inlineStr">
        <is>
          <t>Folder</t>
        </is>
      </c>
      <c r="E546" s="2">
        <f>HYPERLINK("capsilon://?command=openfolder&amp;siteaddress=FAM.docvelocity-na8.net&amp;folderid=FXFE2FA56C-2E52-D380-4F12-0E4A4B5D0FC4","FX21125407")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MI2112512979</t>
        </is>
      </c>
      <c r="J546" t="n">
        <v>66.0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44544.87105324074</v>
      </c>
      <c r="P546" s="1" t="n">
        <v>44545.19081018519</v>
      </c>
      <c r="Q546" t="n">
        <v>26452.0</v>
      </c>
      <c r="R546" t="n">
        <v>1175.0</v>
      </c>
      <c r="S546" t="b">
        <v>0</v>
      </c>
      <c r="T546" t="inlineStr">
        <is>
          <t>N/A</t>
        </is>
      </c>
      <c r="U546" t="b">
        <v>0</v>
      </c>
      <c r="V546" t="inlineStr">
        <is>
          <t>Raman Vaidya</t>
        </is>
      </c>
      <c r="W546" s="1" t="n">
        <v>44545.16846064815</v>
      </c>
      <c r="X546" t="n">
        <v>641.0</v>
      </c>
      <c r="Y546" t="n">
        <v>52.0</v>
      </c>
      <c r="Z546" t="n">
        <v>0.0</v>
      </c>
      <c r="AA546" t="n">
        <v>52.0</v>
      </c>
      <c r="AB546" t="n">
        <v>0.0</v>
      </c>
      <c r="AC546" t="n">
        <v>41.0</v>
      </c>
      <c r="AD546" t="n">
        <v>14.0</v>
      </c>
      <c r="AE546" t="n">
        <v>0.0</v>
      </c>
      <c r="AF546" t="n">
        <v>0.0</v>
      </c>
      <c r="AG546" t="n">
        <v>0.0</v>
      </c>
      <c r="AH546" t="inlineStr">
        <is>
          <t>Ashish Sutar</t>
        </is>
      </c>
      <c r="AI546" s="1" t="n">
        <v>44545.19081018519</v>
      </c>
      <c r="AJ546" t="n">
        <v>509.0</v>
      </c>
      <c r="AK546" t="n">
        <v>1.0</v>
      </c>
      <c r="AL546" t="n">
        <v>0.0</v>
      </c>
      <c r="AM546" t="n">
        <v>1.0</v>
      </c>
      <c r="AN546" t="n">
        <v>0.0</v>
      </c>
      <c r="AO546" t="n">
        <v>0.0</v>
      </c>
      <c r="AP546" t="n">
        <v>13.0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WI211248678</t>
        </is>
      </c>
      <c r="B547" t="inlineStr">
        <is>
          <t>DATA_VALIDATION</t>
        </is>
      </c>
      <c r="C547" t="inlineStr">
        <is>
          <t>201300020001</t>
        </is>
      </c>
      <c r="D547" t="inlineStr">
        <is>
          <t>Folder</t>
        </is>
      </c>
      <c r="E547" s="2">
        <f>HYPERLINK("capsilon://?command=openfolder&amp;siteaddress=FAM.docvelocity-na8.net&amp;folderid=FXF23F87B7-8089-866C-3626-284319FA0E35","FX211115040")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MI2112515235</t>
        </is>
      </c>
      <c r="J547" t="n">
        <v>68.0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44544.963368055556</v>
      </c>
      <c r="P547" s="1" t="n">
        <v>44545.20777777778</v>
      </c>
      <c r="Q547" t="n">
        <v>18844.0</v>
      </c>
      <c r="R547" t="n">
        <v>2273.0</v>
      </c>
      <c r="S547" t="b">
        <v>0</v>
      </c>
      <c r="T547" t="inlineStr">
        <is>
          <t>N/A</t>
        </is>
      </c>
      <c r="U547" t="b">
        <v>0</v>
      </c>
      <c r="V547" t="inlineStr">
        <is>
          <t>Raman Vaidya</t>
        </is>
      </c>
      <c r="W547" s="1" t="n">
        <v>44545.1899537037</v>
      </c>
      <c r="X547" t="n">
        <v>489.0</v>
      </c>
      <c r="Y547" t="n">
        <v>38.0</v>
      </c>
      <c r="Z547" t="n">
        <v>0.0</v>
      </c>
      <c r="AA547" t="n">
        <v>38.0</v>
      </c>
      <c r="AB547" t="n">
        <v>0.0</v>
      </c>
      <c r="AC547" t="n">
        <v>31.0</v>
      </c>
      <c r="AD547" t="n">
        <v>30.0</v>
      </c>
      <c r="AE547" t="n">
        <v>0.0</v>
      </c>
      <c r="AF547" t="n">
        <v>0.0</v>
      </c>
      <c r="AG547" t="n">
        <v>0.0</v>
      </c>
      <c r="AH547" t="inlineStr">
        <is>
          <t>Ashish Sutar</t>
        </is>
      </c>
      <c r="AI547" s="1" t="n">
        <v>44545.20777777778</v>
      </c>
      <c r="AJ547" t="n">
        <v>1465.0</v>
      </c>
      <c r="AK547" t="n">
        <v>3.0</v>
      </c>
      <c r="AL547" t="n">
        <v>0.0</v>
      </c>
      <c r="AM547" t="n">
        <v>3.0</v>
      </c>
      <c r="AN547" t="n">
        <v>0.0</v>
      </c>
      <c r="AO547" t="n">
        <v>3.0</v>
      </c>
      <c r="AP547" t="n">
        <v>27.0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WI211248734</t>
        </is>
      </c>
      <c r="B548" t="inlineStr">
        <is>
          <t>DATA_VALIDATION</t>
        </is>
      </c>
      <c r="C548" t="inlineStr">
        <is>
          <t>201300020137</t>
        </is>
      </c>
      <c r="D548" t="inlineStr">
        <is>
          <t>Folder</t>
        </is>
      </c>
      <c r="E548" s="2">
        <f>HYPERLINK("capsilon://?command=openfolder&amp;siteaddress=FAM.docvelocity-na8.net&amp;folderid=FX69149A8F-8ACB-A50C-4DEC-2B88EE066951","FX21125056")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MI2112515861</t>
        </is>
      </c>
      <c r="J548" t="n">
        <v>66.0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44545.00714120371</v>
      </c>
      <c r="P548" s="1" t="n">
        <v>44545.21538194444</v>
      </c>
      <c r="Q548" t="n">
        <v>16056.0</v>
      </c>
      <c r="R548" t="n">
        <v>1936.0</v>
      </c>
      <c r="S548" t="b">
        <v>0</v>
      </c>
      <c r="T548" t="inlineStr">
        <is>
          <t>N/A</t>
        </is>
      </c>
      <c r="U548" t="b">
        <v>0</v>
      </c>
      <c r="V548" t="inlineStr">
        <is>
          <t>Raman Vaidya</t>
        </is>
      </c>
      <c r="W548" s="1" t="n">
        <v>44545.20627314815</v>
      </c>
      <c r="X548" t="n">
        <v>1092.0</v>
      </c>
      <c r="Y548" t="n">
        <v>52.0</v>
      </c>
      <c r="Z548" t="n">
        <v>0.0</v>
      </c>
      <c r="AA548" t="n">
        <v>52.0</v>
      </c>
      <c r="AB548" t="n">
        <v>0.0</v>
      </c>
      <c r="AC548" t="n">
        <v>33.0</v>
      </c>
      <c r="AD548" t="n">
        <v>14.0</v>
      </c>
      <c r="AE548" t="n">
        <v>0.0</v>
      </c>
      <c r="AF548" t="n">
        <v>0.0</v>
      </c>
      <c r="AG548" t="n">
        <v>0.0</v>
      </c>
      <c r="AH548" t="inlineStr">
        <is>
          <t>Ashish Sutar</t>
        </is>
      </c>
      <c r="AI548" s="1" t="n">
        <v>44545.21538194444</v>
      </c>
      <c r="AJ548" t="n">
        <v>656.0</v>
      </c>
      <c r="AK548" t="n">
        <v>0.0</v>
      </c>
      <c r="AL548" t="n">
        <v>0.0</v>
      </c>
      <c r="AM548" t="n">
        <v>0.0</v>
      </c>
      <c r="AN548" t="n">
        <v>0.0</v>
      </c>
      <c r="AO548" t="n">
        <v>0.0</v>
      </c>
      <c r="AP548" t="n">
        <v>14.0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WI211248735</t>
        </is>
      </c>
      <c r="B549" t="inlineStr">
        <is>
          <t>DATA_VALIDATION</t>
        </is>
      </c>
      <c r="C549" t="inlineStr">
        <is>
          <t>201300020137</t>
        </is>
      </c>
      <c r="D549" t="inlineStr">
        <is>
          <t>Folder</t>
        </is>
      </c>
      <c r="E549" s="2">
        <f>HYPERLINK("capsilon://?command=openfolder&amp;siteaddress=FAM.docvelocity-na8.net&amp;folderid=FX69149A8F-8ACB-A50C-4DEC-2B88EE066951","FX21125056")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MI2112515874</t>
        </is>
      </c>
      <c r="J549" t="n">
        <v>66.0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44545.00753472222</v>
      </c>
      <c r="P549" s="1" t="n">
        <v>44545.22232638889</v>
      </c>
      <c r="Q549" t="n">
        <v>16799.0</v>
      </c>
      <c r="R549" t="n">
        <v>1759.0</v>
      </c>
      <c r="S549" t="b">
        <v>0</v>
      </c>
      <c r="T549" t="inlineStr">
        <is>
          <t>N/A</t>
        </is>
      </c>
      <c r="U549" t="b">
        <v>0</v>
      </c>
      <c r="V549" t="inlineStr">
        <is>
          <t>Devendra Naidu</t>
        </is>
      </c>
      <c r="W549" s="1" t="n">
        <v>44545.2137037037</v>
      </c>
      <c r="X549" t="n">
        <v>1160.0</v>
      </c>
      <c r="Y549" t="n">
        <v>52.0</v>
      </c>
      <c r="Z549" t="n">
        <v>0.0</v>
      </c>
      <c r="AA549" t="n">
        <v>52.0</v>
      </c>
      <c r="AB549" t="n">
        <v>0.0</v>
      </c>
      <c r="AC549" t="n">
        <v>3.0</v>
      </c>
      <c r="AD549" t="n">
        <v>14.0</v>
      </c>
      <c r="AE549" t="n">
        <v>0.0</v>
      </c>
      <c r="AF549" t="n">
        <v>0.0</v>
      </c>
      <c r="AG549" t="n">
        <v>0.0</v>
      </c>
      <c r="AH549" t="inlineStr">
        <is>
          <t>Ashish Sutar</t>
        </is>
      </c>
      <c r="AI549" s="1" t="n">
        <v>44545.22232638889</v>
      </c>
      <c r="AJ549" t="n">
        <v>599.0</v>
      </c>
      <c r="AK549" t="n">
        <v>2.0</v>
      </c>
      <c r="AL549" t="n">
        <v>0.0</v>
      </c>
      <c r="AM549" t="n">
        <v>2.0</v>
      </c>
      <c r="AN549" t="n">
        <v>0.0</v>
      </c>
      <c r="AO549" t="n">
        <v>2.0</v>
      </c>
      <c r="AP549" t="n">
        <v>12.0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WI211248737</t>
        </is>
      </c>
      <c r="B550" t="inlineStr">
        <is>
          <t>DATA_VALIDATION</t>
        </is>
      </c>
      <c r="C550" t="inlineStr">
        <is>
          <t>201300020137</t>
        </is>
      </c>
      <c r="D550" t="inlineStr">
        <is>
          <t>Folder</t>
        </is>
      </c>
      <c r="E550" s="2">
        <f>HYPERLINK("capsilon://?command=openfolder&amp;siteaddress=FAM.docvelocity-na8.net&amp;folderid=FX69149A8F-8ACB-A50C-4DEC-2B88EE066951","FX21125056")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MI2112515903</t>
        </is>
      </c>
      <c r="J550" t="n">
        <v>66.0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44545.00962962963</v>
      </c>
      <c r="P550" s="1" t="n">
        <v>44545.229467592595</v>
      </c>
      <c r="Q550" t="n">
        <v>17425.0</v>
      </c>
      <c r="R550" t="n">
        <v>1569.0</v>
      </c>
      <c r="S550" t="b">
        <v>0</v>
      </c>
      <c r="T550" t="inlineStr">
        <is>
          <t>N/A</t>
        </is>
      </c>
      <c r="U550" t="b">
        <v>0</v>
      </c>
      <c r="V550" t="inlineStr">
        <is>
          <t>Raman Vaidya</t>
        </is>
      </c>
      <c r="W550" s="1" t="n">
        <v>44545.217314814814</v>
      </c>
      <c r="X550" t="n">
        <v>953.0</v>
      </c>
      <c r="Y550" t="n">
        <v>52.0</v>
      </c>
      <c r="Z550" t="n">
        <v>0.0</v>
      </c>
      <c r="AA550" t="n">
        <v>52.0</v>
      </c>
      <c r="AB550" t="n">
        <v>0.0</v>
      </c>
      <c r="AC550" t="n">
        <v>28.0</v>
      </c>
      <c r="AD550" t="n">
        <v>14.0</v>
      </c>
      <c r="AE550" t="n">
        <v>0.0</v>
      </c>
      <c r="AF550" t="n">
        <v>0.0</v>
      </c>
      <c r="AG550" t="n">
        <v>0.0</v>
      </c>
      <c r="AH550" t="inlineStr">
        <is>
          <t>Ashish Sutar</t>
        </is>
      </c>
      <c r="AI550" s="1" t="n">
        <v>44545.229467592595</v>
      </c>
      <c r="AJ550" t="n">
        <v>616.0</v>
      </c>
      <c r="AK550" t="n">
        <v>3.0</v>
      </c>
      <c r="AL550" t="n">
        <v>0.0</v>
      </c>
      <c r="AM550" t="n">
        <v>3.0</v>
      </c>
      <c r="AN550" t="n">
        <v>0.0</v>
      </c>
      <c r="AO550" t="n">
        <v>3.0</v>
      </c>
      <c r="AP550" t="n">
        <v>11.0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WI211248803</t>
        </is>
      </c>
      <c r="B551" t="inlineStr">
        <is>
          <t>DATA_VALIDATION</t>
        </is>
      </c>
      <c r="C551" t="inlineStr">
        <is>
          <t>201330003827</t>
        </is>
      </c>
      <c r="D551" t="inlineStr">
        <is>
          <t>Folder</t>
        </is>
      </c>
      <c r="E551" s="2">
        <f>HYPERLINK("capsilon://?command=openfolder&amp;siteaddress=FAM.docvelocity-na8.net&amp;folderid=FX36FE617A-438C-C195-D757-97FF70AD367A","FX21118812")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MI2112516876</t>
        </is>
      </c>
      <c r="J551" t="n">
        <v>126.0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1.0</v>
      </c>
      <c r="O551" s="1" t="n">
        <v>44545.118310185186</v>
      </c>
      <c r="P551" s="1" t="n">
        <v>44545.24488425926</v>
      </c>
      <c r="Q551" t="n">
        <v>10333.0</v>
      </c>
      <c r="R551" t="n">
        <v>603.0</v>
      </c>
      <c r="S551" t="b">
        <v>0</v>
      </c>
      <c r="T551" t="inlineStr">
        <is>
          <t>N/A</t>
        </is>
      </c>
      <c r="U551" t="b">
        <v>0</v>
      </c>
      <c r="V551" t="inlineStr">
        <is>
          <t>Hemanshi Deshlahara</t>
        </is>
      </c>
      <c r="W551" s="1" t="n">
        <v>44545.24488425926</v>
      </c>
      <c r="X551" t="n">
        <v>130.0</v>
      </c>
      <c r="Y551" t="n">
        <v>0.0</v>
      </c>
      <c r="Z551" t="n">
        <v>0.0</v>
      </c>
      <c r="AA551" t="n">
        <v>0.0</v>
      </c>
      <c r="AB551" t="n">
        <v>0.0</v>
      </c>
      <c r="AC551" t="n">
        <v>0.0</v>
      </c>
      <c r="AD551" t="n">
        <v>126.0</v>
      </c>
      <c r="AE551" t="n">
        <v>107.0</v>
      </c>
      <c r="AF551" t="n">
        <v>0.0</v>
      </c>
      <c r="AG551" t="n">
        <v>5.0</v>
      </c>
      <c r="AH551" t="inlineStr">
        <is>
          <t>N/A</t>
        </is>
      </c>
      <c r="AI551" t="inlineStr">
        <is>
          <t>N/A</t>
        </is>
      </c>
      <c r="AJ551" t="inlineStr">
        <is>
          <t>N/A</t>
        </is>
      </c>
      <c r="AK551" t="inlineStr">
        <is>
          <t>N/A</t>
        </is>
      </c>
      <c r="AL551" t="inlineStr">
        <is>
          <t>N/A</t>
        </is>
      </c>
      <c r="AM551" t="inlineStr">
        <is>
          <t>N/A</t>
        </is>
      </c>
      <c r="AN551" t="inlineStr">
        <is>
          <t>N/A</t>
        </is>
      </c>
      <c r="AO551" t="inlineStr">
        <is>
          <t>N/A</t>
        </is>
      </c>
      <c r="AP551" t="inlineStr">
        <is>
          <t>N/A</t>
        </is>
      </c>
      <c r="AQ551" t="inlineStr">
        <is>
          <t>N/A</t>
        </is>
      </c>
      <c r="AR551" t="inlineStr">
        <is>
          <t>N/A</t>
        </is>
      </c>
      <c r="AS551" t="inlineStr">
        <is>
          <t>N/A</t>
        </is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WI211248810</t>
        </is>
      </c>
      <c r="B552" t="inlineStr">
        <is>
          <t>DATA_VALIDATION</t>
        </is>
      </c>
      <c r="C552" t="inlineStr">
        <is>
          <t>201330003450</t>
        </is>
      </c>
      <c r="D552" t="inlineStr">
        <is>
          <t>Folder</t>
        </is>
      </c>
      <c r="E552" s="2">
        <f>HYPERLINK("capsilon://?command=openfolder&amp;siteaddress=FAM.docvelocity-na8.net&amp;folderid=FXC5B9A470-6B28-585F-7956-ECD6927F6C55","FX21111291")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MI2112517093</t>
        </is>
      </c>
      <c r="J552" t="n">
        <v>28.0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44545.174375</v>
      </c>
      <c r="P552" s="1" t="n">
        <v>44545.233877314815</v>
      </c>
      <c r="Q552" t="n">
        <v>4388.0</v>
      </c>
      <c r="R552" t="n">
        <v>753.0</v>
      </c>
      <c r="S552" t="b">
        <v>0</v>
      </c>
      <c r="T552" t="inlineStr">
        <is>
          <t>N/A</t>
        </is>
      </c>
      <c r="U552" t="b">
        <v>0</v>
      </c>
      <c r="V552" t="inlineStr">
        <is>
          <t>Raman Vaidya</t>
        </is>
      </c>
      <c r="W552" s="1" t="n">
        <v>44545.22425925926</v>
      </c>
      <c r="X552" t="n">
        <v>373.0</v>
      </c>
      <c r="Y552" t="n">
        <v>21.0</v>
      </c>
      <c r="Z552" t="n">
        <v>0.0</v>
      </c>
      <c r="AA552" t="n">
        <v>21.0</v>
      </c>
      <c r="AB552" t="n">
        <v>0.0</v>
      </c>
      <c r="AC552" t="n">
        <v>11.0</v>
      </c>
      <c r="AD552" t="n">
        <v>7.0</v>
      </c>
      <c r="AE552" t="n">
        <v>0.0</v>
      </c>
      <c r="AF552" t="n">
        <v>0.0</v>
      </c>
      <c r="AG552" t="n">
        <v>0.0</v>
      </c>
      <c r="AH552" t="inlineStr">
        <is>
          <t>Ashish Sutar</t>
        </is>
      </c>
      <c r="AI552" s="1" t="n">
        <v>44545.233877314815</v>
      </c>
      <c r="AJ552" t="n">
        <v>380.0</v>
      </c>
      <c r="AK552" t="n">
        <v>0.0</v>
      </c>
      <c r="AL552" t="n">
        <v>0.0</v>
      </c>
      <c r="AM552" t="n">
        <v>0.0</v>
      </c>
      <c r="AN552" t="n">
        <v>0.0</v>
      </c>
      <c r="AO552" t="n">
        <v>0.0</v>
      </c>
      <c r="AP552" t="n">
        <v>7.0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WI211248812</t>
        </is>
      </c>
      <c r="B553" t="inlineStr">
        <is>
          <t>DATA_VALIDATION</t>
        </is>
      </c>
      <c r="C553" t="inlineStr">
        <is>
          <t>201330003450</t>
        </is>
      </c>
      <c r="D553" t="inlineStr">
        <is>
          <t>Folder</t>
        </is>
      </c>
      <c r="E553" s="2">
        <f>HYPERLINK("capsilon://?command=openfolder&amp;siteaddress=FAM.docvelocity-na8.net&amp;folderid=FXC5B9A470-6B28-585F-7956-ECD6927F6C55","FX21111291")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MI2112517095</t>
        </is>
      </c>
      <c r="J553" t="n">
        <v>66.0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44545.17493055556</v>
      </c>
      <c r="P553" s="1" t="n">
        <v>44545.58740740741</v>
      </c>
      <c r="Q553" t="n">
        <v>34140.0</v>
      </c>
      <c r="R553" t="n">
        <v>1498.0</v>
      </c>
      <c r="S553" t="b">
        <v>0</v>
      </c>
      <c r="T553" t="inlineStr">
        <is>
          <t>N/A</t>
        </is>
      </c>
      <c r="U553" t="b">
        <v>0</v>
      </c>
      <c r="V553" t="inlineStr">
        <is>
          <t>Raman Vaidya</t>
        </is>
      </c>
      <c r="W553" s="1" t="n">
        <v>44545.23788194444</v>
      </c>
      <c r="X553" t="n">
        <v>1176.0</v>
      </c>
      <c r="Y553" t="n">
        <v>52.0</v>
      </c>
      <c r="Z553" t="n">
        <v>0.0</v>
      </c>
      <c r="AA553" t="n">
        <v>52.0</v>
      </c>
      <c r="AB553" t="n">
        <v>0.0</v>
      </c>
      <c r="AC553" t="n">
        <v>23.0</v>
      </c>
      <c r="AD553" t="n">
        <v>14.0</v>
      </c>
      <c r="AE553" t="n">
        <v>0.0</v>
      </c>
      <c r="AF553" t="n">
        <v>0.0</v>
      </c>
      <c r="AG553" t="n">
        <v>0.0</v>
      </c>
      <c r="AH553" t="inlineStr">
        <is>
          <t>Vikash Suryakanth Parmar</t>
        </is>
      </c>
      <c r="AI553" s="1" t="n">
        <v>44545.58740740741</v>
      </c>
      <c r="AJ553" t="n">
        <v>264.0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14.0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WI211248813</t>
        </is>
      </c>
      <c r="B554" t="inlineStr">
        <is>
          <t>DATA_VALIDATION</t>
        </is>
      </c>
      <c r="C554" t="inlineStr">
        <is>
          <t>201330003450</t>
        </is>
      </c>
      <c r="D554" t="inlineStr">
        <is>
          <t>Folder</t>
        </is>
      </c>
      <c r="E554" s="2">
        <f>HYPERLINK("capsilon://?command=openfolder&amp;siteaddress=FAM.docvelocity-na8.net&amp;folderid=FXC5B9A470-6B28-585F-7956-ECD6927F6C55","FX21111291")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MI2112517097</t>
        </is>
      </c>
      <c r="J554" t="n">
        <v>66.0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44545.175208333334</v>
      </c>
      <c r="P554" s="1" t="n">
        <v>44545.58920138889</v>
      </c>
      <c r="Q554" t="n">
        <v>34800.0</v>
      </c>
      <c r="R554" t="n">
        <v>969.0</v>
      </c>
      <c r="S554" t="b">
        <v>0</v>
      </c>
      <c r="T554" t="inlineStr">
        <is>
          <t>N/A</t>
        </is>
      </c>
      <c r="U554" t="b">
        <v>0</v>
      </c>
      <c r="V554" t="inlineStr">
        <is>
          <t>Supriya Khape</t>
        </is>
      </c>
      <c r="W554" s="1" t="n">
        <v>44545.24328703704</v>
      </c>
      <c r="X554" t="n">
        <v>792.0</v>
      </c>
      <c r="Y554" t="n">
        <v>52.0</v>
      </c>
      <c r="Z554" t="n">
        <v>0.0</v>
      </c>
      <c r="AA554" t="n">
        <v>52.0</v>
      </c>
      <c r="AB554" t="n">
        <v>0.0</v>
      </c>
      <c r="AC554" t="n">
        <v>42.0</v>
      </c>
      <c r="AD554" t="n">
        <v>14.0</v>
      </c>
      <c r="AE554" t="n">
        <v>0.0</v>
      </c>
      <c r="AF554" t="n">
        <v>0.0</v>
      </c>
      <c r="AG554" t="n">
        <v>0.0</v>
      </c>
      <c r="AH554" t="inlineStr">
        <is>
          <t>Vikash Suryakanth Parmar</t>
        </is>
      </c>
      <c r="AI554" s="1" t="n">
        <v>44545.58920138889</v>
      </c>
      <c r="AJ554" t="n">
        <v>155.0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14.0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WI211248827</t>
        </is>
      </c>
      <c r="B555" t="inlineStr">
        <is>
          <t>DATA_VALIDATION</t>
        </is>
      </c>
      <c r="C555" t="inlineStr">
        <is>
          <t>201100014033</t>
        </is>
      </c>
      <c r="D555" t="inlineStr">
        <is>
          <t>Folder</t>
        </is>
      </c>
      <c r="E555" s="2">
        <f>HYPERLINK("capsilon://?command=openfolder&amp;siteaddress=FAM.docvelocity-na8.net&amp;folderid=FX3EDC61B5-9476-D5D8-34A4-D120F54A9E28","FX211011481")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MI2112506353</t>
        </is>
      </c>
      <c r="J555" t="n">
        <v>272.0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44545.24025462963</v>
      </c>
      <c r="P555" s="1" t="n">
        <v>44545.417766203704</v>
      </c>
      <c r="Q555" t="n">
        <v>11338.0</v>
      </c>
      <c r="R555" t="n">
        <v>3999.0</v>
      </c>
      <c r="S555" t="b">
        <v>0</v>
      </c>
      <c r="T555" t="inlineStr">
        <is>
          <t>N/A</t>
        </is>
      </c>
      <c r="U555" t="b">
        <v>1</v>
      </c>
      <c r="V555" t="inlineStr">
        <is>
          <t>Nisha Verma</t>
        </is>
      </c>
      <c r="W555" s="1" t="n">
        <v>44545.2646875</v>
      </c>
      <c r="X555" t="n">
        <v>1587.0</v>
      </c>
      <c r="Y555" t="n">
        <v>141.0</v>
      </c>
      <c r="Z555" t="n">
        <v>0.0</v>
      </c>
      <c r="AA555" t="n">
        <v>141.0</v>
      </c>
      <c r="AB555" t="n">
        <v>0.0</v>
      </c>
      <c r="AC555" t="n">
        <v>104.0</v>
      </c>
      <c r="AD555" t="n">
        <v>131.0</v>
      </c>
      <c r="AE555" t="n">
        <v>0.0</v>
      </c>
      <c r="AF555" t="n">
        <v>0.0</v>
      </c>
      <c r="AG555" t="n">
        <v>0.0</v>
      </c>
      <c r="AH555" t="inlineStr">
        <is>
          <t>Ashish Sutar</t>
        </is>
      </c>
      <c r="AI555" s="1" t="n">
        <v>44545.417766203704</v>
      </c>
      <c r="AJ555" t="n">
        <v>1953.0</v>
      </c>
      <c r="AK555" t="n">
        <v>19.0</v>
      </c>
      <c r="AL555" t="n">
        <v>0.0</v>
      </c>
      <c r="AM555" t="n">
        <v>19.0</v>
      </c>
      <c r="AN555" t="n">
        <v>0.0</v>
      </c>
      <c r="AO555" t="n">
        <v>19.0</v>
      </c>
      <c r="AP555" t="n">
        <v>112.0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WI211248829</t>
        </is>
      </c>
      <c r="B556" t="inlineStr">
        <is>
          <t>DATA_VALIDATION</t>
        </is>
      </c>
      <c r="C556" t="inlineStr">
        <is>
          <t>201100014213</t>
        </is>
      </c>
      <c r="D556" t="inlineStr">
        <is>
          <t>Folder</t>
        </is>
      </c>
      <c r="E556" s="2">
        <f>HYPERLINK("capsilon://?command=openfolder&amp;siteaddress=FAM.docvelocity-na8.net&amp;folderid=FX38E50F27-63C3-D7F0-70FF-0D1003EC8E3E","FX211112637")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MI2112507889</t>
        </is>
      </c>
      <c r="J556" t="n">
        <v>38.0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44545.243738425925</v>
      </c>
      <c r="P556" s="1" t="n">
        <v>44545.529699074075</v>
      </c>
      <c r="Q556" t="n">
        <v>21124.0</v>
      </c>
      <c r="R556" t="n">
        <v>3583.0</v>
      </c>
      <c r="S556" t="b">
        <v>0</v>
      </c>
      <c r="T556" t="inlineStr">
        <is>
          <t>N/A</t>
        </is>
      </c>
      <c r="U556" t="b">
        <v>1</v>
      </c>
      <c r="V556" t="inlineStr">
        <is>
          <t>Supriya Khape</t>
        </is>
      </c>
      <c r="W556" s="1" t="n">
        <v>44545.250625</v>
      </c>
      <c r="X556" t="n">
        <v>582.0</v>
      </c>
      <c r="Y556" t="n">
        <v>37.0</v>
      </c>
      <c r="Z556" t="n">
        <v>0.0</v>
      </c>
      <c r="AA556" t="n">
        <v>37.0</v>
      </c>
      <c r="AB556" t="n">
        <v>0.0</v>
      </c>
      <c r="AC556" t="n">
        <v>31.0</v>
      </c>
      <c r="AD556" t="n">
        <v>1.0</v>
      </c>
      <c r="AE556" t="n">
        <v>0.0</v>
      </c>
      <c r="AF556" t="n">
        <v>0.0</v>
      </c>
      <c r="AG556" t="n">
        <v>0.0</v>
      </c>
      <c r="AH556" t="inlineStr">
        <is>
          <t>Vikash Suryakanth Parmar</t>
        </is>
      </c>
      <c r="AI556" s="1" t="n">
        <v>44545.529699074075</v>
      </c>
      <c r="AJ556" t="n">
        <v>159.0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1.0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WI211248832</t>
        </is>
      </c>
      <c r="B557" t="inlineStr">
        <is>
          <t>DATA_VALIDATION</t>
        </is>
      </c>
      <c r="C557" t="inlineStr">
        <is>
          <t>201330003827</t>
        </is>
      </c>
      <c r="D557" t="inlineStr">
        <is>
          <t>Folder</t>
        </is>
      </c>
      <c r="E557" s="2">
        <f>HYPERLINK("capsilon://?command=openfolder&amp;siteaddress=FAM.docvelocity-na8.net&amp;folderid=FX36FE617A-438C-C195-D757-97FF70AD367A","FX21118812")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MI2112516876</t>
        </is>
      </c>
      <c r="J557" t="n">
        <v>301.0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44545.24621527778</v>
      </c>
      <c r="P557" s="1" t="n">
        <v>44545.511516203704</v>
      </c>
      <c r="Q557" t="n">
        <v>20419.0</v>
      </c>
      <c r="R557" t="n">
        <v>2503.0</v>
      </c>
      <c r="S557" t="b">
        <v>0</v>
      </c>
      <c r="T557" t="inlineStr">
        <is>
          <t>N/A</t>
        </is>
      </c>
      <c r="U557" t="b">
        <v>1</v>
      </c>
      <c r="V557" t="inlineStr">
        <is>
          <t>Supriya Khape</t>
        </is>
      </c>
      <c r="W557" s="1" t="n">
        <v>44545.267546296294</v>
      </c>
      <c r="X557" t="n">
        <v>1458.0</v>
      </c>
      <c r="Y557" t="n">
        <v>198.0</v>
      </c>
      <c r="Z557" t="n">
        <v>0.0</v>
      </c>
      <c r="AA557" t="n">
        <v>198.0</v>
      </c>
      <c r="AB557" t="n">
        <v>110.0</v>
      </c>
      <c r="AC557" t="n">
        <v>59.0</v>
      </c>
      <c r="AD557" t="n">
        <v>103.0</v>
      </c>
      <c r="AE557" t="n">
        <v>0.0</v>
      </c>
      <c r="AF557" t="n">
        <v>0.0</v>
      </c>
      <c r="AG557" t="n">
        <v>0.0</v>
      </c>
      <c r="AH557" t="inlineStr">
        <is>
          <t>Mohini Shinde</t>
        </is>
      </c>
      <c r="AI557" s="1" t="n">
        <v>44545.511516203704</v>
      </c>
      <c r="AJ557" t="n">
        <v>1024.0</v>
      </c>
      <c r="AK557" t="n">
        <v>1.0</v>
      </c>
      <c r="AL557" t="n">
        <v>0.0</v>
      </c>
      <c r="AM557" t="n">
        <v>1.0</v>
      </c>
      <c r="AN557" t="n">
        <v>55.0</v>
      </c>
      <c r="AO557" t="n">
        <v>1.0</v>
      </c>
      <c r="AP557" t="n">
        <v>102.0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WI211248890</t>
        </is>
      </c>
      <c r="B558" t="inlineStr">
        <is>
          <t>DATA_VALIDATION</t>
        </is>
      </c>
      <c r="C558" t="inlineStr">
        <is>
          <t>201300018753</t>
        </is>
      </c>
      <c r="D558" t="inlineStr">
        <is>
          <t>Folder</t>
        </is>
      </c>
      <c r="E558" s="2">
        <f>HYPERLINK("capsilon://?command=openfolder&amp;siteaddress=FAM.docvelocity-na8.net&amp;folderid=FX27CEE6A5-4E45-6C4D-2B6E-D2FD2F782D0F","FX21104693")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MI2112517784</t>
        </is>
      </c>
      <c r="J558" t="n">
        <v>49.0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44545.33244212963</v>
      </c>
      <c r="P558" s="1" t="n">
        <v>44545.59181712963</v>
      </c>
      <c r="Q558" t="n">
        <v>21158.0</v>
      </c>
      <c r="R558" t="n">
        <v>1252.0</v>
      </c>
      <c r="S558" t="b">
        <v>0</v>
      </c>
      <c r="T558" t="inlineStr">
        <is>
          <t>N/A</t>
        </is>
      </c>
      <c r="U558" t="b">
        <v>0</v>
      </c>
      <c r="V558" t="inlineStr">
        <is>
          <t>Karnal Akhare</t>
        </is>
      </c>
      <c r="W558" s="1" t="n">
        <v>44545.351689814815</v>
      </c>
      <c r="X558" t="n">
        <v>1013.0</v>
      </c>
      <c r="Y558" t="n">
        <v>45.0</v>
      </c>
      <c r="Z558" t="n">
        <v>0.0</v>
      </c>
      <c r="AA558" t="n">
        <v>45.0</v>
      </c>
      <c r="AB558" t="n">
        <v>0.0</v>
      </c>
      <c r="AC558" t="n">
        <v>43.0</v>
      </c>
      <c r="AD558" t="n">
        <v>4.0</v>
      </c>
      <c r="AE558" t="n">
        <v>0.0</v>
      </c>
      <c r="AF558" t="n">
        <v>0.0</v>
      </c>
      <c r="AG558" t="n">
        <v>0.0</v>
      </c>
      <c r="AH558" t="inlineStr">
        <is>
          <t>Vikash Suryakanth Parmar</t>
        </is>
      </c>
      <c r="AI558" s="1" t="n">
        <v>44545.59181712963</v>
      </c>
      <c r="AJ558" t="n">
        <v>225.0</v>
      </c>
      <c r="AK558" t="n">
        <v>0.0</v>
      </c>
      <c r="AL558" t="n">
        <v>0.0</v>
      </c>
      <c r="AM558" t="n">
        <v>0.0</v>
      </c>
      <c r="AN558" t="n">
        <v>0.0</v>
      </c>
      <c r="AO558" t="n">
        <v>0.0</v>
      </c>
      <c r="AP558" t="n">
        <v>4.0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WI211248940</t>
        </is>
      </c>
      <c r="B559" t="inlineStr">
        <is>
          <t>DATA_VALIDATION</t>
        </is>
      </c>
      <c r="C559" t="inlineStr">
        <is>
          <t>201300019824</t>
        </is>
      </c>
      <c r="D559" t="inlineStr">
        <is>
          <t>Folder</t>
        </is>
      </c>
      <c r="E559" s="2">
        <f>HYPERLINK("capsilon://?command=openfolder&amp;siteaddress=FAM.docvelocity-na8.net&amp;folderid=FX9210629A-6690-4A25-AFC2-6EB785122A18","FX211110016")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MI2112518349</t>
        </is>
      </c>
      <c r="J559" t="n">
        <v>66.0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44545.36408564815</v>
      </c>
      <c r="P559" s="1" t="n">
        <v>44545.594513888886</v>
      </c>
      <c r="Q559" t="n">
        <v>18979.0</v>
      </c>
      <c r="R559" t="n">
        <v>930.0</v>
      </c>
      <c r="S559" t="b">
        <v>0</v>
      </c>
      <c r="T559" t="inlineStr">
        <is>
          <t>N/A</t>
        </is>
      </c>
      <c r="U559" t="b">
        <v>0</v>
      </c>
      <c r="V559" t="inlineStr">
        <is>
          <t>Ujwala Ajabe</t>
        </is>
      </c>
      <c r="W559" s="1" t="n">
        <v>44545.37483796296</v>
      </c>
      <c r="X559" t="n">
        <v>697.0</v>
      </c>
      <c r="Y559" t="n">
        <v>52.0</v>
      </c>
      <c r="Z559" t="n">
        <v>0.0</v>
      </c>
      <c r="AA559" t="n">
        <v>52.0</v>
      </c>
      <c r="AB559" t="n">
        <v>0.0</v>
      </c>
      <c r="AC559" t="n">
        <v>34.0</v>
      </c>
      <c r="AD559" t="n">
        <v>14.0</v>
      </c>
      <c r="AE559" t="n">
        <v>0.0</v>
      </c>
      <c r="AF559" t="n">
        <v>0.0</v>
      </c>
      <c r="AG559" t="n">
        <v>0.0</v>
      </c>
      <c r="AH559" t="inlineStr">
        <is>
          <t>Vikash Suryakanth Parmar</t>
        </is>
      </c>
      <c r="AI559" s="1" t="n">
        <v>44545.594513888886</v>
      </c>
      <c r="AJ559" t="n">
        <v>233.0</v>
      </c>
      <c r="AK559" t="n">
        <v>0.0</v>
      </c>
      <c r="AL559" t="n">
        <v>0.0</v>
      </c>
      <c r="AM559" t="n">
        <v>0.0</v>
      </c>
      <c r="AN559" t="n">
        <v>0.0</v>
      </c>
      <c r="AO559" t="n">
        <v>1.0</v>
      </c>
      <c r="AP559" t="n">
        <v>14.0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WI211248961</t>
        </is>
      </c>
      <c r="B560" t="inlineStr">
        <is>
          <t>DATA_VALIDATION</t>
        </is>
      </c>
      <c r="C560" t="inlineStr">
        <is>
          <t>201300019824</t>
        </is>
      </c>
      <c r="D560" t="inlineStr">
        <is>
          <t>Folder</t>
        </is>
      </c>
      <c r="E560" s="2">
        <f>HYPERLINK("capsilon://?command=openfolder&amp;siteaddress=FAM.docvelocity-na8.net&amp;folderid=FX9210629A-6690-4A25-AFC2-6EB785122A18","FX211110016")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MI2112518529</t>
        </is>
      </c>
      <c r="J560" t="n">
        <v>32.0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1.0</v>
      </c>
      <c r="O560" s="1" t="n">
        <v>44545.37201388889</v>
      </c>
      <c r="P560" s="1" t="n">
        <v>44545.38915509259</v>
      </c>
      <c r="Q560" t="n">
        <v>1149.0</v>
      </c>
      <c r="R560" t="n">
        <v>332.0</v>
      </c>
      <c r="S560" t="b">
        <v>0</v>
      </c>
      <c r="T560" t="inlineStr">
        <is>
          <t>N/A</t>
        </is>
      </c>
      <c r="U560" t="b">
        <v>0</v>
      </c>
      <c r="V560" t="inlineStr">
        <is>
          <t>Hemanshi Deshlahara</t>
        </is>
      </c>
      <c r="W560" s="1" t="n">
        <v>44545.38915509259</v>
      </c>
      <c r="X560" t="n">
        <v>110.0</v>
      </c>
      <c r="Y560" t="n">
        <v>0.0</v>
      </c>
      <c r="Z560" t="n">
        <v>0.0</v>
      </c>
      <c r="AA560" t="n">
        <v>0.0</v>
      </c>
      <c r="AB560" t="n">
        <v>0.0</v>
      </c>
      <c r="AC560" t="n">
        <v>0.0</v>
      </c>
      <c r="AD560" t="n">
        <v>32.0</v>
      </c>
      <c r="AE560" t="n">
        <v>27.0</v>
      </c>
      <c r="AF560" t="n">
        <v>0.0</v>
      </c>
      <c r="AG560" t="n">
        <v>2.0</v>
      </c>
      <c r="AH560" t="inlineStr">
        <is>
          <t>N/A</t>
        </is>
      </c>
      <c r="AI560" t="inlineStr">
        <is>
          <t>N/A</t>
        </is>
      </c>
      <c r="AJ560" t="inlineStr">
        <is>
          <t>N/A</t>
        </is>
      </c>
      <c r="AK560" t="inlineStr">
        <is>
          <t>N/A</t>
        </is>
      </c>
      <c r="AL560" t="inlineStr">
        <is>
          <t>N/A</t>
        </is>
      </c>
      <c r="AM560" t="inlineStr">
        <is>
          <t>N/A</t>
        </is>
      </c>
      <c r="AN560" t="inlineStr">
        <is>
          <t>N/A</t>
        </is>
      </c>
      <c r="AO560" t="inlineStr">
        <is>
          <t>N/A</t>
        </is>
      </c>
      <c r="AP560" t="inlineStr">
        <is>
          <t>N/A</t>
        </is>
      </c>
      <c r="AQ560" t="inlineStr">
        <is>
          <t>N/A</t>
        </is>
      </c>
      <c r="AR560" t="inlineStr">
        <is>
          <t>N/A</t>
        </is>
      </c>
      <c r="AS560" t="inlineStr">
        <is>
          <t>N/A</t>
        </is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WI211248964</t>
        </is>
      </c>
      <c r="B561" t="inlineStr">
        <is>
          <t>DATA_VALIDATION</t>
        </is>
      </c>
      <c r="C561" t="inlineStr">
        <is>
          <t>201330004035</t>
        </is>
      </c>
      <c r="D561" t="inlineStr">
        <is>
          <t>Folder</t>
        </is>
      </c>
      <c r="E561" s="2">
        <f>HYPERLINK("capsilon://?command=openfolder&amp;siteaddress=FAM.docvelocity-na8.net&amp;folderid=FX93184D92-A503-B688-3A53-8B2515CF55AA","FX21123284")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MI2112518550</t>
        </is>
      </c>
      <c r="J561" t="n">
        <v>32.0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44545.37280092593</v>
      </c>
      <c r="P561" s="1" t="n">
        <v>44545.5965625</v>
      </c>
      <c r="Q561" t="n">
        <v>18058.0</v>
      </c>
      <c r="R561" t="n">
        <v>1275.0</v>
      </c>
      <c r="S561" t="b">
        <v>0</v>
      </c>
      <c r="T561" t="inlineStr">
        <is>
          <t>N/A</t>
        </is>
      </c>
      <c r="U561" t="b">
        <v>0</v>
      </c>
      <c r="V561" t="inlineStr">
        <is>
          <t>Karnal Akhare</t>
        </is>
      </c>
      <c r="W561" s="1" t="n">
        <v>44545.38667824074</v>
      </c>
      <c r="X561" t="n">
        <v>1099.0</v>
      </c>
      <c r="Y561" t="n">
        <v>41.0</v>
      </c>
      <c r="Z561" t="n">
        <v>0.0</v>
      </c>
      <c r="AA561" t="n">
        <v>41.0</v>
      </c>
      <c r="AB561" t="n">
        <v>0.0</v>
      </c>
      <c r="AC561" t="n">
        <v>38.0</v>
      </c>
      <c r="AD561" t="n">
        <v>-9.0</v>
      </c>
      <c r="AE561" t="n">
        <v>0.0</v>
      </c>
      <c r="AF561" t="n">
        <v>0.0</v>
      </c>
      <c r="AG561" t="n">
        <v>0.0</v>
      </c>
      <c r="AH561" t="inlineStr">
        <is>
          <t>Vikash Suryakanth Parmar</t>
        </is>
      </c>
      <c r="AI561" s="1" t="n">
        <v>44545.5965625</v>
      </c>
      <c r="AJ561" t="n">
        <v>176.0</v>
      </c>
      <c r="AK561" t="n">
        <v>0.0</v>
      </c>
      <c r="AL561" t="n">
        <v>0.0</v>
      </c>
      <c r="AM561" t="n">
        <v>0.0</v>
      </c>
      <c r="AN561" t="n">
        <v>0.0</v>
      </c>
      <c r="AO561" t="n">
        <v>0.0</v>
      </c>
      <c r="AP561" t="n">
        <v>-9.0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WI211248969</t>
        </is>
      </c>
      <c r="B562" t="inlineStr">
        <is>
          <t>DATA_VALIDATION</t>
        </is>
      </c>
      <c r="C562" t="inlineStr">
        <is>
          <t>201130012830</t>
        </is>
      </c>
      <c r="D562" t="inlineStr">
        <is>
          <t>Folder</t>
        </is>
      </c>
      <c r="E562" s="2">
        <f>HYPERLINK("capsilon://?command=openfolder&amp;siteaddress=FAM.docvelocity-na8.net&amp;folderid=FX9CE2D17B-AD97-25F4-4866-2E8CE8E71C3D","FX211112917")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MI2112518585</t>
        </is>
      </c>
      <c r="J562" t="n">
        <v>66.0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44545.374560185184</v>
      </c>
      <c r="P562" s="1" t="n">
        <v>44545.59877314815</v>
      </c>
      <c r="Q562" t="n">
        <v>17817.0</v>
      </c>
      <c r="R562" t="n">
        <v>1555.0</v>
      </c>
      <c r="S562" t="b">
        <v>0</v>
      </c>
      <c r="T562" t="inlineStr">
        <is>
          <t>N/A</t>
        </is>
      </c>
      <c r="U562" t="b">
        <v>0</v>
      </c>
      <c r="V562" t="inlineStr">
        <is>
          <t>Karnal Akhare</t>
        </is>
      </c>
      <c r="W562" s="1" t="n">
        <v>44545.40211805556</v>
      </c>
      <c r="X562" t="n">
        <v>1334.0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36.0</v>
      </c>
      <c r="AD562" t="n">
        <v>14.0</v>
      </c>
      <c r="AE562" t="n">
        <v>0.0</v>
      </c>
      <c r="AF562" t="n">
        <v>0.0</v>
      </c>
      <c r="AG562" t="n">
        <v>0.0</v>
      </c>
      <c r="AH562" t="inlineStr">
        <is>
          <t>Vikash Suryakanth Parmar</t>
        </is>
      </c>
      <c r="AI562" s="1" t="n">
        <v>44545.59877314815</v>
      </c>
      <c r="AJ562" t="n">
        <v>190.0</v>
      </c>
      <c r="AK562" t="n">
        <v>1.0</v>
      </c>
      <c r="AL562" t="n">
        <v>0.0</v>
      </c>
      <c r="AM562" t="n">
        <v>1.0</v>
      </c>
      <c r="AN562" t="n">
        <v>0.0</v>
      </c>
      <c r="AO562" t="n">
        <v>1.0</v>
      </c>
      <c r="AP562" t="n">
        <v>13.0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WI211249048</t>
        </is>
      </c>
      <c r="B563" t="inlineStr">
        <is>
          <t>DATA_VALIDATION</t>
        </is>
      </c>
      <c r="C563" t="inlineStr">
        <is>
          <t>201300019824</t>
        </is>
      </c>
      <c r="D563" t="inlineStr">
        <is>
          <t>Folder</t>
        </is>
      </c>
      <c r="E563" s="2">
        <f>HYPERLINK("capsilon://?command=openfolder&amp;siteaddress=FAM.docvelocity-na8.net&amp;folderid=FX9210629A-6690-4A25-AFC2-6EB785122A18","FX211110016")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MI2112518529</t>
        </is>
      </c>
      <c r="J563" t="n">
        <v>64.0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2.0</v>
      </c>
      <c r="O563" s="1" t="n">
        <v>44545.39481481481</v>
      </c>
      <c r="P563" s="1" t="n">
        <v>44545.5408912037</v>
      </c>
      <c r="Q563" t="n">
        <v>10676.0</v>
      </c>
      <c r="R563" t="n">
        <v>1945.0</v>
      </c>
      <c r="S563" t="b">
        <v>0</v>
      </c>
      <c r="T563" t="inlineStr">
        <is>
          <t>N/A</t>
        </is>
      </c>
      <c r="U563" t="b">
        <v>1</v>
      </c>
      <c r="V563" t="inlineStr">
        <is>
          <t>Karnal Akhare</t>
        </is>
      </c>
      <c r="W563" s="1" t="n">
        <v>44545.41339120371</v>
      </c>
      <c r="X563" t="n">
        <v>973.0</v>
      </c>
      <c r="Y563" t="n">
        <v>64.0</v>
      </c>
      <c r="Z563" t="n">
        <v>0.0</v>
      </c>
      <c r="AA563" t="n">
        <v>64.0</v>
      </c>
      <c r="AB563" t="n">
        <v>0.0</v>
      </c>
      <c r="AC563" t="n">
        <v>28.0</v>
      </c>
      <c r="AD563" t="n">
        <v>0.0</v>
      </c>
      <c r="AE563" t="n">
        <v>0.0</v>
      </c>
      <c r="AF563" t="n">
        <v>0.0</v>
      </c>
      <c r="AG563" t="n">
        <v>0.0</v>
      </c>
      <c r="AH563" t="inlineStr">
        <is>
          <t>Ashish Sutar</t>
        </is>
      </c>
      <c r="AI563" s="1" t="n">
        <v>44545.5408912037</v>
      </c>
      <c r="AJ563" t="n">
        <v>624.0</v>
      </c>
      <c r="AK563" t="n">
        <v>0.0</v>
      </c>
      <c r="AL563" t="n">
        <v>0.0</v>
      </c>
      <c r="AM563" t="n">
        <v>0.0</v>
      </c>
      <c r="AN563" t="n">
        <v>0.0</v>
      </c>
      <c r="AO563" t="n">
        <v>0.0</v>
      </c>
      <c r="AP563" t="n">
        <v>0.0</v>
      </c>
      <c r="AQ563" t="n">
        <v>0.0</v>
      </c>
      <c r="AR563" t="n">
        <v>0.0</v>
      </c>
      <c r="AS563" t="n">
        <v>0.0</v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WI211249049</t>
        </is>
      </c>
      <c r="B564" t="inlineStr">
        <is>
          <t>DATA_VALIDATION</t>
        </is>
      </c>
      <c r="C564" t="inlineStr">
        <is>
          <t>201100014327</t>
        </is>
      </c>
      <c r="D564" t="inlineStr">
        <is>
          <t>Folder</t>
        </is>
      </c>
      <c r="E564" s="2">
        <f>HYPERLINK("capsilon://?command=openfolder&amp;siteaddress=FAM.docvelocity-na8.net&amp;folderid=FX738BAE35-D4B4-D361-A5F5-2AE812D4F697","FX21126781")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MI2112519211</t>
        </is>
      </c>
      <c r="J564" t="n">
        <v>28.0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44545.39513888889</v>
      </c>
      <c r="P564" s="1" t="n">
        <v>44545.6003125</v>
      </c>
      <c r="Q564" t="n">
        <v>17366.0</v>
      </c>
      <c r="R564" t="n">
        <v>361.0</v>
      </c>
      <c r="S564" t="b">
        <v>0</v>
      </c>
      <c r="T564" t="inlineStr">
        <is>
          <t>N/A</t>
        </is>
      </c>
      <c r="U564" t="b">
        <v>0</v>
      </c>
      <c r="V564" t="inlineStr">
        <is>
          <t>Sanjay Kharade</t>
        </is>
      </c>
      <c r="W564" s="1" t="n">
        <v>44545.461851851855</v>
      </c>
      <c r="X564" t="n">
        <v>153.0</v>
      </c>
      <c r="Y564" t="n">
        <v>21.0</v>
      </c>
      <c r="Z564" t="n">
        <v>0.0</v>
      </c>
      <c r="AA564" t="n">
        <v>21.0</v>
      </c>
      <c r="AB564" t="n">
        <v>0.0</v>
      </c>
      <c r="AC564" t="n">
        <v>2.0</v>
      </c>
      <c r="AD564" t="n">
        <v>7.0</v>
      </c>
      <c r="AE564" t="n">
        <v>0.0</v>
      </c>
      <c r="AF564" t="n">
        <v>0.0</v>
      </c>
      <c r="AG564" t="n">
        <v>0.0</v>
      </c>
      <c r="AH564" t="inlineStr">
        <is>
          <t>Mohini Shinde</t>
        </is>
      </c>
      <c r="AI564" s="1" t="n">
        <v>44545.6003125</v>
      </c>
      <c r="AJ564" t="n">
        <v>197.0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7.0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WI211249060</t>
        </is>
      </c>
      <c r="B565" t="inlineStr">
        <is>
          <t>DATA_VALIDATION</t>
        </is>
      </c>
      <c r="C565" t="inlineStr">
        <is>
          <t>201100014327</t>
        </is>
      </c>
      <c r="D565" t="inlineStr">
        <is>
          <t>Folder</t>
        </is>
      </c>
      <c r="E565" s="2">
        <f>HYPERLINK("capsilon://?command=openfolder&amp;siteaddress=FAM.docvelocity-na8.net&amp;folderid=FX738BAE35-D4B4-D361-A5F5-2AE812D4F697","FX21126781")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MI2112519259</t>
        </is>
      </c>
      <c r="J565" t="n">
        <v>28.0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2.0</v>
      </c>
      <c r="O565" s="1" t="n">
        <v>44545.39677083334</v>
      </c>
      <c r="P565" s="1" t="n">
        <v>44545.60005787037</v>
      </c>
      <c r="Q565" t="n">
        <v>17326.0</v>
      </c>
      <c r="R565" t="n">
        <v>238.0</v>
      </c>
      <c r="S565" t="b">
        <v>0</v>
      </c>
      <c r="T565" t="inlineStr">
        <is>
          <t>N/A</t>
        </is>
      </c>
      <c r="U565" t="b">
        <v>0</v>
      </c>
      <c r="V565" t="inlineStr">
        <is>
          <t>Sanjay Kharade</t>
        </is>
      </c>
      <c r="W565" s="1" t="n">
        <v>44545.46334490741</v>
      </c>
      <c r="X565" t="n">
        <v>128.0</v>
      </c>
      <c r="Y565" t="n">
        <v>21.0</v>
      </c>
      <c r="Z565" t="n">
        <v>0.0</v>
      </c>
      <c r="AA565" t="n">
        <v>21.0</v>
      </c>
      <c r="AB565" t="n">
        <v>0.0</v>
      </c>
      <c r="AC565" t="n">
        <v>5.0</v>
      </c>
      <c r="AD565" t="n">
        <v>7.0</v>
      </c>
      <c r="AE565" t="n">
        <v>0.0</v>
      </c>
      <c r="AF565" t="n">
        <v>0.0</v>
      </c>
      <c r="AG565" t="n">
        <v>0.0</v>
      </c>
      <c r="AH565" t="inlineStr">
        <is>
          <t>Vikash Suryakanth Parmar</t>
        </is>
      </c>
      <c r="AI565" s="1" t="n">
        <v>44545.60005787037</v>
      </c>
      <c r="AJ565" t="n">
        <v>110.0</v>
      </c>
      <c r="AK565" t="n">
        <v>0.0</v>
      </c>
      <c r="AL565" t="n">
        <v>0.0</v>
      </c>
      <c r="AM565" t="n">
        <v>0.0</v>
      </c>
      <c r="AN565" t="n">
        <v>0.0</v>
      </c>
      <c r="AO565" t="n">
        <v>0.0</v>
      </c>
      <c r="AP565" t="n">
        <v>7.0</v>
      </c>
      <c r="AQ565" t="n">
        <v>0.0</v>
      </c>
      <c r="AR565" t="n">
        <v>0.0</v>
      </c>
      <c r="AS565" t="n">
        <v>0.0</v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WI211249075</t>
        </is>
      </c>
      <c r="B566" t="inlineStr">
        <is>
          <t>DATA_VALIDATION</t>
        </is>
      </c>
      <c r="C566" t="inlineStr">
        <is>
          <t>201110012243</t>
        </is>
      </c>
      <c r="D566" t="inlineStr">
        <is>
          <t>Folder</t>
        </is>
      </c>
      <c r="E566" s="2">
        <f>HYPERLINK("capsilon://?command=openfolder&amp;siteaddress=FAM.docvelocity-na8.net&amp;folderid=FXE9AAF6FC-51CC-B411-C46A-CC6B50B2B294","FX21123572")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MI2112519409</t>
        </is>
      </c>
      <c r="J566" t="n">
        <v>66.0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44545.3996412037</v>
      </c>
      <c r="P566" s="1" t="n">
        <v>44545.60126157408</v>
      </c>
      <c r="Q566" t="n">
        <v>17182.0</v>
      </c>
      <c r="R566" t="n">
        <v>238.0</v>
      </c>
      <c r="S566" t="b">
        <v>0</v>
      </c>
      <c r="T566" t="inlineStr">
        <is>
          <t>N/A</t>
        </is>
      </c>
      <c r="U566" t="b">
        <v>0</v>
      </c>
      <c r="V566" t="inlineStr">
        <is>
          <t>Sanjay Kharade</t>
        </is>
      </c>
      <c r="W566" s="1" t="n">
        <v>44545.46488425926</v>
      </c>
      <c r="X566" t="n">
        <v>132.0</v>
      </c>
      <c r="Y566" t="n">
        <v>52.0</v>
      </c>
      <c r="Z566" t="n">
        <v>0.0</v>
      </c>
      <c r="AA566" t="n">
        <v>52.0</v>
      </c>
      <c r="AB566" t="n">
        <v>0.0</v>
      </c>
      <c r="AC566" t="n">
        <v>12.0</v>
      </c>
      <c r="AD566" t="n">
        <v>14.0</v>
      </c>
      <c r="AE566" t="n">
        <v>0.0</v>
      </c>
      <c r="AF566" t="n">
        <v>0.0</v>
      </c>
      <c r="AG566" t="n">
        <v>0.0</v>
      </c>
      <c r="AH566" t="inlineStr">
        <is>
          <t>Vikash Suryakanth Parmar</t>
        </is>
      </c>
      <c r="AI566" s="1" t="n">
        <v>44545.60126157408</v>
      </c>
      <c r="AJ566" t="n">
        <v>103.0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14.0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WI211249119</t>
        </is>
      </c>
      <c r="B567" t="inlineStr">
        <is>
          <t>DATA_VALIDATION</t>
        </is>
      </c>
      <c r="C567" t="inlineStr">
        <is>
          <t>201100014236</t>
        </is>
      </c>
      <c r="D567" t="inlineStr">
        <is>
          <t>Folder</t>
        </is>
      </c>
      <c r="E567" s="2">
        <f>HYPERLINK("capsilon://?command=openfolder&amp;siteaddress=FAM.docvelocity-na8.net&amp;folderid=FX0E412B15-B50B-4B63-5BE4-DDED8F8DB97F","FX211114323")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MI2112520015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1.0</v>
      </c>
      <c r="O567" s="1" t="n">
        <v>44545.40934027778</v>
      </c>
      <c r="P567" s="1" t="n">
        <v>44545.47902777778</v>
      </c>
      <c r="Q567" t="n">
        <v>5197.0</v>
      </c>
      <c r="R567" t="n">
        <v>824.0</v>
      </c>
      <c r="S567" t="b">
        <v>0</v>
      </c>
      <c r="T567" t="inlineStr">
        <is>
          <t>N/A</t>
        </is>
      </c>
      <c r="U567" t="b">
        <v>0</v>
      </c>
      <c r="V567" t="inlineStr">
        <is>
          <t>Hemanshi Deshlahara</t>
        </is>
      </c>
      <c r="W567" s="1" t="n">
        <v>44545.47902777778</v>
      </c>
      <c r="X567" t="n">
        <v>401.0</v>
      </c>
      <c r="Y567" t="n">
        <v>0.0</v>
      </c>
      <c r="Z567" t="n">
        <v>0.0</v>
      </c>
      <c r="AA567" t="n">
        <v>0.0</v>
      </c>
      <c r="AB567" t="n">
        <v>0.0</v>
      </c>
      <c r="AC567" t="n">
        <v>0.0</v>
      </c>
      <c r="AD567" t="n">
        <v>28.0</v>
      </c>
      <c r="AE567" t="n">
        <v>21.0</v>
      </c>
      <c r="AF567" t="n">
        <v>0.0</v>
      </c>
      <c r="AG567" t="n">
        <v>2.0</v>
      </c>
      <c r="AH567" t="inlineStr">
        <is>
          <t>N/A</t>
        </is>
      </c>
      <c r="AI567" t="inlineStr">
        <is>
          <t>N/A</t>
        </is>
      </c>
      <c r="AJ567" t="inlineStr">
        <is>
          <t>N/A</t>
        </is>
      </c>
      <c r="AK567" t="inlineStr">
        <is>
          <t>N/A</t>
        </is>
      </c>
      <c r="AL567" t="inlineStr">
        <is>
          <t>N/A</t>
        </is>
      </c>
      <c r="AM567" t="inlineStr">
        <is>
          <t>N/A</t>
        </is>
      </c>
      <c r="AN567" t="inlineStr">
        <is>
          <t>N/A</t>
        </is>
      </c>
      <c r="AO567" t="inlineStr">
        <is>
          <t>N/A</t>
        </is>
      </c>
      <c r="AP567" t="inlineStr">
        <is>
          <t>N/A</t>
        </is>
      </c>
      <c r="AQ567" t="inlineStr">
        <is>
          <t>N/A</t>
        </is>
      </c>
      <c r="AR567" t="inlineStr">
        <is>
          <t>N/A</t>
        </is>
      </c>
      <c r="AS567" t="inlineStr">
        <is>
          <t>N/A</t>
        </is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WI211249120</t>
        </is>
      </c>
      <c r="B568" t="inlineStr">
        <is>
          <t>DATA_VALIDATION</t>
        </is>
      </c>
      <c r="C568" t="inlineStr">
        <is>
          <t>201100014236</t>
        </is>
      </c>
      <c r="D568" t="inlineStr">
        <is>
          <t>Folder</t>
        </is>
      </c>
      <c r="E568" s="2">
        <f>HYPERLINK("capsilon://?command=openfolder&amp;siteaddress=FAM.docvelocity-na8.net&amp;folderid=FX0E412B15-B50B-4B63-5BE4-DDED8F8DB97F","FX211114323")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MI2112520027</t>
        </is>
      </c>
      <c r="J568" t="n">
        <v>66.0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44545.40965277778</v>
      </c>
      <c r="P568" s="1" t="n">
        <v>44545.60392361111</v>
      </c>
      <c r="Q568" t="n">
        <v>16269.0</v>
      </c>
      <c r="R568" t="n">
        <v>516.0</v>
      </c>
      <c r="S568" t="b">
        <v>0</v>
      </c>
      <c r="T568" t="inlineStr">
        <is>
          <t>N/A</t>
        </is>
      </c>
      <c r="U568" t="b">
        <v>0</v>
      </c>
      <c r="V568" t="inlineStr">
        <is>
          <t>Sumit Jarhad</t>
        </is>
      </c>
      <c r="W568" s="1" t="n">
        <v>44545.466782407406</v>
      </c>
      <c r="X568" t="n">
        <v>204.0</v>
      </c>
      <c r="Y568" t="n">
        <v>52.0</v>
      </c>
      <c r="Z568" t="n">
        <v>0.0</v>
      </c>
      <c r="AA568" t="n">
        <v>52.0</v>
      </c>
      <c r="AB568" t="n">
        <v>0.0</v>
      </c>
      <c r="AC568" t="n">
        <v>24.0</v>
      </c>
      <c r="AD568" t="n">
        <v>14.0</v>
      </c>
      <c r="AE568" t="n">
        <v>0.0</v>
      </c>
      <c r="AF568" t="n">
        <v>0.0</v>
      </c>
      <c r="AG568" t="n">
        <v>0.0</v>
      </c>
      <c r="AH568" t="inlineStr">
        <is>
          <t>Mohini Shinde</t>
        </is>
      </c>
      <c r="AI568" s="1" t="n">
        <v>44545.60392361111</v>
      </c>
      <c r="AJ568" t="n">
        <v>312.0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14.0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WI211249138</t>
        </is>
      </c>
      <c r="B569" t="inlineStr">
        <is>
          <t>DATA_VALIDATION</t>
        </is>
      </c>
      <c r="C569" t="inlineStr">
        <is>
          <t>201330004041</t>
        </is>
      </c>
      <c r="D569" t="inlineStr">
        <is>
          <t>Folder</t>
        </is>
      </c>
      <c r="E569" s="2">
        <f>HYPERLINK("capsilon://?command=openfolder&amp;siteaddress=FAM.docvelocity-na8.net&amp;folderid=FXF79B7870-037F-3ED2-9FEA-86EEAD634864","FX21123432")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MI2112520190</t>
        </is>
      </c>
      <c r="J569" t="n">
        <v>66.0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44545.41342592592</v>
      </c>
      <c r="P569" s="1" t="n">
        <v>44545.60319444445</v>
      </c>
      <c r="Q569" t="n">
        <v>15529.0</v>
      </c>
      <c r="R569" t="n">
        <v>867.0</v>
      </c>
      <c r="S569" t="b">
        <v>0</v>
      </c>
      <c r="T569" t="inlineStr">
        <is>
          <t>N/A</t>
        </is>
      </c>
      <c r="U569" t="b">
        <v>0</v>
      </c>
      <c r="V569" t="inlineStr">
        <is>
          <t>Karnal Akhare</t>
        </is>
      </c>
      <c r="W569" s="1" t="n">
        <v>44545.47263888889</v>
      </c>
      <c r="X569" t="n">
        <v>700.0</v>
      </c>
      <c r="Y569" t="n">
        <v>52.0</v>
      </c>
      <c r="Z569" t="n">
        <v>0.0</v>
      </c>
      <c r="AA569" t="n">
        <v>52.0</v>
      </c>
      <c r="AB569" t="n">
        <v>0.0</v>
      </c>
      <c r="AC569" t="n">
        <v>41.0</v>
      </c>
      <c r="AD569" t="n">
        <v>14.0</v>
      </c>
      <c r="AE569" t="n">
        <v>0.0</v>
      </c>
      <c r="AF569" t="n">
        <v>0.0</v>
      </c>
      <c r="AG569" t="n">
        <v>0.0</v>
      </c>
      <c r="AH569" t="inlineStr">
        <is>
          <t>Vikash Suryakanth Parmar</t>
        </is>
      </c>
      <c r="AI569" s="1" t="n">
        <v>44545.60319444445</v>
      </c>
      <c r="AJ569" t="n">
        <v>167.0</v>
      </c>
      <c r="AK569" t="n">
        <v>0.0</v>
      </c>
      <c r="AL569" t="n">
        <v>0.0</v>
      </c>
      <c r="AM569" t="n">
        <v>0.0</v>
      </c>
      <c r="AN569" t="n">
        <v>0.0</v>
      </c>
      <c r="AO569" t="n">
        <v>0.0</v>
      </c>
      <c r="AP569" t="n">
        <v>14.0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WI211249237</t>
        </is>
      </c>
      <c r="B570" t="inlineStr">
        <is>
          <t>DATA_VALIDATION</t>
        </is>
      </c>
      <c r="C570" t="inlineStr">
        <is>
          <t>201100014047</t>
        </is>
      </c>
      <c r="D570" t="inlineStr">
        <is>
          <t>Folder</t>
        </is>
      </c>
      <c r="E570" s="2">
        <f>HYPERLINK("capsilon://?command=openfolder&amp;siteaddress=FAM.docvelocity-na8.net&amp;folderid=FX25CC408B-8247-C740-9966-EAEB82F32530","FX211012703")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MI2112521259</t>
        </is>
      </c>
      <c r="J570" t="n">
        <v>32.0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44545.44744212963</v>
      </c>
      <c r="P570" s="1" t="n">
        <v>44545.60767361111</v>
      </c>
      <c r="Q570" t="n">
        <v>12430.0</v>
      </c>
      <c r="R570" t="n">
        <v>1414.0</v>
      </c>
      <c r="S570" t="b">
        <v>0</v>
      </c>
      <c r="T570" t="inlineStr">
        <is>
          <t>N/A</t>
        </is>
      </c>
      <c r="U570" t="b">
        <v>0</v>
      </c>
      <c r="V570" t="inlineStr">
        <is>
          <t>Sumit Jarhad</t>
        </is>
      </c>
      <c r="W570" s="1" t="n">
        <v>44545.478310185186</v>
      </c>
      <c r="X570" t="n">
        <v>995.0</v>
      </c>
      <c r="Y570" t="n">
        <v>114.0</v>
      </c>
      <c r="Z570" t="n">
        <v>0.0</v>
      </c>
      <c r="AA570" t="n">
        <v>114.0</v>
      </c>
      <c r="AB570" t="n">
        <v>0.0</v>
      </c>
      <c r="AC570" t="n">
        <v>107.0</v>
      </c>
      <c r="AD570" t="n">
        <v>-82.0</v>
      </c>
      <c r="AE570" t="n">
        <v>0.0</v>
      </c>
      <c r="AF570" t="n">
        <v>0.0</v>
      </c>
      <c r="AG570" t="n">
        <v>0.0</v>
      </c>
      <c r="AH570" t="inlineStr">
        <is>
          <t>Vikash Suryakanth Parmar</t>
        </is>
      </c>
      <c r="AI570" s="1" t="n">
        <v>44545.60767361111</v>
      </c>
      <c r="AJ570" t="n">
        <v>386.0</v>
      </c>
      <c r="AK570" t="n">
        <v>0.0</v>
      </c>
      <c r="AL570" t="n">
        <v>0.0</v>
      </c>
      <c r="AM570" t="n">
        <v>0.0</v>
      </c>
      <c r="AN570" t="n">
        <v>0.0</v>
      </c>
      <c r="AO570" t="n">
        <v>0.0</v>
      </c>
      <c r="AP570" t="n">
        <v>-82.0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WI211249255</t>
        </is>
      </c>
      <c r="B571" t="inlineStr">
        <is>
          <t>DATA_VALIDATION</t>
        </is>
      </c>
      <c r="C571" t="inlineStr">
        <is>
          <t>201130012684</t>
        </is>
      </c>
      <c r="D571" t="inlineStr">
        <is>
          <t>Folder</t>
        </is>
      </c>
      <c r="E571" s="2">
        <f>HYPERLINK("capsilon://?command=openfolder&amp;siteaddress=FAM.docvelocity-na8.net&amp;folderid=FXCEE113F6-A978-E87D-970B-AE32C117B5FD","FX21112959")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MI2112521560</t>
        </is>
      </c>
      <c r="J571" t="n">
        <v>50.0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44545.45408564815</v>
      </c>
      <c r="P571" s="1" t="n">
        <v>44545.60737268518</v>
      </c>
      <c r="Q571" t="n">
        <v>11566.0</v>
      </c>
      <c r="R571" t="n">
        <v>1678.0</v>
      </c>
      <c r="S571" t="b">
        <v>0</v>
      </c>
      <c r="T571" t="inlineStr">
        <is>
          <t>N/A</t>
        </is>
      </c>
      <c r="U571" t="b">
        <v>0</v>
      </c>
      <c r="V571" t="inlineStr">
        <is>
          <t>Amruta Erande</t>
        </is>
      </c>
      <c r="W571" s="1" t="n">
        <v>44545.48324074074</v>
      </c>
      <c r="X571" t="n">
        <v>1365.0</v>
      </c>
      <c r="Y571" t="n">
        <v>36.0</v>
      </c>
      <c r="Z571" t="n">
        <v>0.0</v>
      </c>
      <c r="AA571" t="n">
        <v>36.0</v>
      </c>
      <c r="AB571" t="n">
        <v>0.0</v>
      </c>
      <c r="AC571" t="n">
        <v>19.0</v>
      </c>
      <c r="AD571" t="n">
        <v>14.0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44545.60737268518</v>
      </c>
      <c r="AJ571" t="n">
        <v>297.0</v>
      </c>
      <c r="AK571" t="n">
        <v>1.0</v>
      </c>
      <c r="AL571" t="n">
        <v>0.0</v>
      </c>
      <c r="AM571" t="n">
        <v>1.0</v>
      </c>
      <c r="AN571" t="n">
        <v>0.0</v>
      </c>
      <c r="AO571" t="n">
        <v>1.0</v>
      </c>
      <c r="AP571" t="n">
        <v>13.0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WI211249491</t>
        </is>
      </c>
      <c r="B572" t="inlineStr">
        <is>
          <t>DATA_VALIDATION</t>
        </is>
      </c>
      <c r="C572" t="inlineStr">
        <is>
          <t>201100014236</t>
        </is>
      </c>
      <c r="D572" t="inlineStr">
        <is>
          <t>Folder</t>
        </is>
      </c>
      <c r="E572" s="2">
        <f>HYPERLINK("capsilon://?command=openfolder&amp;siteaddress=FAM.docvelocity-na8.net&amp;folderid=FX0E412B15-B50B-4B63-5BE4-DDED8F8DB97F","FX211114323")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MI2112520015</t>
        </is>
      </c>
      <c r="J572" t="n">
        <v>56.0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44545.48008101852</v>
      </c>
      <c r="P572" s="1" t="n">
        <v>44545.53327546296</v>
      </c>
      <c r="Q572" t="n">
        <v>4094.0</v>
      </c>
      <c r="R572" t="n">
        <v>502.0</v>
      </c>
      <c r="S572" t="b">
        <v>0</v>
      </c>
      <c r="T572" t="inlineStr">
        <is>
          <t>N/A</t>
        </is>
      </c>
      <c r="U572" t="b">
        <v>1</v>
      </c>
      <c r="V572" t="inlineStr">
        <is>
          <t>Sanjay Kharade</t>
        </is>
      </c>
      <c r="W572" s="1" t="n">
        <v>44545.48269675926</v>
      </c>
      <c r="X572" t="n">
        <v>193.0</v>
      </c>
      <c r="Y572" t="n">
        <v>42.0</v>
      </c>
      <c r="Z572" t="n">
        <v>0.0</v>
      </c>
      <c r="AA572" t="n">
        <v>42.0</v>
      </c>
      <c r="AB572" t="n">
        <v>0.0</v>
      </c>
      <c r="AC572" t="n">
        <v>5.0</v>
      </c>
      <c r="AD572" t="n">
        <v>14.0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44545.53327546296</v>
      </c>
      <c r="AJ572" t="n">
        <v>309.0</v>
      </c>
      <c r="AK572" t="n">
        <v>0.0</v>
      </c>
      <c r="AL572" t="n">
        <v>0.0</v>
      </c>
      <c r="AM572" t="n">
        <v>0.0</v>
      </c>
      <c r="AN572" t="n">
        <v>0.0</v>
      </c>
      <c r="AO572" t="n">
        <v>0.0</v>
      </c>
      <c r="AP572" t="n">
        <v>14.0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WI211249522</t>
        </is>
      </c>
      <c r="B573" t="inlineStr">
        <is>
          <t>DATA_VALIDATION</t>
        </is>
      </c>
      <c r="C573" t="inlineStr">
        <is>
          <t>201100014178</t>
        </is>
      </c>
      <c r="D573" t="inlineStr">
        <is>
          <t>Folder</t>
        </is>
      </c>
      <c r="E573" s="2">
        <f>HYPERLINK("capsilon://?command=openfolder&amp;siteaddress=FAM.docvelocity-na8.net&amp;folderid=FXD4B9C3ED-22CA-F099-A84E-4CED48897778","FX21118885")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MI2112523503</t>
        </is>
      </c>
      <c r="J573" t="n">
        <v>128.0</v>
      </c>
      <c r="K573" t="inlineStr">
        <is>
          <t>COMPLETED</t>
        </is>
      </c>
      <c r="L573" t="inlineStr">
        <is>
          <t>MARK_AS_COMPLETED</t>
        </is>
      </c>
      <c r="M573" t="inlineStr">
        <is>
          <t>Queue</t>
        </is>
      </c>
      <c r="N573" t="n">
        <v>2.0</v>
      </c>
      <c r="O573" s="1" t="n">
        <v>44545.48328703704</v>
      </c>
      <c r="P573" s="1" t="n">
        <v>44545.61887731482</v>
      </c>
      <c r="Q573" t="n">
        <v>9251.0</v>
      </c>
      <c r="R573" t="n">
        <v>2464.0</v>
      </c>
      <c r="S573" t="b">
        <v>0</v>
      </c>
      <c r="T573" t="inlineStr">
        <is>
          <t>N/A</t>
        </is>
      </c>
      <c r="U573" t="b">
        <v>0</v>
      </c>
      <c r="V573" t="inlineStr">
        <is>
          <t>Amruta Erande</t>
        </is>
      </c>
      <c r="W573" s="1" t="n">
        <v>44545.50938657407</v>
      </c>
      <c r="X573" t="n">
        <v>2224.0</v>
      </c>
      <c r="Y573" t="n">
        <v>85.0</v>
      </c>
      <c r="Z573" t="n">
        <v>0.0</v>
      </c>
      <c r="AA573" t="n">
        <v>85.0</v>
      </c>
      <c r="AB573" t="n">
        <v>0.0</v>
      </c>
      <c r="AC573" t="n">
        <v>61.0</v>
      </c>
      <c r="AD573" t="n">
        <v>43.0</v>
      </c>
      <c r="AE573" t="n">
        <v>0.0</v>
      </c>
      <c r="AF573" t="n">
        <v>0.0</v>
      </c>
      <c r="AG573" t="n">
        <v>0.0</v>
      </c>
      <c r="AH573" t="inlineStr">
        <is>
          <t>Vikash Suryakanth Parmar</t>
        </is>
      </c>
      <c r="AI573" s="1" t="n">
        <v>44545.61887731482</v>
      </c>
      <c r="AJ573" t="n">
        <v>224.0</v>
      </c>
      <c r="AK573" t="n">
        <v>0.0</v>
      </c>
      <c r="AL573" t="n">
        <v>0.0</v>
      </c>
      <c r="AM573" t="n">
        <v>0.0</v>
      </c>
      <c r="AN573" t="n">
        <v>0.0</v>
      </c>
      <c r="AO573" t="n">
        <v>0.0</v>
      </c>
      <c r="AP573" t="n">
        <v>43.0</v>
      </c>
      <c r="AQ573" t="n">
        <v>0.0</v>
      </c>
      <c r="AR573" t="n">
        <v>0.0</v>
      </c>
      <c r="AS573" t="n">
        <v>0.0</v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WI211249626</t>
        </is>
      </c>
      <c r="B574" t="inlineStr">
        <is>
          <t>DATA_VALIDATION</t>
        </is>
      </c>
      <c r="C574" t="inlineStr">
        <is>
          <t>201100014213</t>
        </is>
      </c>
      <c r="D574" t="inlineStr">
        <is>
          <t>Folder</t>
        </is>
      </c>
      <c r="E574" s="2">
        <f>HYPERLINK("capsilon://?command=openfolder&amp;siteaddress=FAM.docvelocity-na8.net&amp;folderid=FX38E50F27-63C3-D7F0-70FF-0D1003EC8E3E","FX211112637")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MI2112524662</t>
        </is>
      </c>
      <c r="J574" t="n">
        <v>96.0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44545.49417824074</v>
      </c>
      <c r="P574" s="1" t="n">
        <v>44545.62373842593</v>
      </c>
      <c r="Q574" t="n">
        <v>8003.0</v>
      </c>
      <c r="R574" t="n">
        <v>3191.0</v>
      </c>
      <c r="S574" t="b">
        <v>0</v>
      </c>
      <c r="T574" t="inlineStr">
        <is>
          <t>N/A</t>
        </is>
      </c>
      <c r="U574" t="b">
        <v>0</v>
      </c>
      <c r="V574" t="inlineStr">
        <is>
          <t>Ketan Pathak</t>
        </is>
      </c>
      <c r="W574" s="1" t="n">
        <v>44545.526192129626</v>
      </c>
      <c r="X574" t="n">
        <v>2761.0</v>
      </c>
      <c r="Y574" t="n">
        <v>113.0</v>
      </c>
      <c r="Z574" t="n">
        <v>0.0</v>
      </c>
      <c r="AA574" t="n">
        <v>113.0</v>
      </c>
      <c r="AB574" t="n">
        <v>0.0</v>
      </c>
      <c r="AC574" t="n">
        <v>92.0</v>
      </c>
      <c r="AD574" t="n">
        <v>-17.0</v>
      </c>
      <c r="AE574" t="n">
        <v>0.0</v>
      </c>
      <c r="AF574" t="n">
        <v>0.0</v>
      </c>
      <c r="AG574" t="n">
        <v>0.0</v>
      </c>
      <c r="AH574" t="inlineStr">
        <is>
          <t>Vikash Suryakanth Parmar</t>
        </is>
      </c>
      <c r="AI574" s="1" t="n">
        <v>44545.62373842593</v>
      </c>
      <c r="AJ574" t="n">
        <v>419.0</v>
      </c>
      <c r="AK574" t="n">
        <v>4.0</v>
      </c>
      <c r="AL574" t="n">
        <v>0.0</v>
      </c>
      <c r="AM574" t="n">
        <v>4.0</v>
      </c>
      <c r="AN574" t="n">
        <v>0.0</v>
      </c>
      <c r="AO574" t="n">
        <v>4.0</v>
      </c>
      <c r="AP574" t="n">
        <v>-21.0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WI211249759</t>
        </is>
      </c>
      <c r="B575" t="inlineStr">
        <is>
          <t>DATA_VALIDATION</t>
        </is>
      </c>
      <c r="C575" t="inlineStr">
        <is>
          <t>201130012611</t>
        </is>
      </c>
      <c r="D575" t="inlineStr">
        <is>
          <t>Folder</t>
        </is>
      </c>
      <c r="E575" s="2">
        <f>HYPERLINK("capsilon://?command=openfolder&amp;siteaddress=FAM.docvelocity-na8.net&amp;folderid=FXF97DFB3A-B1C5-26C9-44B0-1A9568D62F08","FX211013248")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MI2112525938</t>
        </is>
      </c>
      <c r="J575" t="n">
        <v>66.0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44545.507523148146</v>
      </c>
      <c r="P575" s="1" t="n">
        <v>44545.62396990741</v>
      </c>
      <c r="Q575" t="n">
        <v>9709.0</v>
      </c>
      <c r="R575" t="n">
        <v>352.0</v>
      </c>
      <c r="S575" t="b">
        <v>0</v>
      </c>
      <c r="T575" t="inlineStr">
        <is>
          <t>N/A</t>
        </is>
      </c>
      <c r="U575" t="b">
        <v>0</v>
      </c>
      <c r="V575" t="inlineStr">
        <is>
          <t>Archana Bhujbal</t>
        </is>
      </c>
      <c r="W575" s="1" t="n">
        <v>44545.5328125</v>
      </c>
      <c r="X575" t="n">
        <v>46.0</v>
      </c>
      <c r="Y575" t="n">
        <v>0.0</v>
      </c>
      <c r="Z575" t="n">
        <v>0.0</v>
      </c>
      <c r="AA575" t="n">
        <v>0.0</v>
      </c>
      <c r="AB575" t="n">
        <v>52.0</v>
      </c>
      <c r="AC575" t="n">
        <v>0.0</v>
      </c>
      <c r="AD575" t="n">
        <v>66.0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44545.62396990741</v>
      </c>
      <c r="AJ575" t="n">
        <v>19.0</v>
      </c>
      <c r="AK575" t="n">
        <v>0.0</v>
      </c>
      <c r="AL575" t="n">
        <v>0.0</v>
      </c>
      <c r="AM575" t="n">
        <v>0.0</v>
      </c>
      <c r="AN575" t="n">
        <v>52.0</v>
      </c>
      <c r="AO575" t="n">
        <v>0.0</v>
      </c>
      <c r="AP575" t="n">
        <v>66.0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WI211250081</t>
        </is>
      </c>
      <c r="B576" t="inlineStr">
        <is>
          <t>DATA_VALIDATION</t>
        </is>
      </c>
      <c r="C576" t="inlineStr">
        <is>
          <t>201300018338</t>
        </is>
      </c>
      <c r="D576" t="inlineStr">
        <is>
          <t>Folder</t>
        </is>
      </c>
      <c r="E576" s="2">
        <f>HYPERLINK("capsilon://?command=openfolder&amp;siteaddress=FAM.docvelocity-na8.net&amp;folderid=FX87D8ED88-707D-ADFB-60E8-2C84D6285B7B","FX210910646")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MI2112528864</t>
        </is>
      </c>
      <c r="J576" t="n">
        <v>93.0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44545.533125</v>
      </c>
      <c r="P576" s="1" t="n">
        <v>44545.62695601852</v>
      </c>
      <c r="Q576" t="n">
        <v>7695.0</v>
      </c>
      <c r="R576" t="n">
        <v>412.0</v>
      </c>
      <c r="S576" t="b">
        <v>0</v>
      </c>
      <c r="T576" t="inlineStr">
        <is>
          <t>N/A</t>
        </is>
      </c>
      <c r="U576" t="b">
        <v>0</v>
      </c>
      <c r="V576" t="inlineStr">
        <is>
          <t>Sumit Jarhad</t>
        </is>
      </c>
      <c r="W576" s="1" t="n">
        <v>44545.54353009259</v>
      </c>
      <c r="X576" t="n">
        <v>155.0</v>
      </c>
      <c r="Y576" t="n">
        <v>85.0</v>
      </c>
      <c r="Z576" t="n">
        <v>0.0</v>
      </c>
      <c r="AA576" t="n">
        <v>85.0</v>
      </c>
      <c r="AB576" t="n">
        <v>0.0</v>
      </c>
      <c r="AC576" t="n">
        <v>31.0</v>
      </c>
      <c r="AD576" t="n">
        <v>8.0</v>
      </c>
      <c r="AE576" t="n">
        <v>0.0</v>
      </c>
      <c r="AF576" t="n">
        <v>0.0</v>
      </c>
      <c r="AG576" t="n">
        <v>0.0</v>
      </c>
      <c r="AH576" t="inlineStr">
        <is>
          <t>Vikash Suryakanth Parmar</t>
        </is>
      </c>
      <c r="AI576" s="1" t="n">
        <v>44545.62695601852</v>
      </c>
      <c r="AJ576" t="n">
        <v>257.0</v>
      </c>
      <c r="AK576" t="n">
        <v>1.0</v>
      </c>
      <c r="AL576" t="n">
        <v>0.0</v>
      </c>
      <c r="AM576" t="n">
        <v>1.0</v>
      </c>
      <c r="AN576" t="n">
        <v>0.0</v>
      </c>
      <c r="AO576" t="n">
        <v>1.0</v>
      </c>
      <c r="AP576" t="n">
        <v>7.0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WI211250099</t>
        </is>
      </c>
      <c r="B577" t="inlineStr">
        <is>
          <t>DATA_VALIDATION</t>
        </is>
      </c>
      <c r="C577" t="inlineStr">
        <is>
          <t>201300018338</t>
        </is>
      </c>
      <c r="D577" t="inlineStr">
        <is>
          <t>Folder</t>
        </is>
      </c>
      <c r="E577" s="2">
        <f>HYPERLINK("capsilon://?command=openfolder&amp;siteaddress=FAM.docvelocity-na8.net&amp;folderid=FX87D8ED88-707D-ADFB-60E8-2C84D6285B7B","FX210910646")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MI2112528867</t>
        </is>
      </c>
      <c r="J577" t="n">
        <v>83.0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44545.53430555556</v>
      </c>
      <c r="P577" s="1" t="n">
        <v>44545.629155092596</v>
      </c>
      <c r="Q577" t="n">
        <v>7870.0</v>
      </c>
      <c r="R577" t="n">
        <v>325.0</v>
      </c>
      <c r="S577" t="b">
        <v>0</v>
      </c>
      <c r="T577" t="inlineStr">
        <is>
          <t>N/A</t>
        </is>
      </c>
      <c r="U577" t="b">
        <v>0</v>
      </c>
      <c r="V577" t="inlineStr">
        <is>
          <t>Sumit Jarhad</t>
        </is>
      </c>
      <c r="W577" s="1" t="n">
        <v>44545.545115740744</v>
      </c>
      <c r="X577" t="n">
        <v>136.0</v>
      </c>
      <c r="Y577" t="n">
        <v>69.0</v>
      </c>
      <c r="Z577" t="n">
        <v>0.0</v>
      </c>
      <c r="AA577" t="n">
        <v>69.0</v>
      </c>
      <c r="AB577" t="n">
        <v>0.0</v>
      </c>
      <c r="AC577" t="n">
        <v>23.0</v>
      </c>
      <c r="AD577" t="n">
        <v>14.0</v>
      </c>
      <c r="AE577" t="n">
        <v>0.0</v>
      </c>
      <c r="AF577" t="n">
        <v>0.0</v>
      </c>
      <c r="AG577" t="n">
        <v>0.0</v>
      </c>
      <c r="AH577" t="inlineStr">
        <is>
          <t>Vikash Suryakanth Parmar</t>
        </is>
      </c>
      <c r="AI577" s="1" t="n">
        <v>44545.629155092596</v>
      </c>
      <c r="AJ577" t="n">
        <v>189.0</v>
      </c>
      <c r="AK577" t="n">
        <v>0.0</v>
      </c>
      <c r="AL577" t="n">
        <v>0.0</v>
      </c>
      <c r="AM577" t="n">
        <v>0.0</v>
      </c>
      <c r="AN577" t="n">
        <v>0.0</v>
      </c>
      <c r="AO577" t="n">
        <v>0.0</v>
      </c>
      <c r="AP577" t="n">
        <v>14.0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WI211250108</t>
        </is>
      </c>
      <c r="B578" t="inlineStr">
        <is>
          <t>DATA_VALIDATION</t>
        </is>
      </c>
      <c r="C578" t="inlineStr">
        <is>
          <t>201300018338</t>
        </is>
      </c>
      <c r="D578" t="inlineStr">
        <is>
          <t>Folder</t>
        </is>
      </c>
      <c r="E578" s="2">
        <f>HYPERLINK("capsilon://?command=openfolder&amp;siteaddress=FAM.docvelocity-na8.net&amp;folderid=FX87D8ED88-707D-ADFB-60E8-2C84D6285B7B","FX210910646")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MI2112528868</t>
        </is>
      </c>
      <c r="J578" t="n">
        <v>93.0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44545.53556712963</v>
      </c>
      <c r="P578" s="1" t="n">
        <v>44545.63108796296</v>
      </c>
      <c r="Q578" t="n">
        <v>7911.0</v>
      </c>
      <c r="R578" t="n">
        <v>342.0</v>
      </c>
      <c r="S578" t="b">
        <v>0</v>
      </c>
      <c r="T578" t="inlineStr">
        <is>
          <t>N/A</t>
        </is>
      </c>
      <c r="U578" t="b">
        <v>0</v>
      </c>
      <c r="V578" t="inlineStr">
        <is>
          <t>Sumit Jarhad</t>
        </is>
      </c>
      <c r="W578" s="1" t="n">
        <v>44545.54715277778</v>
      </c>
      <c r="X578" t="n">
        <v>175.0</v>
      </c>
      <c r="Y578" t="n">
        <v>85.0</v>
      </c>
      <c r="Z578" t="n">
        <v>0.0</v>
      </c>
      <c r="AA578" t="n">
        <v>85.0</v>
      </c>
      <c r="AB578" t="n">
        <v>0.0</v>
      </c>
      <c r="AC578" t="n">
        <v>31.0</v>
      </c>
      <c r="AD578" t="n">
        <v>8.0</v>
      </c>
      <c r="AE578" t="n">
        <v>0.0</v>
      </c>
      <c r="AF578" t="n">
        <v>0.0</v>
      </c>
      <c r="AG578" t="n">
        <v>0.0</v>
      </c>
      <c r="AH578" t="inlineStr">
        <is>
          <t>Vikash Suryakanth Parmar</t>
        </is>
      </c>
      <c r="AI578" s="1" t="n">
        <v>44545.63108796296</v>
      </c>
      <c r="AJ578" t="n">
        <v>167.0</v>
      </c>
      <c r="AK578" t="n">
        <v>1.0</v>
      </c>
      <c r="AL578" t="n">
        <v>0.0</v>
      </c>
      <c r="AM578" t="n">
        <v>1.0</v>
      </c>
      <c r="AN578" t="n">
        <v>0.0</v>
      </c>
      <c r="AO578" t="n">
        <v>1.0</v>
      </c>
      <c r="AP578" t="n">
        <v>7.0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WI211250120</t>
        </is>
      </c>
      <c r="B579" t="inlineStr">
        <is>
          <t>DATA_VALIDATION</t>
        </is>
      </c>
      <c r="C579" t="inlineStr">
        <is>
          <t>201300018338</t>
        </is>
      </c>
      <c r="D579" t="inlineStr">
        <is>
          <t>Folder</t>
        </is>
      </c>
      <c r="E579" s="2">
        <f>HYPERLINK("capsilon://?command=openfolder&amp;siteaddress=FAM.docvelocity-na8.net&amp;folderid=FX87D8ED88-707D-ADFB-60E8-2C84D6285B7B","FX210910646")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MI2112528877</t>
        </is>
      </c>
      <c r="J579" t="n">
        <v>83.0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44545.53689814815</v>
      </c>
      <c r="P579" s="1" t="n">
        <v>44545.63295138889</v>
      </c>
      <c r="Q579" t="n">
        <v>8026.0</v>
      </c>
      <c r="R579" t="n">
        <v>273.0</v>
      </c>
      <c r="S579" t="b">
        <v>0</v>
      </c>
      <c r="T579" t="inlineStr">
        <is>
          <t>N/A</t>
        </is>
      </c>
      <c r="U579" t="b">
        <v>0</v>
      </c>
      <c r="V579" t="inlineStr">
        <is>
          <t>Sumit Jarhad</t>
        </is>
      </c>
      <c r="W579" s="1" t="n">
        <v>44545.548472222225</v>
      </c>
      <c r="X579" t="n">
        <v>113.0</v>
      </c>
      <c r="Y579" t="n">
        <v>69.0</v>
      </c>
      <c r="Z579" t="n">
        <v>0.0</v>
      </c>
      <c r="AA579" t="n">
        <v>69.0</v>
      </c>
      <c r="AB579" t="n">
        <v>0.0</v>
      </c>
      <c r="AC579" t="n">
        <v>23.0</v>
      </c>
      <c r="AD579" t="n">
        <v>14.0</v>
      </c>
      <c r="AE579" t="n">
        <v>0.0</v>
      </c>
      <c r="AF579" t="n">
        <v>0.0</v>
      </c>
      <c r="AG579" t="n">
        <v>0.0</v>
      </c>
      <c r="AH579" t="inlineStr">
        <is>
          <t>Vikash Suryakanth Parmar</t>
        </is>
      </c>
      <c r="AI579" s="1" t="n">
        <v>44545.63295138889</v>
      </c>
      <c r="AJ579" t="n">
        <v>160.0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14.0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WI211250125</t>
        </is>
      </c>
      <c r="B580" t="inlineStr">
        <is>
          <t>DATA_VALIDATION</t>
        </is>
      </c>
      <c r="C580" t="inlineStr">
        <is>
          <t>201330003954</t>
        </is>
      </c>
      <c r="D580" t="inlineStr">
        <is>
          <t>Folder</t>
        </is>
      </c>
      <c r="E580" s="2">
        <f>HYPERLINK("capsilon://?command=openfolder&amp;siteaddress=FAM.docvelocity-na8.net&amp;folderid=FX4F9D35BC-11FB-DA05-38A4-3889750F30B7","FX211113609")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MI2112529023</t>
        </is>
      </c>
      <c r="J580" t="n">
        <v>28.0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44545.53748842593</v>
      </c>
      <c r="P580" s="1" t="n">
        <v>44545.634664351855</v>
      </c>
      <c r="Q580" t="n">
        <v>8139.0</v>
      </c>
      <c r="R580" t="n">
        <v>257.0</v>
      </c>
      <c r="S580" t="b">
        <v>0</v>
      </c>
      <c r="T580" t="inlineStr">
        <is>
          <t>N/A</t>
        </is>
      </c>
      <c r="U580" t="b">
        <v>0</v>
      </c>
      <c r="V580" t="inlineStr">
        <is>
          <t>Sumit Jarhad</t>
        </is>
      </c>
      <c r="W580" s="1" t="n">
        <v>44545.54975694444</v>
      </c>
      <c r="X580" t="n">
        <v>110.0</v>
      </c>
      <c r="Y580" t="n">
        <v>21.0</v>
      </c>
      <c r="Z580" t="n">
        <v>0.0</v>
      </c>
      <c r="AA580" t="n">
        <v>21.0</v>
      </c>
      <c r="AB580" t="n">
        <v>0.0</v>
      </c>
      <c r="AC580" t="n">
        <v>5.0</v>
      </c>
      <c r="AD580" t="n">
        <v>7.0</v>
      </c>
      <c r="AE580" t="n">
        <v>0.0</v>
      </c>
      <c r="AF580" t="n">
        <v>0.0</v>
      </c>
      <c r="AG580" t="n">
        <v>0.0</v>
      </c>
      <c r="AH580" t="inlineStr">
        <is>
          <t>Vikash Suryakanth Parmar</t>
        </is>
      </c>
      <c r="AI580" s="1" t="n">
        <v>44545.634664351855</v>
      </c>
      <c r="AJ580" t="n">
        <v>147.0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7.0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WI211250145</t>
        </is>
      </c>
      <c r="B581" t="inlineStr">
        <is>
          <t>DATA_VALIDATION</t>
        </is>
      </c>
      <c r="C581" t="inlineStr">
        <is>
          <t>201300019541</t>
        </is>
      </c>
      <c r="D581" t="inlineStr">
        <is>
          <t>Folder</t>
        </is>
      </c>
      <c r="E581" s="2">
        <f>HYPERLINK("capsilon://?command=openfolder&amp;siteaddress=FAM.docvelocity-na8.net&amp;folderid=FXA6DF40F8-0139-D4C0-335A-8ECFD53E9269","FX21115726")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MI2112529174</t>
        </is>
      </c>
      <c r="J581" t="n">
        <v>66.0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44545.53907407408</v>
      </c>
      <c r="P581" s="1" t="n">
        <v>44545.63616898148</v>
      </c>
      <c r="Q581" t="n">
        <v>8211.0</v>
      </c>
      <c r="R581" t="n">
        <v>178.0</v>
      </c>
      <c r="S581" t="b">
        <v>0</v>
      </c>
      <c r="T581" t="inlineStr">
        <is>
          <t>N/A</t>
        </is>
      </c>
      <c r="U581" t="b">
        <v>0</v>
      </c>
      <c r="V581" t="inlineStr">
        <is>
          <t>Sumit Jarhad</t>
        </is>
      </c>
      <c r="W581" s="1" t="n">
        <v>44545.55032407407</v>
      </c>
      <c r="X581" t="n">
        <v>48.0</v>
      </c>
      <c r="Y581" t="n">
        <v>0.0</v>
      </c>
      <c r="Z581" t="n">
        <v>0.0</v>
      </c>
      <c r="AA581" t="n">
        <v>0.0</v>
      </c>
      <c r="AB581" t="n">
        <v>52.0</v>
      </c>
      <c r="AC581" t="n">
        <v>0.0</v>
      </c>
      <c r="AD581" t="n">
        <v>66.0</v>
      </c>
      <c r="AE581" t="n">
        <v>0.0</v>
      </c>
      <c r="AF581" t="n">
        <v>0.0</v>
      </c>
      <c r="AG581" t="n">
        <v>0.0</v>
      </c>
      <c r="AH581" t="inlineStr">
        <is>
          <t>Vikash Suryakanth Parmar</t>
        </is>
      </c>
      <c r="AI581" s="1" t="n">
        <v>44545.63616898148</v>
      </c>
      <c r="AJ581" t="n">
        <v>130.0</v>
      </c>
      <c r="AK581" t="n">
        <v>0.0</v>
      </c>
      <c r="AL581" t="n">
        <v>0.0</v>
      </c>
      <c r="AM581" t="n">
        <v>0.0</v>
      </c>
      <c r="AN581" t="n">
        <v>52.0</v>
      </c>
      <c r="AO581" t="n">
        <v>0.0</v>
      </c>
      <c r="AP581" t="n">
        <v>66.0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WI211250151</t>
        </is>
      </c>
      <c r="B582" t="inlineStr">
        <is>
          <t>DATA_VALIDATION</t>
        </is>
      </c>
      <c r="C582" t="inlineStr">
        <is>
          <t>201330003713</t>
        </is>
      </c>
      <c r="D582" t="inlineStr">
        <is>
          <t>Folder</t>
        </is>
      </c>
      <c r="E582" s="2">
        <f>HYPERLINK("capsilon://?command=openfolder&amp;siteaddress=FAM.docvelocity-na8.net&amp;folderid=FX8AFA02DB-1523-D344-5868-205A6D526677","FX21116528")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MI2112529567</t>
        </is>
      </c>
      <c r="J582" t="n">
        <v>30.0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44545.53928240741</v>
      </c>
      <c r="P582" s="1" t="n">
        <v>44545.63690972222</v>
      </c>
      <c r="Q582" t="n">
        <v>8321.0</v>
      </c>
      <c r="R582" t="n">
        <v>114.0</v>
      </c>
      <c r="S582" t="b">
        <v>0</v>
      </c>
      <c r="T582" t="inlineStr">
        <is>
          <t>N/A</t>
        </is>
      </c>
      <c r="U582" t="b">
        <v>0</v>
      </c>
      <c r="V582" t="inlineStr">
        <is>
          <t>Sumit Jarhad</t>
        </is>
      </c>
      <c r="W582" s="1" t="n">
        <v>44545.55092592593</v>
      </c>
      <c r="X582" t="n">
        <v>51.0</v>
      </c>
      <c r="Y582" t="n">
        <v>9.0</v>
      </c>
      <c r="Z582" t="n">
        <v>0.0</v>
      </c>
      <c r="AA582" t="n">
        <v>9.0</v>
      </c>
      <c r="AB582" t="n">
        <v>0.0</v>
      </c>
      <c r="AC582" t="n">
        <v>3.0</v>
      </c>
      <c r="AD582" t="n">
        <v>21.0</v>
      </c>
      <c r="AE582" t="n">
        <v>0.0</v>
      </c>
      <c r="AF582" t="n">
        <v>0.0</v>
      </c>
      <c r="AG582" t="n">
        <v>0.0</v>
      </c>
      <c r="AH582" t="inlineStr">
        <is>
          <t>Vikash Suryakanth Parmar</t>
        </is>
      </c>
      <c r="AI582" s="1" t="n">
        <v>44545.63690972222</v>
      </c>
      <c r="AJ582" t="n">
        <v>63.0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21.0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WI211250333</t>
        </is>
      </c>
      <c r="B583" t="inlineStr">
        <is>
          <t>DATA_VALIDATION</t>
        </is>
      </c>
      <c r="C583" t="inlineStr">
        <is>
          <t>201300019541</t>
        </is>
      </c>
      <c r="D583" t="inlineStr">
        <is>
          <t>Folder</t>
        </is>
      </c>
      <c r="E583" s="2">
        <f>HYPERLINK("capsilon://?command=openfolder&amp;siteaddress=FAM.docvelocity-na8.net&amp;folderid=FXA6DF40F8-0139-D4C0-335A-8ECFD53E9269","FX21115726")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MI2112531518</t>
        </is>
      </c>
      <c r="J583" t="n">
        <v>66.0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44545.55337962963</v>
      </c>
      <c r="P583" s="1" t="n">
        <v>44545.63710648148</v>
      </c>
      <c r="Q583" t="n">
        <v>7186.0</v>
      </c>
      <c r="R583" t="n">
        <v>48.0</v>
      </c>
      <c r="S583" t="b">
        <v>0</v>
      </c>
      <c r="T583" t="inlineStr">
        <is>
          <t>N/A</t>
        </is>
      </c>
      <c r="U583" t="b">
        <v>0</v>
      </c>
      <c r="V583" t="inlineStr">
        <is>
          <t>Sumit Jarhad</t>
        </is>
      </c>
      <c r="W583" s="1" t="n">
        <v>44545.55962962963</v>
      </c>
      <c r="X583" t="n">
        <v>31.0</v>
      </c>
      <c r="Y583" t="n">
        <v>0.0</v>
      </c>
      <c r="Z583" t="n">
        <v>0.0</v>
      </c>
      <c r="AA583" t="n">
        <v>0.0</v>
      </c>
      <c r="AB583" t="n">
        <v>52.0</v>
      </c>
      <c r="AC583" t="n">
        <v>0.0</v>
      </c>
      <c r="AD583" t="n">
        <v>66.0</v>
      </c>
      <c r="AE583" t="n">
        <v>0.0</v>
      </c>
      <c r="AF583" t="n">
        <v>0.0</v>
      </c>
      <c r="AG583" t="n">
        <v>0.0</v>
      </c>
      <c r="AH583" t="inlineStr">
        <is>
          <t>Vikash Suryakanth Parmar</t>
        </is>
      </c>
      <c r="AI583" s="1" t="n">
        <v>44545.63710648148</v>
      </c>
      <c r="AJ583" t="n">
        <v>17.0</v>
      </c>
      <c r="AK583" t="n">
        <v>0.0</v>
      </c>
      <c r="AL583" t="n">
        <v>0.0</v>
      </c>
      <c r="AM583" t="n">
        <v>0.0</v>
      </c>
      <c r="AN583" t="n">
        <v>52.0</v>
      </c>
      <c r="AO583" t="n">
        <v>0.0</v>
      </c>
      <c r="AP583" t="n">
        <v>66.0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WI211250454</t>
        </is>
      </c>
      <c r="B584" t="inlineStr">
        <is>
          <t>DATA_VALIDATION</t>
        </is>
      </c>
      <c r="C584" t="inlineStr">
        <is>
          <t>201330003334</t>
        </is>
      </c>
      <c r="D584" t="inlineStr">
        <is>
          <t>Folder</t>
        </is>
      </c>
      <c r="E584" s="2">
        <f>HYPERLINK("capsilon://?command=openfolder&amp;siteaddress=FAM.docvelocity-na8.net&amp;folderid=FXF758AAC3-9841-7C60-CE35-81ABAF26ED49","FX211013179")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MI2112533345</t>
        </is>
      </c>
      <c r="J584" t="n">
        <v>66.0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1.0</v>
      </c>
      <c r="O584" s="1" t="n">
        <v>44545.56935185185</v>
      </c>
      <c r="P584" s="1" t="n">
        <v>44545.605266203704</v>
      </c>
      <c r="Q584" t="n">
        <v>2984.0</v>
      </c>
      <c r="R584" t="n">
        <v>119.0</v>
      </c>
      <c r="S584" t="b">
        <v>0</v>
      </c>
      <c r="T584" t="inlineStr">
        <is>
          <t>N/A</t>
        </is>
      </c>
      <c r="U584" t="b">
        <v>0</v>
      </c>
      <c r="V584" t="inlineStr">
        <is>
          <t>Sumit Jarhad</t>
        </is>
      </c>
      <c r="W584" s="1" t="n">
        <v>44545.605266203704</v>
      </c>
      <c r="X584" t="n">
        <v>110.0</v>
      </c>
      <c r="Y584" t="n">
        <v>0.0</v>
      </c>
      <c r="Z584" t="n">
        <v>0.0</v>
      </c>
      <c r="AA584" t="n">
        <v>0.0</v>
      </c>
      <c r="AB584" t="n">
        <v>0.0</v>
      </c>
      <c r="AC584" t="n">
        <v>0.0</v>
      </c>
      <c r="AD584" t="n">
        <v>66.0</v>
      </c>
      <c r="AE584" t="n">
        <v>52.0</v>
      </c>
      <c r="AF584" t="n">
        <v>0.0</v>
      </c>
      <c r="AG584" t="n">
        <v>1.0</v>
      </c>
      <c r="AH584" t="inlineStr">
        <is>
          <t>N/A</t>
        </is>
      </c>
      <c r="AI584" t="inlineStr">
        <is>
          <t>N/A</t>
        </is>
      </c>
      <c r="AJ584" t="inlineStr">
        <is>
          <t>N/A</t>
        </is>
      </c>
      <c r="AK584" t="inlineStr">
        <is>
          <t>N/A</t>
        </is>
      </c>
      <c r="AL584" t="inlineStr">
        <is>
          <t>N/A</t>
        </is>
      </c>
      <c r="AM584" t="inlineStr">
        <is>
          <t>N/A</t>
        </is>
      </c>
      <c r="AN584" t="inlineStr">
        <is>
          <t>N/A</t>
        </is>
      </c>
      <c r="AO584" t="inlineStr">
        <is>
          <t>N/A</t>
        </is>
      </c>
      <c r="AP584" t="inlineStr">
        <is>
          <t>N/A</t>
        </is>
      </c>
      <c r="AQ584" t="inlineStr">
        <is>
          <t>N/A</t>
        </is>
      </c>
      <c r="AR584" t="inlineStr">
        <is>
          <t>N/A</t>
        </is>
      </c>
      <c r="AS584" t="inlineStr">
        <is>
          <t>N/A</t>
        </is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WI211250544</t>
        </is>
      </c>
      <c r="B585" t="inlineStr">
        <is>
          <t>DATA_VALIDATION</t>
        </is>
      </c>
      <c r="C585" t="inlineStr">
        <is>
          <t>201300020001</t>
        </is>
      </c>
      <c r="D585" t="inlineStr">
        <is>
          <t>Folder</t>
        </is>
      </c>
      <c r="E585" s="2">
        <f>HYPERLINK("capsilon://?command=openfolder&amp;siteaddress=FAM.docvelocity-na8.net&amp;folderid=FXF23F87B7-8089-866C-3626-284319FA0E35","FX211115040")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MI2112534247</t>
        </is>
      </c>
      <c r="J585" t="n">
        <v>66.0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44545.57761574074</v>
      </c>
      <c r="P585" s="1" t="n">
        <v>44545.63888888889</v>
      </c>
      <c r="Q585" t="n">
        <v>4726.0</v>
      </c>
      <c r="R585" t="n">
        <v>568.0</v>
      </c>
      <c r="S585" t="b">
        <v>0</v>
      </c>
      <c r="T585" t="inlineStr">
        <is>
          <t>N/A</t>
        </is>
      </c>
      <c r="U585" t="b">
        <v>0</v>
      </c>
      <c r="V585" t="inlineStr">
        <is>
          <t>Archana Bhujbal</t>
        </is>
      </c>
      <c r="W585" s="1" t="n">
        <v>44545.632685185185</v>
      </c>
      <c r="X585" t="n">
        <v>396.0</v>
      </c>
      <c r="Y585" t="n">
        <v>52.0</v>
      </c>
      <c r="Z585" t="n">
        <v>0.0</v>
      </c>
      <c r="AA585" t="n">
        <v>52.0</v>
      </c>
      <c r="AB585" t="n">
        <v>0.0</v>
      </c>
      <c r="AC585" t="n">
        <v>35.0</v>
      </c>
      <c r="AD585" t="n">
        <v>14.0</v>
      </c>
      <c r="AE585" t="n">
        <v>0.0</v>
      </c>
      <c r="AF585" t="n">
        <v>0.0</v>
      </c>
      <c r="AG585" t="n">
        <v>0.0</v>
      </c>
      <c r="AH585" t="inlineStr">
        <is>
          <t>Vikash Suryakanth Parmar</t>
        </is>
      </c>
      <c r="AI585" s="1" t="n">
        <v>44545.63888888889</v>
      </c>
      <c r="AJ585" t="n">
        <v>153.0</v>
      </c>
      <c r="AK585" t="n">
        <v>1.0</v>
      </c>
      <c r="AL585" t="n">
        <v>0.0</v>
      </c>
      <c r="AM585" t="n">
        <v>1.0</v>
      </c>
      <c r="AN585" t="n">
        <v>0.0</v>
      </c>
      <c r="AO585" t="n">
        <v>1.0</v>
      </c>
      <c r="AP585" t="n">
        <v>13.0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WI211250809</t>
        </is>
      </c>
      <c r="B586" t="inlineStr">
        <is>
          <t>DATA_VALIDATION</t>
        </is>
      </c>
      <c r="C586" t="inlineStr">
        <is>
          <t>201130012933</t>
        </is>
      </c>
      <c r="D586" t="inlineStr">
        <is>
          <t>Folder</t>
        </is>
      </c>
      <c r="E586" s="2">
        <f>HYPERLINK("capsilon://?command=openfolder&amp;siteaddress=FAM.docvelocity-na8.net&amp;folderid=FX59BCF825-1870-D9F2-0B40-DCD586ACD068","FX21126023")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MI2112536506</t>
        </is>
      </c>
      <c r="J586" t="n">
        <v>56.0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1.0</v>
      </c>
      <c r="O586" s="1" t="n">
        <v>44545.59484953704</v>
      </c>
      <c r="P586" s="1" t="n">
        <v>44545.60733796296</v>
      </c>
      <c r="Q586" t="n">
        <v>912.0</v>
      </c>
      <c r="R586" t="n">
        <v>167.0</v>
      </c>
      <c r="S586" t="b">
        <v>0</v>
      </c>
      <c r="T586" t="inlineStr">
        <is>
          <t>N/A</t>
        </is>
      </c>
      <c r="U586" t="b">
        <v>0</v>
      </c>
      <c r="V586" t="inlineStr">
        <is>
          <t>Sumit Jarhad</t>
        </is>
      </c>
      <c r="W586" s="1" t="n">
        <v>44545.60733796296</v>
      </c>
      <c r="X586" t="n">
        <v>167.0</v>
      </c>
      <c r="Y586" t="n">
        <v>0.0</v>
      </c>
      <c r="Z586" t="n">
        <v>0.0</v>
      </c>
      <c r="AA586" t="n">
        <v>0.0</v>
      </c>
      <c r="AB586" t="n">
        <v>0.0</v>
      </c>
      <c r="AC586" t="n">
        <v>0.0</v>
      </c>
      <c r="AD586" t="n">
        <v>56.0</v>
      </c>
      <c r="AE586" t="n">
        <v>42.0</v>
      </c>
      <c r="AF586" t="n">
        <v>0.0</v>
      </c>
      <c r="AG586" t="n">
        <v>3.0</v>
      </c>
      <c r="AH586" t="inlineStr">
        <is>
          <t>N/A</t>
        </is>
      </c>
      <c r="AI586" t="inlineStr">
        <is>
          <t>N/A</t>
        </is>
      </c>
      <c r="AJ586" t="inlineStr">
        <is>
          <t>N/A</t>
        </is>
      </c>
      <c r="AK586" t="inlineStr">
        <is>
          <t>N/A</t>
        </is>
      </c>
      <c r="AL586" t="inlineStr">
        <is>
          <t>N/A</t>
        </is>
      </c>
      <c r="AM586" t="inlineStr">
        <is>
          <t>N/A</t>
        </is>
      </c>
      <c r="AN586" t="inlineStr">
        <is>
          <t>N/A</t>
        </is>
      </c>
      <c r="AO586" t="inlineStr">
        <is>
          <t>N/A</t>
        </is>
      </c>
      <c r="AP586" t="inlineStr">
        <is>
          <t>N/A</t>
        </is>
      </c>
      <c r="AQ586" t="inlineStr">
        <is>
          <t>N/A</t>
        </is>
      </c>
      <c r="AR586" t="inlineStr">
        <is>
          <t>N/A</t>
        </is>
      </c>
      <c r="AS586" t="inlineStr">
        <is>
          <t>N/A</t>
        </is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WI211250826</t>
        </is>
      </c>
      <c r="B587" t="inlineStr">
        <is>
          <t>DATA_VALIDATION</t>
        </is>
      </c>
      <c r="C587" t="inlineStr">
        <is>
          <t>201130012933</t>
        </is>
      </c>
      <c r="D587" t="inlineStr">
        <is>
          <t>Folder</t>
        </is>
      </c>
      <c r="E587" s="2">
        <f>HYPERLINK("capsilon://?command=openfolder&amp;siteaddress=FAM.docvelocity-na8.net&amp;folderid=FX59BCF825-1870-D9F2-0B40-DCD586ACD068","FX21126023")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MI2112536676</t>
        </is>
      </c>
      <c r="J587" t="n">
        <v>38.0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44545.59625</v>
      </c>
      <c r="P587" s="1" t="n">
        <v>44545.64068287037</v>
      </c>
      <c r="Q587" t="n">
        <v>3525.0</v>
      </c>
      <c r="R587" t="n">
        <v>314.0</v>
      </c>
      <c r="S587" t="b">
        <v>0</v>
      </c>
      <c r="T587" t="inlineStr">
        <is>
          <t>N/A</t>
        </is>
      </c>
      <c r="U587" t="b">
        <v>0</v>
      </c>
      <c r="V587" t="inlineStr">
        <is>
          <t>Sumit Jarhad</t>
        </is>
      </c>
      <c r="W587" s="1" t="n">
        <v>44545.60934027778</v>
      </c>
      <c r="X587" t="n">
        <v>160.0</v>
      </c>
      <c r="Y587" t="n">
        <v>37.0</v>
      </c>
      <c r="Z587" t="n">
        <v>0.0</v>
      </c>
      <c r="AA587" t="n">
        <v>37.0</v>
      </c>
      <c r="AB587" t="n">
        <v>0.0</v>
      </c>
      <c r="AC587" t="n">
        <v>24.0</v>
      </c>
      <c r="AD587" t="n">
        <v>1.0</v>
      </c>
      <c r="AE587" t="n">
        <v>0.0</v>
      </c>
      <c r="AF587" t="n">
        <v>0.0</v>
      </c>
      <c r="AG587" t="n">
        <v>0.0</v>
      </c>
      <c r="AH587" t="inlineStr">
        <is>
          <t>Vikash Suryakanth Parmar</t>
        </is>
      </c>
      <c r="AI587" s="1" t="n">
        <v>44545.64068287037</v>
      </c>
      <c r="AJ587" t="n">
        <v>154.0</v>
      </c>
      <c r="AK587" t="n">
        <v>0.0</v>
      </c>
      <c r="AL587" t="n">
        <v>0.0</v>
      </c>
      <c r="AM587" t="n">
        <v>0.0</v>
      </c>
      <c r="AN587" t="n">
        <v>0.0</v>
      </c>
      <c r="AO587" t="n">
        <v>0.0</v>
      </c>
      <c r="AP587" t="n">
        <v>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WI211250925</t>
        </is>
      </c>
      <c r="B588" t="inlineStr">
        <is>
          <t>DATA_VALIDATION</t>
        </is>
      </c>
      <c r="C588" t="inlineStr">
        <is>
          <t>201330003334</t>
        </is>
      </c>
      <c r="D588" t="inlineStr">
        <is>
          <t>Folder</t>
        </is>
      </c>
      <c r="E588" s="2">
        <f>HYPERLINK("capsilon://?command=openfolder&amp;siteaddress=FAM.docvelocity-na8.net&amp;folderid=FXF758AAC3-9841-7C60-CE35-81ABAF26ED49","FX211013179")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MI2112533345</t>
        </is>
      </c>
      <c r="J588" t="n">
        <v>66.0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44545.605787037035</v>
      </c>
      <c r="P588" s="1" t="n">
        <v>44545.812418981484</v>
      </c>
      <c r="Q588" t="n">
        <v>14564.0</v>
      </c>
      <c r="R588" t="n">
        <v>3289.0</v>
      </c>
      <c r="S588" t="b">
        <v>0</v>
      </c>
      <c r="T588" t="inlineStr">
        <is>
          <t>N/A</t>
        </is>
      </c>
      <c r="U588" t="b">
        <v>1</v>
      </c>
      <c r="V588" t="inlineStr">
        <is>
          <t>Nisha Verma</t>
        </is>
      </c>
      <c r="W588" s="1" t="n">
        <v>44545.65861111111</v>
      </c>
      <c r="X588" t="n">
        <v>2719.0</v>
      </c>
      <c r="Y588" t="n">
        <v>52.0</v>
      </c>
      <c r="Z588" t="n">
        <v>0.0</v>
      </c>
      <c r="AA588" t="n">
        <v>52.0</v>
      </c>
      <c r="AB588" t="n">
        <v>0.0</v>
      </c>
      <c r="AC588" t="n">
        <v>39.0</v>
      </c>
      <c r="AD588" t="n">
        <v>14.0</v>
      </c>
      <c r="AE588" t="n">
        <v>0.0</v>
      </c>
      <c r="AF588" t="n">
        <v>0.0</v>
      </c>
      <c r="AG588" t="n">
        <v>0.0</v>
      </c>
      <c r="AH588" t="inlineStr">
        <is>
          <t>Vikash Suryakanth Parmar</t>
        </is>
      </c>
      <c r="AI588" s="1" t="n">
        <v>44545.812418981484</v>
      </c>
      <c r="AJ588" t="n">
        <v>329.0</v>
      </c>
      <c r="AK588" t="n">
        <v>1.0</v>
      </c>
      <c r="AL588" t="n">
        <v>0.0</v>
      </c>
      <c r="AM588" t="n">
        <v>1.0</v>
      </c>
      <c r="AN588" t="n">
        <v>0.0</v>
      </c>
      <c r="AO588" t="n">
        <v>1.0</v>
      </c>
      <c r="AP588" t="n">
        <v>13.0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WI211250944</t>
        </is>
      </c>
      <c r="B589" t="inlineStr">
        <is>
          <t>DATA_VALIDATION</t>
        </is>
      </c>
      <c r="C589" t="inlineStr">
        <is>
          <t>201130012933</t>
        </is>
      </c>
      <c r="D589" t="inlineStr">
        <is>
          <t>Folder</t>
        </is>
      </c>
      <c r="E589" s="2">
        <f>HYPERLINK("capsilon://?command=openfolder&amp;siteaddress=FAM.docvelocity-na8.net&amp;folderid=FX59BCF825-1870-D9F2-0B40-DCD586ACD068","FX21126023")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MI2112536506</t>
        </is>
      </c>
      <c r="J589" t="n">
        <v>84.0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44545.60792824074</v>
      </c>
      <c r="P589" s="1" t="n">
        <v>44545.61628472222</v>
      </c>
      <c r="Q589" t="n">
        <v>183.0</v>
      </c>
      <c r="R589" t="n">
        <v>539.0</v>
      </c>
      <c r="S589" t="b">
        <v>0</v>
      </c>
      <c r="T589" t="inlineStr">
        <is>
          <t>N/A</t>
        </is>
      </c>
      <c r="U589" t="b">
        <v>1</v>
      </c>
      <c r="V589" t="inlineStr">
        <is>
          <t>Sumit Jarhad</t>
        </is>
      </c>
      <c r="W589" s="1" t="n">
        <v>44545.61238425926</v>
      </c>
      <c r="X589" t="n">
        <v>262.0</v>
      </c>
      <c r="Y589" t="n">
        <v>63.0</v>
      </c>
      <c r="Z589" t="n">
        <v>0.0</v>
      </c>
      <c r="AA589" t="n">
        <v>63.0</v>
      </c>
      <c r="AB589" t="n">
        <v>0.0</v>
      </c>
      <c r="AC589" t="n">
        <v>21.0</v>
      </c>
      <c r="AD589" t="n">
        <v>21.0</v>
      </c>
      <c r="AE589" t="n">
        <v>0.0</v>
      </c>
      <c r="AF589" t="n">
        <v>0.0</v>
      </c>
      <c r="AG589" t="n">
        <v>0.0</v>
      </c>
      <c r="AH589" t="inlineStr">
        <is>
          <t>Vikash Suryakanth Parmar</t>
        </is>
      </c>
      <c r="AI589" s="1" t="n">
        <v>44545.61628472222</v>
      </c>
      <c r="AJ589" t="n">
        <v>277.0</v>
      </c>
      <c r="AK589" t="n">
        <v>1.0</v>
      </c>
      <c r="AL589" t="n">
        <v>0.0</v>
      </c>
      <c r="AM589" t="n">
        <v>1.0</v>
      </c>
      <c r="AN589" t="n">
        <v>0.0</v>
      </c>
      <c r="AO589" t="n">
        <v>1.0</v>
      </c>
      <c r="AP589" t="n">
        <v>20.0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WI211250987</t>
        </is>
      </c>
      <c r="B590" t="inlineStr">
        <is>
          <t>DATA_VALIDATION</t>
        </is>
      </c>
      <c r="C590" t="inlineStr">
        <is>
          <t>201330004175</t>
        </is>
      </c>
      <c r="D590" t="inlineStr">
        <is>
          <t>Folder</t>
        </is>
      </c>
      <c r="E590" s="2">
        <f>HYPERLINK("capsilon://?command=openfolder&amp;siteaddress=FAM.docvelocity-na8.net&amp;folderid=FX7B8C65A9-2508-218F-88F7-BC0A749C5AC0","FX21126711")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MI2112538298</t>
        </is>
      </c>
      <c r="J590" t="n">
        <v>66.0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44545.6108912037</v>
      </c>
      <c r="P590" s="1" t="n">
        <v>44545.64244212963</v>
      </c>
      <c r="Q590" t="n">
        <v>2246.0</v>
      </c>
      <c r="R590" t="n">
        <v>480.0</v>
      </c>
      <c r="S590" t="b">
        <v>0</v>
      </c>
      <c r="T590" t="inlineStr">
        <is>
          <t>N/A</t>
        </is>
      </c>
      <c r="U590" t="b">
        <v>0</v>
      </c>
      <c r="V590" t="inlineStr">
        <is>
          <t>Archana Bhujbal</t>
        </is>
      </c>
      <c r="W590" s="1" t="n">
        <v>44545.63630787037</v>
      </c>
      <c r="X590" t="n">
        <v>312.0</v>
      </c>
      <c r="Y590" t="n">
        <v>52.0</v>
      </c>
      <c r="Z590" t="n">
        <v>0.0</v>
      </c>
      <c r="AA590" t="n">
        <v>52.0</v>
      </c>
      <c r="AB590" t="n">
        <v>0.0</v>
      </c>
      <c r="AC590" t="n">
        <v>23.0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Vikash Suryakanth Parmar</t>
        </is>
      </c>
      <c r="AI590" s="1" t="n">
        <v>44545.64244212963</v>
      </c>
      <c r="AJ590" t="n">
        <v>152.0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WI21125136</t>
        </is>
      </c>
      <c r="B591" t="inlineStr">
        <is>
          <t>DATA_VALIDATION</t>
        </is>
      </c>
      <c r="C591" t="inlineStr">
        <is>
          <t>201330003327</t>
        </is>
      </c>
      <c r="D591" t="inlineStr">
        <is>
          <t>Folder</t>
        </is>
      </c>
      <c r="E591" s="2">
        <f>HYPERLINK("capsilon://?command=openfolder&amp;siteaddress=FAM.docvelocity-na8.net&amp;folderid=FX2CA2EED8-A1FD-D4D4-A4C0-D37A8863CEE9","FX211012985")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MI211253619</t>
        </is>
      </c>
      <c r="J591" t="n">
        <v>38.0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2.0</v>
      </c>
      <c r="O591" s="1" t="n">
        <v>44531.81229166667</v>
      </c>
      <c r="P591" s="1" t="n">
        <v>44532.24135416667</v>
      </c>
      <c r="Q591" t="n">
        <v>36403.0</v>
      </c>
      <c r="R591" t="n">
        <v>668.0</v>
      </c>
      <c r="S591" t="b">
        <v>0</v>
      </c>
      <c r="T591" t="inlineStr">
        <is>
          <t>N/A</t>
        </is>
      </c>
      <c r="U591" t="b">
        <v>0</v>
      </c>
      <c r="V591" t="inlineStr">
        <is>
          <t>Sangeeta Kumari</t>
        </is>
      </c>
      <c r="W591" s="1" t="n">
        <v>44532.18851851852</v>
      </c>
      <c r="X591" t="n">
        <v>213.0</v>
      </c>
      <c r="Y591" t="n">
        <v>37.0</v>
      </c>
      <c r="Z591" t="n">
        <v>0.0</v>
      </c>
      <c r="AA591" t="n">
        <v>37.0</v>
      </c>
      <c r="AB591" t="n">
        <v>0.0</v>
      </c>
      <c r="AC591" t="n">
        <v>8.0</v>
      </c>
      <c r="AD591" t="n">
        <v>1.0</v>
      </c>
      <c r="AE591" t="n">
        <v>0.0</v>
      </c>
      <c r="AF591" t="n">
        <v>0.0</v>
      </c>
      <c r="AG591" t="n">
        <v>0.0</v>
      </c>
      <c r="AH591" t="inlineStr">
        <is>
          <t>Rohit Mawal</t>
        </is>
      </c>
      <c r="AI591" s="1" t="n">
        <v>44532.24135416667</v>
      </c>
      <c r="AJ591" t="n">
        <v>455.0</v>
      </c>
      <c r="AK591" t="n">
        <v>0.0</v>
      </c>
      <c r="AL591" t="n">
        <v>0.0</v>
      </c>
      <c r="AM591" t="n">
        <v>0.0</v>
      </c>
      <c r="AN591" t="n">
        <v>0.0</v>
      </c>
      <c r="AO591" t="n">
        <v>0.0</v>
      </c>
      <c r="AP591" t="n">
        <v>1.0</v>
      </c>
      <c r="AQ591" t="n">
        <v>0.0</v>
      </c>
      <c r="AR591" t="n">
        <v>0.0</v>
      </c>
      <c r="AS591" t="n">
        <v>0.0</v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WI211251485</t>
        </is>
      </c>
      <c r="B592" t="inlineStr">
        <is>
          <t>DATA_VALIDATION</t>
        </is>
      </c>
      <c r="C592" t="inlineStr">
        <is>
          <t>201130012727</t>
        </is>
      </c>
      <c r="D592" t="inlineStr">
        <is>
          <t>Folder</t>
        </is>
      </c>
      <c r="E592" s="2">
        <f>HYPERLINK("capsilon://?command=openfolder&amp;siteaddress=FAM.docvelocity-na8.net&amp;folderid=FXE0CC916C-F4BA-9314-6AAD-9B84F7B9AB21","FX21115396")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MI2112541744</t>
        </is>
      </c>
      <c r="J592" t="n">
        <v>66.0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44545.64633101852</v>
      </c>
      <c r="P592" s="1" t="n">
        <v>44545.83388888889</v>
      </c>
      <c r="Q592" t="n">
        <v>13693.0</v>
      </c>
      <c r="R592" t="n">
        <v>2512.0</v>
      </c>
      <c r="S592" t="b">
        <v>0</v>
      </c>
      <c r="T592" t="inlineStr">
        <is>
          <t>N/A</t>
        </is>
      </c>
      <c r="U592" t="b">
        <v>0</v>
      </c>
      <c r="V592" t="inlineStr">
        <is>
          <t>Nisha Verma</t>
        </is>
      </c>
      <c r="W592" s="1" t="n">
        <v>44545.684583333335</v>
      </c>
      <c r="X592" t="n">
        <v>2325.0</v>
      </c>
      <c r="Y592" t="n">
        <v>52.0</v>
      </c>
      <c r="Z592" t="n">
        <v>0.0</v>
      </c>
      <c r="AA592" t="n">
        <v>52.0</v>
      </c>
      <c r="AB592" t="n">
        <v>0.0</v>
      </c>
      <c r="AC592" t="n">
        <v>37.0</v>
      </c>
      <c r="AD592" t="n">
        <v>14.0</v>
      </c>
      <c r="AE592" t="n">
        <v>0.0</v>
      </c>
      <c r="AF592" t="n">
        <v>0.0</v>
      </c>
      <c r="AG592" t="n">
        <v>0.0</v>
      </c>
      <c r="AH592" t="inlineStr">
        <is>
          <t>Vikash Suryakanth Parmar</t>
        </is>
      </c>
      <c r="AI592" s="1" t="n">
        <v>44545.83388888889</v>
      </c>
      <c r="AJ592" t="n">
        <v>164.0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14.0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WI211251502</t>
        </is>
      </c>
      <c r="B593" t="inlineStr">
        <is>
          <t>DATA_VALIDATION</t>
        </is>
      </c>
      <c r="C593" t="inlineStr">
        <is>
          <t>201340000378</t>
        </is>
      </c>
      <c r="D593" t="inlineStr">
        <is>
          <t>Folder</t>
        </is>
      </c>
      <c r="E593" s="2">
        <f>HYPERLINK("capsilon://?command=openfolder&amp;siteaddress=FAM.docvelocity-na8.net&amp;folderid=FXFD601BCE-4696-2ED4-8488-CC391F5AD1CD","FX211011332")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MI2112541889</t>
        </is>
      </c>
      <c r="J593" t="n">
        <v>271.0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2.0</v>
      </c>
      <c r="O593" s="1" t="n">
        <v>44545.64832175926</v>
      </c>
      <c r="P593" s="1" t="n">
        <v>44545.84376157408</v>
      </c>
      <c r="Q593" t="n">
        <v>10893.0</v>
      </c>
      <c r="R593" t="n">
        <v>5993.0</v>
      </c>
      <c r="S593" t="b">
        <v>0</v>
      </c>
      <c r="T593" t="inlineStr">
        <is>
          <t>N/A</t>
        </is>
      </c>
      <c r="U593" t="b">
        <v>0</v>
      </c>
      <c r="V593" t="inlineStr">
        <is>
          <t>Nisha Verma</t>
        </is>
      </c>
      <c r="W593" s="1" t="n">
        <v>44545.74623842593</v>
      </c>
      <c r="X593" t="n">
        <v>5326.0</v>
      </c>
      <c r="Y593" t="n">
        <v>199.0</v>
      </c>
      <c r="Z593" t="n">
        <v>0.0</v>
      </c>
      <c r="AA593" t="n">
        <v>199.0</v>
      </c>
      <c r="AB593" t="n">
        <v>0.0</v>
      </c>
      <c r="AC593" t="n">
        <v>138.0</v>
      </c>
      <c r="AD593" t="n">
        <v>72.0</v>
      </c>
      <c r="AE593" t="n">
        <v>0.0</v>
      </c>
      <c r="AF593" t="n">
        <v>0.0</v>
      </c>
      <c r="AG593" t="n">
        <v>0.0</v>
      </c>
      <c r="AH593" t="inlineStr">
        <is>
          <t>Vikash Suryakanth Parmar</t>
        </is>
      </c>
      <c r="AI593" s="1" t="n">
        <v>44545.84376157408</v>
      </c>
      <c r="AJ593" t="n">
        <v>277.0</v>
      </c>
      <c r="AK593" t="n">
        <v>0.0</v>
      </c>
      <c r="AL593" t="n">
        <v>0.0</v>
      </c>
      <c r="AM593" t="n">
        <v>0.0</v>
      </c>
      <c r="AN593" t="n">
        <v>104.0</v>
      </c>
      <c r="AO593" t="n">
        <v>0.0</v>
      </c>
      <c r="AP593" t="n">
        <v>72.0</v>
      </c>
      <c r="AQ593" t="n">
        <v>0.0</v>
      </c>
      <c r="AR593" t="n">
        <v>0.0</v>
      </c>
      <c r="AS593" t="n">
        <v>0.0</v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WI211251517</t>
        </is>
      </c>
      <c r="B594" t="inlineStr">
        <is>
          <t>DATA_VALIDATION</t>
        </is>
      </c>
      <c r="C594" t="inlineStr">
        <is>
          <t>201300019226</t>
        </is>
      </c>
      <c r="D594" t="inlineStr">
        <is>
          <t>Folder</t>
        </is>
      </c>
      <c r="E594" s="2">
        <f>HYPERLINK("capsilon://?command=openfolder&amp;siteaddress=FAM.docvelocity-na8.net&amp;folderid=FX83F325A5-C8B8-6995-427B-3618055251D2","FX2111127")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MI2112541948</t>
        </is>
      </c>
      <c r="J594" t="n">
        <v>57.0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44545.64931712963</v>
      </c>
      <c r="P594" s="1" t="n">
        <v>44545.83866898148</v>
      </c>
      <c r="Q594" t="n">
        <v>15572.0</v>
      </c>
      <c r="R594" t="n">
        <v>788.0</v>
      </c>
      <c r="S594" t="b">
        <v>0</v>
      </c>
      <c r="T594" t="inlineStr">
        <is>
          <t>N/A</t>
        </is>
      </c>
      <c r="U594" t="b">
        <v>0</v>
      </c>
      <c r="V594" t="inlineStr">
        <is>
          <t>Sanjay Kharade</t>
        </is>
      </c>
      <c r="W594" s="1" t="n">
        <v>44545.71144675926</v>
      </c>
      <c r="X594" t="n">
        <v>608.0</v>
      </c>
      <c r="Y594" t="n">
        <v>100.0</v>
      </c>
      <c r="Z594" t="n">
        <v>0.0</v>
      </c>
      <c r="AA594" t="n">
        <v>100.0</v>
      </c>
      <c r="AB594" t="n">
        <v>0.0</v>
      </c>
      <c r="AC594" t="n">
        <v>68.0</v>
      </c>
      <c r="AD594" t="n">
        <v>-43.0</v>
      </c>
      <c r="AE594" t="n">
        <v>0.0</v>
      </c>
      <c r="AF594" t="n">
        <v>0.0</v>
      </c>
      <c r="AG594" t="n">
        <v>0.0</v>
      </c>
      <c r="AH594" t="inlineStr">
        <is>
          <t>Vikash Suryakanth Parmar</t>
        </is>
      </c>
      <c r="AI594" s="1" t="n">
        <v>44545.83866898148</v>
      </c>
      <c r="AJ594" t="n">
        <v>180.0</v>
      </c>
      <c r="AK594" t="n">
        <v>3.0</v>
      </c>
      <c r="AL594" t="n">
        <v>0.0</v>
      </c>
      <c r="AM594" t="n">
        <v>3.0</v>
      </c>
      <c r="AN594" t="n">
        <v>0.0</v>
      </c>
      <c r="AO594" t="n">
        <v>4.0</v>
      </c>
      <c r="AP594" t="n">
        <v>-46.0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WI211251522</t>
        </is>
      </c>
      <c r="B595" t="inlineStr">
        <is>
          <t>DATA_VALIDATION</t>
        </is>
      </c>
      <c r="C595" t="inlineStr">
        <is>
          <t>201300019226</t>
        </is>
      </c>
      <c r="D595" t="inlineStr">
        <is>
          <t>Folder</t>
        </is>
      </c>
      <c r="E595" s="2">
        <f>HYPERLINK("capsilon://?command=openfolder&amp;siteaddress=FAM.docvelocity-na8.net&amp;folderid=FX83F325A5-C8B8-6995-427B-3618055251D2","FX2111127")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MI2112542065</t>
        </is>
      </c>
      <c r="J595" t="n">
        <v>38.0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44545.64978009259</v>
      </c>
      <c r="P595" s="1" t="n">
        <v>44545.84520833333</v>
      </c>
      <c r="Q595" t="n">
        <v>16667.0</v>
      </c>
      <c r="R595" t="n">
        <v>218.0</v>
      </c>
      <c r="S595" t="b">
        <v>0</v>
      </c>
      <c r="T595" t="inlineStr">
        <is>
          <t>N/A</t>
        </is>
      </c>
      <c r="U595" t="b">
        <v>0</v>
      </c>
      <c r="V595" t="inlineStr">
        <is>
          <t>Sanjay Kharade</t>
        </is>
      </c>
      <c r="W595" s="1" t="n">
        <v>44545.71244212963</v>
      </c>
      <c r="X595" t="n">
        <v>85.0</v>
      </c>
      <c r="Y595" t="n">
        <v>37.0</v>
      </c>
      <c r="Z595" t="n">
        <v>0.0</v>
      </c>
      <c r="AA595" t="n">
        <v>37.0</v>
      </c>
      <c r="AB595" t="n">
        <v>0.0</v>
      </c>
      <c r="AC595" t="n">
        <v>15.0</v>
      </c>
      <c r="AD595" t="n">
        <v>1.0</v>
      </c>
      <c r="AE595" t="n">
        <v>0.0</v>
      </c>
      <c r="AF595" t="n">
        <v>0.0</v>
      </c>
      <c r="AG595" t="n">
        <v>0.0</v>
      </c>
      <c r="AH595" t="inlineStr">
        <is>
          <t>Vikash Suryakanth Parmar</t>
        </is>
      </c>
      <c r="AI595" s="1" t="n">
        <v>44545.84520833333</v>
      </c>
      <c r="AJ595" t="n">
        <v>124.0</v>
      </c>
      <c r="AK595" t="n">
        <v>0.0</v>
      </c>
      <c r="AL595" t="n">
        <v>0.0</v>
      </c>
      <c r="AM595" t="n">
        <v>0.0</v>
      </c>
      <c r="AN595" t="n">
        <v>0.0</v>
      </c>
      <c r="AO595" t="n">
        <v>0.0</v>
      </c>
      <c r="AP595" t="n">
        <v>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WI211251607</t>
        </is>
      </c>
      <c r="B596" t="inlineStr">
        <is>
          <t>DATA_VALIDATION</t>
        </is>
      </c>
      <c r="C596" t="inlineStr">
        <is>
          <t>201330003172</t>
        </is>
      </c>
      <c r="D596" t="inlineStr">
        <is>
          <t>Folder</t>
        </is>
      </c>
      <c r="E596" s="2">
        <f>HYPERLINK("capsilon://?command=openfolder&amp;siteaddress=FAM.docvelocity-na8.net&amp;folderid=FX7B7783B5-3F8E-9AF9-EFC9-B250CD626AA0","FX211010092")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MI2112543669</t>
        </is>
      </c>
      <c r="J596" t="n">
        <v>55.0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44545.658009259256</v>
      </c>
      <c r="P596" s="1" t="n">
        <v>44545.84751157407</v>
      </c>
      <c r="Q596" t="n">
        <v>15991.0</v>
      </c>
      <c r="R596" t="n">
        <v>382.0</v>
      </c>
      <c r="S596" t="b">
        <v>0</v>
      </c>
      <c r="T596" t="inlineStr">
        <is>
          <t>N/A</t>
        </is>
      </c>
      <c r="U596" t="b">
        <v>0</v>
      </c>
      <c r="V596" t="inlineStr">
        <is>
          <t>Sanjay Kharade</t>
        </is>
      </c>
      <c r="W596" s="1" t="n">
        <v>44545.714583333334</v>
      </c>
      <c r="X596" t="n">
        <v>184.0</v>
      </c>
      <c r="Y596" t="n">
        <v>53.0</v>
      </c>
      <c r="Z596" t="n">
        <v>0.0</v>
      </c>
      <c r="AA596" t="n">
        <v>53.0</v>
      </c>
      <c r="AB596" t="n">
        <v>0.0</v>
      </c>
      <c r="AC596" t="n">
        <v>27.0</v>
      </c>
      <c r="AD596" t="n">
        <v>2.0</v>
      </c>
      <c r="AE596" t="n">
        <v>0.0</v>
      </c>
      <c r="AF596" t="n">
        <v>0.0</v>
      </c>
      <c r="AG596" t="n">
        <v>0.0</v>
      </c>
      <c r="AH596" t="inlineStr">
        <is>
          <t>Vikash Suryakanth Parmar</t>
        </is>
      </c>
      <c r="AI596" s="1" t="n">
        <v>44545.84751157407</v>
      </c>
      <c r="AJ596" t="n">
        <v>198.0</v>
      </c>
      <c r="AK596" t="n">
        <v>1.0</v>
      </c>
      <c r="AL596" t="n">
        <v>0.0</v>
      </c>
      <c r="AM596" t="n">
        <v>1.0</v>
      </c>
      <c r="AN596" t="n">
        <v>0.0</v>
      </c>
      <c r="AO596" t="n">
        <v>1.0</v>
      </c>
      <c r="AP596" t="n">
        <v>1.0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WI211251613</t>
        </is>
      </c>
      <c r="B597" t="inlineStr">
        <is>
          <t>DATA_VALIDATION</t>
        </is>
      </c>
      <c r="C597" t="inlineStr">
        <is>
          <t>201330003172</t>
        </is>
      </c>
      <c r="D597" t="inlineStr">
        <is>
          <t>Folder</t>
        </is>
      </c>
      <c r="E597" s="2">
        <f>HYPERLINK("capsilon://?command=openfolder&amp;siteaddress=FAM.docvelocity-na8.net&amp;folderid=FX7B7783B5-3F8E-9AF9-EFC9-B250CD626AA0","FX211010092")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MI2112543718</t>
        </is>
      </c>
      <c r="J597" t="n">
        <v>46.0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44545.659108796295</v>
      </c>
      <c r="P597" s="1" t="n">
        <v>44545.849074074074</v>
      </c>
      <c r="Q597" t="n">
        <v>16084.0</v>
      </c>
      <c r="R597" t="n">
        <v>329.0</v>
      </c>
      <c r="S597" t="b">
        <v>0</v>
      </c>
      <c r="T597" t="inlineStr">
        <is>
          <t>N/A</t>
        </is>
      </c>
      <c r="U597" t="b">
        <v>0</v>
      </c>
      <c r="V597" t="inlineStr">
        <is>
          <t>Sanjay Kharade</t>
        </is>
      </c>
      <c r="W597" s="1" t="n">
        <v>44545.71685185185</v>
      </c>
      <c r="X597" t="n">
        <v>195.0</v>
      </c>
      <c r="Y597" t="n">
        <v>36.0</v>
      </c>
      <c r="Z597" t="n">
        <v>0.0</v>
      </c>
      <c r="AA597" t="n">
        <v>36.0</v>
      </c>
      <c r="AB597" t="n">
        <v>0.0</v>
      </c>
      <c r="AC597" t="n">
        <v>16.0</v>
      </c>
      <c r="AD597" t="n">
        <v>10.0</v>
      </c>
      <c r="AE597" t="n">
        <v>0.0</v>
      </c>
      <c r="AF597" t="n">
        <v>0.0</v>
      </c>
      <c r="AG597" t="n">
        <v>0.0</v>
      </c>
      <c r="AH597" t="inlineStr">
        <is>
          <t>Vikash Suryakanth Parmar</t>
        </is>
      </c>
      <c r="AI597" s="1" t="n">
        <v>44545.849074074074</v>
      </c>
      <c r="AJ597" t="n">
        <v>134.0</v>
      </c>
      <c r="AK597" t="n">
        <v>1.0</v>
      </c>
      <c r="AL597" t="n">
        <v>0.0</v>
      </c>
      <c r="AM597" t="n">
        <v>1.0</v>
      </c>
      <c r="AN597" t="n">
        <v>0.0</v>
      </c>
      <c r="AO597" t="n">
        <v>1.0</v>
      </c>
      <c r="AP597" t="n">
        <v>9.0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WI211251620</t>
        </is>
      </c>
      <c r="B598" t="inlineStr">
        <is>
          <t>DATA_VALIDATION</t>
        </is>
      </c>
      <c r="C598" t="inlineStr">
        <is>
          <t>201330003172</t>
        </is>
      </c>
      <c r="D598" t="inlineStr">
        <is>
          <t>Folder</t>
        </is>
      </c>
      <c r="E598" s="2">
        <f>HYPERLINK("capsilon://?command=openfolder&amp;siteaddress=FAM.docvelocity-na8.net&amp;folderid=FX7B7783B5-3F8E-9AF9-EFC9-B250CD626AA0","FX211010092")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MI2112543768</t>
        </is>
      </c>
      <c r="J598" t="n">
        <v>49.0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2.0</v>
      </c>
      <c r="O598" s="1" t="n">
        <v>44545.66023148148</v>
      </c>
      <c r="P598" s="1" t="n">
        <v>44545.85078703704</v>
      </c>
      <c r="Q598" t="n">
        <v>15890.0</v>
      </c>
      <c r="R598" t="n">
        <v>574.0</v>
      </c>
      <c r="S598" t="b">
        <v>0</v>
      </c>
      <c r="T598" t="inlineStr">
        <is>
          <t>N/A</t>
        </is>
      </c>
      <c r="U598" t="b">
        <v>0</v>
      </c>
      <c r="V598" t="inlineStr">
        <is>
          <t>Sanjay Kharade</t>
        </is>
      </c>
      <c r="W598" s="1" t="n">
        <v>44545.72582175926</v>
      </c>
      <c r="X598" t="n">
        <v>427.0</v>
      </c>
      <c r="Y598" t="n">
        <v>40.0</v>
      </c>
      <c r="Z598" t="n">
        <v>0.0</v>
      </c>
      <c r="AA598" t="n">
        <v>40.0</v>
      </c>
      <c r="AB598" t="n">
        <v>0.0</v>
      </c>
      <c r="AC598" t="n">
        <v>17.0</v>
      </c>
      <c r="AD598" t="n">
        <v>9.0</v>
      </c>
      <c r="AE598" t="n">
        <v>0.0</v>
      </c>
      <c r="AF598" t="n">
        <v>0.0</v>
      </c>
      <c r="AG598" t="n">
        <v>0.0</v>
      </c>
      <c r="AH598" t="inlineStr">
        <is>
          <t>Vikash Suryakanth Parmar</t>
        </is>
      </c>
      <c r="AI598" s="1" t="n">
        <v>44545.85078703704</v>
      </c>
      <c r="AJ598" t="n">
        <v>147.0</v>
      </c>
      <c r="AK598" t="n">
        <v>0.0</v>
      </c>
      <c r="AL598" t="n">
        <v>0.0</v>
      </c>
      <c r="AM598" t="n">
        <v>0.0</v>
      </c>
      <c r="AN598" t="n">
        <v>0.0</v>
      </c>
      <c r="AO598" t="n">
        <v>0.0</v>
      </c>
      <c r="AP598" t="n">
        <v>9.0</v>
      </c>
      <c r="AQ598" t="n">
        <v>0.0</v>
      </c>
      <c r="AR598" t="n">
        <v>0.0</v>
      </c>
      <c r="AS598" t="n">
        <v>0.0</v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WI211251628</t>
        </is>
      </c>
      <c r="B599" t="inlineStr">
        <is>
          <t>DATA_VALIDATION</t>
        </is>
      </c>
      <c r="C599" t="inlineStr">
        <is>
          <t>201100014235</t>
        </is>
      </c>
      <c r="D599" t="inlineStr">
        <is>
          <t>Folder</t>
        </is>
      </c>
      <c r="E599" s="2">
        <f>HYPERLINK("capsilon://?command=openfolder&amp;siteaddress=FAM.docvelocity-na8.net&amp;folderid=FXEF22DDFE-D1DA-A5B7-51CB-C63DBB007C09","FX211114277")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MI2112544024</t>
        </is>
      </c>
      <c r="J599" t="n">
        <v>43.0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44545.66142361111</v>
      </c>
      <c r="P599" s="1" t="n">
        <v>44545.85199074074</v>
      </c>
      <c r="Q599" t="n">
        <v>16260.0</v>
      </c>
      <c r="R599" t="n">
        <v>205.0</v>
      </c>
      <c r="S599" t="b">
        <v>0</v>
      </c>
      <c r="T599" t="inlineStr">
        <is>
          <t>N/A</t>
        </is>
      </c>
      <c r="U599" t="b">
        <v>0</v>
      </c>
      <c r="V599" t="inlineStr">
        <is>
          <t>Sanjay Kharade</t>
        </is>
      </c>
      <c r="W599" s="1" t="n">
        <v>44545.726793981485</v>
      </c>
      <c r="X599" t="n">
        <v>83.0</v>
      </c>
      <c r="Y599" t="n">
        <v>38.0</v>
      </c>
      <c r="Z599" t="n">
        <v>0.0</v>
      </c>
      <c r="AA599" t="n">
        <v>38.0</v>
      </c>
      <c r="AB599" t="n">
        <v>0.0</v>
      </c>
      <c r="AC599" t="n">
        <v>3.0</v>
      </c>
      <c r="AD599" t="n">
        <v>5.0</v>
      </c>
      <c r="AE599" t="n">
        <v>0.0</v>
      </c>
      <c r="AF599" t="n">
        <v>0.0</v>
      </c>
      <c r="AG599" t="n">
        <v>0.0</v>
      </c>
      <c r="AH599" t="inlineStr">
        <is>
          <t>Vikash Suryakanth Parmar</t>
        </is>
      </c>
      <c r="AI599" s="1" t="n">
        <v>44545.85199074074</v>
      </c>
      <c r="AJ599" t="n">
        <v>103.0</v>
      </c>
      <c r="AK599" t="n">
        <v>0.0</v>
      </c>
      <c r="AL599" t="n">
        <v>0.0</v>
      </c>
      <c r="AM599" t="n">
        <v>0.0</v>
      </c>
      <c r="AN599" t="n">
        <v>0.0</v>
      </c>
      <c r="AO599" t="n">
        <v>0.0</v>
      </c>
      <c r="AP599" t="n">
        <v>5.0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WI211251634</t>
        </is>
      </c>
      <c r="B600" t="inlineStr">
        <is>
          <t>DATA_VALIDATION</t>
        </is>
      </c>
      <c r="C600" t="inlineStr">
        <is>
          <t>201100014235</t>
        </is>
      </c>
      <c r="D600" t="inlineStr">
        <is>
          <t>Folder</t>
        </is>
      </c>
      <c r="E600" s="2">
        <f>HYPERLINK("capsilon://?command=openfolder&amp;siteaddress=FAM.docvelocity-na8.net&amp;folderid=FXEF22DDFE-D1DA-A5B7-51CB-C63DBB007C09","FX211114277")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MI2112544057</t>
        </is>
      </c>
      <c r="J600" t="n">
        <v>43.0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44545.662569444445</v>
      </c>
      <c r="P600" s="1" t="n">
        <v>44545.85344907407</v>
      </c>
      <c r="Q600" t="n">
        <v>16294.0</v>
      </c>
      <c r="R600" t="n">
        <v>198.0</v>
      </c>
      <c r="S600" t="b">
        <v>0</v>
      </c>
      <c r="T600" t="inlineStr">
        <is>
          <t>N/A</t>
        </is>
      </c>
      <c r="U600" t="b">
        <v>0</v>
      </c>
      <c r="V600" t="inlineStr">
        <is>
          <t>Sanjay Kharade</t>
        </is>
      </c>
      <c r="W600" s="1" t="n">
        <v>44545.72758101852</v>
      </c>
      <c r="X600" t="n">
        <v>67.0</v>
      </c>
      <c r="Y600" t="n">
        <v>38.0</v>
      </c>
      <c r="Z600" t="n">
        <v>0.0</v>
      </c>
      <c r="AA600" t="n">
        <v>38.0</v>
      </c>
      <c r="AB600" t="n">
        <v>0.0</v>
      </c>
      <c r="AC600" t="n">
        <v>2.0</v>
      </c>
      <c r="AD600" t="n">
        <v>5.0</v>
      </c>
      <c r="AE600" t="n">
        <v>0.0</v>
      </c>
      <c r="AF600" t="n">
        <v>0.0</v>
      </c>
      <c r="AG600" t="n">
        <v>0.0</v>
      </c>
      <c r="AH600" t="inlineStr">
        <is>
          <t>Vikash Suryakanth Parmar</t>
        </is>
      </c>
      <c r="AI600" s="1" t="n">
        <v>44545.85344907407</v>
      </c>
      <c r="AJ600" t="n">
        <v>125.0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5.0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WI211251645</t>
        </is>
      </c>
      <c r="B601" t="inlineStr">
        <is>
          <t>DATA_VALIDATION</t>
        </is>
      </c>
      <c r="C601" t="inlineStr">
        <is>
          <t>201100014235</t>
        </is>
      </c>
      <c r="D601" t="inlineStr">
        <is>
          <t>Folder</t>
        </is>
      </c>
      <c r="E601" s="2">
        <f>HYPERLINK("capsilon://?command=openfolder&amp;siteaddress=FAM.docvelocity-na8.net&amp;folderid=FXEF22DDFE-D1DA-A5B7-51CB-C63DBB007C09","FX211114277")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MI2112544085</t>
        </is>
      </c>
      <c r="J601" t="n">
        <v>43.0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44545.66355324074</v>
      </c>
      <c r="P601" s="1" t="n">
        <v>44545.85530092593</v>
      </c>
      <c r="Q601" t="n">
        <v>16319.0</v>
      </c>
      <c r="R601" t="n">
        <v>248.0</v>
      </c>
      <c r="S601" t="b">
        <v>0</v>
      </c>
      <c r="T601" t="inlineStr">
        <is>
          <t>N/A</t>
        </is>
      </c>
      <c r="U601" t="b">
        <v>0</v>
      </c>
      <c r="V601" t="inlineStr">
        <is>
          <t>Sanjay Kharade</t>
        </is>
      </c>
      <c r="W601" s="1" t="n">
        <v>44545.72861111111</v>
      </c>
      <c r="X601" t="n">
        <v>89.0</v>
      </c>
      <c r="Y601" t="n">
        <v>38.0</v>
      </c>
      <c r="Z601" t="n">
        <v>0.0</v>
      </c>
      <c r="AA601" t="n">
        <v>38.0</v>
      </c>
      <c r="AB601" t="n">
        <v>0.0</v>
      </c>
      <c r="AC601" t="n">
        <v>2.0</v>
      </c>
      <c r="AD601" t="n">
        <v>5.0</v>
      </c>
      <c r="AE601" t="n">
        <v>0.0</v>
      </c>
      <c r="AF601" t="n">
        <v>0.0</v>
      </c>
      <c r="AG601" t="n">
        <v>0.0</v>
      </c>
      <c r="AH601" t="inlineStr">
        <is>
          <t>Vikash Suryakanth Parmar</t>
        </is>
      </c>
      <c r="AI601" s="1" t="n">
        <v>44545.85530092593</v>
      </c>
      <c r="AJ601" t="n">
        <v>159.0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5.0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WI211251651</t>
        </is>
      </c>
      <c r="B602" t="inlineStr">
        <is>
          <t>DATA_VALIDATION</t>
        </is>
      </c>
      <c r="C602" t="inlineStr">
        <is>
          <t>201100014235</t>
        </is>
      </c>
      <c r="D602" t="inlineStr">
        <is>
          <t>Folder</t>
        </is>
      </c>
      <c r="E602" s="2">
        <f>HYPERLINK("capsilon://?command=openfolder&amp;siteaddress=FAM.docvelocity-na8.net&amp;folderid=FXEF22DDFE-D1DA-A5B7-51CB-C63DBB007C09","FX211114277")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MI2112544101</t>
        </is>
      </c>
      <c r="J602" t="n">
        <v>43.0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44545.664456018516</v>
      </c>
      <c r="P602" s="1" t="n">
        <v>44546.15525462963</v>
      </c>
      <c r="Q602" t="n">
        <v>42091.0</v>
      </c>
      <c r="R602" t="n">
        <v>314.0</v>
      </c>
      <c r="S602" t="b">
        <v>0</v>
      </c>
      <c r="T602" t="inlineStr">
        <is>
          <t>N/A</t>
        </is>
      </c>
      <c r="U602" t="b">
        <v>0</v>
      </c>
      <c r="V602" t="inlineStr">
        <is>
          <t>Sumit Jarhad</t>
        </is>
      </c>
      <c r="W602" s="1" t="n">
        <v>44545.729421296295</v>
      </c>
      <c r="X602" t="n">
        <v>100.0</v>
      </c>
      <c r="Y602" t="n">
        <v>38.0</v>
      </c>
      <c r="Z602" t="n">
        <v>0.0</v>
      </c>
      <c r="AA602" t="n">
        <v>38.0</v>
      </c>
      <c r="AB602" t="n">
        <v>0.0</v>
      </c>
      <c r="AC602" t="n">
        <v>3.0</v>
      </c>
      <c r="AD602" t="n">
        <v>5.0</v>
      </c>
      <c r="AE602" t="n">
        <v>0.0</v>
      </c>
      <c r="AF602" t="n">
        <v>0.0</v>
      </c>
      <c r="AG602" t="n">
        <v>0.0</v>
      </c>
      <c r="AH602" t="inlineStr">
        <is>
          <t>Poonam Patil</t>
        </is>
      </c>
      <c r="AI602" s="1" t="n">
        <v>44546.15525462963</v>
      </c>
      <c r="AJ602" t="n">
        <v>202.0</v>
      </c>
      <c r="AK602" t="n">
        <v>0.0</v>
      </c>
      <c r="AL602" t="n">
        <v>0.0</v>
      </c>
      <c r="AM602" t="n">
        <v>0.0</v>
      </c>
      <c r="AN602" t="n">
        <v>0.0</v>
      </c>
      <c r="AO602" t="n">
        <v>0.0</v>
      </c>
      <c r="AP602" t="n">
        <v>5.0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WI211251913</t>
        </is>
      </c>
      <c r="B603" t="inlineStr">
        <is>
          <t>DATA_VALIDATION</t>
        </is>
      </c>
      <c r="C603" t="inlineStr">
        <is>
          <t>201300019666</t>
        </is>
      </c>
      <c r="D603" t="inlineStr">
        <is>
          <t>Folder</t>
        </is>
      </c>
      <c r="E603" s="2">
        <f>HYPERLINK("capsilon://?command=openfolder&amp;siteaddress=FAM.docvelocity-na8.net&amp;folderid=FX103CF04E-159A-8234-13B6-2E72B23714A7","FX21117936")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MI2112547112</t>
        </is>
      </c>
      <c r="J603" t="n">
        <v>112.0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1.0</v>
      </c>
      <c r="O603" s="1" t="n">
        <v>44545.690775462965</v>
      </c>
      <c r="P603" s="1" t="n">
        <v>44545.73070601852</v>
      </c>
      <c r="Q603" t="n">
        <v>3317.0</v>
      </c>
      <c r="R603" t="n">
        <v>133.0</v>
      </c>
      <c r="S603" t="b">
        <v>0</v>
      </c>
      <c r="T603" t="inlineStr">
        <is>
          <t>N/A</t>
        </is>
      </c>
      <c r="U603" t="b">
        <v>0</v>
      </c>
      <c r="V603" t="inlineStr">
        <is>
          <t>Sumit Jarhad</t>
        </is>
      </c>
      <c r="W603" s="1" t="n">
        <v>44545.73070601852</v>
      </c>
      <c r="X603" t="n">
        <v>110.0</v>
      </c>
      <c r="Y603" t="n">
        <v>0.0</v>
      </c>
      <c r="Z603" t="n">
        <v>0.0</v>
      </c>
      <c r="AA603" t="n">
        <v>0.0</v>
      </c>
      <c r="AB603" t="n">
        <v>0.0</v>
      </c>
      <c r="AC603" t="n">
        <v>0.0</v>
      </c>
      <c r="AD603" t="n">
        <v>112.0</v>
      </c>
      <c r="AE603" t="n">
        <v>107.0</v>
      </c>
      <c r="AF603" t="n">
        <v>0.0</v>
      </c>
      <c r="AG603" t="n">
        <v>2.0</v>
      </c>
      <c r="AH603" t="inlineStr">
        <is>
          <t>N/A</t>
        </is>
      </c>
      <c r="AI603" t="inlineStr">
        <is>
          <t>N/A</t>
        </is>
      </c>
      <c r="AJ603" t="inlineStr">
        <is>
          <t>N/A</t>
        </is>
      </c>
      <c r="AK603" t="inlineStr">
        <is>
          <t>N/A</t>
        </is>
      </c>
      <c r="AL603" t="inlineStr">
        <is>
          <t>N/A</t>
        </is>
      </c>
      <c r="AM603" t="inlineStr">
        <is>
          <t>N/A</t>
        </is>
      </c>
      <c r="AN603" t="inlineStr">
        <is>
          <t>N/A</t>
        </is>
      </c>
      <c r="AO603" t="inlineStr">
        <is>
          <t>N/A</t>
        </is>
      </c>
      <c r="AP603" t="inlineStr">
        <is>
          <t>N/A</t>
        </is>
      </c>
      <c r="AQ603" t="inlineStr">
        <is>
          <t>N/A</t>
        </is>
      </c>
      <c r="AR603" t="inlineStr">
        <is>
          <t>N/A</t>
        </is>
      </c>
      <c r="AS603" t="inlineStr">
        <is>
          <t>N/A</t>
        </is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WI211251956</t>
        </is>
      </c>
      <c r="B604" t="inlineStr">
        <is>
          <t>DATA_VALIDATION</t>
        </is>
      </c>
      <c r="C604" t="inlineStr">
        <is>
          <t>201300019666</t>
        </is>
      </c>
      <c r="D604" t="inlineStr">
        <is>
          <t>Folder</t>
        </is>
      </c>
      <c r="E604" s="2">
        <f>HYPERLINK("capsilon://?command=openfolder&amp;siteaddress=FAM.docvelocity-na8.net&amp;folderid=FX103CF04E-159A-8234-13B6-2E72B23714A7","FX21117936")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MI2112547333</t>
        </is>
      </c>
      <c r="J604" t="n">
        <v>112.0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1.0</v>
      </c>
      <c r="O604" s="1" t="n">
        <v>44545.69501157408</v>
      </c>
      <c r="P604" s="1" t="n">
        <v>44545.73155092593</v>
      </c>
      <c r="Q604" t="n">
        <v>3081.0</v>
      </c>
      <c r="R604" t="n">
        <v>76.0</v>
      </c>
      <c r="S604" t="b">
        <v>0</v>
      </c>
      <c r="T604" t="inlineStr">
        <is>
          <t>N/A</t>
        </is>
      </c>
      <c r="U604" t="b">
        <v>0</v>
      </c>
      <c r="V604" t="inlineStr">
        <is>
          <t>Sumit Jarhad</t>
        </is>
      </c>
      <c r="W604" s="1" t="n">
        <v>44545.73155092593</v>
      </c>
      <c r="X604" t="n">
        <v>72.0</v>
      </c>
      <c r="Y604" t="n">
        <v>0.0</v>
      </c>
      <c r="Z604" t="n">
        <v>0.0</v>
      </c>
      <c r="AA604" t="n">
        <v>0.0</v>
      </c>
      <c r="AB604" t="n">
        <v>0.0</v>
      </c>
      <c r="AC604" t="n">
        <v>0.0</v>
      </c>
      <c r="AD604" t="n">
        <v>112.0</v>
      </c>
      <c r="AE604" t="n">
        <v>107.0</v>
      </c>
      <c r="AF604" t="n">
        <v>0.0</v>
      </c>
      <c r="AG604" t="n">
        <v>2.0</v>
      </c>
      <c r="AH604" t="inlineStr">
        <is>
          <t>N/A</t>
        </is>
      </c>
      <c r="AI604" t="inlineStr">
        <is>
          <t>N/A</t>
        </is>
      </c>
      <c r="AJ604" t="inlineStr">
        <is>
          <t>N/A</t>
        </is>
      </c>
      <c r="AK604" t="inlineStr">
        <is>
          <t>N/A</t>
        </is>
      </c>
      <c r="AL604" t="inlineStr">
        <is>
          <t>N/A</t>
        </is>
      </c>
      <c r="AM604" t="inlineStr">
        <is>
          <t>N/A</t>
        </is>
      </c>
      <c r="AN604" t="inlineStr">
        <is>
          <t>N/A</t>
        </is>
      </c>
      <c r="AO604" t="inlineStr">
        <is>
          <t>N/A</t>
        </is>
      </c>
      <c r="AP604" t="inlineStr">
        <is>
          <t>N/A</t>
        </is>
      </c>
      <c r="AQ604" t="inlineStr">
        <is>
          <t>N/A</t>
        </is>
      </c>
      <c r="AR604" t="inlineStr">
        <is>
          <t>N/A</t>
        </is>
      </c>
      <c r="AS604" t="inlineStr">
        <is>
          <t>N/A</t>
        </is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WI211252136</t>
        </is>
      </c>
      <c r="B605" t="inlineStr">
        <is>
          <t>DATA_VALIDATION</t>
        </is>
      </c>
      <c r="C605" t="inlineStr">
        <is>
          <t>201330003833</t>
        </is>
      </c>
      <c r="D605" t="inlineStr">
        <is>
          <t>Folder</t>
        </is>
      </c>
      <c r="E605" s="2">
        <f>HYPERLINK("capsilon://?command=openfolder&amp;siteaddress=FAM.docvelocity-na8.net&amp;folderid=FX794D3316-B6C9-23CD-A569-45A1E4A6E452","FX21118879")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MI2112548185</t>
        </is>
      </c>
      <c r="J605" t="n">
        <v>66.0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44545.70957175926</v>
      </c>
      <c r="P605" s="1" t="n">
        <v>44546.156064814815</v>
      </c>
      <c r="Q605" t="n">
        <v>38467.0</v>
      </c>
      <c r="R605" t="n">
        <v>110.0</v>
      </c>
      <c r="S605" t="b">
        <v>0</v>
      </c>
      <c r="T605" t="inlineStr">
        <is>
          <t>N/A</t>
        </is>
      </c>
      <c r="U605" t="b">
        <v>0</v>
      </c>
      <c r="V605" t="inlineStr">
        <is>
          <t>Sanjay Kharade</t>
        </is>
      </c>
      <c r="W605" s="1" t="n">
        <v>44545.72908564815</v>
      </c>
      <c r="X605" t="n">
        <v>26.0</v>
      </c>
      <c r="Y605" t="n">
        <v>0.0</v>
      </c>
      <c r="Z605" t="n">
        <v>0.0</v>
      </c>
      <c r="AA605" t="n">
        <v>0.0</v>
      </c>
      <c r="AB605" t="n">
        <v>52.0</v>
      </c>
      <c r="AC605" t="n">
        <v>0.0</v>
      </c>
      <c r="AD605" t="n">
        <v>66.0</v>
      </c>
      <c r="AE605" t="n">
        <v>0.0</v>
      </c>
      <c r="AF605" t="n">
        <v>0.0</v>
      </c>
      <c r="AG605" t="n">
        <v>0.0</v>
      </c>
      <c r="AH605" t="inlineStr">
        <is>
          <t>Poonam Patil</t>
        </is>
      </c>
      <c r="AI605" s="1" t="n">
        <v>44546.156064814815</v>
      </c>
      <c r="AJ605" t="n">
        <v>69.0</v>
      </c>
      <c r="AK605" t="n">
        <v>0.0</v>
      </c>
      <c r="AL605" t="n">
        <v>0.0</v>
      </c>
      <c r="AM605" t="n">
        <v>0.0</v>
      </c>
      <c r="AN605" t="n">
        <v>52.0</v>
      </c>
      <c r="AO605" t="n">
        <v>0.0</v>
      </c>
      <c r="AP605" t="n">
        <v>66.0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WI211252348</t>
        </is>
      </c>
      <c r="B606" t="inlineStr">
        <is>
          <t>DATA_VALIDATION</t>
        </is>
      </c>
      <c r="C606" t="inlineStr">
        <is>
          <t>201300019666</t>
        </is>
      </c>
      <c r="D606" t="inlineStr">
        <is>
          <t>Folder</t>
        </is>
      </c>
      <c r="E606" s="2">
        <f>HYPERLINK("capsilon://?command=openfolder&amp;siteaddress=FAM.docvelocity-na8.net&amp;folderid=FX103CF04E-159A-8234-13B6-2E72B23714A7","FX21117936")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MI2112547112</t>
        </is>
      </c>
      <c r="J606" t="n">
        <v>144.0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44545.73322916667</v>
      </c>
      <c r="P606" s="1" t="n">
        <v>44545.81832175926</v>
      </c>
      <c r="Q606" t="n">
        <v>4952.0</v>
      </c>
      <c r="R606" t="n">
        <v>2400.0</v>
      </c>
      <c r="S606" t="b">
        <v>0</v>
      </c>
      <c r="T606" t="inlineStr">
        <is>
          <t>N/A</t>
        </is>
      </c>
      <c r="U606" t="b">
        <v>1</v>
      </c>
      <c r="V606" t="inlineStr">
        <is>
          <t>Sanjay Kharade</t>
        </is>
      </c>
      <c r="W606" s="1" t="n">
        <v>44545.78377314815</v>
      </c>
      <c r="X606" t="n">
        <v>1340.0</v>
      </c>
      <c r="Y606" t="n">
        <v>204.0</v>
      </c>
      <c r="Z606" t="n">
        <v>0.0</v>
      </c>
      <c r="AA606" t="n">
        <v>204.0</v>
      </c>
      <c r="AB606" t="n">
        <v>0.0</v>
      </c>
      <c r="AC606" t="n">
        <v>150.0</v>
      </c>
      <c r="AD606" t="n">
        <v>-60.0</v>
      </c>
      <c r="AE606" t="n">
        <v>0.0</v>
      </c>
      <c r="AF606" t="n">
        <v>0.0</v>
      </c>
      <c r="AG606" t="n">
        <v>0.0</v>
      </c>
      <c r="AH606" t="inlineStr">
        <is>
          <t>Vikash Suryakanth Parmar</t>
        </is>
      </c>
      <c r="AI606" s="1" t="n">
        <v>44545.81832175926</v>
      </c>
      <c r="AJ606" t="n">
        <v>509.0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-60.0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WI211252371</t>
        </is>
      </c>
      <c r="B607" t="inlineStr">
        <is>
          <t>DATA_VALIDATION</t>
        </is>
      </c>
      <c r="C607" t="inlineStr">
        <is>
          <t>201300019666</t>
        </is>
      </c>
      <c r="D607" t="inlineStr">
        <is>
          <t>Folder</t>
        </is>
      </c>
      <c r="E607" s="2">
        <f>HYPERLINK("capsilon://?command=openfolder&amp;siteaddress=FAM.docvelocity-na8.net&amp;folderid=FX103CF04E-159A-8234-13B6-2E72B23714A7","FX21117936")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MI2112547333</t>
        </is>
      </c>
      <c r="J607" t="n">
        <v>144.0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44545.73554398148</v>
      </c>
      <c r="P607" s="1" t="n">
        <v>44545.831979166665</v>
      </c>
      <c r="Q607" t="n">
        <v>5525.0</v>
      </c>
      <c r="R607" t="n">
        <v>2807.0</v>
      </c>
      <c r="S607" t="b">
        <v>0</v>
      </c>
      <c r="T607" t="inlineStr">
        <is>
          <t>N/A</t>
        </is>
      </c>
      <c r="U607" t="b">
        <v>1</v>
      </c>
      <c r="V607" t="inlineStr">
        <is>
          <t>Ketan Pathak</t>
        </is>
      </c>
      <c r="W607" s="1" t="n">
        <v>44545.78973379629</v>
      </c>
      <c r="X607" t="n">
        <v>2330.0</v>
      </c>
      <c r="Y607" t="n">
        <v>204.0</v>
      </c>
      <c r="Z607" t="n">
        <v>0.0</v>
      </c>
      <c r="AA607" t="n">
        <v>204.0</v>
      </c>
      <c r="AB607" t="n">
        <v>0.0</v>
      </c>
      <c r="AC607" t="n">
        <v>153.0</v>
      </c>
      <c r="AD607" t="n">
        <v>-60.0</v>
      </c>
      <c r="AE607" t="n">
        <v>0.0</v>
      </c>
      <c r="AF607" t="n">
        <v>0.0</v>
      </c>
      <c r="AG607" t="n">
        <v>0.0</v>
      </c>
      <c r="AH607" t="inlineStr">
        <is>
          <t>Vikash Suryakanth Parmar</t>
        </is>
      </c>
      <c r="AI607" s="1" t="n">
        <v>44545.831979166665</v>
      </c>
      <c r="AJ607" t="n">
        <v>422.0</v>
      </c>
      <c r="AK607" t="n">
        <v>1.0</v>
      </c>
      <c r="AL607" t="n">
        <v>0.0</v>
      </c>
      <c r="AM607" t="n">
        <v>1.0</v>
      </c>
      <c r="AN607" t="n">
        <v>0.0</v>
      </c>
      <c r="AO607" t="n">
        <v>1.0</v>
      </c>
      <c r="AP607" t="n">
        <v>-61.0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  <row r="608">
      <c r="A608" t="inlineStr">
        <is>
          <t>WI211252499</t>
        </is>
      </c>
      <c r="B608" t="inlineStr">
        <is>
          <t>DATA_VALIDATION</t>
        </is>
      </c>
      <c r="C608" t="inlineStr">
        <is>
          <t>201100014176</t>
        </is>
      </c>
      <c r="D608" t="inlineStr">
        <is>
          <t>Folder</t>
        </is>
      </c>
      <c r="E608" s="2">
        <f>HYPERLINK("capsilon://?command=openfolder&amp;siteaddress=FAM.docvelocity-na8.net&amp;folderid=FX1FF849F2-0492-DBDE-55BA-CE39D48A3864","FX21118844")</f>
        <v>0.0</v>
      </c>
      <c r="F608" t="inlineStr">
        <is>
          <t/>
        </is>
      </c>
      <c r="G608" t="inlineStr">
        <is>
          <t/>
        </is>
      </c>
      <c r="H608" t="inlineStr">
        <is>
          <t>Mailitem</t>
        </is>
      </c>
      <c r="I608" t="inlineStr">
        <is>
          <t>MI2112552373</t>
        </is>
      </c>
      <c r="J608" t="n">
        <v>66.0</v>
      </c>
      <c r="K608" t="inlineStr">
        <is>
          <t>COMPLETED</t>
        </is>
      </c>
      <c r="L608" t="inlineStr">
        <is>
          <t>MARK_AS_COMPLETED</t>
        </is>
      </c>
      <c r="M608" t="inlineStr">
        <is>
          <t>Queue</t>
        </is>
      </c>
      <c r="N608" t="n">
        <v>2.0</v>
      </c>
      <c r="O608" s="1" t="n">
        <v>44545.74560185185</v>
      </c>
      <c r="P608" s="1" t="n">
        <v>44546.15773148148</v>
      </c>
      <c r="Q608" t="n">
        <v>35329.0</v>
      </c>
      <c r="R608" t="n">
        <v>279.0</v>
      </c>
      <c r="S608" t="b">
        <v>0</v>
      </c>
      <c r="T608" t="inlineStr">
        <is>
          <t>N/A</t>
        </is>
      </c>
      <c r="U608" t="b">
        <v>0</v>
      </c>
      <c r="V608" t="inlineStr">
        <is>
          <t>Sumit Jarhad</t>
        </is>
      </c>
      <c r="W608" s="1" t="n">
        <v>44545.763402777775</v>
      </c>
      <c r="X608" t="n">
        <v>130.0</v>
      </c>
      <c r="Y608" t="n">
        <v>52.0</v>
      </c>
      <c r="Z608" t="n">
        <v>0.0</v>
      </c>
      <c r="AA608" t="n">
        <v>52.0</v>
      </c>
      <c r="AB608" t="n">
        <v>0.0</v>
      </c>
      <c r="AC608" t="n">
        <v>28.0</v>
      </c>
      <c r="AD608" t="n">
        <v>14.0</v>
      </c>
      <c r="AE608" t="n">
        <v>0.0</v>
      </c>
      <c r="AF608" t="n">
        <v>0.0</v>
      </c>
      <c r="AG608" t="n">
        <v>0.0</v>
      </c>
      <c r="AH608" t="inlineStr">
        <is>
          <t>Poonam Patil</t>
        </is>
      </c>
      <c r="AI608" s="1" t="n">
        <v>44546.15773148148</v>
      </c>
      <c r="AJ608" t="n">
        <v>143.0</v>
      </c>
      <c r="AK608" t="n">
        <v>0.0</v>
      </c>
      <c r="AL608" t="n">
        <v>0.0</v>
      </c>
      <c r="AM608" t="n">
        <v>0.0</v>
      </c>
      <c r="AN608" t="n">
        <v>0.0</v>
      </c>
      <c r="AO608" t="n">
        <v>0.0</v>
      </c>
      <c r="AP608" t="n">
        <v>14.0</v>
      </c>
      <c r="AQ608" t="n">
        <v>0.0</v>
      </c>
      <c r="AR608" t="n">
        <v>0.0</v>
      </c>
      <c r="AS608" t="n">
        <v>0.0</v>
      </c>
      <c r="AT608" t="inlineStr">
        <is>
          <t>N/A</t>
        </is>
      </c>
      <c r="AU608" t="inlineStr">
        <is>
          <t>N/A</t>
        </is>
      </c>
      <c r="AV608" t="inlineStr">
        <is>
          <t>N/A</t>
        </is>
      </c>
      <c r="AW608" t="inlineStr">
        <is>
          <t>N/A</t>
        </is>
      </c>
      <c r="AX608" t="inlineStr">
        <is>
          <t>N/A</t>
        </is>
      </c>
      <c r="AY608" t="inlineStr">
        <is>
          <t>N/A</t>
        </is>
      </c>
      <c r="AZ608" t="inlineStr">
        <is>
          <t>N/A</t>
        </is>
      </c>
      <c r="BA608" t="inlineStr">
        <is>
          <t>N/A</t>
        </is>
      </c>
      <c r="BB608" t="inlineStr">
        <is>
          <t>N/A</t>
        </is>
      </c>
      <c r="BC608" t="inlineStr">
        <is>
          <t>N/A</t>
        </is>
      </c>
      <c r="BD608" t="inlineStr">
        <is>
          <t>N/A</t>
        </is>
      </c>
      <c r="BE608" t="inlineStr">
        <is>
          <t>N/A</t>
        </is>
      </c>
    </row>
    <row r="609">
      <c r="A609" t="inlineStr">
        <is>
          <t>WI211252505</t>
        </is>
      </c>
      <c r="B609" t="inlineStr">
        <is>
          <t>DATA_VALIDATION</t>
        </is>
      </c>
      <c r="C609" t="inlineStr">
        <is>
          <t>201100014176</t>
        </is>
      </c>
      <c r="D609" t="inlineStr">
        <is>
          <t>Folder</t>
        </is>
      </c>
      <c r="E609" s="2">
        <f>HYPERLINK("capsilon://?command=openfolder&amp;siteaddress=FAM.docvelocity-na8.net&amp;folderid=FX1FF849F2-0492-DBDE-55BA-CE39D48A3864","FX21118844")</f>
        <v>0.0</v>
      </c>
      <c r="F609" t="inlineStr">
        <is>
          <t/>
        </is>
      </c>
      <c r="G609" t="inlineStr">
        <is>
          <t/>
        </is>
      </c>
      <c r="H609" t="inlineStr">
        <is>
          <t>Mailitem</t>
        </is>
      </c>
      <c r="I609" t="inlineStr">
        <is>
          <t>MI2112552604</t>
        </is>
      </c>
      <c r="J609" t="n">
        <v>66.0</v>
      </c>
      <c r="K609" t="inlineStr">
        <is>
          <t>COMPLETED</t>
        </is>
      </c>
      <c r="L609" t="inlineStr">
        <is>
          <t>MARK_AS_COMPLETED</t>
        </is>
      </c>
      <c r="M609" t="inlineStr">
        <is>
          <t>Queue</t>
        </is>
      </c>
      <c r="N609" t="n">
        <v>2.0</v>
      </c>
      <c r="O609" s="1" t="n">
        <v>44545.74585648148</v>
      </c>
      <c r="P609" s="1" t="n">
        <v>44546.158680555556</v>
      </c>
      <c r="Q609" t="n">
        <v>35175.0</v>
      </c>
      <c r="R609" t="n">
        <v>493.0</v>
      </c>
      <c r="S609" t="b">
        <v>0</v>
      </c>
      <c r="T609" t="inlineStr">
        <is>
          <t>N/A</t>
        </is>
      </c>
      <c r="U609" t="b">
        <v>0</v>
      </c>
      <c r="V609" t="inlineStr">
        <is>
          <t>Nisha Verma</t>
        </is>
      </c>
      <c r="W609" s="1" t="n">
        <v>44545.77548611111</v>
      </c>
      <c r="X609" t="n">
        <v>412.0</v>
      </c>
      <c r="Y609" t="n">
        <v>0.0</v>
      </c>
      <c r="Z609" t="n">
        <v>0.0</v>
      </c>
      <c r="AA609" t="n">
        <v>0.0</v>
      </c>
      <c r="AB609" t="n">
        <v>52.0</v>
      </c>
      <c r="AC609" t="n">
        <v>0.0</v>
      </c>
      <c r="AD609" t="n">
        <v>66.0</v>
      </c>
      <c r="AE609" t="n">
        <v>0.0</v>
      </c>
      <c r="AF609" t="n">
        <v>0.0</v>
      </c>
      <c r="AG609" t="n">
        <v>0.0</v>
      </c>
      <c r="AH609" t="inlineStr">
        <is>
          <t>Poonam Patil</t>
        </is>
      </c>
      <c r="AI609" s="1" t="n">
        <v>44546.158680555556</v>
      </c>
      <c r="AJ609" t="n">
        <v>81.0</v>
      </c>
      <c r="AK609" t="n">
        <v>0.0</v>
      </c>
      <c r="AL609" t="n">
        <v>0.0</v>
      </c>
      <c r="AM609" t="n">
        <v>0.0</v>
      </c>
      <c r="AN609" t="n">
        <v>52.0</v>
      </c>
      <c r="AO609" t="n">
        <v>0.0</v>
      </c>
      <c r="AP609" t="n">
        <v>66.0</v>
      </c>
      <c r="AQ609" t="n">
        <v>0.0</v>
      </c>
      <c r="AR609" t="n">
        <v>0.0</v>
      </c>
      <c r="AS609" t="n">
        <v>0.0</v>
      </c>
      <c r="AT609" t="inlineStr">
        <is>
          <t>N/A</t>
        </is>
      </c>
      <c r="AU609" t="inlineStr">
        <is>
          <t>N/A</t>
        </is>
      </c>
      <c r="AV609" t="inlineStr">
        <is>
          <t>N/A</t>
        </is>
      </c>
      <c r="AW609" t="inlineStr">
        <is>
          <t>N/A</t>
        </is>
      </c>
      <c r="AX609" t="inlineStr">
        <is>
          <t>N/A</t>
        </is>
      </c>
      <c r="AY609" t="inlineStr">
        <is>
          <t>N/A</t>
        </is>
      </c>
      <c r="AZ609" t="inlineStr">
        <is>
          <t>N/A</t>
        </is>
      </c>
      <c r="BA609" t="inlineStr">
        <is>
          <t>N/A</t>
        </is>
      </c>
      <c r="BB609" t="inlineStr">
        <is>
          <t>N/A</t>
        </is>
      </c>
      <c r="BC609" t="inlineStr">
        <is>
          <t>N/A</t>
        </is>
      </c>
      <c r="BD609" t="inlineStr">
        <is>
          <t>N/A</t>
        </is>
      </c>
      <c r="BE609" t="inlineStr">
        <is>
          <t>N/A</t>
        </is>
      </c>
    </row>
    <row r="610">
      <c r="A610" t="inlineStr">
        <is>
          <t>WI211252556</t>
        </is>
      </c>
      <c r="B610" t="inlineStr">
        <is>
          <t>DATA_VALIDATION</t>
        </is>
      </c>
      <c r="C610" t="inlineStr">
        <is>
          <t>201100014176</t>
        </is>
      </c>
      <c r="D610" t="inlineStr">
        <is>
          <t>Folder</t>
        </is>
      </c>
      <c r="E610" s="2">
        <f>HYPERLINK("capsilon://?command=openfolder&amp;siteaddress=FAM.docvelocity-na8.net&amp;folderid=FX1FF849F2-0492-DBDE-55BA-CE39D48A3864","FX21118844")</f>
        <v>0.0</v>
      </c>
      <c r="F610" t="inlineStr">
        <is>
          <t/>
        </is>
      </c>
      <c r="G610" t="inlineStr">
        <is>
          <t/>
        </is>
      </c>
      <c r="H610" t="inlineStr">
        <is>
          <t>Mailitem</t>
        </is>
      </c>
      <c r="I610" t="inlineStr">
        <is>
          <t>MI2112552786</t>
        </is>
      </c>
      <c r="J610" t="n">
        <v>32.0</v>
      </c>
      <c r="K610" t="inlineStr">
        <is>
          <t>COMPLETED</t>
        </is>
      </c>
      <c r="L610" t="inlineStr">
        <is>
          <t>MARK_AS_COMPLETED</t>
        </is>
      </c>
      <c r="M610" t="inlineStr">
        <is>
          <t>Queue</t>
        </is>
      </c>
      <c r="N610" t="n">
        <v>2.0</v>
      </c>
      <c r="O610" s="1" t="n">
        <v>44545.75430555556</v>
      </c>
      <c r="P610" s="1" t="n">
        <v>44546.16236111111</v>
      </c>
      <c r="Q610" t="n">
        <v>33229.0</v>
      </c>
      <c r="R610" t="n">
        <v>2027.0</v>
      </c>
      <c r="S610" t="b">
        <v>0</v>
      </c>
      <c r="T610" t="inlineStr">
        <is>
          <t>N/A</t>
        </is>
      </c>
      <c r="U610" t="b">
        <v>0</v>
      </c>
      <c r="V610" t="inlineStr">
        <is>
          <t>Amruta Erande</t>
        </is>
      </c>
      <c r="W610" s="1" t="n">
        <v>44545.79246527778</v>
      </c>
      <c r="X610" t="n">
        <v>1709.0</v>
      </c>
      <c r="Y610" t="n">
        <v>51.0</v>
      </c>
      <c r="Z610" t="n">
        <v>0.0</v>
      </c>
      <c r="AA610" t="n">
        <v>51.0</v>
      </c>
      <c r="AB610" t="n">
        <v>0.0</v>
      </c>
      <c r="AC610" t="n">
        <v>39.0</v>
      </c>
      <c r="AD610" t="n">
        <v>-19.0</v>
      </c>
      <c r="AE610" t="n">
        <v>0.0</v>
      </c>
      <c r="AF610" t="n">
        <v>0.0</v>
      </c>
      <c r="AG610" t="n">
        <v>0.0</v>
      </c>
      <c r="AH610" t="inlineStr">
        <is>
          <t>Poonam Patil</t>
        </is>
      </c>
      <c r="AI610" s="1" t="n">
        <v>44546.16236111111</v>
      </c>
      <c r="AJ610" t="n">
        <v>318.0</v>
      </c>
      <c r="AK610" t="n">
        <v>0.0</v>
      </c>
      <c r="AL610" t="n">
        <v>0.0</v>
      </c>
      <c r="AM610" t="n">
        <v>0.0</v>
      </c>
      <c r="AN610" t="n">
        <v>0.0</v>
      </c>
      <c r="AO610" t="n">
        <v>0.0</v>
      </c>
      <c r="AP610" t="n">
        <v>-19.0</v>
      </c>
      <c r="AQ610" t="n">
        <v>0.0</v>
      </c>
      <c r="AR610" t="n">
        <v>0.0</v>
      </c>
      <c r="AS610" t="n">
        <v>0.0</v>
      </c>
      <c r="AT610" t="inlineStr">
        <is>
          <t>N/A</t>
        </is>
      </c>
      <c r="AU610" t="inlineStr">
        <is>
          <t>N/A</t>
        </is>
      </c>
      <c r="AV610" t="inlineStr">
        <is>
          <t>N/A</t>
        </is>
      </c>
      <c r="AW610" t="inlineStr">
        <is>
          <t>N/A</t>
        </is>
      </c>
      <c r="AX610" t="inlineStr">
        <is>
          <t>N/A</t>
        </is>
      </c>
      <c r="AY610" t="inlineStr">
        <is>
          <t>N/A</t>
        </is>
      </c>
      <c r="AZ610" t="inlineStr">
        <is>
          <t>N/A</t>
        </is>
      </c>
      <c r="BA610" t="inlineStr">
        <is>
          <t>N/A</t>
        </is>
      </c>
      <c r="BB610" t="inlineStr">
        <is>
          <t>N/A</t>
        </is>
      </c>
      <c r="BC610" t="inlineStr">
        <is>
          <t>N/A</t>
        </is>
      </c>
      <c r="BD610" t="inlineStr">
        <is>
          <t>N/A</t>
        </is>
      </c>
      <c r="BE610" t="inlineStr">
        <is>
          <t>N/A</t>
        </is>
      </c>
    </row>
    <row r="611">
      <c r="A611" t="inlineStr">
        <is>
          <t>WI211252576</t>
        </is>
      </c>
      <c r="B611" t="inlineStr">
        <is>
          <t>DATA_VALIDATION</t>
        </is>
      </c>
      <c r="C611" t="inlineStr">
        <is>
          <t>201100014176</t>
        </is>
      </c>
      <c r="D611" t="inlineStr">
        <is>
          <t>Folder</t>
        </is>
      </c>
      <c r="E611" s="2">
        <f>HYPERLINK("capsilon://?command=openfolder&amp;siteaddress=FAM.docvelocity-na8.net&amp;folderid=FX1FF849F2-0492-DBDE-55BA-CE39D48A3864","FX21118844")</f>
        <v>0.0</v>
      </c>
      <c r="F611" t="inlineStr">
        <is>
          <t/>
        </is>
      </c>
      <c r="G611" t="inlineStr">
        <is>
          <t/>
        </is>
      </c>
      <c r="H611" t="inlineStr">
        <is>
          <t>Mailitem</t>
        </is>
      </c>
      <c r="I611" t="inlineStr">
        <is>
          <t>MI2112552812</t>
        </is>
      </c>
      <c r="J611" t="n">
        <v>43.0</v>
      </c>
      <c r="K611" t="inlineStr">
        <is>
          <t>COMPLETED</t>
        </is>
      </c>
      <c r="L611" t="inlineStr">
        <is>
          <t>MARK_AS_COMPLETED</t>
        </is>
      </c>
      <c r="M611" t="inlineStr">
        <is>
          <t>Queue</t>
        </is>
      </c>
      <c r="N611" t="n">
        <v>2.0</v>
      </c>
      <c r="O611" s="1" t="n">
        <v>44545.756736111114</v>
      </c>
      <c r="P611" s="1" t="n">
        <v>44546.16375</v>
      </c>
      <c r="Q611" t="n">
        <v>33667.0</v>
      </c>
      <c r="R611" t="n">
        <v>1499.0</v>
      </c>
      <c r="S611" t="b">
        <v>0</v>
      </c>
      <c r="T611" t="inlineStr">
        <is>
          <t>N/A</t>
        </is>
      </c>
      <c r="U611" t="b">
        <v>0</v>
      </c>
      <c r="V611" t="inlineStr">
        <is>
          <t>Nisha Verma</t>
        </is>
      </c>
      <c r="W611" s="1" t="n">
        <v>44545.79146990741</v>
      </c>
      <c r="X611" t="n">
        <v>1380.0</v>
      </c>
      <c r="Y611" t="n">
        <v>41.0</v>
      </c>
      <c r="Z611" t="n">
        <v>0.0</v>
      </c>
      <c r="AA611" t="n">
        <v>41.0</v>
      </c>
      <c r="AB611" t="n">
        <v>0.0</v>
      </c>
      <c r="AC611" t="n">
        <v>19.0</v>
      </c>
      <c r="AD611" t="n">
        <v>2.0</v>
      </c>
      <c r="AE611" t="n">
        <v>0.0</v>
      </c>
      <c r="AF611" t="n">
        <v>0.0</v>
      </c>
      <c r="AG611" t="n">
        <v>0.0</v>
      </c>
      <c r="AH611" t="inlineStr">
        <is>
          <t>Poonam Patil</t>
        </is>
      </c>
      <c r="AI611" s="1" t="n">
        <v>44546.16375</v>
      </c>
      <c r="AJ611" t="n">
        <v>119.0</v>
      </c>
      <c r="AK611" t="n">
        <v>0.0</v>
      </c>
      <c r="AL611" t="n">
        <v>0.0</v>
      </c>
      <c r="AM611" t="n">
        <v>0.0</v>
      </c>
      <c r="AN611" t="n">
        <v>0.0</v>
      </c>
      <c r="AO611" t="n">
        <v>0.0</v>
      </c>
      <c r="AP611" t="n">
        <v>2.0</v>
      </c>
      <c r="AQ611" t="n">
        <v>0.0</v>
      </c>
      <c r="AR611" t="n">
        <v>0.0</v>
      </c>
      <c r="AS611" t="n">
        <v>0.0</v>
      </c>
      <c r="AT611" t="inlineStr">
        <is>
          <t>N/A</t>
        </is>
      </c>
      <c r="AU611" t="inlineStr">
        <is>
          <t>N/A</t>
        </is>
      </c>
      <c r="AV611" t="inlineStr">
        <is>
          <t>N/A</t>
        </is>
      </c>
      <c r="AW611" t="inlineStr">
        <is>
          <t>N/A</t>
        </is>
      </c>
      <c r="AX611" t="inlineStr">
        <is>
          <t>N/A</t>
        </is>
      </c>
      <c r="AY611" t="inlineStr">
        <is>
          <t>N/A</t>
        </is>
      </c>
      <c r="AZ611" t="inlineStr">
        <is>
          <t>N/A</t>
        </is>
      </c>
      <c r="BA611" t="inlineStr">
        <is>
          <t>N/A</t>
        </is>
      </c>
      <c r="BB611" t="inlineStr">
        <is>
          <t>N/A</t>
        </is>
      </c>
      <c r="BC611" t="inlineStr">
        <is>
          <t>N/A</t>
        </is>
      </c>
      <c r="BD611" t="inlineStr">
        <is>
          <t>N/A</t>
        </is>
      </c>
      <c r="BE611" t="inlineStr">
        <is>
          <t>N/A</t>
        </is>
      </c>
    </row>
    <row r="612">
      <c r="A612" t="inlineStr">
        <is>
          <t>WI211252580</t>
        </is>
      </c>
      <c r="B612" t="inlineStr">
        <is>
          <t>DATA_VALIDATION</t>
        </is>
      </c>
      <c r="C612" t="inlineStr">
        <is>
          <t>201100014176</t>
        </is>
      </c>
      <c r="D612" t="inlineStr">
        <is>
          <t>Folder</t>
        </is>
      </c>
      <c r="E612" s="2">
        <f>HYPERLINK("capsilon://?command=openfolder&amp;siteaddress=FAM.docvelocity-na8.net&amp;folderid=FX1FF849F2-0492-DBDE-55BA-CE39D48A3864","FX21118844")</f>
        <v>0.0</v>
      </c>
      <c r="F612" t="inlineStr">
        <is>
          <t/>
        </is>
      </c>
      <c r="G612" t="inlineStr">
        <is>
          <t/>
        </is>
      </c>
      <c r="H612" t="inlineStr">
        <is>
          <t>Mailitem</t>
        </is>
      </c>
      <c r="I612" t="inlineStr">
        <is>
          <t>MI2112552841</t>
        </is>
      </c>
      <c r="J612" t="n">
        <v>32.0</v>
      </c>
      <c r="K612" t="inlineStr">
        <is>
          <t>COMPLETED</t>
        </is>
      </c>
      <c r="L612" t="inlineStr">
        <is>
          <t>MARK_AS_COMPLETED</t>
        </is>
      </c>
      <c r="M612" t="inlineStr">
        <is>
          <t>Queue</t>
        </is>
      </c>
      <c r="N612" t="n">
        <v>2.0</v>
      </c>
      <c r="O612" s="1" t="n">
        <v>44545.75751157408</v>
      </c>
      <c r="P612" s="1" t="n">
        <v>44546.166597222225</v>
      </c>
      <c r="Q612" t="n">
        <v>34745.0</v>
      </c>
      <c r="R612" t="n">
        <v>600.0</v>
      </c>
      <c r="S612" t="b">
        <v>0</v>
      </c>
      <c r="T612" t="inlineStr">
        <is>
          <t>N/A</t>
        </is>
      </c>
      <c r="U612" t="b">
        <v>0</v>
      </c>
      <c r="V612" t="inlineStr">
        <is>
          <t>Archana Bhujbal</t>
        </is>
      </c>
      <c r="W612" s="1" t="n">
        <v>44545.78444444444</v>
      </c>
      <c r="X612" t="n">
        <v>355.0</v>
      </c>
      <c r="Y612" t="n">
        <v>56.0</v>
      </c>
      <c r="Z612" t="n">
        <v>0.0</v>
      </c>
      <c r="AA612" t="n">
        <v>56.0</v>
      </c>
      <c r="AB612" t="n">
        <v>0.0</v>
      </c>
      <c r="AC612" t="n">
        <v>38.0</v>
      </c>
      <c r="AD612" t="n">
        <v>-24.0</v>
      </c>
      <c r="AE612" t="n">
        <v>0.0</v>
      </c>
      <c r="AF612" t="n">
        <v>0.0</v>
      </c>
      <c r="AG612" t="n">
        <v>0.0</v>
      </c>
      <c r="AH612" t="inlineStr">
        <is>
          <t>Poonam Patil</t>
        </is>
      </c>
      <c r="AI612" s="1" t="n">
        <v>44546.166597222225</v>
      </c>
      <c r="AJ612" t="n">
        <v>245.0</v>
      </c>
      <c r="AK612" t="n">
        <v>0.0</v>
      </c>
      <c r="AL612" t="n">
        <v>0.0</v>
      </c>
      <c r="AM612" t="n">
        <v>0.0</v>
      </c>
      <c r="AN612" t="n">
        <v>0.0</v>
      </c>
      <c r="AO612" t="n">
        <v>0.0</v>
      </c>
      <c r="AP612" t="n">
        <v>-24.0</v>
      </c>
      <c r="AQ612" t="n">
        <v>0.0</v>
      </c>
      <c r="AR612" t="n">
        <v>0.0</v>
      </c>
      <c r="AS612" t="n">
        <v>0.0</v>
      </c>
      <c r="AT612" t="inlineStr">
        <is>
          <t>N/A</t>
        </is>
      </c>
      <c r="AU612" t="inlineStr">
        <is>
          <t>N/A</t>
        </is>
      </c>
      <c r="AV612" t="inlineStr">
        <is>
          <t>N/A</t>
        </is>
      </c>
      <c r="AW612" t="inlineStr">
        <is>
          <t>N/A</t>
        </is>
      </c>
      <c r="AX612" t="inlineStr">
        <is>
          <t>N/A</t>
        </is>
      </c>
      <c r="AY612" t="inlineStr">
        <is>
          <t>N/A</t>
        </is>
      </c>
      <c r="AZ612" t="inlineStr">
        <is>
          <t>N/A</t>
        </is>
      </c>
      <c r="BA612" t="inlineStr">
        <is>
          <t>N/A</t>
        </is>
      </c>
      <c r="BB612" t="inlineStr">
        <is>
          <t>N/A</t>
        </is>
      </c>
      <c r="BC612" t="inlineStr">
        <is>
          <t>N/A</t>
        </is>
      </c>
      <c r="BD612" t="inlineStr">
        <is>
          <t>N/A</t>
        </is>
      </c>
      <c r="BE612" t="inlineStr">
        <is>
          <t>N/A</t>
        </is>
      </c>
    </row>
    <row r="613">
      <c r="A613" t="inlineStr">
        <is>
          <t>WI211252582</t>
        </is>
      </c>
      <c r="B613" t="inlineStr">
        <is>
          <t>DATA_VALIDATION</t>
        </is>
      </c>
      <c r="C613" t="inlineStr">
        <is>
          <t>201330003701</t>
        </is>
      </c>
      <c r="D613" t="inlineStr">
        <is>
          <t>Folder</t>
        </is>
      </c>
      <c r="E613" s="2">
        <f>HYPERLINK("capsilon://?command=openfolder&amp;siteaddress=FAM.docvelocity-na8.net&amp;folderid=FX34EF7516-4825-96D2-ED5E-237096F4680C","FX21116426")</f>
        <v>0.0</v>
      </c>
      <c r="F613" t="inlineStr">
        <is>
          <t/>
        </is>
      </c>
      <c r="G613" t="inlineStr">
        <is>
          <t/>
        </is>
      </c>
      <c r="H613" t="inlineStr">
        <is>
          <t>Mailitem</t>
        </is>
      </c>
      <c r="I613" t="inlineStr">
        <is>
          <t>MI2112552909</t>
        </is>
      </c>
      <c r="J613" t="n">
        <v>28.0</v>
      </c>
      <c r="K613" t="inlineStr">
        <is>
          <t>COMPLETED</t>
        </is>
      </c>
      <c r="L613" t="inlineStr">
        <is>
          <t>MARK_AS_COMPLETED</t>
        </is>
      </c>
      <c r="M613" t="inlineStr">
        <is>
          <t>Queue</t>
        </is>
      </c>
      <c r="N613" t="n">
        <v>2.0</v>
      </c>
      <c r="O613" s="1" t="n">
        <v>44545.75771990741</v>
      </c>
      <c r="P613" s="1" t="n">
        <v>44546.16844907407</v>
      </c>
      <c r="Q613" t="n">
        <v>35213.0</v>
      </c>
      <c r="R613" t="n">
        <v>274.0</v>
      </c>
      <c r="S613" t="b">
        <v>0</v>
      </c>
      <c r="T613" t="inlineStr">
        <is>
          <t>N/A</t>
        </is>
      </c>
      <c r="U613" t="b">
        <v>0</v>
      </c>
      <c r="V613" t="inlineStr">
        <is>
          <t>Sanjay Kharade</t>
        </is>
      </c>
      <c r="W613" s="1" t="n">
        <v>44545.785104166665</v>
      </c>
      <c r="X613" t="n">
        <v>115.0</v>
      </c>
      <c r="Y613" t="n">
        <v>21.0</v>
      </c>
      <c r="Z613" t="n">
        <v>0.0</v>
      </c>
      <c r="AA613" t="n">
        <v>21.0</v>
      </c>
      <c r="AB613" t="n">
        <v>0.0</v>
      </c>
      <c r="AC613" t="n">
        <v>5.0</v>
      </c>
      <c r="AD613" t="n">
        <v>7.0</v>
      </c>
      <c r="AE613" t="n">
        <v>0.0</v>
      </c>
      <c r="AF613" t="n">
        <v>0.0</v>
      </c>
      <c r="AG613" t="n">
        <v>0.0</v>
      </c>
      <c r="AH613" t="inlineStr">
        <is>
          <t>Poonam Patil</t>
        </is>
      </c>
      <c r="AI613" s="1" t="n">
        <v>44546.16844907407</v>
      </c>
      <c r="AJ613" t="n">
        <v>159.0</v>
      </c>
      <c r="AK613" t="n">
        <v>0.0</v>
      </c>
      <c r="AL613" t="n">
        <v>0.0</v>
      </c>
      <c r="AM613" t="n">
        <v>0.0</v>
      </c>
      <c r="AN613" t="n">
        <v>0.0</v>
      </c>
      <c r="AO613" t="n">
        <v>0.0</v>
      </c>
      <c r="AP613" t="n">
        <v>7.0</v>
      </c>
      <c r="AQ613" t="n">
        <v>0.0</v>
      </c>
      <c r="AR613" t="n">
        <v>0.0</v>
      </c>
      <c r="AS613" t="n">
        <v>0.0</v>
      </c>
      <c r="AT613" t="inlineStr">
        <is>
          <t>N/A</t>
        </is>
      </c>
      <c r="AU613" t="inlineStr">
        <is>
          <t>N/A</t>
        </is>
      </c>
      <c r="AV613" t="inlineStr">
        <is>
          <t>N/A</t>
        </is>
      </c>
      <c r="AW613" t="inlineStr">
        <is>
          <t>N/A</t>
        </is>
      </c>
      <c r="AX613" t="inlineStr">
        <is>
          <t>N/A</t>
        </is>
      </c>
      <c r="AY613" t="inlineStr">
        <is>
          <t>N/A</t>
        </is>
      </c>
      <c r="AZ613" t="inlineStr">
        <is>
          <t>N/A</t>
        </is>
      </c>
      <c r="BA613" t="inlineStr">
        <is>
          <t>N/A</t>
        </is>
      </c>
      <c r="BB613" t="inlineStr">
        <is>
          <t>N/A</t>
        </is>
      </c>
      <c r="BC613" t="inlineStr">
        <is>
          <t>N/A</t>
        </is>
      </c>
      <c r="BD613" t="inlineStr">
        <is>
          <t>N/A</t>
        </is>
      </c>
      <c r="BE613" t="inlineStr">
        <is>
          <t>N/A</t>
        </is>
      </c>
    </row>
    <row r="614">
      <c r="A614" t="inlineStr">
        <is>
          <t>WI211252583</t>
        </is>
      </c>
      <c r="B614" t="inlineStr">
        <is>
          <t>DATA_VALIDATION</t>
        </is>
      </c>
      <c r="C614" t="inlineStr">
        <is>
          <t>201330003701</t>
        </is>
      </c>
      <c r="D614" t="inlineStr">
        <is>
          <t>Folder</t>
        </is>
      </c>
      <c r="E614" s="2">
        <f>HYPERLINK("capsilon://?command=openfolder&amp;siteaddress=FAM.docvelocity-na8.net&amp;folderid=FX34EF7516-4825-96D2-ED5E-237096F4680C","FX21116426")</f>
        <v>0.0</v>
      </c>
      <c r="F614" t="inlineStr">
        <is>
          <t/>
        </is>
      </c>
      <c r="G614" t="inlineStr">
        <is>
          <t/>
        </is>
      </c>
      <c r="H614" t="inlineStr">
        <is>
          <t>Mailitem</t>
        </is>
      </c>
      <c r="I614" t="inlineStr">
        <is>
          <t>MI2112552942</t>
        </is>
      </c>
      <c r="J614" t="n">
        <v>28.0</v>
      </c>
      <c r="K614" t="inlineStr">
        <is>
          <t>COMPLETED</t>
        </is>
      </c>
      <c r="L614" t="inlineStr">
        <is>
          <t>MARK_AS_COMPLETED</t>
        </is>
      </c>
      <c r="M614" t="inlineStr">
        <is>
          <t>Queue</t>
        </is>
      </c>
      <c r="N614" t="n">
        <v>2.0</v>
      </c>
      <c r="O614" s="1" t="n">
        <v>44545.75791666667</v>
      </c>
      <c r="P614" s="1" t="n">
        <v>44546.16954861111</v>
      </c>
      <c r="Q614" t="n">
        <v>34995.0</v>
      </c>
      <c r="R614" t="n">
        <v>570.0</v>
      </c>
      <c r="S614" t="b">
        <v>0</v>
      </c>
      <c r="T614" t="inlineStr">
        <is>
          <t>N/A</t>
        </is>
      </c>
      <c r="U614" t="b">
        <v>0</v>
      </c>
      <c r="V614" t="inlineStr">
        <is>
          <t>Archana Bhujbal</t>
        </is>
      </c>
      <c r="W614" s="1" t="n">
        <v>44545.7899537037</v>
      </c>
      <c r="X614" t="n">
        <v>476.0</v>
      </c>
      <c r="Y614" t="n">
        <v>21.0</v>
      </c>
      <c r="Z614" t="n">
        <v>0.0</v>
      </c>
      <c r="AA614" t="n">
        <v>21.0</v>
      </c>
      <c r="AB614" t="n">
        <v>0.0</v>
      </c>
      <c r="AC614" t="n">
        <v>3.0</v>
      </c>
      <c r="AD614" t="n">
        <v>7.0</v>
      </c>
      <c r="AE614" t="n">
        <v>0.0</v>
      </c>
      <c r="AF614" t="n">
        <v>0.0</v>
      </c>
      <c r="AG614" t="n">
        <v>0.0</v>
      </c>
      <c r="AH614" t="inlineStr">
        <is>
          <t>Poonam Patil</t>
        </is>
      </c>
      <c r="AI614" s="1" t="n">
        <v>44546.16954861111</v>
      </c>
      <c r="AJ614" t="n">
        <v>94.0</v>
      </c>
      <c r="AK614" t="n">
        <v>0.0</v>
      </c>
      <c r="AL614" t="n">
        <v>0.0</v>
      </c>
      <c r="AM614" t="n">
        <v>0.0</v>
      </c>
      <c r="AN614" t="n">
        <v>0.0</v>
      </c>
      <c r="AO614" t="n">
        <v>0.0</v>
      </c>
      <c r="AP614" t="n">
        <v>7.0</v>
      </c>
      <c r="AQ614" t="n">
        <v>0.0</v>
      </c>
      <c r="AR614" t="n">
        <v>0.0</v>
      </c>
      <c r="AS614" t="n">
        <v>0.0</v>
      </c>
      <c r="AT614" t="inlineStr">
        <is>
          <t>N/A</t>
        </is>
      </c>
      <c r="AU614" t="inlineStr">
        <is>
          <t>N/A</t>
        </is>
      </c>
      <c r="AV614" t="inlineStr">
        <is>
          <t>N/A</t>
        </is>
      </c>
      <c r="AW614" t="inlineStr">
        <is>
          <t>N/A</t>
        </is>
      </c>
      <c r="AX614" t="inlineStr">
        <is>
          <t>N/A</t>
        </is>
      </c>
      <c r="AY614" t="inlineStr">
        <is>
          <t>N/A</t>
        </is>
      </c>
      <c r="AZ614" t="inlineStr">
        <is>
          <t>N/A</t>
        </is>
      </c>
      <c r="BA614" t="inlineStr">
        <is>
          <t>N/A</t>
        </is>
      </c>
      <c r="BB614" t="inlineStr">
        <is>
          <t>N/A</t>
        </is>
      </c>
      <c r="BC614" t="inlineStr">
        <is>
          <t>N/A</t>
        </is>
      </c>
      <c r="BD614" t="inlineStr">
        <is>
          <t>N/A</t>
        </is>
      </c>
      <c r="BE614" t="inlineStr">
        <is>
          <t>N/A</t>
        </is>
      </c>
    </row>
    <row r="615">
      <c r="A615" t="inlineStr">
        <is>
          <t>WI211252598</t>
        </is>
      </c>
      <c r="B615" t="inlineStr">
        <is>
          <t>DATA_VALIDATION</t>
        </is>
      </c>
      <c r="C615" t="inlineStr">
        <is>
          <t>201100014176</t>
        </is>
      </c>
      <c r="D615" t="inlineStr">
        <is>
          <t>Folder</t>
        </is>
      </c>
      <c r="E615" s="2">
        <f>HYPERLINK("capsilon://?command=openfolder&amp;siteaddress=FAM.docvelocity-na8.net&amp;folderid=FX1FF849F2-0492-DBDE-55BA-CE39D48A3864","FX21118844")</f>
        <v>0.0</v>
      </c>
      <c r="F615" t="inlineStr">
        <is>
          <t/>
        </is>
      </c>
      <c r="G615" t="inlineStr">
        <is>
          <t/>
        </is>
      </c>
      <c r="H615" t="inlineStr">
        <is>
          <t>Mailitem</t>
        </is>
      </c>
      <c r="I615" t="inlineStr">
        <is>
          <t>MI2112553163</t>
        </is>
      </c>
      <c r="J615" t="n">
        <v>43.0</v>
      </c>
      <c r="K615" t="inlineStr">
        <is>
          <t>COMPLETED</t>
        </is>
      </c>
      <c r="L615" t="inlineStr">
        <is>
          <t>MARK_AS_COMPLETED</t>
        </is>
      </c>
      <c r="M615" t="inlineStr">
        <is>
          <t>Queue</t>
        </is>
      </c>
      <c r="N615" t="n">
        <v>2.0</v>
      </c>
      <c r="O615" s="1" t="n">
        <v>44545.760046296295</v>
      </c>
      <c r="P615" s="1" t="n">
        <v>44546.20646990741</v>
      </c>
      <c r="Q615" t="n">
        <v>37769.0</v>
      </c>
      <c r="R615" t="n">
        <v>802.0</v>
      </c>
      <c r="S615" t="b">
        <v>0</v>
      </c>
      <c r="T615" t="inlineStr">
        <is>
          <t>N/A</t>
        </is>
      </c>
      <c r="U615" t="b">
        <v>0</v>
      </c>
      <c r="V615" t="inlineStr">
        <is>
          <t>Sanjay Kharade</t>
        </is>
      </c>
      <c r="W615" s="1" t="n">
        <v>44545.7890625</v>
      </c>
      <c r="X615" t="n">
        <v>252.0</v>
      </c>
      <c r="Y615" t="n">
        <v>41.0</v>
      </c>
      <c r="Z615" t="n">
        <v>0.0</v>
      </c>
      <c r="AA615" t="n">
        <v>41.0</v>
      </c>
      <c r="AB615" t="n">
        <v>0.0</v>
      </c>
      <c r="AC615" t="n">
        <v>19.0</v>
      </c>
      <c r="AD615" t="n">
        <v>2.0</v>
      </c>
      <c r="AE615" t="n">
        <v>0.0</v>
      </c>
      <c r="AF615" t="n">
        <v>0.0</v>
      </c>
      <c r="AG615" t="n">
        <v>0.0</v>
      </c>
      <c r="AH615" t="inlineStr">
        <is>
          <t>Poonam Patil</t>
        </is>
      </c>
      <c r="AI615" s="1" t="n">
        <v>44546.20646990741</v>
      </c>
      <c r="AJ615" t="n">
        <v>182.0</v>
      </c>
      <c r="AK615" t="n">
        <v>2.0</v>
      </c>
      <c r="AL615" t="n">
        <v>0.0</v>
      </c>
      <c r="AM615" t="n">
        <v>2.0</v>
      </c>
      <c r="AN615" t="n">
        <v>0.0</v>
      </c>
      <c r="AO615" t="n">
        <v>1.0</v>
      </c>
      <c r="AP615" t="n">
        <v>0.0</v>
      </c>
      <c r="AQ615" t="n">
        <v>0.0</v>
      </c>
      <c r="AR615" t="n">
        <v>0.0</v>
      </c>
      <c r="AS615" t="n">
        <v>0.0</v>
      </c>
      <c r="AT615" t="inlineStr">
        <is>
          <t>N/A</t>
        </is>
      </c>
      <c r="AU615" t="inlineStr">
        <is>
          <t>N/A</t>
        </is>
      </c>
      <c r="AV615" t="inlineStr">
        <is>
          <t>N/A</t>
        </is>
      </c>
      <c r="AW615" t="inlineStr">
        <is>
          <t>N/A</t>
        </is>
      </c>
      <c r="AX615" t="inlineStr">
        <is>
          <t>N/A</t>
        </is>
      </c>
      <c r="AY615" t="inlineStr">
        <is>
          <t>N/A</t>
        </is>
      </c>
      <c r="AZ615" t="inlineStr">
        <is>
          <t>N/A</t>
        </is>
      </c>
      <c r="BA615" t="inlineStr">
        <is>
          <t>N/A</t>
        </is>
      </c>
      <c r="BB615" t="inlineStr">
        <is>
          <t>N/A</t>
        </is>
      </c>
      <c r="BC615" t="inlineStr">
        <is>
          <t>N/A</t>
        </is>
      </c>
      <c r="BD615" t="inlineStr">
        <is>
          <t>N/A</t>
        </is>
      </c>
      <c r="BE615" t="inlineStr">
        <is>
          <t>N/A</t>
        </is>
      </c>
    </row>
    <row r="616">
      <c r="A616" t="inlineStr">
        <is>
          <t>WI211252599</t>
        </is>
      </c>
      <c r="B616" t="inlineStr">
        <is>
          <t>DATA_VALIDATION</t>
        </is>
      </c>
      <c r="C616" t="inlineStr">
        <is>
          <t>201330004102</t>
        </is>
      </c>
      <c r="D616" t="inlineStr">
        <is>
          <t>Folder</t>
        </is>
      </c>
      <c r="E616" s="2">
        <f>HYPERLINK("capsilon://?command=openfolder&amp;siteaddress=FAM.docvelocity-na8.net&amp;folderid=FX0AEC4D54-9BC5-AC9B-C7D1-4DC7370C95A0","FX21125179")</f>
        <v>0.0</v>
      </c>
      <c r="F616" t="inlineStr">
        <is>
          <t/>
        </is>
      </c>
      <c r="G616" t="inlineStr">
        <is>
          <t/>
        </is>
      </c>
      <c r="H616" t="inlineStr">
        <is>
          <t>Mailitem</t>
        </is>
      </c>
      <c r="I616" t="inlineStr">
        <is>
          <t>MI2112553175</t>
        </is>
      </c>
      <c r="J616" t="n">
        <v>66.0</v>
      </c>
      <c r="K616" t="inlineStr">
        <is>
          <t>COMPLETED</t>
        </is>
      </c>
      <c r="L616" t="inlineStr">
        <is>
          <t>MARK_AS_COMPLETED</t>
        </is>
      </c>
      <c r="M616" t="inlineStr">
        <is>
          <t>Queue</t>
        </is>
      </c>
      <c r="N616" t="n">
        <v>2.0</v>
      </c>
      <c r="O616" s="1" t="n">
        <v>44545.76032407407</v>
      </c>
      <c r="P616" s="1" t="n">
        <v>44546.20888888889</v>
      </c>
      <c r="Q616" t="n">
        <v>38373.0</v>
      </c>
      <c r="R616" t="n">
        <v>383.0</v>
      </c>
      <c r="S616" t="b">
        <v>0</v>
      </c>
      <c r="T616" t="inlineStr">
        <is>
          <t>N/A</t>
        </is>
      </c>
      <c r="U616" t="b">
        <v>0</v>
      </c>
      <c r="V616" t="inlineStr">
        <is>
          <t>Sanjay Kharade</t>
        </is>
      </c>
      <c r="W616" s="1" t="n">
        <v>44545.79108796296</v>
      </c>
      <c r="X616" t="n">
        <v>175.0</v>
      </c>
      <c r="Y616" t="n">
        <v>52.0</v>
      </c>
      <c r="Z616" t="n">
        <v>0.0</v>
      </c>
      <c r="AA616" t="n">
        <v>52.0</v>
      </c>
      <c r="AB616" t="n">
        <v>0.0</v>
      </c>
      <c r="AC616" t="n">
        <v>37.0</v>
      </c>
      <c r="AD616" t="n">
        <v>14.0</v>
      </c>
      <c r="AE616" t="n">
        <v>0.0</v>
      </c>
      <c r="AF616" t="n">
        <v>0.0</v>
      </c>
      <c r="AG616" t="n">
        <v>0.0</v>
      </c>
      <c r="AH616" t="inlineStr">
        <is>
          <t>Poonam Patil</t>
        </is>
      </c>
      <c r="AI616" s="1" t="n">
        <v>44546.20888888889</v>
      </c>
      <c r="AJ616" t="n">
        <v>208.0</v>
      </c>
      <c r="AK616" t="n">
        <v>0.0</v>
      </c>
      <c r="AL616" t="n">
        <v>0.0</v>
      </c>
      <c r="AM616" t="n">
        <v>0.0</v>
      </c>
      <c r="AN616" t="n">
        <v>0.0</v>
      </c>
      <c r="AO616" t="n">
        <v>0.0</v>
      </c>
      <c r="AP616" t="n">
        <v>14.0</v>
      </c>
      <c r="AQ616" t="n">
        <v>0.0</v>
      </c>
      <c r="AR616" t="n">
        <v>0.0</v>
      </c>
      <c r="AS616" t="n">
        <v>0.0</v>
      </c>
      <c r="AT616" t="inlineStr">
        <is>
          <t>N/A</t>
        </is>
      </c>
      <c r="AU616" t="inlineStr">
        <is>
          <t>N/A</t>
        </is>
      </c>
      <c r="AV616" t="inlineStr">
        <is>
          <t>N/A</t>
        </is>
      </c>
      <c r="AW616" t="inlineStr">
        <is>
          <t>N/A</t>
        </is>
      </c>
      <c r="AX616" t="inlineStr">
        <is>
          <t>N/A</t>
        </is>
      </c>
      <c r="AY616" t="inlineStr">
        <is>
          <t>N/A</t>
        </is>
      </c>
      <c r="AZ616" t="inlineStr">
        <is>
          <t>N/A</t>
        </is>
      </c>
      <c r="BA616" t="inlineStr">
        <is>
          <t>N/A</t>
        </is>
      </c>
      <c r="BB616" t="inlineStr">
        <is>
          <t>N/A</t>
        </is>
      </c>
      <c r="BC616" t="inlineStr">
        <is>
          <t>N/A</t>
        </is>
      </c>
      <c r="BD616" t="inlineStr">
        <is>
          <t>N/A</t>
        </is>
      </c>
      <c r="BE616" t="inlineStr">
        <is>
          <t>N/A</t>
        </is>
      </c>
    </row>
    <row r="617">
      <c r="A617" t="inlineStr">
        <is>
          <t>WI211252607</t>
        </is>
      </c>
      <c r="B617" t="inlineStr">
        <is>
          <t>DATA_VALIDATION</t>
        </is>
      </c>
      <c r="C617" t="inlineStr">
        <is>
          <t>201100014176</t>
        </is>
      </c>
      <c r="D617" t="inlineStr">
        <is>
          <t>Folder</t>
        </is>
      </c>
      <c r="E617" s="2">
        <f>HYPERLINK("capsilon://?command=openfolder&amp;siteaddress=FAM.docvelocity-na8.net&amp;folderid=FX1FF849F2-0492-DBDE-55BA-CE39D48A3864","FX21118844")</f>
        <v>0.0</v>
      </c>
      <c r="F617" t="inlineStr">
        <is>
          <t/>
        </is>
      </c>
      <c r="G617" t="inlineStr">
        <is>
          <t/>
        </is>
      </c>
      <c r="H617" t="inlineStr">
        <is>
          <t>Mailitem</t>
        </is>
      </c>
      <c r="I617" t="inlineStr">
        <is>
          <t>MI2112553186</t>
        </is>
      </c>
      <c r="J617" t="n">
        <v>43.0</v>
      </c>
      <c r="K617" t="inlineStr">
        <is>
          <t>COMPLETED</t>
        </is>
      </c>
      <c r="L617" t="inlineStr">
        <is>
          <t>MARK_AS_COMPLETED</t>
        </is>
      </c>
      <c r="M617" t="inlineStr">
        <is>
          <t>Queue</t>
        </is>
      </c>
      <c r="N617" t="n">
        <v>2.0</v>
      </c>
      <c r="O617" s="1" t="n">
        <v>44545.76111111111</v>
      </c>
      <c r="P617" s="1" t="n">
        <v>44546.2103125</v>
      </c>
      <c r="Q617" t="n">
        <v>38360.0</v>
      </c>
      <c r="R617" t="n">
        <v>451.0</v>
      </c>
      <c r="S617" t="b">
        <v>0</v>
      </c>
      <c r="T617" t="inlineStr">
        <is>
          <t>N/A</t>
        </is>
      </c>
      <c r="U617" t="b">
        <v>0</v>
      </c>
      <c r="V617" t="inlineStr">
        <is>
          <t>Archana Bhujbal</t>
        </is>
      </c>
      <c r="W617" s="1" t="n">
        <v>44545.79368055556</v>
      </c>
      <c r="X617" t="n">
        <v>321.0</v>
      </c>
      <c r="Y617" t="n">
        <v>41.0</v>
      </c>
      <c r="Z617" t="n">
        <v>0.0</v>
      </c>
      <c r="AA617" t="n">
        <v>41.0</v>
      </c>
      <c r="AB617" t="n">
        <v>0.0</v>
      </c>
      <c r="AC617" t="n">
        <v>20.0</v>
      </c>
      <c r="AD617" t="n">
        <v>2.0</v>
      </c>
      <c r="AE617" t="n">
        <v>0.0</v>
      </c>
      <c r="AF617" t="n">
        <v>0.0</v>
      </c>
      <c r="AG617" t="n">
        <v>0.0</v>
      </c>
      <c r="AH617" t="inlineStr">
        <is>
          <t>Poonam Patil</t>
        </is>
      </c>
      <c r="AI617" s="1" t="n">
        <v>44546.2103125</v>
      </c>
      <c r="AJ617" t="n">
        <v>122.0</v>
      </c>
      <c r="AK617" t="n">
        <v>0.0</v>
      </c>
      <c r="AL617" t="n">
        <v>0.0</v>
      </c>
      <c r="AM617" t="n">
        <v>0.0</v>
      </c>
      <c r="AN617" t="n">
        <v>0.0</v>
      </c>
      <c r="AO617" t="n">
        <v>0.0</v>
      </c>
      <c r="AP617" t="n">
        <v>2.0</v>
      </c>
      <c r="AQ617" t="n">
        <v>0.0</v>
      </c>
      <c r="AR617" t="n">
        <v>0.0</v>
      </c>
      <c r="AS617" t="n">
        <v>0.0</v>
      </c>
      <c r="AT617" t="inlineStr">
        <is>
          <t>N/A</t>
        </is>
      </c>
      <c r="AU617" t="inlineStr">
        <is>
          <t>N/A</t>
        </is>
      </c>
      <c r="AV617" t="inlineStr">
        <is>
          <t>N/A</t>
        </is>
      </c>
      <c r="AW617" t="inlineStr">
        <is>
          <t>N/A</t>
        </is>
      </c>
      <c r="AX617" t="inlineStr">
        <is>
          <t>N/A</t>
        </is>
      </c>
      <c r="AY617" t="inlineStr">
        <is>
          <t>N/A</t>
        </is>
      </c>
      <c r="AZ617" t="inlineStr">
        <is>
          <t>N/A</t>
        </is>
      </c>
      <c r="BA617" t="inlineStr">
        <is>
          <t>N/A</t>
        </is>
      </c>
      <c r="BB617" t="inlineStr">
        <is>
          <t>N/A</t>
        </is>
      </c>
      <c r="BC617" t="inlineStr">
        <is>
          <t>N/A</t>
        </is>
      </c>
      <c r="BD617" t="inlineStr">
        <is>
          <t>N/A</t>
        </is>
      </c>
      <c r="BE617" t="inlineStr">
        <is>
          <t>N/A</t>
        </is>
      </c>
    </row>
    <row r="618">
      <c r="A618" t="inlineStr">
        <is>
          <t>WI211252611</t>
        </is>
      </c>
      <c r="B618" t="inlineStr">
        <is>
          <t>DATA_VALIDATION</t>
        </is>
      </c>
      <c r="C618" t="inlineStr">
        <is>
          <t>201100014176</t>
        </is>
      </c>
      <c r="D618" t="inlineStr">
        <is>
          <t>Folder</t>
        </is>
      </c>
      <c r="E618" s="2">
        <f>HYPERLINK("capsilon://?command=openfolder&amp;siteaddress=FAM.docvelocity-na8.net&amp;folderid=FX1FF849F2-0492-DBDE-55BA-CE39D48A3864","FX21118844")</f>
        <v>0.0</v>
      </c>
      <c r="F618" t="inlineStr">
        <is>
          <t/>
        </is>
      </c>
      <c r="G618" t="inlineStr">
        <is>
          <t/>
        </is>
      </c>
      <c r="H618" t="inlineStr">
        <is>
          <t>Mailitem</t>
        </is>
      </c>
      <c r="I618" t="inlineStr">
        <is>
          <t>MI2112553207</t>
        </is>
      </c>
      <c r="J618" t="n">
        <v>43.0</v>
      </c>
      <c r="K618" t="inlineStr">
        <is>
          <t>COMPLETED</t>
        </is>
      </c>
      <c r="L618" t="inlineStr">
        <is>
          <t>MARK_AS_COMPLETED</t>
        </is>
      </c>
      <c r="M618" t="inlineStr">
        <is>
          <t>Queue</t>
        </is>
      </c>
      <c r="N618" t="n">
        <v>2.0</v>
      </c>
      <c r="O618" s="1" t="n">
        <v>44545.76188657407</v>
      </c>
      <c r="P618" s="1" t="n">
        <v>44546.211701388886</v>
      </c>
      <c r="Q618" t="n">
        <v>38625.0</v>
      </c>
      <c r="R618" t="n">
        <v>239.0</v>
      </c>
      <c r="S618" t="b">
        <v>0</v>
      </c>
      <c r="T618" t="inlineStr">
        <is>
          <t>N/A</t>
        </is>
      </c>
      <c r="U618" t="b">
        <v>0</v>
      </c>
      <c r="V618" t="inlineStr">
        <is>
          <t>Sanjay Kharade</t>
        </is>
      </c>
      <c r="W618" s="1" t="n">
        <v>44545.79248842593</v>
      </c>
      <c r="X618" t="n">
        <v>120.0</v>
      </c>
      <c r="Y618" t="n">
        <v>41.0</v>
      </c>
      <c r="Z618" t="n">
        <v>0.0</v>
      </c>
      <c r="AA618" t="n">
        <v>41.0</v>
      </c>
      <c r="AB618" t="n">
        <v>0.0</v>
      </c>
      <c r="AC618" t="n">
        <v>19.0</v>
      </c>
      <c r="AD618" t="n">
        <v>2.0</v>
      </c>
      <c r="AE618" t="n">
        <v>0.0</v>
      </c>
      <c r="AF618" t="n">
        <v>0.0</v>
      </c>
      <c r="AG618" t="n">
        <v>0.0</v>
      </c>
      <c r="AH618" t="inlineStr">
        <is>
          <t>Poonam Patil</t>
        </is>
      </c>
      <c r="AI618" s="1" t="n">
        <v>44546.211701388886</v>
      </c>
      <c r="AJ618" t="n">
        <v>119.0</v>
      </c>
      <c r="AK618" t="n">
        <v>2.0</v>
      </c>
      <c r="AL618" t="n">
        <v>0.0</v>
      </c>
      <c r="AM618" t="n">
        <v>2.0</v>
      </c>
      <c r="AN618" t="n">
        <v>0.0</v>
      </c>
      <c r="AO618" t="n">
        <v>1.0</v>
      </c>
      <c r="AP618" t="n">
        <v>0.0</v>
      </c>
      <c r="AQ618" t="n">
        <v>0.0</v>
      </c>
      <c r="AR618" t="n">
        <v>0.0</v>
      </c>
      <c r="AS618" t="n">
        <v>0.0</v>
      </c>
      <c r="AT618" t="inlineStr">
        <is>
          <t>N/A</t>
        </is>
      </c>
      <c r="AU618" t="inlineStr">
        <is>
          <t>N/A</t>
        </is>
      </c>
      <c r="AV618" t="inlineStr">
        <is>
          <t>N/A</t>
        </is>
      </c>
      <c r="AW618" t="inlineStr">
        <is>
          <t>N/A</t>
        </is>
      </c>
      <c r="AX618" t="inlineStr">
        <is>
          <t>N/A</t>
        </is>
      </c>
      <c r="AY618" t="inlineStr">
        <is>
          <t>N/A</t>
        </is>
      </c>
      <c r="AZ618" t="inlineStr">
        <is>
          <t>N/A</t>
        </is>
      </c>
      <c r="BA618" t="inlineStr">
        <is>
          <t>N/A</t>
        </is>
      </c>
      <c r="BB618" t="inlineStr">
        <is>
          <t>N/A</t>
        </is>
      </c>
      <c r="BC618" t="inlineStr">
        <is>
          <t>N/A</t>
        </is>
      </c>
      <c r="BD618" t="inlineStr">
        <is>
          <t>N/A</t>
        </is>
      </c>
      <c r="BE618" t="inlineStr">
        <is>
          <t>N/A</t>
        </is>
      </c>
    </row>
    <row r="619">
      <c r="A619" t="inlineStr">
        <is>
          <t>WI211252645</t>
        </is>
      </c>
      <c r="B619" t="inlineStr">
        <is>
          <t>DATA_VALIDATION</t>
        </is>
      </c>
      <c r="C619" t="inlineStr">
        <is>
          <t>201100014176</t>
        </is>
      </c>
      <c r="D619" t="inlineStr">
        <is>
          <t>Folder</t>
        </is>
      </c>
      <c r="E619" s="2">
        <f>HYPERLINK("capsilon://?command=openfolder&amp;siteaddress=FAM.docvelocity-na8.net&amp;folderid=FX1FF849F2-0492-DBDE-55BA-CE39D48A3864","FX21118844")</f>
        <v>0.0</v>
      </c>
      <c r="F619" t="inlineStr">
        <is>
          <t/>
        </is>
      </c>
      <c r="G619" t="inlineStr">
        <is>
          <t/>
        </is>
      </c>
      <c r="H619" t="inlineStr">
        <is>
          <t>Mailitem</t>
        </is>
      </c>
      <c r="I619" t="inlineStr">
        <is>
          <t>MI2112553227</t>
        </is>
      </c>
      <c r="J619" t="n">
        <v>43.0</v>
      </c>
      <c r="K619" t="inlineStr">
        <is>
          <t>COMPLETED</t>
        </is>
      </c>
      <c r="L619" t="inlineStr">
        <is>
          <t>MARK_AS_COMPLETED</t>
        </is>
      </c>
      <c r="M619" t="inlineStr">
        <is>
          <t>Queue</t>
        </is>
      </c>
      <c r="N619" t="n">
        <v>2.0</v>
      </c>
      <c r="O619" s="1" t="n">
        <v>44545.76292824074</v>
      </c>
      <c r="P619" s="1" t="n">
        <v>44546.212789351855</v>
      </c>
      <c r="Q619" t="n">
        <v>38358.0</v>
      </c>
      <c r="R619" t="n">
        <v>510.0</v>
      </c>
      <c r="S619" t="b">
        <v>0</v>
      </c>
      <c r="T619" t="inlineStr">
        <is>
          <t>N/A</t>
        </is>
      </c>
      <c r="U619" t="b">
        <v>0</v>
      </c>
      <c r="V619" t="inlineStr">
        <is>
          <t>Nisha Verma</t>
        </is>
      </c>
      <c r="W619" s="1" t="n">
        <v>44545.79630787037</v>
      </c>
      <c r="X619" t="n">
        <v>417.0</v>
      </c>
      <c r="Y619" t="n">
        <v>41.0</v>
      </c>
      <c r="Z619" t="n">
        <v>0.0</v>
      </c>
      <c r="AA619" t="n">
        <v>41.0</v>
      </c>
      <c r="AB619" t="n">
        <v>0.0</v>
      </c>
      <c r="AC619" t="n">
        <v>21.0</v>
      </c>
      <c r="AD619" t="n">
        <v>2.0</v>
      </c>
      <c r="AE619" t="n">
        <v>0.0</v>
      </c>
      <c r="AF619" t="n">
        <v>0.0</v>
      </c>
      <c r="AG619" t="n">
        <v>0.0</v>
      </c>
      <c r="AH619" t="inlineStr">
        <is>
          <t>Poonam Patil</t>
        </is>
      </c>
      <c r="AI619" s="1" t="n">
        <v>44546.212789351855</v>
      </c>
      <c r="AJ619" t="n">
        <v>93.0</v>
      </c>
      <c r="AK619" t="n">
        <v>0.0</v>
      </c>
      <c r="AL619" t="n">
        <v>0.0</v>
      </c>
      <c r="AM619" t="n">
        <v>0.0</v>
      </c>
      <c r="AN619" t="n">
        <v>0.0</v>
      </c>
      <c r="AO619" t="n">
        <v>0.0</v>
      </c>
      <c r="AP619" t="n">
        <v>2.0</v>
      </c>
      <c r="AQ619" t="n">
        <v>0.0</v>
      </c>
      <c r="AR619" t="n">
        <v>0.0</v>
      </c>
      <c r="AS619" t="n">
        <v>0.0</v>
      </c>
      <c r="AT619" t="inlineStr">
        <is>
          <t>N/A</t>
        </is>
      </c>
      <c r="AU619" t="inlineStr">
        <is>
          <t>N/A</t>
        </is>
      </c>
      <c r="AV619" t="inlineStr">
        <is>
          <t>N/A</t>
        </is>
      </c>
      <c r="AW619" t="inlineStr">
        <is>
          <t>N/A</t>
        </is>
      </c>
      <c r="AX619" t="inlineStr">
        <is>
          <t>N/A</t>
        </is>
      </c>
      <c r="AY619" t="inlineStr">
        <is>
          <t>N/A</t>
        </is>
      </c>
      <c r="AZ619" t="inlineStr">
        <is>
          <t>N/A</t>
        </is>
      </c>
      <c r="BA619" t="inlineStr">
        <is>
          <t>N/A</t>
        </is>
      </c>
      <c r="BB619" t="inlineStr">
        <is>
          <t>N/A</t>
        </is>
      </c>
      <c r="BC619" t="inlineStr">
        <is>
          <t>N/A</t>
        </is>
      </c>
      <c r="BD619" t="inlineStr">
        <is>
          <t>N/A</t>
        </is>
      </c>
      <c r="BE619" t="inlineStr">
        <is>
          <t>N/A</t>
        </is>
      </c>
    </row>
    <row r="620">
      <c r="A620" t="inlineStr">
        <is>
          <t>WI211252680</t>
        </is>
      </c>
      <c r="B620" t="inlineStr">
        <is>
          <t>DATA_VALIDATION</t>
        </is>
      </c>
      <c r="C620" t="inlineStr">
        <is>
          <t>201100014176</t>
        </is>
      </c>
      <c r="D620" t="inlineStr">
        <is>
          <t>Folder</t>
        </is>
      </c>
      <c r="E620" s="2">
        <f>HYPERLINK("capsilon://?command=openfolder&amp;siteaddress=FAM.docvelocity-na8.net&amp;folderid=FX1FF849F2-0492-DBDE-55BA-CE39D48A3864","FX21118844")</f>
        <v>0.0</v>
      </c>
      <c r="F620" t="inlineStr">
        <is>
          <t/>
        </is>
      </c>
      <c r="G620" t="inlineStr">
        <is>
          <t/>
        </is>
      </c>
      <c r="H620" t="inlineStr">
        <is>
          <t>Mailitem</t>
        </is>
      </c>
      <c r="I620" t="inlineStr">
        <is>
          <t>MI2112553421</t>
        </is>
      </c>
      <c r="J620" t="n">
        <v>43.0</v>
      </c>
      <c r="K620" t="inlineStr">
        <is>
          <t>COMPLETED</t>
        </is>
      </c>
      <c r="L620" t="inlineStr">
        <is>
          <t>MARK_AS_COMPLETED</t>
        </is>
      </c>
      <c r="M620" t="inlineStr">
        <is>
          <t>Queue</t>
        </is>
      </c>
      <c r="N620" t="n">
        <v>2.0</v>
      </c>
      <c r="O620" s="1" t="n">
        <v>44545.765081018515</v>
      </c>
      <c r="P620" s="1" t="n">
        <v>44546.21420138889</v>
      </c>
      <c r="Q620" t="n">
        <v>36865.0</v>
      </c>
      <c r="R620" t="n">
        <v>1939.0</v>
      </c>
      <c r="S620" t="b">
        <v>0</v>
      </c>
      <c r="T620" t="inlineStr">
        <is>
          <t>N/A</t>
        </is>
      </c>
      <c r="U620" t="b">
        <v>0</v>
      </c>
      <c r="V620" t="inlineStr">
        <is>
          <t>Amruta Erande</t>
        </is>
      </c>
      <c r="W620" s="1" t="n">
        <v>44545.81351851852</v>
      </c>
      <c r="X620" t="n">
        <v>1818.0</v>
      </c>
      <c r="Y620" t="n">
        <v>41.0</v>
      </c>
      <c r="Z620" t="n">
        <v>0.0</v>
      </c>
      <c r="AA620" t="n">
        <v>41.0</v>
      </c>
      <c r="AB620" t="n">
        <v>0.0</v>
      </c>
      <c r="AC620" t="n">
        <v>23.0</v>
      </c>
      <c r="AD620" t="n">
        <v>2.0</v>
      </c>
      <c r="AE620" t="n">
        <v>0.0</v>
      </c>
      <c r="AF620" t="n">
        <v>0.0</v>
      </c>
      <c r="AG620" t="n">
        <v>0.0</v>
      </c>
      <c r="AH620" t="inlineStr">
        <is>
          <t>Poonam Patil</t>
        </is>
      </c>
      <c r="AI620" s="1" t="n">
        <v>44546.21420138889</v>
      </c>
      <c r="AJ620" t="n">
        <v>121.0</v>
      </c>
      <c r="AK620" t="n">
        <v>0.0</v>
      </c>
      <c r="AL620" t="n">
        <v>0.0</v>
      </c>
      <c r="AM620" t="n">
        <v>0.0</v>
      </c>
      <c r="AN620" t="n">
        <v>0.0</v>
      </c>
      <c r="AO620" t="n">
        <v>0.0</v>
      </c>
      <c r="AP620" t="n">
        <v>2.0</v>
      </c>
      <c r="AQ620" t="n">
        <v>0.0</v>
      </c>
      <c r="AR620" t="n">
        <v>0.0</v>
      </c>
      <c r="AS620" t="n">
        <v>0.0</v>
      </c>
      <c r="AT620" t="inlineStr">
        <is>
          <t>N/A</t>
        </is>
      </c>
      <c r="AU620" t="inlineStr">
        <is>
          <t>N/A</t>
        </is>
      </c>
      <c r="AV620" t="inlineStr">
        <is>
          <t>N/A</t>
        </is>
      </c>
      <c r="AW620" t="inlineStr">
        <is>
          <t>N/A</t>
        </is>
      </c>
      <c r="AX620" t="inlineStr">
        <is>
          <t>N/A</t>
        </is>
      </c>
      <c r="AY620" t="inlineStr">
        <is>
          <t>N/A</t>
        </is>
      </c>
      <c r="AZ620" t="inlineStr">
        <is>
          <t>N/A</t>
        </is>
      </c>
      <c r="BA620" t="inlineStr">
        <is>
          <t>N/A</t>
        </is>
      </c>
      <c r="BB620" t="inlineStr">
        <is>
          <t>N/A</t>
        </is>
      </c>
      <c r="BC620" t="inlineStr">
        <is>
          <t>N/A</t>
        </is>
      </c>
      <c r="BD620" t="inlineStr">
        <is>
          <t>N/A</t>
        </is>
      </c>
      <c r="BE620" t="inlineStr">
        <is>
          <t>N/A</t>
        </is>
      </c>
    </row>
    <row r="621">
      <c r="A621" t="inlineStr">
        <is>
          <t>WI211252684</t>
        </is>
      </c>
      <c r="B621" t="inlineStr">
        <is>
          <t>DATA_VALIDATION</t>
        </is>
      </c>
      <c r="C621" t="inlineStr">
        <is>
          <t>201100014176</t>
        </is>
      </c>
      <c r="D621" t="inlineStr">
        <is>
          <t>Folder</t>
        </is>
      </c>
      <c r="E621" s="2">
        <f>HYPERLINK("capsilon://?command=openfolder&amp;siteaddress=FAM.docvelocity-na8.net&amp;folderid=FX1FF849F2-0492-DBDE-55BA-CE39D48A3864","FX21118844")</f>
        <v>0.0</v>
      </c>
      <c r="F621" t="inlineStr">
        <is>
          <t/>
        </is>
      </c>
      <c r="G621" t="inlineStr">
        <is>
          <t/>
        </is>
      </c>
      <c r="H621" t="inlineStr">
        <is>
          <t>Mailitem</t>
        </is>
      </c>
      <c r="I621" t="inlineStr">
        <is>
          <t>MI2112553439</t>
        </is>
      </c>
      <c r="J621" t="n">
        <v>43.0</v>
      </c>
      <c r="K621" t="inlineStr">
        <is>
          <t>COMPLETED</t>
        </is>
      </c>
      <c r="L621" t="inlineStr">
        <is>
          <t>MARK_AS_COMPLETED</t>
        </is>
      </c>
      <c r="M621" t="inlineStr">
        <is>
          <t>Queue</t>
        </is>
      </c>
      <c r="N621" t="n">
        <v>2.0</v>
      </c>
      <c r="O621" s="1" t="n">
        <v>44545.76568287037</v>
      </c>
      <c r="P621" s="1" t="n">
        <v>44546.215787037036</v>
      </c>
      <c r="Q621" t="n">
        <v>38644.0</v>
      </c>
      <c r="R621" t="n">
        <v>245.0</v>
      </c>
      <c r="S621" t="b">
        <v>0</v>
      </c>
      <c r="T621" t="inlineStr">
        <is>
          <t>N/A</t>
        </is>
      </c>
      <c r="U621" t="b">
        <v>0</v>
      </c>
      <c r="V621" t="inlineStr">
        <is>
          <t>Sanjay Kharade</t>
        </is>
      </c>
      <c r="W621" s="1" t="n">
        <v>44545.793761574074</v>
      </c>
      <c r="X621" t="n">
        <v>109.0</v>
      </c>
      <c r="Y621" t="n">
        <v>41.0</v>
      </c>
      <c r="Z621" t="n">
        <v>0.0</v>
      </c>
      <c r="AA621" t="n">
        <v>41.0</v>
      </c>
      <c r="AB621" t="n">
        <v>0.0</v>
      </c>
      <c r="AC621" t="n">
        <v>19.0</v>
      </c>
      <c r="AD621" t="n">
        <v>2.0</v>
      </c>
      <c r="AE621" t="n">
        <v>0.0</v>
      </c>
      <c r="AF621" t="n">
        <v>0.0</v>
      </c>
      <c r="AG621" t="n">
        <v>0.0</v>
      </c>
      <c r="AH621" t="inlineStr">
        <is>
          <t>Poonam Patil</t>
        </is>
      </c>
      <c r="AI621" s="1" t="n">
        <v>44546.215787037036</v>
      </c>
      <c r="AJ621" t="n">
        <v>136.0</v>
      </c>
      <c r="AK621" t="n">
        <v>2.0</v>
      </c>
      <c r="AL621" t="n">
        <v>0.0</v>
      </c>
      <c r="AM621" t="n">
        <v>2.0</v>
      </c>
      <c r="AN621" t="n">
        <v>0.0</v>
      </c>
      <c r="AO621" t="n">
        <v>1.0</v>
      </c>
      <c r="AP621" t="n">
        <v>0.0</v>
      </c>
      <c r="AQ621" t="n">
        <v>0.0</v>
      </c>
      <c r="AR621" t="n">
        <v>0.0</v>
      </c>
      <c r="AS621" t="n">
        <v>0.0</v>
      </c>
      <c r="AT621" t="inlineStr">
        <is>
          <t>N/A</t>
        </is>
      </c>
      <c r="AU621" t="inlineStr">
        <is>
          <t>N/A</t>
        </is>
      </c>
      <c r="AV621" t="inlineStr">
        <is>
          <t>N/A</t>
        </is>
      </c>
      <c r="AW621" t="inlineStr">
        <is>
          <t>N/A</t>
        </is>
      </c>
      <c r="AX621" t="inlineStr">
        <is>
          <t>N/A</t>
        </is>
      </c>
      <c r="AY621" t="inlineStr">
        <is>
          <t>N/A</t>
        </is>
      </c>
      <c r="AZ621" t="inlineStr">
        <is>
          <t>N/A</t>
        </is>
      </c>
      <c r="BA621" t="inlineStr">
        <is>
          <t>N/A</t>
        </is>
      </c>
      <c r="BB621" t="inlineStr">
        <is>
          <t>N/A</t>
        </is>
      </c>
      <c r="BC621" t="inlineStr">
        <is>
          <t>N/A</t>
        </is>
      </c>
      <c r="BD621" t="inlineStr">
        <is>
          <t>N/A</t>
        </is>
      </c>
      <c r="BE621" t="inlineStr">
        <is>
          <t>N/A</t>
        </is>
      </c>
    </row>
    <row r="622">
      <c r="A622" t="inlineStr">
        <is>
          <t>WI211252690</t>
        </is>
      </c>
      <c r="B622" t="inlineStr">
        <is>
          <t>DATA_VALIDATION</t>
        </is>
      </c>
      <c r="C622" t="inlineStr">
        <is>
          <t>201100014176</t>
        </is>
      </c>
      <c r="D622" t="inlineStr">
        <is>
          <t>Folder</t>
        </is>
      </c>
      <c r="E622" s="2">
        <f>HYPERLINK("capsilon://?command=openfolder&amp;siteaddress=FAM.docvelocity-na8.net&amp;folderid=FX1FF849F2-0492-DBDE-55BA-CE39D48A3864","FX21118844")</f>
        <v>0.0</v>
      </c>
      <c r="F622" t="inlineStr">
        <is>
          <t/>
        </is>
      </c>
      <c r="G622" t="inlineStr">
        <is>
          <t/>
        </is>
      </c>
      <c r="H622" t="inlineStr">
        <is>
          <t>Mailitem</t>
        </is>
      </c>
      <c r="I622" t="inlineStr">
        <is>
          <t>MI2112553460</t>
        </is>
      </c>
      <c r="J622" t="n">
        <v>43.0</v>
      </c>
      <c r="K622" t="inlineStr">
        <is>
          <t>COMPLETED</t>
        </is>
      </c>
      <c r="L622" t="inlineStr">
        <is>
          <t>MARK_AS_COMPLETED</t>
        </is>
      </c>
      <c r="M622" t="inlineStr">
        <is>
          <t>Queue</t>
        </is>
      </c>
      <c r="N622" t="n">
        <v>2.0</v>
      </c>
      <c r="O622" s="1" t="n">
        <v>44545.76650462963</v>
      </c>
      <c r="P622" s="1" t="n">
        <v>44546.217199074075</v>
      </c>
      <c r="Q622" t="n">
        <v>38516.0</v>
      </c>
      <c r="R622" t="n">
        <v>424.0</v>
      </c>
      <c r="S622" t="b">
        <v>0</v>
      </c>
      <c r="T622" t="inlineStr">
        <is>
          <t>N/A</t>
        </is>
      </c>
      <c r="U622" t="b">
        <v>0</v>
      </c>
      <c r="V622" t="inlineStr">
        <is>
          <t>Archana Bhujbal</t>
        </is>
      </c>
      <c r="W622" s="1" t="n">
        <v>44545.7971875</v>
      </c>
      <c r="X622" t="n">
        <v>303.0</v>
      </c>
      <c r="Y622" t="n">
        <v>41.0</v>
      </c>
      <c r="Z622" t="n">
        <v>0.0</v>
      </c>
      <c r="AA622" t="n">
        <v>41.0</v>
      </c>
      <c r="AB622" t="n">
        <v>0.0</v>
      </c>
      <c r="AC622" t="n">
        <v>20.0</v>
      </c>
      <c r="AD622" t="n">
        <v>2.0</v>
      </c>
      <c r="AE622" t="n">
        <v>0.0</v>
      </c>
      <c r="AF622" t="n">
        <v>0.0</v>
      </c>
      <c r="AG622" t="n">
        <v>0.0</v>
      </c>
      <c r="AH622" t="inlineStr">
        <is>
          <t>Poonam Patil</t>
        </is>
      </c>
      <c r="AI622" s="1" t="n">
        <v>44546.217199074075</v>
      </c>
      <c r="AJ622" t="n">
        <v>121.0</v>
      </c>
      <c r="AK622" t="n">
        <v>0.0</v>
      </c>
      <c r="AL622" t="n">
        <v>0.0</v>
      </c>
      <c r="AM622" t="n">
        <v>0.0</v>
      </c>
      <c r="AN622" t="n">
        <v>0.0</v>
      </c>
      <c r="AO622" t="n">
        <v>0.0</v>
      </c>
      <c r="AP622" t="n">
        <v>2.0</v>
      </c>
      <c r="AQ622" t="n">
        <v>0.0</v>
      </c>
      <c r="AR622" t="n">
        <v>0.0</v>
      </c>
      <c r="AS622" t="n">
        <v>0.0</v>
      </c>
      <c r="AT622" t="inlineStr">
        <is>
          <t>N/A</t>
        </is>
      </c>
      <c r="AU622" t="inlineStr">
        <is>
          <t>N/A</t>
        </is>
      </c>
      <c r="AV622" t="inlineStr">
        <is>
          <t>N/A</t>
        </is>
      </c>
      <c r="AW622" t="inlineStr">
        <is>
          <t>N/A</t>
        </is>
      </c>
      <c r="AX622" t="inlineStr">
        <is>
          <t>N/A</t>
        </is>
      </c>
      <c r="AY622" t="inlineStr">
        <is>
          <t>N/A</t>
        </is>
      </c>
      <c r="AZ622" t="inlineStr">
        <is>
          <t>N/A</t>
        </is>
      </c>
      <c r="BA622" t="inlineStr">
        <is>
          <t>N/A</t>
        </is>
      </c>
      <c r="BB622" t="inlineStr">
        <is>
          <t>N/A</t>
        </is>
      </c>
      <c r="BC622" t="inlineStr">
        <is>
          <t>N/A</t>
        </is>
      </c>
      <c r="BD622" t="inlineStr">
        <is>
          <t>N/A</t>
        </is>
      </c>
      <c r="BE622" t="inlineStr">
        <is>
          <t>N/A</t>
        </is>
      </c>
    </row>
    <row r="623">
      <c r="A623" t="inlineStr">
        <is>
          <t>WI211252695</t>
        </is>
      </c>
      <c r="B623" t="inlineStr">
        <is>
          <t>DATA_VALIDATION</t>
        </is>
      </c>
      <c r="C623" t="inlineStr">
        <is>
          <t>201100014176</t>
        </is>
      </c>
      <c r="D623" t="inlineStr">
        <is>
          <t>Folder</t>
        </is>
      </c>
      <c r="E623" s="2">
        <f>HYPERLINK("capsilon://?command=openfolder&amp;siteaddress=FAM.docvelocity-na8.net&amp;folderid=FX1FF849F2-0492-DBDE-55BA-CE39D48A3864","FX21118844")</f>
        <v>0.0</v>
      </c>
      <c r="F623" t="inlineStr">
        <is>
          <t/>
        </is>
      </c>
      <c r="G623" t="inlineStr">
        <is>
          <t/>
        </is>
      </c>
      <c r="H623" t="inlineStr">
        <is>
          <t>Mailitem</t>
        </is>
      </c>
      <c r="I623" t="inlineStr">
        <is>
          <t>MI2112553492</t>
        </is>
      </c>
      <c r="J623" t="n">
        <v>43.0</v>
      </c>
      <c r="K623" t="inlineStr">
        <is>
          <t>COMPLETED</t>
        </is>
      </c>
      <c r="L623" t="inlineStr">
        <is>
          <t>MARK_AS_COMPLETED</t>
        </is>
      </c>
      <c r="M623" t="inlineStr">
        <is>
          <t>Queue</t>
        </is>
      </c>
      <c r="N623" t="n">
        <v>2.0</v>
      </c>
      <c r="O623" s="1" t="n">
        <v>44545.76730324074</v>
      </c>
      <c r="P623" s="1" t="n">
        <v>44546.237233796295</v>
      </c>
      <c r="Q623" t="n">
        <v>38952.0</v>
      </c>
      <c r="R623" t="n">
        <v>1650.0</v>
      </c>
      <c r="S623" t="b">
        <v>0</v>
      </c>
      <c r="T623" t="inlineStr">
        <is>
          <t>N/A</t>
        </is>
      </c>
      <c r="U623" t="b">
        <v>0</v>
      </c>
      <c r="V623" t="inlineStr">
        <is>
          <t>Nisha Verma</t>
        </is>
      </c>
      <c r="W623" s="1" t="n">
        <v>44545.814259259256</v>
      </c>
      <c r="X623" t="n">
        <v>1550.0</v>
      </c>
      <c r="Y623" t="n">
        <v>41.0</v>
      </c>
      <c r="Z623" t="n">
        <v>0.0</v>
      </c>
      <c r="AA623" t="n">
        <v>41.0</v>
      </c>
      <c r="AB623" t="n">
        <v>0.0</v>
      </c>
      <c r="AC623" t="n">
        <v>21.0</v>
      </c>
      <c r="AD623" t="n">
        <v>2.0</v>
      </c>
      <c r="AE623" t="n">
        <v>0.0</v>
      </c>
      <c r="AF623" t="n">
        <v>0.0</v>
      </c>
      <c r="AG623" t="n">
        <v>0.0</v>
      </c>
      <c r="AH623" t="inlineStr">
        <is>
          <t>Poonam Patil</t>
        </is>
      </c>
      <c r="AI623" s="1" t="n">
        <v>44546.237233796295</v>
      </c>
      <c r="AJ623" t="n">
        <v>94.0</v>
      </c>
      <c r="AK623" t="n">
        <v>0.0</v>
      </c>
      <c r="AL623" t="n">
        <v>0.0</v>
      </c>
      <c r="AM623" t="n">
        <v>0.0</v>
      </c>
      <c r="AN623" t="n">
        <v>0.0</v>
      </c>
      <c r="AO623" t="n">
        <v>0.0</v>
      </c>
      <c r="AP623" t="n">
        <v>2.0</v>
      </c>
      <c r="AQ623" t="n">
        <v>0.0</v>
      </c>
      <c r="AR623" t="n">
        <v>0.0</v>
      </c>
      <c r="AS623" t="n">
        <v>0.0</v>
      </c>
      <c r="AT623" t="inlineStr">
        <is>
          <t>N/A</t>
        </is>
      </c>
      <c r="AU623" t="inlineStr">
        <is>
          <t>N/A</t>
        </is>
      </c>
      <c r="AV623" t="inlineStr">
        <is>
          <t>N/A</t>
        </is>
      </c>
      <c r="AW623" t="inlineStr">
        <is>
          <t>N/A</t>
        </is>
      </c>
      <c r="AX623" t="inlineStr">
        <is>
          <t>N/A</t>
        </is>
      </c>
      <c r="AY623" t="inlineStr">
        <is>
          <t>N/A</t>
        </is>
      </c>
      <c r="AZ623" t="inlineStr">
        <is>
          <t>N/A</t>
        </is>
      </c>
      <c r="BA623" t="inlineStr">
        <is>
          <t>N/A</t>
        </is>
      </c>
      <c r="BB623" t="inlineStr">
        <is>
          <t>N/A</t>
        </is>
      </c>
      <c r="BC623" t="inlineStr">
        <is>
          <t>N/A</t>
        </is>
      </c>
      <c r="BD623" t="inlineStr">
        <is>
          <t>N/A</t>
        </is>
      </c>
      <c r="BE623" t="inlineStr">
        <is>
          <t>N/A</t>
        </is>
      </c>
    </row>
    <row r="624">
      <c r="A624" t="inlineStr">
        <is>
          <t>WI211252702</t>
        </is>
      </c>
      <c r="B624" t="inlineStr">
        <is>
          <t>DATA_VALIDATION</t>
        </is>
      </c>
      <c r="C624" t="inlineStr">
        <is>
          <t>201100014176</t>
        </is>
      </c>
      <c r="D624" t="inlineStr">
        <is>
          <t>Folder</t>
        </is>
      </c>
      <c r="E624" s="2">
        <f>HYPERLINK("capsilon://?command=openfolder&amp;siteaddress=FAM.docvelocity-na8.net&amp;folderid=FX1FF849F2-0492-DBDE-55BA-CE39D48A3864","FX21118844")</f>
        <v>0.0</v>
      </c>
      <c r="F624" t="inlineStr">
        <is>
          <t/>
        </is>
      </c>
      <c r="G624" t="inlineStr">
        <is>
          <t/>
        </is>
      </c>
      <c r="H624" t="inlineStr">
        <is>
          <t>Mailitem</t>
        </is>
      </c>
      <c r="I624" t="inlineStr">
        <is>
          <t>MI2112553517</t>
        </is>
      </c>
      <c r="J624" t="n">
        <v>43.0</v>
      </c>
      <c r="K624" t="inlineStr">
        <is>
          <t>COMPLETED</t>
        </is>
      </c>
      <c r="L624" t="inlineStr">
        <is>
          <t>MARK_AS_COMPLETED</t>
        </is>
      </c>
      <c r="M624" t="inlineStr">
        <is>
          <t>Queue</t>
        </is>
      </c>
      <c r="N624" t="n">
        <v>2.0</v>
      </c>
      <c r="O624" s="1" t="n">
        <v>44545.768125</v>
      </c>
      <c r="P624" s="1" t="n">
        <v>44546.239641203705</v>
      </c>
      <c r="Q624" t="n">
        <v>40412.0</v>
      </c>
      <c r="R624" t="n">
        <v>327.0</v>
      </c>
      <c r="S624" t="b">
        <v>0</v>
      </c>
      <c r="T624" t="inlineStr">
        <is>
          <t>N/A</t>
        </is>
      </c>
      <c r="U624" t="b">
        <v>0</v>
      </c>
      <c r="V624" t="inlineStr">
        <is>
          <t>Archana Bhujbal</t>
        </is>
      </c>
      <c r="W624" s="1" t="n">
        <v>44545.79858796296</v>
      </c>
      <c r="X624" t="n">
        <v>120.0</v>
      </c>
      <c r="Y624" t="n">
        <v>41.0</v>
      </c>
      <c r="Z624" t="n">
        <v>0.0</v>
      </c>
      <c r="AA624" t="n">
        <v>41.0</v>
      </c>
      <c r="AB624" t="n">
        <v>0.0</v>
      </c>
      <c r="AC624" t="n">
        <v>21.0</v>
      </c>
      <c r="AD624" t="n">
        <v>2.0</v>
      </c>
      <c r="AE624" t="n">
        <v>0.0</v>
      </c>
      <c r="AF624" t="n">
        <v>0.0</v>
      </c>
      <c r="AG624" t="n">
        <v>0.0</v>
      </c>
      <c r="AH624" t="inlineStr">
        <is>
          <t>Poonam Patil</t>
        </is>
      </c>
      <c r="AI624" s="1" t="n">
        <v>44546.239641203705</v>
      </c>
      <c r="AJ624" t="n">
        <v>207.0</v>
      </c>
      <c r="AK624" t="n">
        <v>0.0</v>
      </c>
      <c r="AL624" t="n">
        <v>0.0</v>
      </c>
      <c r="AM624" t="n">
        <v>0.0</v>
      </c>
      <c r="AN624" t="n">
        <v>0.0</v>
      </c>
      <c r="AO624" t="n">
        <v>0.0</v>
      </c>
      <c r="AP624" t="n">
        <v>2.0</v>
      </c>
      <c r="AQ624" t="n">
        <v>0.0</v>
      </c>
      <c r="AR624" t="n">
        <v>0.0</v>
      </c>
      <c r="AS624" t="n">
        <v>0.0</v>
      </c>
      <c r="AT624" t="inlineStr">
        <is>
          <t>N/A</t>
        </is>
      </c>
      <c r="AU624" t="inlineStr">
        <is>
          <t>N/A</t>
        </is>
      </c>
      <c r="AV624" t="inlineStr">
        <is>
          <t>N/A</t>
        </is>
      </c>
      <c r="AW624" t="inlineStr">
        <is>
          <t>N/A</t>
        </is>
      </c>
      <c r="AX624" t="inlineStr">
        <is>
          <t>N/A</t>
        </is>
      </c>
      <c r="AY624" t="inlineStr">
        <is>
          <t>N/A</t>
        </is>
      </c>
      <c r="AZ624" t="inlineStr">
        <is>
          <t>N/A</t>
        </is>
      </c>
      <c r="BA624" t="inlineStr">
        <is>
          <t>N/A</t>
        </is>
      </c>
      <c r="BB624" t="inlineStr">
        <is>
          <t>N/A</t>
        </is>
      </c>
      <c r="BC624" t="inlineStr">
        <is>
          <t>N/A</t>
        </is>
      </c>
      <c r="BD624" t="inlineStr">
        <is>
          <t>N/A</t>
        </is>
      </c>
      <c r="BE624" t="inlineStr">
        <is>
          <t>N/A</t>
        </is>
      </c>
    </row>
    <row r="625">
      <c r="A625" t="inlineStr">
        <is>
          <t>WI211252708</t>
        </is>
      </c>
      <c r="B625" t="inlineStr">
        <is>
          <t>DATA_VALIDATION</t>
        </is>
      </c>
      <c r="C625" t="inlineStr">
        <is>
          <t>201100014176</t>
        </is>
      </c>
      <c r="D625" t="inlineStr">
        <is>
          <t>Folder</t>
        </is>
      </c>
      <c r="E625" s="2">
        <f>HYPERLINK("capsilon://?command=openfolder&amp;siteaddress=FAM.docvelocity-na8.net&amp;folderid=FX1FF849F2-0492-DBDE-55BA-CE39D48A3864","FX21118844")</f>
        <v>0.0</v>
      </c>
      <c r="F625" t="inlineStr">
        <is>
          <t/>
        </is>
      </c>
      <c r="G625" t="inlineStr">
        <is>
          <t/>
        </is>
      </c>
      <c r="H625" t="inlineStr">
        <is>
          <t>Mailitem</t>
        </is>
      </c>
      <c r="I625" t="inlineStr">
        <is>
          <t>MI2112553535</t>
        </is>
      </c>
      <c r="J625" t="n">
        <v>43.0</v>
      </c>
      <c r="K625" t="inlineStr">
        <is>
          <t>COMPLETED</t>
        </is>
      </c>
      <c r="L625" t="inlineStr">
        <is>
          <t>MARK_AS_COMPLETED</t>
        </is>
      </c>
      <c r="M625" t="inlineStr">
        <is>
          <t>Queue</t>
        </is>
      </c>
      <c r="N625" t="n">
        <v>2.0</v>
      </c>
      <c r="O625" s="1" t="n">
        <v>44545.76894675926</v>
      </c>
      <c r="P625" s="1" t="n">
        <v>44546.24049768518</v>
      </c>
      <c r="Q625" t="n">
        <v>40582.0</v>
      </c>
      <c r="R625" t="n">
        <v>160.0</v>
      </c>
      <c r="S625" t="b">
        <v>0</v>
      </c>
      <c r="T625" t="inlineStr">
        <is>
          <t>N/A</t>
        </is>
      </c>
      <c r="U625" t="b">
        <v>0</v>
      </c>
      <c r="V625" t="inlineStr">
        <is>
          <t>Archana Bhujbal</t>
        </is>
      </c>
      <c r="W625" s="1" t="n">
        <v>44545.79960648148</v>
      </c>
      <c r="X625" t="n">
        <v>87.0</v>
      </c>
      <c r="Y625" t="n">
        <v>41.0</v>
      </c>
      <c r="Z625" t="n">
        <v>0.0</v>
      </c>
      <c r="AA625" t="n">
        <v>41.0</v>
      </c>
      <c r="AB625" t="n">
        <v>0.0</v>
      </c>
      <c r="AC625" t="n">
        <v>21.0</v>
      </c>
      <c r="AD625" t="n">
        <v>2.0</v>
      </c>
      <c r="AE625" t="n">
        <v>0.0</v>
      </c>
      <c r="AF625" t="n">
        <v>0.0</v>
      </c>
      <c r="AG625" t="n">
        <v>0.0</v>
      </c>
      <c r="AH625" t="inlineStr">
        <is>
          <t>Poonam Patil</t>
        </is>
      </c>
      <c r="AI625" s="1" t="n">
        <v>44546.24049768518</v>
      </c>
      <c r="AJ625" t="n">
        <v>73.0</v>
      </c>
      <c r="AK625" t="n">
        <v>0.0</v>
      </c>
      <c r="AL625" t="n">
        <v>0.0</v>
      </c>
      <c r="AM625" t="n">
        <v>0.0</v>
      </c>
      <c r="AN625" t="n">
        <v>0.0</v>
      </c>
      <c r="AO625" t="n">
        <v>0.0</v>
      </c>
      <c r="AP625" t="n">
        <v>2.0</v>
      </c>
      <c r="AQ625" t="n">
        <v>0.0</v>
      </c>
      <c r="AR625" t="n">
        <v>0.0</v>
      </c>
      <c r="AS625" t="n">
        <v>0.0</v>
      </c>
      <c r="AT625" t="inlineStr">
        <is>
          <t>N/A</t>
        </is>
      </c>
      <c r="AU625" t="inlineStr">
        <is>
          <t>N/A</t>
        </is>
      </c>
      <c r="AV625" t="inlineStr">
        <is>
          <t>N/A</t>
        </is>
      </c>
      <c r="AW625" t="inlineStr">
        <is>
          <t>N/A</t>
        </is>
      </c>
      <c r="AX625" t="inlineStr">
        <is>
          <t>N/A</t>
        </is>
      </c>
      <c r="AY625" t="inlineStr">
        <is>
          <t>N/A</t>
        </is>
      </c>
      <c r="AZ625" t="inlineStr">
        <is>
          <t>N/A</t>
        </is>
      </c>
      <c r="BA625" t="inlineStr">
        <is>
          <t>N/A</t>
        </is>
      </c>
      <c r="BB625" t="inlineStr">
        <is>
          <t>N/A</t>
        </is>
      </c>
      <c r="BC625" t="inlineStr">
        <is>
          <t>N/A</t>
        </is>
      </c>
      <c r="BD625" t="inlineStr">
        <is>
          <t>N/A</t>
        </is>
      </c>
      <c r="BE625" t="inlineStr">
        <is>
          <t>N/A</t>
        </is>
      </c>
    </row>
    <row r="626">
      <c r="A626" t="inlineStr">
        <is>
          <t>WI211252713</t>
        </is>
      </c>
      <c r="B626" t="inlineStr">
        <is>
          <t>DATA_VALIDATION</t>
        </is>
      </c>
      <c r="C626" t="inlineStr">
        <is>
          <t>201100014176</t>
        </is>
      </c>
      <c r="D626" t="inlineStr">
        <is>
          <t>Folder</t>
        </is>
      </c>
      <c r="E626" s="2">
        <f>HYPERLINK("capsilon://?command=openfolder&amp;siteaddress=FAM.docvelocity-na8.net&amp;folderid=FX1FF849F2-0492-DBDE-55BA-CE39D48A3864","FX21118844")</f>
        <v>0.0</v>
      </c>
      <c r="F626" t="inlineStr">
        <is>
          <t/>
        </is>
      </c>
      <c r="G626" t="inlineStr">
        <is>
          <t/>
        </is>
      </c>
      <c r="H626" t="inlineStr">
        <is>
          <t>Mailitem</t>
        </is>
      </c>
      <c r="I626" t="inlineStr">
        <is>
          <t>MI2112553568</t>
        </is>
      </c>
      <c r="J626" t="n">
        <v>43.0</v>
      </c>
      <c r="K626" t="inlineStr">
        <is>
          <t>COMPLETED</t>
        </is>
      </c>
      <c r="L626" t="inlineStr">
        <is>
          <t>MARK_AS_COMPLETED</t>
        </is>
      </c>
      <c r="M626" t="inlineStr">
        <is>
          <t>Queue</t>
        </is>
      </c>
      <c r="N626" t="n">
        <v>2.0</v>
      </c>
      <c r="O626" s="1" t="n">
        <v>44545.769594907404</v>
      </c>
      <c r="P626" s="1" t="n">
        <v>44546.241435185184</v>
      </c>
      <c r="Q626" t="n">
        <v>39727.0</v>
      </c>
      <c r="R626" t="n">
        <v>1040.0</v>
      </c>
      <c r="S626" t="b">
        <v>0</v>
      </c>
      <c r="T626" t="inlineStr">
        <is>
          <t>N/A</t>
        </is>
      </c>
      <c r="U626" t="b">
        <v>0</v>
      </c>
      <c r="V626" t="inlineStr">
        <is>
          <t>Nisha Verma</t>
        </is>
      </c>
      <c r="W626" s="1" t="n">
        <v>44545.823587962965</v>
      </c>
      <c r="X626" t="n">
        <v>805.0</v>
      </c>
      <c r="Y626" t="n">
        <v>41.0</v>
      </c>
      <c r="Z626" t="n">
        <v>0.0</v>
      </c>
      <c r="AA626" t="n">
        <v>41.0</v>
      </c>
      <c r="AB626" t="n">
        <v>0.0</v>
      </c>
      <c r="AC626" t="n">
        <v>21.0</v>
      </c>
      <c r="AD626" t="n">
        <v>2.0</v>
      </c>
      <c r="AE626" t="n">
        <v>0.0</v>
      </c>
      <c r="AF626" t="n">
        <v>0.0</v>
      </c>
      <c r="AG626" t="n">
        <v>0.0</v>
      </c>
      <c r="AH626" t="inlineStr">
        <is>
          <t>Poonam Patil</t>
        </is>
      </c>
      <c r="AI626" s="1" t="n">
        <v>44546.241435185184</v>
      </c>
      <c r="AJ626" t="n">
        <v>81.0</v>
      </c>
      <c r="AK626" t="n">
        <v>0.0</v>
      </c>
      <c r="AL626" t="n">
        <v>0.0</v>
      </c>
      <c r="AM626" t="n">
        <v>0.0</v>
      </c>
      <c r="AN626" t="n">
        <v>0.0</v>
      </c>
      <c r="AO626" t="n">
        <v>0.0</v>
      </c>
      <c r="AP626" t="n">
        <v>2.0</v>
      </c>
      <c r="AQ626" t="n">
        <v>0.0</v>
      </c>
      <c r="AR626" t="n">
        <v>0.0</v>
      </c>
      <c r="AS626" t="n">
        <v>0.0</v>
      </c>
      <c r="AT626" t="inlineStr">
        <is>
          <t>N/A</t>
        </is>
      </c>
      <c r="AU626" t="inlineStr">
        <is>
          <t>N/A</t>
        </is>
      </c>
      <c r="AV626" t="inlineStr">
        <is>
          <t>N/A</t>
        </is>
      </c>
      <c r="AW626" t="inlineStr">
        <is>
          <t>N/A</t>
        </is>
      </c>
      <c r="AX626" t="inlineStr">
        <is>
          <t>N/A</t>
        </is>
      </c>
      <c r="AY626" t="inlineStr">
        <is>
          <t>N/A</t>
        </is>
      </c>
      <c r="AZ626" t="inlineStr">
        <is>
          <t>N/A</t>
        </is>
      </c>
      <c r="BA626" t="inlineStr">
        <is>
          <t>N/A</t>
        </is>
      </c>
      <c r="BB626" t="inlineStr">
        <is>
          <t>N/A</t>
        </is>
      </c>
      <c r="BC626" t="inlineStr">
        <is>
          <t>N/A</t>
        </is>
      </c>
      <c r="BD626" t="inlineStr">
        <is>
          <t>N/A</t>
        </is>
      </c>
      <c r="BE626" t="inlineStr">
        <is>
          <t>N/A</t>
        </is>
      </c>
    </row>
    <row r="627">
      <c r="A627" t="inlineStr">
        <is>
          <t>WI211252716</t>
        </is>
      </c>
      <c r="B627" t="inlineStr">
        <is>
          <t>DATA_VALIDATION</t>
        </is>
      </c>
      <c r="C627" t="inlineStr">
        <is>
          <t>201100014176</t>
        </is>
      </c>
      <c r="D627" t="inlineStr">
        <is>
          <t>Folder</t>
        </is>
      </c>
      <c r="E627" s="2">
        <f>HYPERLINK("capsilon://?command=openfolder&amp;siteaddress=FAM.docvelocity-na8.net&amp;folderid=FX1FF849F2-0492-DBDE-55BA-CE39D48A3864","FX21118844")</f>
        <v>0.0</v>
      </c>
      <c r="F627" t="inlineStr">
        <is>
          <t/>
        </is>
      </c>
      <c r="G627" t="inlineStr">
        <is>
          <t/>
        </is>
      </c>
      <c r="H627" t="inlineStr">
        <is>
          <t>Mailitem</t>
        </is>
      </c>
      <c r="I627" t="inlineStr">
        <is>
          <t>MI2112553594</t>
        </is>
      </c>
      <c r="J627" t="n">
        <v>43.0</v>
      </c>
      <c r="K627" t="inlineStr">
        <is>
          <t>COMPLETED</t>
        </is>
      </c>
      <c r="L627" t="inlineStr">
        <is>
          <t>MARK_AS_COMPLETED</t>
        </is>
      </c>
      <c r="M627" t="inlineStr">
        <is>
          <t>Queue</t>
        </is>
      </c>
      <c r="N627" t="n">
        <v>2.0</v>
      </c>
      <c r="O627" s="1" t="n">
        <v>44545.77027777778</v>
      </c>
      <c r="P627" s="1" t="n">
        <v>44546.24228009259</v>
      </c>
      <c r="Q627" t="n">
        <v>40496.0</v>
      </c>
      <c r="R627" t="n">
        <v>285.0</v>
      </c>
      <c r="S627" t="b">
        <v>0</v>
      </c>
      <c r="T627" t="inlineStr">
        <is>
          <t>N/A</t>
        </is>
      </c>
      <c r="U627" t="b">
        <v>0</v>
      </c>
      <c r="V627" t="inlineStr">
        <is>
          <t>Archana Bhujbal</t>
        </is>
      </c>
      <c r="W627" s="1" t="n">
        <v>44545.81679398148</v>
      </c>
      <c r="X627" t="n">
        <v>213.0</v>
      </c>
      <c r="Y627" t="n">
        <v>41.0</v>
      </c>
      <c r="Z627" t="n">
        <v>0.0</v>
      </c>
      <c r="AA627" t="n">
        <v>41.0</v>
      </c>
      <c r="AB627" t="n">
        <v>0.0</v>
      </c>
      <c r="AC627" t="n">
        <v>22.0</v>
      </c>
      <c r="AD627" t="n">
        <v>2.0</v>
      </c>
      <c r="AE627" t="n">
        <v>0.0</v>
      </c>
      <c r="AF627" t="n">
        <v>0.0</v>
      </c>
      <c r="AG627" t="n">
        <v>0.0</v>
      </c>
      <c r="AH627" t="inlineStr">
        <is>
          <t>Poonam Patil</t>
        </is>
      </c>
      <c r="AI627" s="1" t="n">
        <v>44546.24228009259</v>
      </c>
      <c r="AJ627" t="n">
        <v>72.0</v>
      </c>
      <c r="AK627" t="n">
        <v>0.0</v>
      </c>
      <c r="AL627" t="n">
        <v>0.0</v>
      </c>
      <c r="AM627" t="n">
        <v>0.0</v>
      </c>
      <c r="AN627" t="n">
        <v>0.0</v>
      </c>
      <c r="AO627" t="n">
        <v>0.0</v>
      </c>
      <c r="AP627" t="n">
        <v>2.0</v>
      </c>
      <c r="AQ627" t="n">
        <v>0.0</v>
      </c>
      <c r="AR627" t="n">
        <v>0.0</v>
      </c>
      <c r="AS627" t="n">
        <v>0.0</v>
      </c>
      <c r="AT627" t="inlineStr">
        <is>
          <t>N/A</t>
        </is>
      </c>
      <c r="AU627" t="inlineStr">
        <is>
          <t>N/A</t>
        </is>
      </c>
      <c r="AV627" t="inlineStr">
        <is>
          <t>N/A</t>
        </is>
      </c>
      <c r="AW627" t="inlineStr">
        <is>
          <t>N/A</t>
        </is>
      </c>
      <c r="AX627" t="inlineStr">
        <is>
          <t>N/A</t>
        </is>
      </c>
      <c r="AY627" t="inlineStr">
        <is>
          <t>N/A</t>
        </is>
      </c>
      <c r="AZ627" t="inlineStr">
        <is>
          <t>N/A</t>
        </is>
      </c>
      <c r="BA627" t="inlineStr">
        <is>
          <t>N/A</t>
        </is>
      </c>
      <c r="BB627" t="inlineStr">
        <is>
          <t>N/A</t>
        </is>
      </c>
      <c r="BC627" t="inlineStr">
        <is>
          <t>N/A</t>
        </is>
      </c>
      <c r="BD627" t="inlineStr">
        <is>
          <t>N/A</t>
        </is>
      </c>
      <c r="BE627" t="inlineStr">
        <is>
          <t>N/A</t>
        </is>
      </c>
    </row>
    <row r="628">
      <c r="A628" t="inlineStr">
        <is>
          <t>WI211252722</t>
        </is>
      </c>
      <c r="B628" t="inlineStr">
        <is>
          <t>DATA_VALIDATION</t>
        </is>
      </c>
      <c r="C628" t="inlineStr">
        <is>
          <t>201100014176</t>
        </is>
      </c>
      <c r="D628" t="inlineStr">
        <is>
          <t>Folder</t>
        </is>
      </c>
      <c r="E628" s="2">
        <f>HYPERLINK("capsilon://?command=openfolder&amp;siteaddress=FAM.docvelocity-na8.net&amp;folderid=FX1FF849F2-0492-DBDE-55BA-CE39D48A3864","FX21118844")</f>
        <v>0.0</v>
      </c>
      <c r="F628" t="inlineStr">
        <is>
          <t/>
        </is>
      </c>
      <c r="G628" t="inlineStr">
        <is>
          <t/>
        </is>
      </c>
      <c r="H628" t="inlineStr">
        <is>
          <t>Mailitem</t>
        </is>
      </c>
      <c r="I628" t="inlineStr">
        <is>
          <t>MI2112553650</t>
        </is>
      </c>
      <c r="J628" t="n">
        <v>43.0</v>
      </c>
      <c r="K628" t="inlineStr">
        <is>
          <t>COMPLETED</t>
        </is>
      </c>
      <c r="L628" t="inlineStr">
        <is>
          <t>MARK_AS_COMPLETED</t>
        </is>
      </c>
      <c r="M628" t="inlineStr">
        <is>
          <t>Queue</t>
        </is>
      </c>
      <c r="N628" t="n">
        <v>2.0</v>
      </c>
      <c r="O628" s="1" t="n">
        <v>44545.771099537036</v>
      </c>
      <c r="P628" s="1" t="n">
        <v>44546.32134259259</v>
      </c>
      <c r="Q628" t="n">
        <v>47191.0</v>
      </c>
      <c r="R628" t="n">
        <v>350.0</v>
      </c>
      <c r="S628" t="b">
        <v>0</v>
      </c>
      <c r="T628" t="inlineStr">
        <is>
          <t>N/A</t>
        </is>
      </c>
      <c r="U628" t="b">
        <v>0</v>
      </c>
      <c r="V628" t="inlineStr">
        <is>
          <t>Archana Bhujbal</t>
        </is>
      </c>
      <c r="W628" s="1" t="n">
        <v>44545.81936342592</v>
      </c>
      <c r="X628" t="n">
        <v>221.0</v>
      </c>
      <c r="Y628" t="n">
        <v>41.0</v>
      </c>
      <c r="Z628" t="n">
        <v>0.0</v>
      </c>
      <c r="AA628" t="n">
        <v>41.0</v>
      </c>
      <c r="AB628" t="n">
        <v>0.0</v>
      </c>
      <c r="AC628" t="n">
        <v>21.0</v>
      </c>
      <c r="AD628" t="n">
        <v>2.0</v>
      </c>
      <c r="AE628" t="n">
        <v>0.0</v>
      </c>
      <c r="AF628" t="n">
        <v>0.0</v>
      </c>
      <c r="AG628" t="n">
        <v>0.0</v>
      </c>
      <c r="AH628" t="inlineStr">
        <is>
          <t>Poonam Patil</t>
        </is>
      </c>
      <c r="AI628" s="1" t="n">
        <v>44546.32134259259</v>
      </c>
      <c r="AJ628" t="n">
        <v>90.0</v>
      </c>
      <c r="AK628" t="n">
        <v>0.0</v>
      </c>
      <c r="AL628" t="n">
        <v>0.0</v>
      </c>
      <c r="AM628" t="n">
        <v>0.0</v>
      </c>
      <c r="AN628" t="n">
        <v>0.0</v>
      </c>
      <c r="AO628" t="n">
        <v>0.0</v>
      </c>
      <c r="AP628" t="n">
        <v>2.0</v>
      </c>
      <c r="AQ628" t="n">
        <v>0.0</v>
      </c>
      <c r="AR628" t="n">
        <v>0.0</v>
      </c>
      <c r="AS628" t="n">
        <v>0.0</v>
      </c>
      <c r="AT628" t="inlineStr">
        <is>
          <t>N/A</t>
        </is>
      </c>
      <c r="AU628" t="inlineStr">
        <is>
          <t>N/A</t>
        </is>
      </c>
      <c r="AV628" t="inlineStr">
        <is>
          <t>N/A</t>
        </is>
      </c>
      <c r="AW628" t="inlineStr">
        <is>
          <t>N/A</t>
        </is>
      </c>
      <c r="AX628" t="inlineStr">
        <is>
          <t>N/A</t>
        </is>
      </c>
      <c r="AY628" t="inlineStr">
        <is>
          <t>N/A</t>
        </is>
      </c>
      <c r="AZ628" t="inlineStr">
        <is>
          <t>N/A</t>
        </is>
      </c>
      <c r="BA628" t="inlineStr">
        <is>
          <t>N/A</t>
        </is>
      </c>
      <c r="BB628" t="inlineStr">
        <is>
          <t>N/A</t>
        </is>
      </c>
      <c r="BC628" t="inlineStr">
        <is>
          <t>N/A</t>
        </is>
      </c>
      <c r="BD628" t="inlineStr">
        <is>
          <t>N/A</t>
        </is>
      </c>
      <c r="BE628" t="inlineStr">
        <is>
          <t>N/A</t>
        </is>
      </c>
    </row>
    <row r="629">
      <c r="A629" t="inlineStr">
        <is>
          <t>WI211252727</t>
        </is>
      </c>
      <c r="B629" t="inlineStr">
        <is>
          <t>DATA_VALIDATION</t>
        </is>
      </c>
      <c r="C629" t="inlineStr">
        <is>
          <t>201100014176</t>
        </is>
      </c>
      <c r="D629" t="inlineStr">
        <is>
          <t>Folder</t>
        </is>
      </c>
      <c r="E629" s="2">
        <f>HYPERLINK("capsilon://?command=openfolder&amp;siteaddress=FAM.docvelocity-na8.net&amp;folderid=FX1FF849F2-0492-DBDE-55BA-CE39D48A3864","FX21118844")</f>
        <v>0.0</v>
      </c>
      <c r="F629" t="inlineStr">
        <is>
          <t/>
        </is>
      </c>
      <c r="G629" t="inlineStr">
        <is>
          <t/>
        </is>
      </c>
      <c r="H629" t="inlineStr">
        <is>
          <t>Mailitem</t>
        </is>
      </c>
      <c r="I629" t="inlineStr">
        <is>
          <t>MI2112553660</t>
        </is>
      </c>
      <c r="J629" t="n">
        <v>43.0</v>
      </c>
      <c r="K629" t="inlineStr">
        <is>
          <t>COMPLETED</t>
        </is>
      </c>
      <c r="L629" t="inlineStr">
        <is>
          <t>MARK_AS_COMPLETED</t>
        </is>
      </c>
      <c r="M629" t="inlineStr">
        <is>
          <t>Queue</t>
        </is>
      </c>
      <c r="N629" t="n">
        <v>2.0</v>
      </c>
      <c r="O629" s="1" t="n">
        <v>44545.77190972222</v>
      </c>
      <c r="P629" s="1" t="n">
        <v>44546.322118055556</v>
      </c>
      <c r="Q629" t="n">
        <v>47332.0</v>
      </c>
      <c r="R629" t="n">
        <v>206.0</v>
      </c>
      <c r="S629" t="b">
        <v>0</v>
      </c>
      <c r="T629" t="inlineStr">
        <is>
          <t>N/A</t>
        </is>
      </c>
      <c r="U629" t="b">
        <v>0</v>
      </c>
      <c r="V629" t="inlineStr">
        <is>
          <t>Archana Bhujbal</t>
        </is>
      </c>
      <c r="W629" s="1" t="n">
        <v>44545.82099537037</v>
      </c>
      <c r="X629" t="n">
        <v>140.0</v>
      </c>
      <c r="Y629" t="n">
        <v>41.0</v>
      </c>
      <c r="Z629" t="n">
        <v>0.0</v>
      </c>
      <c r="AA629" t="n">
        <v>41.0</v>
      </c>
      <c r="AB629" t="n">
        <v>0.0</v>
      </c>
      <c r="AC629" t="n">
        <v>21.0</v>
      </c>
      <c r="AD629" t="n">
        <v>2.0</v>
      </c>
      <c r="AE629" t="n">
        <v>0.0</v>
      </c>
      <c r="AF629" t="n">
        <v>0.0</v>
      </c>
      <c r="AG629" t="n">
        <v>0.0</v>
      </c>
      <c r="AH629" t="inlineStr">
        <is>
          <t>Poonam Patil</t>
        </is>
      </c>
      <c r="AI629" s="1" t="n">
        <v>44546.322118055556</v>
      </c>
      <c r="AJ629" t="n">
        <v>66.0</v>
      </c>
      <c r="AK629" t="n">
        <v>0.0</v>
      </c>
      <c r="AL629" t="n">
        <v>0.0</v>
      </c>
      <c r="AM629" t="n">
        <v>0.0</v>
      </c>
      <c r="AN629" t="n">
        <v>0.0</v>
      </c>
      <c r="AO629" t="n">
        <v>0.0</v>
      </c>
      <c r="AP629" t="n">
        <v>2.0</v>
      </c>
      <c r="AQ629" t="n">
        <v>0.0</v>
      </c>
      <c r="AR629" t="n">
        <v>0.0</v>
      </c>
      <c r="AS629" t="n">
        <v>0.0</v>
      </c>
      <c r="AT629" t="inlineStr">
        <is>
          <t>N/A</t>
        </is>
      </c>
      <c r="AU629" t="inlineStr">
        <is>
          <t>N/A</t>
        </is>
      </c>
      <c r="AV629" t="inlineStr">
        <is>
          <t>N/A</t>
        </is>
      </c>
      <c r="AW629" t="inlineStr">
        <is>
          <t>N/A</t>
        </is>
      </c>
      <c r="AX629" t="inlineStr">
        <is>
          <t>N/A</t>
        </is>
      </c>
      <c r="AY629" t="inlineStr">
        <is>
          <t>N/A</t>
        </is>
      </c>
      <c r="AZ629" t="inlineStr">
        <is>
          <t>N/A</t>
        </is>
      </c>
      <c r="BA629" t="inlineStr">
        <is>
          <t>N/A</t>
        </is>
      </c>
      <c r="BB629" t="inlineStr">
        <is>
          <t>N/A</t>
        </is>
      </c>
      <c r="BC629" t="inlineStr">
        <is>
          <t>N/A</t>
        </is>
      </c>
      <c r="BD629" t="inlineStr">
        <is>
          <t>N/A</t>
        </is>
      </c>
      <c r="BE629" t="inlineStr">
        <is>
          <t>N/A</t>
        </is>
      </c>
    </row>
    <row r="630">
      <c r="A630" t="inlineStr">
        <is>
          <t>WI211252729</t>
        </is>
      </c>
      <c r="B630" t="inlineStr">
        <is>
          <t>DATA_VALIDATION</t>
        </is>
      </c>
      <c r="C630" t="inlineStr">
        <is>
          <t>201100014176</t>
        </is>
      </c>
      <c r="D630" t="inlineStr">
        <is>
          <t>Folder</t>
        </is>
      </c>
      <c r="E630" s="2">
        <f>HYPERLINK("capsilon://?command=openfolder&amp;siteaddress=FAM.docvelocity-na8.net&amp;folderid=FX1FF849F2-0492-DBDE-55BA-CE39D48A3864","FX21118844")</f>
        <v>0.0</v>
      </c>
      <c r="F630" t="inlineStr">
        <is>
          <t/>
        </is>
      </c>
      <c r="G630" t="inlineStr">
        <is>
          <t/>
        </is>
      </c>
      <c r="H630" t="inlineStr">
        <is>
          <t>Mailitem</t>
        </is>
      </c>
      <c r="I630" t="inlineStr">
        <is>
          <t>MI2112553687</t>
        </is>
      </c>
      <c r="J630" t="n">
        <v>43.0</v>
      </c>
      <c r="K630" t="inlineStr">
        <is>
          <t>COMPLETED</t>
        </is>
      </c>
      <c r="L630" t="inlineStr">
        <is>
          <t>MARK_AS_COMPLETED</t>
        </is>
      </c>
      <c r="M630" t="inlineStr">
        <is>
          <t>Queue</t>
        </is>
      </c>
      <c r="N630" t="n">
        <v>2.0</v>
      </c>
      <c r="O630" s="1" t="n">
        <v>44545.77271990741</v>
      </c>
      <c r="P630" s="1" t="n">
        <v>44546.32293981482</v>
      </c>
      <c r="Q630" t="n">
        <v>47313.0</v>
      </c>
      <c r="R630" t="n">
        <v>226.0</v>
      </c>
      <c r="S630" t="b">
        <v>0</v>
      </c>
      <c r="T630" t="inlineStr">
        <is>
          <t>N/A</t>
        </is>
      </c>
      <c r="U630" t="b">
        <v>0</v>
      </c>
      <c r="V630" t="inlineStr">
        <is>
          <t>Archana Bhujbal</t>
        </is>
      </c>
      <c r="W630" s="1" t="n">
        <v>44545.8228125</v>
      </c>
      <c r="X630" t="n">
        <v>156.0</v>
      </c>
      <c r="Y630" t="n">
        <v>41.0</v>
      </c>
      <c r="Z630" t="n">
        <v>0.0</v>
      </c>
      <c r="AA630" t="n">
        <v>41.0</v>
      </c>
      <c r="AB630" t="n">
        <v>0.0</v>
      </c>
      <c r="AC630" t="n">
        <v>21.0</v>
      </c>
      <c r="AD630" t="n">
        <v>2.0</v>
      </c>
      <c r="AE630" t="n">
        <v>0.0</v>
      </c>
      <c r="AF630" t="n">
        <v>0.0</v>
      </c>
      <c r="AG630" t="n">
        <v>0.0</v>
      </c>
      <c r="AH630" t="inlineStr">
        <is>
          <t>Poonam Patil</t>
        </is>
      </c>
      <c r="AI630" s="1" t="n">
        <v>44546.32293981482</v>
      </c>
      <c r="AJ630" t="n">
        <v>70.0</v>
      </c>
      <c r="AK630" t="n">
        <v>0.0</v>
      </c>
      <c r="AL630" t="n">
        <v>0.0</v>
      </c>
      <c r="AM630" t="n">
        <v>0.0</v>
      </c>
      <c r="AN630" t="n">
        <v>0.0</v>
      </c>
      <c r="AO630" t="n">
        <v>0.0</v>
      </c>
      <c r="AP630" t="n">
        <v>2.0</v>
      </c>
      <c r="AQ630" t="n">
        <v>0.0</v>
      </c>
      <c r="AR630" t="n">
        <v>0.0</v>
      </c>
      <c r="AS630" t="n">
        <v>0.0</v>
      </c>
      <c r="AT630" t="inlineStr">
        <is>
          <t>N/A</t>
        </is>
      </c>
      <c r="AU630" t="inlineStr">
        <is>
          <t>N/A</t>
        </is>
      </c>
      <c r="AV630" t="inlineStr">
        <is>
          <t>N/A</t>
        </is>
      </c>
      <c r="AW630" t="inlineStr">
        <is>
          <t>N/A</t>
        </is>
      </c>
      <c r="AX630" t="inlineStr">
        <is>
          <t>N/A</t>
        </is>
      </c>
      <c r="AY630" t="inlineStr">
        <is>
          <t>N/A</t>
        </is>
      </c>
      <c r="AZ630" t="inlineStr">
        <is>
          <t>N/A</t>
        </is>
      </c>
      <c r="BA630" t="inlineStr">
        <is>
          <t>N/A</t>
        </is>
      </c>
      <c r="BB630" t="inlineStr">
        <is>
          <t>N/A</t>
        </is>
      </c>
      <c r="BC630" t="inlineStr">
        <is>
          <t>N/A</t>
        </is>
      </c>
      <c r="BD630" t="inlineStr">
        <is>
          <t>N/A</t>
        </is>
      </c>
      <c r="BE630" t="inlineStr">
        <is>
          <t>N/A</t>
        </is>
      </c>
    </row>
    <row r="631">
      <c r="A631" t="inlineStr">
        <is>
          <t>WI211252743</t>
        </is>
      </c>
      <c r="B631" t="inlineStr">
        <is>
          <t>DATA_VALIDATION</t>
        </is>
      </c>
      <c r="C631" t="inlineStr">
        <is>
          <t>201100014176</t>
        </is>
      </c>
      <c r="D631" t="inlineStr">
        <is>
          <t>Folder</t>
        </is>
      </c>
      <c r="E631" s="2">
        <f>HYPERLINK("capsilon://?command=openfolder&amp;siteaddress=FAM.docvelocity-na8.net&amp;folderid=FX1FF849F2-0492-DBDE-55BA-CE39D48A3864","FX21118844")</f>
        <v>0.0</v>
      </c>
      <c r="F631" t="inlineStr">
        <is>
          <t/>
        </is>
      </c>
      <c r="G631" t="inlineStr">
        <is>
          <t/>
        </is>
      </c>
      <c r="H631" t="inlineStr">
        <is>
          <t>Mailitem</t>
        </is>
      </c>
      <c r="I631" t="inlineStr">
        <is>
          <t>MI2112553722</t>
        </is>
      </c>
      <c r="J631" t="n">
        <v>43.0</v>
      </c>
      <c r="K631" t="inlineStr">
        <is>
          <t>COMPLETED</t>
        </is>
      </c>
      <c r="L631" t="inlineStr">
        <is>
          <t>MARK_AS_COMPLETED</t>
        </is>
      </c>
      <c r="M631" t="inlineStr">
        <is>
          <t>Queue</t>
        </is>
      </c>
      <c r="N631" t="n">
        <v>2.0</v>
      </c>
      <c r="O631" s="1" t="n">
        <v>44545.77349537037</v>
      </c>
      <c r="P631" s="1" t="n">
        <v>44546.323796296296</v>
      </c>
      <c r="Q631" t="n">
        <v>47376.0</v>
      </c>
      <c r="R631" t="n">
        <v>170.0</v>
      </c>
      <c r="S631" t="b">
        <v>0</v>
      </c>
      <c r="T631" t="inlineStr">
        <is>
          <t>N/A</t>
        </is>
      </c>
      <c r="U631" t="b">
        <v>0</v>
      </c>
      <c r="V631" t="inlineStr">
        <is>
          <t>Archana Bhujbal</t>
        </is>
      </c>
      <c r="W631" s="1" t="n">
        <v>44545.82394675926</v>
      </c>
      <c r="X631" t="n">
        <v>97.0</v>
      </c>
      <c r="Y631" t="n">
        <v>41.0</v>
      </c>
      <c r="Z631" t="n">
        <v>0.0</v>
      </c>
      <c r="AA631" t="n">
        <v>41.0</v>
      </c>
      <c r="AB631" t="n">
        <v>0.0</v>
      </c>
      <c r="AC631" t="n">
        <v>21.0</v>
      </c>
      <c r="AD631" t="n">
        <v>2.0</v>
      </c>
      <c r="AE631" t="n">
        <v>0.0</v>
      </c>
      <c r="AF631" t="n">
        <v>0.0</v>
      </c>
      <c r="AG631" t="n">
        <v>0.0</v>
      </c>
      <c r="AH631" t="inlineStr">
        <is>
          <t>Poonam Patil</t>
        </is>
      </c>
      <c r="AI631" s="1" t="n">
        <v>44546.323796296296</v>
      </c>
      <c r="AJ631" t="n">
        <v>73.0</v>
      </c>
      <c r="AK631" t="n">
        <v>0.0</v>
      </c>
      <c r="AL631" t="n">
        <v>0.0</v>
      </c>
      <c r="AM631" t="n">
        <v>0.0</v>
      </c>
      <c r="AN631" t="n">
        <v>0.0</v>
      </c>
      <c r="AO631" t="n">
        <v>0.0</v>
      </c>
      <c r="AP631" t="n">
        <v>2.0</v>
      </c>
      <c r="AQ631" t="n">
        <v>0.0</v>
      </c>
      <c r="AR631" t="n">
        <v>0.0</v>
      </c>
      <c r="AS631" t="n">
        <v>0.0</v>
      </c>
      <c r="AT631" t="inlineStr">
        <is>
          <t>N/A</t>
        </is>
      </c>
      <c r="AU631" t="inlineStr">
        <is>
          <t>N/A</t>
        </is>
      </c>
      <c r="AV631" t="inlineStr">
        <is>
          <t>N/A</t>
        </is>
      </c>
      <c r="AW631" t="inlineStr">
        <is>
          <t>N/A</t>
        </is>
      </c>
      <c r="AX631" t="inlineStr">
        <is>
          <t>N/A</t>
        </is>
      </c>
      <c r="AY631" t="inlineStr">
        <is>
          <t>N/A</t>
        </is>
      </c>
      <c r="AZ631" t="inlineStr">
        <is>
          <t>N/A</t>
        </is>
      </c>
      <c r="BA631" t="inlineStr">
        <is>
          <t>N/A</t>
        </is>
      </c>
      <c r="BB631" t="inlineStr">
        <is>
          <t>N/A</t>
        </is>
      </c>
      <c r="BC631" t="inlineStr">
        <is>
          <t>N/A</t>
        </is>
      </c>
      <c r="BD631" t="inlineStr">
        <is>
          <t>N/A</t>
        </is>
      </c>
      <c r="BE631" t="inlineStr">
        <is>
          <t>N/A</t>
        </is>
      </c>
    </row>
    <row r="632">
      <c r="A632" t="inlineStr">
        <is>
          <t>WI211252758</t>
        </is>
      </c>
      <c r="B632" t="inlineStr">
        <is>
          <t>DATA_VALIDATION</t>
        </is>
      </c>
      <c r="C632" t="inlineStr">
        <is>
          <t>201100014176</t>
        </is>
      </c>
      <c r="D632" t="inlineStr">
        <is>
          <t>Folder</t>
        </is>
      </c>
      <c r="E632" s="2">
        <f>HYPERLINK("capsilon://?command=openfolder&amp;siteaddress=FAM.docvelocity-na8.net&amp;folderid=FX1FF849F2-0492-DBDE-55BA-CE39D48A3864","FX21118844")</f>
        <v>0.0</v>
      </c>
      <c r="F632" t="inlineStr">
        <is>
          <t/>
        </is>
      </c>
      <c r="G632" t="inlineStr">
        <is>
          <t/>
        </is>
      </c>
      <c r="H632" t="inlineStr">
        <is>
          <t>Mailitem</t>
        </is>
      </c>
      <c r="I632" t="inlineStr">
        <is>
          <t>MI2112553741</t>
        </is>
      </c>
      <c r="J632" t="n">
        <v>43.0</v>
      </c>
      <c r="K632" t="inlineStr">
        <is>
          <t>COMPLETED</t>
        </is>
      </c>
      <c r="L632" t="inlineStr">
        <is>
          <t>MARK_AS_COMPLETED</t>
        </is>
      </c>
      <c r="M632" t="inlineStr">
        <is>
          <t>Queue</t>
        </is>
      </c>
      <c r="N632" t="n">
        <v>2.0</v>
      </c>
      <c r="O632" s="1" t="n">
        <v>44545.77416666667</v>
      </c>
      <c r="P632" s="1" t="n">
        <v>44546.32445601852</v>
      </c>
      <c r="Q632" t="n">
        <v>47379.0</v>
      </c>
      <c r="R632" t="n">
        <v>166.0</v>
      </c>
      <c r="S632" t="b">
        <v>0</v>
      </c>
      <c r="T632" t="inlineStr">
        <is>
          <t>N/A</t>
        </is>
      </c>
      <c r="U632" t="b">
        <v>0</v>
      </c>
      <c r="V632" t="inlineStr">
        <is>
          <t>Archana Bhujbal</t>
        </is>
      </c>
      <c r="W632" s="1" t="n">
        <v>44545.825150462966</v>
      </c>
      <c r="X632" t="n">
        <v>103.0</v>
      </c>
      <c r="Y632" t="n">
        <v>41.0</v>
      </c>
      <c r="Z632" t="n">
        <v>0.0</v>
      </c>
      <c r="AA632" t="n">
        <v>41.0</v>
      </c>
      <c r="AB632" t="n">
        <v>0.0</v>
      </c>
      <c r="AC632" t="n">
        <v>21.0</v>
      </c>
      <c r="AD632" t="n">
        <v>2.0</v>
      </c>
      <c r="AE632" t="n">
        <v>0.0</v>
      </c>
      <c r="AF632" t="n">
        <v>0.0</v>
      </c>
      <c r="AG632" t="n">
        <v>0.0</v>
      </c>
      <c r="AH632" t="inlineStr">
        <is>
          <t>Poonam Patil</t>
        </is>
      </c>
      <c r="AI632" s="1" t="n">
        <v>44546.32445601852</v>
      </c>
      <c r="AJ632" t="n">
        <v>56.0</v>
      </c>
      <c r="AK632" t="n">
        <v>0.0</v>
      </c>
      <c r="AL632" t="n">
        <v>0.0</v>
      </c>
      <c r="AM632" t="n">
        <v>0.0</v>
      </c>
      <c r="AN632" t="n">
        <v>0.0</v>
      </c>
      <c r="AO632" t="n">
        <v>0.0</v>
      </c>
      <c r="AP632" t="n">
        <v>2.0</v>
      </c>
      <c r="AQ632" t="n">
        <v>0.0</v>
      </c>
      <c r="AR632" t="n">
        <v>0.0</v>
      </c>
      <c r="AS632" t="n">
        <v>0.0</v>
      </c>
      <c r="AT632" t="inlineStr">
        <is>
          <t>N/A</t>
        </is>
      </c>
      <c r="AU632" t="inlineStr">
        <is>
          <t>N/A</t>
        </is>
      </c>
      <c r="AV632" t="inlineStr">
        <is>
          <t>N/A</t>
        </is>
      </c>
      <c r="AW632" t="inlineStr">
        <is>
          <t>N/A</t>
        </is>
      </c>
      <c r="AX632" t="inlineStr">
        <is>
          <t>N/A</t>
        </is>
      </c>
      <c r="AY632" t="inlineStr">
        <is>
          <t>N/A</t>
        </is>
      </c>
      <c r="AZ632" t="inlineStr">
        <is>
          <t>N/A</t>
        </is>
      </c>
      <c r="BA632" t="inlineStr">
        <is>
          <t>N/A</t>
        </is>
      </c>
      <c r="BB632" t="inlineStr">
        <is>
          <t>N/A</t>
        </is>
      </c>
      <c r="BC632" t="inlineStr">
        <is>
          <t>N/A</t>
        </is>
      </c>
      <c r="BD632" t="inlineStr">
        <is>
          <t>N/A</t>
        </is>
      </c>
      <c r="BE632" t="inlineStr">
        <is>
          <t>N/A</t>
        </is>
      </c>
    </row>
    <row r="633">
      <c r="A633" t="inlineStr">
        <is>
          <t>WI211252765</t>
        </is>
      </c>
      <c r="B633" t="inlineStr">
        <is>
          <t>DATA_VALIDATION</t>
        </is>
      </c>
      <c r="C633" t="inlineStr">
        <is>
          <t>201100014176</t>
        </is>
      </c>
      <c r="D633" t="inlineStr">
        <is>
          <t>Folder</t>
        </is>
      </c>
      <c r="E633" s="2">
        <f>HYPERLINK("capsilon://?command=openfolder&amp;siteaddress=FAM.docvelocity-na8.net&amp;folderid=FX1FF849F2-0492-DBDE-55BA-CE39D48A3864","FX21118844")</f>
        <v>0.0</v>
      </c>
      <c r="F633" t="inlineStr">
        <is>
          <t/>
        </is>
      </c>
      <c r="G633" t="inlineStr">
        <is>
          <t/>
        </is>
      </c>
      <c r="H633" t="inlineStr">
        <is>
          <t>Mailitem</t>
        </is>
      </c>
      <c r="I633" t="inlineStr">
        <is>
          <t>MI2112553793</t>
        </is>
      </c>
      <c r="J633" t="n">
        <v>43.0</v>
      </c>
      <c r="K633" t="inlineStr">
        <is>
          <t>COMPLETED</t>
        </is>
      </c>
      <c r="L633" t="inlineStr">
        <is>
          <t>MARK_AS_COMPLETED</t>
        </is>
      </c>
      <c r="M633" t="inlineStr">
        <is>
          <t>Queue</t>
        </is>
      </c>
      <c r="N633" t="n">
        <v>2.0</v>
      </c>
      <c r="O633" s="1" t="n">
        <v>44545.77486111111</v>
      </c>
      <c r="P633" s="1" t="n">
        <v>44546.3253125</v>
      </c>
      <c r="Q633" t="n">
        <v>47281.0</v>
      </c>
      <c r="R633" t="n">
        <v>278.0</v>
      </c>
      <c r="S633" t="b">
        <v>0</v>
      </c>
      <c r="T633" t="inlineStr">
        <is>
          <t>N/A</t>
        </is>
      </c>
      <c r="U633" t="b">
        <v>0</v>
      </c>
      <c r="V633" t="inlineStr">
        <is>
          <t>Archana Bhujbal</t>
        </is>
      </c>
      <c r="W633" s="1" t="n">
        <v>44545.82753472222</v>
      </c>
      <c r="X633" t="n">
        <v>205.0</v>
      </c>
      <c r="Y633" t="n">
        <v>41.0</v>
      </c>
      <c r="Z633" t="n">
        <v>0.0</v>
      </c>
      <c r="AA633" t="n">
        <v>41.0</v>
      </c>
      <c r="AB633" t="n">
        <v>0.0</v>
      </c>
      <c r="AC633" t="n">
        <v>20.0</v>
      </c>
      <c r="AD633" t="n">
        <v>2.0</v>
      </c>
      <c r="AE633" t="n">
        <v>0.0</v>
      </c>
      <c r="AF633" t="n">
        <v>0.0</v>
      </c>
      <c r="AG633" t="n">
        <v>0.0</v>
      </c>
      <c r="AH633" t="inlineStr">
        <is>
          <t>Poonam Patil</t>
        </is>
      </c>
      <c r="AI633" s="1" t="n">
        <v>44546.3253125</v>
      </c>
      <c r="AJ633" t="n">
        <v>73.0</v>
      </c>
      <c r="AK633" t="n">
        <v>0.0</v>
      </c>
      <c r="AL633" t="n">
        <v>0.0</v>
      </c>
      <c r="AM633" t="n">
        <v>0.0</v>
      </c>
      <c r="AN633" t="n">
        <v>0.0</v>
      </c>
      <c r="AO633" t="n">
        <v>1.0</v>
      </c>
      <c r="AP633" t="n">
        <v>2.0</v>
      </c>
      <c r="AQ633" t="n">
        <v>0.0</v>
      </c>
      <c r="AR633" t="n">
        <v>0.0</v>
      </c>
      <c r="AS633" t="n">
        <v>0.0</v>
      </c>
      <c r="AT633" t="inlineStr">
        <is>
          <t>N/A</t>
        </is>
      </c>
      <c r="AU633" t="inlineStr">
        <is>
          <t>N/A</t>
        </is>
      </c>
      <c r="AV633" t="inlineStr">
        <is>
          <t>N/A</t>
        </is>
      </c>
      <c r="AW633" t="inlineStr">
        <is>
          <t>N/A</t>
        </is>
      </c>
      <c r="AX633" t="inlineStr">
        <is>
          <t>N/A</t>
        </is>
      </c>
      <c r="AY633" t="inlineStr">
        <is>
          <t>N/A</t>
        </is>
      </c>
      <c r="AZ633" t="inlineStr">
        <is>
          <t>N/A</t>
        </is>
      </c>
      <c r="BA633" t="inlineStr">
        <is>
          <t>N/A</t>
        </is>
      </c>
      <c r="BB633" t="inlineStr">
        <is>
          <t>N/A</t>
        </is>
      </c>
      <c r="BC633" t="inlineStr">
        <is>
          <t>N/A</t>
        </is>
      </c>
      <c r="BD633" t="inlineStr">
        <is>
          <t>N/A</t>
        </is>
      </c>
      <c r="BE633" t="inlineStr">
        <is>
          <t>N/A</t>
        </is>
      </c>
    </row>
    <row r="634">
      <c r="A634" t="inlineStr">
        <is>
          <t>WI211252785</t>
        </is>
      </c>
      <c r="B634" t="inlineStr">
        <is>
          <t>DATA_VALIDATION</t>
        </is>
      </c>
      <c r="C634" t="inlineStr">
        <is>
          <t>201300019919</t>
        </is>
      </c>
      <c r="D634" t="inlineStr">
        <is>
          <t>Folder</t>
        </is>
      </c>
      <c r="E634" s="2">
        <f>HYPERLINK("capsilon://?command=openfolder&amp;siteaddress=FAM.docvelocity-na8.net&amp;folderid=FXE0F87476-2F4F-1E45-B5C9-419F7E0149CF","FX211113434")</f>
        <v>0.0</v>
      </c>
      <c r="F634" t="inlineStr">
        <is>
          <t/>
        </is>
      </c>
      <c r="G634" t="inlineStr">
        <is>
          <t/>
        </is>
      </c>
      <c r="H634" t="inlineStr">
        <is>
          <t>Mailitem</t>
        </is>
      </c>
      <c r="I634" t="inlineStr">
        <is>
          <t>MI2112554689</t>
        </is>
      </c>
      <c r="J634" t="n">
        <v>66.0</v>
      </c>
      <c r="K634" t="inlineStr">
        <is>
          <t>COMPLETED</t>
        </is>
      </c>
      <c r="L634" t="inlineStr">
        <is>
          <t>MARK_AS_COMPLETED</t>
        </is>
      </c>
      <c r="M634" t="inlineStr">
        <is>
          <t>Queue</t>
        </is>
      </c>
      <c r="N634" t="n">
        <v>2.0</v>
      </c>
      <c r="O634" s="1" t="n">
        <v>44545.77982638889</v>
      </c>
      <c r="P634" s="1" t="n">
        <v>44546.3278587963</v>
      </c>
      <c r="Q634" t="n">
        <v>46246.0</v>
      </c>
      <c r="R634" t="n">
        <v>1104.0</v>
      </c>
      <c r="S634" t="b">
        <v>0</v>
      </c>
      <c r="T634" t="inlineStr">
        <is>
          <t>N/A</t>
        </is>
      </c>
      <c r="U634" t="b">
        <v>0</v>
      </c>
      <c r="V634" t="inlineStr">
        <is>
          <t>Raman Vaidya</t>
        </is>
      </c>
      <c r="W634" s="1" t="n">
        <v>44546.17420138889</v>
      </c>
      <c r="X634" t="n">
        <v>870.0</v>
      </c>
      <c r="Y634" t="n">
        <v>52.0</v>
      </c>
      <c r="Z634" t="n">
        <v>0.0</v>
      </c>
      <c r="AA634" t="n">
        <v>52.0</v>
      </c>
      <c r="AB634" t="n">
        <v>0.0</v>
      </c>
      <c r="AC634" t="n">
        <v>29.0</v>
      </c>
      <c r="AD634" t="n">
        <v>14.0</v>
      </c>
      <c r="AE634" t="n">
        <v>0.0</v>
      </c>
      <c r="AF634" t="n">
        <v>0.0</v>
      </c>
      <c r="AG634" t="n">
        <v>0.0</v>
      </c>
      <c r="AH634" t="inlineStr">
        <is>
          <t>Poonam Patil</t>
        </is>
      </c>
      <c r="AI634" s="1" t="n">
        <v>44546.3278587963</v>
      </c>
      <c r="AJ634" t="n">
        <v>219.0</v>
      </c>
      <c r="AK634" t="n">
        <v>1.0</v>
      </c>
      <c r="AL634" t="n">
        <v>0.0</v>
      </c>
      <c r="AM634" t="n">
        <v>1.0</v>
      </c>
      <c r="AN634" t="n">
        <v>0.0</v>
      </c>
      <c r="AO634" t="n">
        <v>1.0</v>
      </c>
      <c r="AP634" t="n">
        <v>13.0</v>
      </c>
      <c r="AQ634" t="n">
        <v>0.0</v>
      </c>
      <c r="AR634" t="n">
        <v>0.0</v>
      </c>
      <c r="AS634" t="n">
        <v>0.0</v>
      </c>
      <c r="AT634" t="inlineStr">
        <is>
          <t>N/A</t>
        </is>
      </c>
      <c r="AU634" t="inlineStr">
        <is>
          <t>N/A</t>
        </is>
      </c>
      <c r="AV634" t="inlineStr">
        <is>
          <t>N/A</t>
        </is>
      </c>
      <c r="AW634" t="inlineStr">
        <is>
          <t>N/A</t>
        </is>
      </c>
      <c r="AX634" t="inlineStr">
        <is>
          <t>N/A</t>
        </is>
      </c>
      <c r="AY634" t="inlineStr">
        <is>
          <t>N/A</t>
        </is>
      </c>
      <c r="AZ634" t="inlineStr">
        <is>
          <t>N/A</t>
        </is>
      </c>
      <c r="BA634" t="inlineStr">
        <is>
          <t>N/A</t>
        </is>
      </c>
      <c r="BB634" t="inlineStr">
        <is>
          <t>N/A</t>
        </is>
      </c>
      <c r="BC634" t="inlineStr">
        <is>
          <t>N/A</t>
        </is>
      </c>
      <c r="BD634" t="inlineStr">
        <is>
          <t>N/A</t>
        </is>
      </c>
      <c r="BE634" t="inlineStr">
        <is>
          <t>N/A</t>
        </is>
      </c>
    </row>
    <row r="635">
      <c r="A635" t="inlineStr">
        <is>
          <t>WI211252786</t>
        </is>
      </c>
      <c r="B635" t="inlineStr">
        <is>
          <t>DATA_VALIDATION</t>
        </is>
      </c>
      <c r="C635" t="inlineStr">
        <is>
          <t>201300019919</t>
        </is>
      </c>
      <c r="D635" t="inlineStr">
        <is>
          <t>Folder</t>
        </is>
      </c>
      <c r="E635" s="2">
        <f>HYPERLINK("capsilon://?command=openfolder&amp;siteaddress=FAM.docvelocity-na8.net&amp;folderid=FXE0F87476-2F4F-1E45-B5C9-419F7E0149CF","FX211113434")</f>
        <v>0.0</v>
      </c>
      <c r="F635" t="inlineStr">
        <is>
          <t/>
        </is>
      </c>
      <c r="G635" t="inlineStr">
        <is>
          <t/>
        </is>
      </c>
      <c r="H635" t="inlineStr">
        <is>
          <t>Mailitem</t>
        </is>
      </c>
      <c r="I635" t="inlineStr">
        <is>
          <t>MI2112554752</t>
        </is>
      </c>
      <c r="J635" t="n">
        <v>66.0</v>
      </c>
      <c r="K635" t="inlineStr">
        <is>
          <t>COMPLETED</t>
        </is>
      </c>
      <c r="L635" t="inlineStr">
        <is>
          <t>MARK_AS_COMPLETED</t>
        </is>
      </c>
      <c r="M635" t="inlineStr">
        <is>
          <t>Queue</t>
        </is>
      </c>
      <c r="N635" t="n">
        <v>2.0</v>
      </c>
      <c r="O635" s="1" t="n">
        <v>44545.780173611114</v>
      </c>
      <c r="P635" s="1" t="n">
        <v>44546.33222222222</v>
      </c>
      <c r="Q635" t="n">
        <v>46654.0</v>
      </c>
      <c r="R635" t="n">
        <v>1043.0</v>
      </c>
      <c r="S635" t="b">
        <v>0</v>
      </c>
      <c r="T635" t="inlineStr">
        <is>
          <t>N/A</t>
        </is>
      </c>
      <c r="U635" t="b">
        <v>0</v>
      </c>
      <c r="V635" t="inlineStr">
        <is>
          <t>Sanjana Uttekar</t>
        </is>
      </c>
      <c r="W635" s="1" t="n">
        <v>44546.18015046296</v>
      </c>
      <c r="X635" t="n">
        <v>658.0</v>
      </c>
      <c r="Y635" t="n">
        <v>52.0</v>
      </c>
      <c r="Z635" t="n">
        <v>0.0</v>
      </c>
      <c r="AA635" t="n">
        <v>52.0</v>
      </c>
      <c r="AB635" t="n">
        <v>0.0</v>
      </c>
      <c r="AC635" t="n">
        <v>30.0</v>
      </c>
      <c r="AD635" t="n">
        <v>14.0</v>
      </c>
      <c r="AE635" t="n">
        <v>0.0</v>
      </c>
      <c r="AF635" t="n">
        <v>0.0</v>
      </c>
      <c r="AG635" t="n">
        <v>0.0</v>
      </c>
      <c r="AH635" t="inlineStr">
        <is>
          <t>Poonam Patil</t>
        </is>
      </c>
      <c r="AI635" s="1" t="n">
        <v>44546.33222222222</v>
      </c>
      <c r="AJ635" t="n">
        <v>376.0</v>
      </c>
      <c r="AK635" t="n">
        <v>2.0</v>
      </c>
      <c r="AL635" t="n">
        <v>0.0</v>
      </c>
      <c r="AM635" t="n">
        <v>2.0</v>
      </c>
      <c r="AN635" t="n">
        <v>0.0</v>
      </c>
      <c r="AO635" t="n">
        <v>1.0</v>
      </c>
      <c r="AP635" t="n">
        <v>12.0</v>
      </c>
      <c r="AQ635" t="n">
        <v>0.0</v>
      </c>
      <c r="AR635" t="n">
        <v>0.0</v>
      </c>
      <c r="AS635" t="n">
        <v>0.0</v>
      </c>
      <c r="AT635" t="inlineStr">
        <is>
          <t>N/A</t>
        </is>
      </c>
      <c r="AU635" t="inlineStr">
        <is>
          <t>N/A</t>
        </is>
      </c>
      <c r="AV635" t="inlineStr">
        <is>
          <t>N/A</t>
        </is>
      </c>
      <c r="AW635" t="inlineStr">
        <is>
          <t>N/A</t>
        </is>
      </c>
      <c r="AX635" t="inlineStr">
        <is>
          <t>N/A</t>
        </is>
      </c>
      <c r="AY635" t="inlineStr">
        <is>
          <t>N/A</t>
        </is>
      </c>
      <c r="AZ635" t="inlineStr">
        <is>
          <t>N/A</t>
        </is>
      </c>
      <c r="BA635" t="inlineStr">
        <is>
          <t>N/A</t>
        </is>
      </c>
      <c r="BB635" t="inlineStr">
        <is>
          <t>N/A</t>
        </is>
      </c>
      <c r="BC635" t="inlineStr">
        <is>
          <t>N/A</t>
        </is>
      </c>
      <c r="BD635" t="inlineStr">
        <is>
          <t>N/A</t>
        </is>
      </c>
      <c r="BE635" t="inlineStr">
        <is>
          <t>N/A</t>
        </is>
      </c>
    </row>
    <row r="636">
      <c r="A636" t="inlineStr">
        <is>
          <t>WI211252789</t>
        </is>
      </c>
      <c r="B636" t="inlineStr">
        <is>
          <t>DATA_VALIDATION</t>
        </is>
      </c>
      <c r="C636" t="inlineStr">
        <is>
          <t>201300019025</t>
        </is>
      </c>
      <c r="D636" t="inlineStr">
        <is>
          <t>Folder</t>
        </is>
      </c>
      <c r="E636" s="2">
        <f>HYPERLINK("capsilon://?command=openfolder&amp;siteaddress=FAM.docvelocity-na8.net&amp;folderid=FX51F0A238-93FE-B6C3-C5BF-C3B39F879973","FX211010528")</f>
        <v>0.0</v>
      </c>
      <c r="F636" t="inlineStr">
        <is>
          <t/>
        </is>
      </c>
      <c r="G636" t="inlineStr">
        <is>
          <t/>
        </is>
      </c>
      <c r="H636" t="inlineStr">
        <is>
          <t>Mailitem</t>
        </is>
      </c>
      <c r="I636" t="inlineStr">
        <is>
          <t>MI2112554771</t>
        </is>
      </c>
      <c r="J636" t="n">
        <v>28.0</v>
      </c>
      <c r="K636" t="inlineStr">
        <is>
          <t>COMPLETED</t>
        </is>
      </c>
      <c r="L636" t="inlineStr">
        <is>
          <t>MARK_AS_COMPLETED</t>
        </is>
      </c>
      <c r="M636" t="inlineStr">
        <is>
          <t>Queue</t>
        </is>
      </c>
      <c r="N636" t="n">
        <v>1.0</v>
      </c>
      <c r="O636" s="1" t="n">
        <v>44545.781226851854</v>
      </c>
      <c r="P636" s="1" t="n">
        <v>44546.19532407408</v>
      </c>
      <c r="Q636" t="n">
        <v>35188.0</v>
      </c>
      <c r="R636" t="n">
        <v>590.0</v>
      </c>
      <c r="S636" t="b">
        <v>0</v>
      </c>
      <c r="T636" t="inlineStr">
        <is>
          <t>N/A</t>
        </is>
      </c>
      <c r="U636" t="b">
        <v>0</v>
      </c>
      <c r="V636" t="inlineStr">
        <is>
          <t>Hemanshi Deshlahara</t>
        </is>
      </c>
      <c r="W636" s="1" t="n">
        <v>44546.19532407408</v>
      </c>
      <c r="X636" t="n">
        <v>346.0</v>
      </c>
      <c r="Y636" t="n">
        <v>0.0</v>
      </c>
      <c r="Z636" t="n">
        <v>0.0</v>
      </c>
      <c r="AA636" t="n">
        <v>0.0</v>
      </c>
      <c r="AB636" t="n">
        <v>0.0</v>
      </c>
      <c r="AC636" t="n">
        <v>0.0</v>
      </c>
      <c r="AD636" t="n">
        <v>28.0</v>
      </c>
      <c r="AE636" t="n">
        <v>21.0</v>
      </c>
      <c r="AF636" t="n">
        <v>0.0</v>
      </c>
      <c r="AG636" t="n">
        <v>6.0</v>
      </c>
      <c r="AH636" t="inlineStr">
        <is>
          <t>N/A</t>
        </is>
      </c>
      <c r="AI636" t="inlineStr">
        <is>
          <t>N/A</t>
        </is>
      </c>
      <c r="AJ636" t="inlineStr">
        <is>
          <t>N/A</t>
        </is>
      </c>
      <c r="AK636" t="inlineStr">
        <is>
          <t>N/A</t>
        </is>
      </c>
      <c r="AL636" t="inlineStr">
        <is>
          <t>N/A</t>
        </is>
      </c>
      <c r="AM636" t="inlineStr">
        <is>
          <t>N/A</t>
        </is>
      </c>
      <c r="AN636" t="inlineStr">
        <is>
          <t>N/A</t>
        </is>
      </c>
      <c r="AO636" t="inlineStr">
        <is>
          <t>N/A</t>
        </is>
      </c>
      <c r="AP636" t="inlineStr">
        <is>
          <t>N/A</t>
        </is>
      </c>
      <c r="AQ636" t="inlineStr">
        <is>
          <t>N/A</t>
        </is>
      </c>
      <c r="AR636" t="inlineStr">
        <is>
          <t>N/A</t>
        </is>
      </c>
      <c r="AS636" t="inlineStr">
        <is>
          <t>N/A</t>
        </is>
      </c>
      <c r="AT636" t="inlineStr">
        <is>
          <t>N/A</t>
        </is>
      </c>
      <c r="AU636" t="inlineStr">
        <is>
          <t>N/A</t>
        </is>
      </c>
      <c r="AV636" t="inlineStr">
        <is>
          <t>N/A</t>
        </is>
      </c>
      <c r="AW636" t="inlineStr">
        <is>
          <t>N/A</t>
        </is>
      </c>
      <c r="AX636" t="inlineStr">
        <is>
          <t>N/A</t>
        </is>
      </c>
      <c r="AY636" t="inlineStr">
        <is>
          <t>N/A</t>
        </is>
      </c>
      <c r="AZ636" t="inlineStr">
        <is>
          <t>N/A</t>
        </is>
      </c>
      <c r="BA636" t="inlineStr">
        <is>
          <t>N/A</t>
        </is>
      </c>
      <c r="BB636" t="inlineStr">
        <is>
          <t>N/A</t>
        </is>
      </c>
      <c r="BC636" t="inlineStr">
        <is>
          <t>N/A</t>
        </is>
      </c>
      <c r="BD636" t="inlineStr">
        <is>
          <t>N/A</t>
        </is>
      </c>
      <c r="BE636" t="inlineStr">
        <is>
          <t>N/A</t>
        </is>
      </c>
    </row>
    <row r="637">
      <c r="A637" t="inlineStr">
        <is>
          <t>WI211252794</t>
        </is>
      </c>
      <c r="B637" t="inlineStr">
        <is>
          <t>DATA_VALIDATION</t>
        </is>
      </c>
      <c r="C637" t="inlineStr">
        <is>
          <t>201300019025</t>
        </is>
      </c>
      <c r="D637" t="inlineStr">
        <is>
          <t>Folder</t>
        </is>
      </c>
      <c r="E637" s="2">
        <f>HYPERLINK("capsilon://?command=openfolder&amp;siteaddress=FAM.docvelocity-na8.net&amp;folderid=FX51F0A238-93FE-B6C3-C5BF-C3B39F879973","FX211010528")</f>
        <v>0.0</v>
      </c>
      <c r="F637" t="inlineStr">
        <is>
          <t/>
        </is>
      </c>
      <c r="G637" t="inlineStr">
        <is>
          <t/>
        </is>
      </c>
      <c r="H637" t="inlineStr">
        <is>
          <t>Mailitem</t>
        </is>
      </c>
      <c r="I637" t="inlineStr">
        <is>
          <t>MI2112554801</t>
        </is>
      </c>
      <c r="J637" t="n">
        <v>28.0</v>
      </c>
      <c r="K637" t="inlineStr">
        <is>
          <t>COMPLETED</t>
        </is>
      </c>
      <c r="L637" t="inlineStr">
        <is>
          <t>MARK_AS_COMPLETED</t>
        </is>
      </c>
      <c r="M637" t="inlineStr">
        <is>
          <t>Queue</t>
        </is>
      </c>
      <c r="N637" t="n">
        <v>1.0</v>
      </c>
      <c r="O637" s="1" t="n">
        <v>44545.78241898148</v>
      </c>
      <c r="P637" s="1" t="n">
        <v>44546.20149305555</v>
      </c>
      <c r="Q637" t="n">
        <v>35628.0</v>
      </c>
      <c r="R637" t="n">
        <v>580.0</v>
      </c>
      <c r="S637" t="b">
        <v>0</v>
      </c>
      <c r="T637" t="inlineStr">
        <is>
          <t>N/A</t>
        </is>
      </c>
      <c r="U637" t="b">
        <v>0</v>
      </c>
      <c r="V637" t="inlineStr">
        <is>
          <t>Hemanshi Deshlahara</t>
        </is>
      </c>
      <c r="W637" s="1" t="n">
        <v>44546.20149305555</v>
      </c>
      <c r="X637" t="n">
        <v>532.0</v>
      </c>
      <c r="Y637" t="n">
        <v>0.0</v>
      </c>
      <c r="Z637" t="n">
        <v>0.0</v>
      </c>
      <c r="AA637" t="n">
        <v>0.0</v>
      </c>
      <c r="AB637" t="n">
        <v>0.0</v>
      </c>
      <c r="AC637" t="n">
        <v>0.0</v>
      </c>
      <c r="AD637" t="n">
        <v>28.0</v>
      </c>
      <c r="AE637" t="n">
        <v>21.0</v>
      </c>
      <c r="AF637" t="n">
        <v>0.0</v>
      </c>
      <c r="AG637" t="n">
        <v>4.0</v>
      </c>
      <c r="AH637" t="inlineStr">
        <is>
          <t>N/A</t>
        </is>
      </c>
      <c r="AI637" t="inlineStr">
        <is>
          <t>N/A</t>
        </is>
      </c>
      <c r="AJ637" t="inlineStr">
        <is>
          <t>N/A</t>
        </is>
      </c>
      <c r="AK637" t="inlineStr">
        <is>
          <t>N/A</t>
        </is>
      </c>
      <c r="AL637" t="inlineStr">
        <is>
          <t>N/A</t>
        </is>
      </c>
      <c r="AM637" t="inlineStr">
        <is>
          <t>N/A</t>
        </is>
      </c>
      <c r="AN637" t="inlineStr">
        <is>
          <t>N/A</t>
        </is>
      </c>
      <c r="AO637" t="inlineStr">
        <is>
          <t>N/A</t>
        </is>
      </c>
      <c r="AP637" t="inlineStr">
        <is>
          <t>N/A</t>
        </is>
      </c>
      <c r="AQ637" t="inlineStr">
        <is>
          <t>N/A</t>
        </is>
      </c>
      <c r="AR637" t="inlineStr">
        <is>
          <t>N/A</t>
        </is>
      </c>
      <c r="AS637" t="inlineStr">
        <is>
          <t>N/A</t>
        </is>
      </c>
      <c r="AT637" t="inlineStr">
        <is>
          <t>N/A</t>
        </is>
      </c>
      <c r="AU637" t="inlineStr">
        <is>
          <t>N/A</t>
        </is>
      </c>
      <c r="AV637" t="inlineStr">
        <is>
          <t>N/A</t>
        </is>
      </c>
      <c r="AW637" t="inlineStr">
        <is>
          <t>N/A</t>
        </is>
      </c>
      <c r="AX637" t="inlineStr">
        <is>
          <t>N/A</t>
        </is>
      </c>
      <c r="AY637" t="inlineStr">
        <is>
          <t>N/A</t>
        </is>
      </c>
      <c r="AZ637" t="inlineStr">
        <is>
          <t>N/A</t>
        </is>
      </c>
      <c r="BA637" t="inlineStr">
        <is>
          <t>N/A</t>
        </is>
      </c>
      <c r="BB637" t="inlineStr">
        <is>
          <t>N/A</t>
        </is>
      </c>
      <c r="BC637" t="inlineStr">
        <is>
          <t>N/A</t>
        </is>
      </c>
      <c r="BD637" t="inlineStr">
        <is>
          <t>N/A</t>
        </is>
      </c>
      <c r="BE637" t="inlineStr">
        <is>
          <t>N/A</t>
        </is>
      </c>
    </row>
    <row r="638">
      <c r="A638" t="inlineStr">
        <is>
          <t>WI211252799</t>
        </is>
      </c>
      <c r="B638" t="inlineStr">
        <is>
          <t>DATA_VALIDATION</t>
        </is>
      </c>
      <c r="C638" t="inlineStr">
        <is>
          <t>201300019453</t>
        </is>
      </c>
      <c r="D638" t="inlineStr">
        <is>
          <t>Folder</t>
        </is>
      </c>
      <c r="E638" s="2">
        <f>HYPERLINK("capsilon://?command=openfolder&amp;siteaddress=FAM.docvelocity-na8.net&amp;folderid=FX0AFB1C15-4529-A5A4-9840-CCB9007648F8","FX21114286")</f>
        <v>0.0</v>
      </c>
      <c r="F638" t="inlineStr">
        <is>
          <t/>
        </is>
      </c>
      <c r="G638" t="inlineStr">
        <is>
          <t/>
        </is>
      </c>
      <c r="H638" t="inlineStr">
        <is>
          <t>Mailitem</t>
        </is>
      </c>
      <c r="I638" t="inlineStr">
        <is>
          <t>MI2112554948</t>
        </is>
      </c>
      <c r="J638" t="n">
        <v>66.0</v>
      </c>
      <c r="K638" t="inlineStr">
        <is>
          <t>COMPLETED</t>
        </is>
      </c>
      <c r="L638" t="inlineStr">
        <is>
          <t>MARK_AS_COMPLETED</t>
        </is>
      </c>
      <c r="M638" t="inlineStr">
        <is>
          <t>Queue</t>
        </is>
      </c>
      <c r="N638" t="n">
        <v>2.0</v>
      </c>
      <c r="O638" s="1" t="n">
        <v>44545.78271990741</v>
      </c>
      <c r="P638" s="1" t="n">
        <v>44546.3337962963</v>
      </c>
      <c r="Q638" t="n">
        <v>47113.0</v>
      </c>
      <c r="R638" t="n">
        <v>500.0</v>
      </c>
      <c r="S638" t="b">
        <v>0</v>
      </c>
      <c r="T638" t="inlineStr">
        <is>
          <t>N/A</t>
        </is>
      </c>
      <c r="U638" t="b">
        <v>0</v>
      </c>
      <c r="V638" t="inlineStr">
        <is>
          <t>Raman Vaidya</t>
        </is>
      </c>
      <c r="W638" s="1" t="n">
        <v>44546.18103009259</v>
      </c>
      <c r="X638" t="n">
        <v>365.0</v>
      </c>
      <c r="Y638" t="n">
        <v>52.0</v>
      </c>
      <c r="Z638" t="n">
        <v>0.0</v>
      </c>
      <c r="AA638" t="n">
        <v>52.0</v>
      </c>
      <c r="AB638" t="n">
        <v>0.0</v>
      </c>
      <c r="AC638" t="n">
        <v>34.0</v>
      </c>
      <c r="AD638" t="n">
        <v>14.0</v>
      </c>
      <c r="AE638" t="n">
        <v>0.0</v>
      </c>
      <c r="AF638" t="n">
        <v>0.0</v>
      </c>
      <c r="AG638" t="n">
        <v>0.0</v>
      </c>
      <c r="AH638" t="inlineStr">
        <is>
          <t>Poonam Patil</t>
        </is>
      </c>
      <c r="AI638" s="1" t="n">
        <v>44546.3337962963</v>
      </c>
      <c r="AJ638" t="n">
        <v>135.0</v>
      </c>
      <c r="AK638" t="n">
        <v>0.0</v>
      </c>
      <c r="AL638" t="n">
        <v>0.0</v>
      </c>
      <c r="AM638" t="n">
        <v>0.0</v>
      </c>
      <c r="AN638" t="n">
        <v>0.0</v>
      </c>
      <c r="AO638" t="n">
        <v>0.0</v>
      </c>
      <c r="AP638" t="n">
        <v>14.0</v>
      </c>
      <c r="AQ638" t="n">
        <v>0.0</v>
      </c>
      <c r="AR638" t="n">
        <v>0.0</v>
      </c>
      <c r="AS638" t="n">
        <v>0.0</v>
      </c>
      <c r="AT638" t="inlineStr">
        <is>
          <t>N/A</t>
        </is>
      </c>
      <c r="AU638" t="inlineStr">
        <is>
          <t>N/A</t>
        </is>
      </c>
      <c r="AV638" t="inlineStr">
        <is>
          <t>N/A</t>
        </is>
      </c>
      <c r="AW638" t="inlineStr">
        <is>
          <t>N/A</t>
        </is>
      </c>
      <c r="AX638" t="inlineStr">
        <is>
          <t>N/A</t>
        </is>
      </c>
      <c r="AY638" t="inlineStr">
        <is>
          <t>N/A</t>
        </is>
      </c>
      <c r="AZ638" t="inlineStr">
        <is>
          <t>N/A</t>
        </is>
      </c>
      <c r="BA638" t="inlineStr">
        <is>
          <t>N/A</t>
        </is>
      </c>
      <c r="BB638" t="inlineStr">
        <is>
          <t>N/A</t>
        </is>
      </c>
      <c r="BC638" t="inlineStr">
        <is>
          <t>N/A</t>
        </is>
      </c>
      <c r="BD638" t="inlineStr">
        <is>
          <t>N/A</t>
        </is>
      </c>
      <c r="BE638" t="inlineStr">
        <is>
          <t>N/A</t>
        </is>
      </c>
    </row>
    <row r="639">
      <c r="A639" t="inlineStr">
        <is>
          <t>WI211252813</t>
        </is>
      </c>
      <c r="B639" t="inlineStr">
        <is>
          <t>DATA_VALIDATION</t>
        </is>
      </c>
      <c r="C639" t="inlineStr">
        <is>
          <t>201300019025</t>
        </is>
      </c>
      <c r="D639" t="inlineStr">
        <is>
          <t>Folder</t>
        </is>
      </c>
      <c r="E639" s="2">
        <f>HYPERLINK("capsilon://?command=openfolder&amp;siteaddress=FAM.docvelocity-na8.net&amp;folderid=FX51F0A238-93FE-B6C3-C5BF-C3B39F879973","FX211010528")</f>
        <v>0.0</v>
      </c>
      <c r="F639" t="inlineStr">
        <is>
          <t/>
        </is>
      </c>
      <c r="G639" t="inlineStr">
        <is>
          <t/>
        </is>
      </c>
      <c r="H639" t="inlineStr">
        <is>
          <t>Mailitem</t>
        </is>
      </c>
      <c r="I639" t="inlineStr">
        <is>
          <t>MI2112554950</t>
        </is>
      </c>
      <c r="J639" t="n">
        <v>28.0</v>
      </c>
      <c r="K639" t="inlineStr">
        <is>
          <t>COMPLETED</t>
        </is>
      </c>
      <c r="L639" t="inlineStr">
        <is>
          <t>MARK_AS_COMPLETED</t>
        </is>
      </c>
      <c r="M639" t="inlineStr">
        <is>
          <t>Queue</t>
        </is>
      </c>
      <c r="N639" t="n">
        <v>1.0</v>
      </c>
      <c r="O639" s="1" t="n">
        <v>44545.78418981482</v>
      </c>
      <c r="P639" s="1" t="n">
        <v>44546.2078125</v>
      </c>
      <c r="Q639" t="n">
        <v>35994.0</v>
      </c>
      <c r="R639" t="n">
        <v>607.0</v>
      </c>
      <c r="S639" t="b">
        <v>0</v>
      </c>
      <c r="T639" t="inlineStr">
        <is>
          <t>N/A</t>
        </is>
      </c>
      <c r="U639" t="b">
        <v>0</v>
      </c>
      <c r="V639" t="inlineStr">
        <is>
          <t>Hemanshi Deshlahara</t>
        </is>
      </c>
      <c r="W639" s="1" t="n">
        <v>44546.2078125</v>
      </c>
      <c r="X639" t="n">
        <v>545.0</v>
      </c>
      <c r="Y639" t="n">
        <v>0.0</v>
      </c>
      <c r="Z639" t="n">
        <v>0.0</v>
      </c>
      <c r="AA639" t="n">
        <v>0.0</v>
      </c>
      <c r="AB639" t="n">
        <v>0.0</v>
      </c>
      <c r="AC639" t="n">
        <v>0.0</v>
      </c>
      <c r="AD639" t="n">
        <v>28.0</v>
      </c>
      <c r="AE639" t="n">
        <v>21.0</v>
      </c>
      <c r="AF639" t="n">
        <v>0.0</v>
      </c>
      <c r="AG639" t="n">
        <v>6.0</v>
      </c>
      <c r="AH639" t="inlineStr">
        <is>
          <t>N/A</t>
        </is>
      </c>
      <c r="AI639" t="inlineStr">
        <is>
          <t>N/A</t>
        </is>
      </c>
      <c r="AJ639" t="inlineStr">
        <is>
          <t>N/A</t>
        </is>
      </c>
      <c r="AK639" t="inlineStr">
        <is>
          <t>N/A</t>
        </is>
      </c>
      <c r="AL639" t="inlineStr">
        <is>
          <t>N/A</t>
        </is>
      </c>
      <c r="AM639" t="inlineStr">
        <is>
          <t>N/A</t>
        </is>
      </c>
      <c r="AN639" t="inlineStr">
        <is>
          <t>N/A</t>
        </is>
      </c>
      <c r="AO639" t="inlineStr">
        <is>
          <t>N/A</t>
        </is>
      </c>
      <c r="AP639" t="inlineStr">
        <is>
          <t>N/A</t>
        </is>
      </c>
      <c r="AQ639" t="inlineStr">
        <is>
          <t>N/A</t>
        </is>
      </c>
      <c r="AR639" t="inlineStr">
        <is>
          <t>N/A</t>
        </is>
      </c>
      <c r="AS639" t="inlineStr">
        <is>
          <t>N/A</t>
        </is>
      </c>
      <c r="AT639" t="inlineStr">
        <is>
          <t>N/A</t>
        </is>
      </c>
      <c r="AU639" t="inlineStr">
        <is>
          <t>N/A</t>
        </is>
      </c>
      <c r="AV639" t="inlineStr">
        <is>
          <t>N/A</t>
        </is>
      </c>
      <c r="AW639" t="inlineStr">
        <is>
          <t>N/A</t>
        </is>
      </c>
      <c r="AX639" t="inlineStr">
        <is>
          <t>N/A</t>
        </is>
      </c>
      <c r="AY639" t="inlineStr">
        <is>
          <t>N/A</t>
        </is>
      </c>
      <c r="AZ639" t="inlineStr">
        <is>
          <t>N/A</t>
        </is>
      </c>
      <c r="BA639" t="inlineStr">
        <is>
          <t>N/A</t>
        </is>
      </c>
      <c r="BB639" t="inlineStr">
        <is>
          <t>N/A</t>
        </is>
      </c>
      <c r="BC639" t="inlineStr">
        <is>
          <t>N/A</t>
        </is>
      </c>
      <c r="BD639" t="inlineStr">
        <is>
          <t>N/A</t>
        </is>
      </c>
      <c r="BE639" t="inlineStr">
        <is>
          <t>N/A</t>
        </is>
      </c>
    </row>
    <row r="640">
      <c r="A640" t="inlineStr">
        <is>
          <t>WI21125326</t>
        </is>
      </c>
      <c r="B640" t="inlineStr">
        <is>
          <t>DATA_VALIDATION</t>
        </is>
      </c>
      <c r="C640" t="inlineStr">
        <is>
          <t>201300019519</t>
        </is>
      </c>
      <c r="D640" t="inlineStr">
        <is>
          <t>Folder</t>
        </is>
      </c>
      <c r="E640" s="2">
        <f>HYPERLINK("capsilon://?command=openfolder&amp;siteaddress=FAM.docvelocity-na8.net&amp;folderid=FX6F5EAC4E-7AED-E6F4-CB28-1FA1A12AAC88","FX21115420")</f>
        <v>0.0</v>
      </c>
      <c r="F640" t="inlineStr">
        <is>
          <t/>
        </is>
      </c>
      <c r="G640" t="inlineStr">
        <is>
          <t/>
        </is>
      </c>
      <c r="H640" t="inlineStr">
        <is>
          <t>Mailitem</t>
        </is>
      </c>
      <c r="I640" t="inlineStr">
        <is>
          <t>MI211255533</t>
        </is>
      </c>
      <c r="J640" t="n">
        <v>66.0</v>
      </c>
      <c r="K640" t="inlineStr">
        <is>
          <t>COMPLETED</t>
        </is>
      </c>
      <c r="L640" t="inlineStr">
        <is>
          <t>MARK_AS_COMPLETED</t>
        </is>
      </c>
      <c r="M640" t="inlineStr">
        <is>
          <t>Queue</t>
        </is>
      </c>
      <c r="N640" t="n">
        <v>1.0</v>
      </c>
      <c r="O640" s="1" t="n">
        <v>44531.84412037037</v>
      </c>
      <c r="P640" s="1" t="n">
        <v>44532.338472222225</v>
      </c>
      <c r="Q640" t="n">
        <v>42360.0</v>
      </c>
      <c r="R640" t="n">
        <v>352.0</v>
      </c>
      <c r="S640" t="b">
        <v>0</v>
      </c>
      <c r="T640" t="inlineStr">
        <is>
          <t>N/A</t>
        </is>
      </c>
      <c r="U640" t="b">
        <v>0</v>
      </c>
      <c r="V640" t="inlineStr">
        <is>
          <t>Hemanshi Deshlahara</t>
        </is>
      </c>
      <c r="W640" s="1" t="n">
        <v>44532.338472222225</v>
      </c>
      <c r="X640" t="n">
        <v>113.0</v>
      </c>
      <c r="Y640" t="n">
        <v>0.0</v>
      </c>
      <c r="Z640" t="n">
        <v>0.0</v>
      </c>
      <c r="AA640" t="n">
        <v>0.0</v>
      </c>
      <c r="AB640" t="n">
        <v>0.0</v>
      </c>
      <c r="AC640" t="n">
        <v>0.0</v>
      </c>
      <c r="AD640" t="n">
        <v>66.0</v>
      </c>
      <c r="AE640" t="n">
        <v>52.0</v>
      </c>
      <c r="AF640" t="n">
        <v>0.0</v>
      </c>
      <c r="AG640" t="n">
        <v>5.0</v>
      </c>
      <c r="AH640" t="inlineStr">
        <is>
          <t>N/A</t>
        </is>
      </c>
      <c r="AI640" t="inlineStr">
        <is>
          <t>N/A</t>
        </is>
      </c>
      <c r="AJ640" t="inlineStr">
        <is>
          <t>N/A</t>
        </is>
      </c>
      <c r="AK640" t="inlineStr">
        <is>
          <t>N/A</t>
        </is>
      </c>
      <c r="AL640" t="inlineStr">
        <is>
          <t>N/A</t>
        </is>
      </c>
      <c r="AM640" t="inlineStr">
        <is>
          <t>N/A</t>
        </is>
      </c>
      <c r="AN640" t="inlineStr">
        <is>
          <t>N/A</t>
        </is>
      </c>
      <c r="AO640" t="inlineStr">
        <is>
          <t>N/A</t>
        </is>
      </c>
      <c r="AP640" t="inlineStr">
        <is>
          <t>N/A</t>
        </is>
      </c>
      <c r="AQ640" t="inlineStr">
        <is>
          <t>N/A</t>
        </is>
      </c>
      <c r="AR640" t="inlineStr">
        <is>
          <t>N/A</t>
        </is>
      </c>
      <c r="AS640" t="inlineStr">
        <is>
          <t>N/A</t>
        </is>
      </c>
      <c r="AT640" t="inlineStr">
        <is>
          <t>N/A</t>
        </is>
      </c>
      <c r="AU640" t="inlineStr">
        <is>
          <t>N/A</t>
        </is>
      </c>
      <c r="AV640" t="inlineStr">
        <is>
          <t>N/A</t>
        </is>
      </c>
      <c r="AW640" t="inlineStr">
        <is>
          <t>N/A</t>
        </is>
      </c>
      <c r="AX640" t="inlineStr">
        <is>
          <t>N/A</t>
        </is>
      </c>
      <c r="AY640" t="inlineStr">
        <is>
          <t>N/A</t>
        </is>
      </c>
      <c r="AZ640" t="inlineStr">
        <is>
          <t>N/A</t>
        </is>
      </c>
      <c r="BA640" t="inlineStr">
        <is>
          <t>N/A</t>
        </is>
      </c>
      <c r="BB640" t="inlineStr">
        <is>
          <t>N/A</t>
        </is>
      </c>
      <c r="BC640" t="inlineStr">
        <is>
          <t>N/A</t>
        </is>
      </c>
      <c r="BD640" t="inlineStr">
        <is>
          <t>N/A</t>
        </is>
      </c>
      <c r="BE640" t="inlineStr">
        <is>
          <t>N/A</t>
        </is>
      </c>
    </row>
    <row r="641">
      <c r="A641" t="inlineStr">
        <is>
          <t>WI211253384</t>
        </is>
      </c>
      <c r="B641" t="inlineStr">
        <is>
          <t>DATA_VALIDATION</t>
        </is>
      </c>
      <c r="C641" t="inlineStr">
        <is>
          <t>201300020101</t>
        </is>
      </c>
      <c r="D641" t="inlineStr">
        <is>
          <t>Folder</t>
        </is>
      </c>
      <c r="E641" s="2">
        <f>HYPERLINK("capsilon://?command=openfolder&amp;siteaddress=FAM.docvelocity-na8.net&amp;folderid=FX6C7BDC5B-4BB7-7C1E-89E1-CAF3B22B620B","FX21124155")</f>
        <v>0.0</v>
      </c>
      <c r="F641" t="inlineStr">
        <is>
          <t/>
        </is>
      </c>
      <c r="G641" t="inlineStr">
        <is>
          <t/>
        </is>
      </c>
      <c r="H641" t="inlineStr">
        <is>
          <t>Mailitem</t>
        </is>
      </c>
      <c r="I641" t="inlineStr">
        <is>
          <t>MI2112561517</t>
        </is>
      </c>
      <c r="J641" t="n">
        <v>98.0</v>
      </c>
      <c r="K641" t="inlineStr">
        <is>
          <t>COMPLETED</t>
        </is>
      </c>
      <c r="L641" t="inlineStr">
        <is>
          <t>MARK_AS_COMPLETED</t>
        </is>
      </c>
      <c r="M641" t="inlineStr">
        <is>
          <t>Queue</t>
        </is>
      </c>
      <c r="N641" t="n">
        <v>2.0</v>
      </c>
      <c r="O641" s="1" t="n">
        <v>44545.87902777778</v>
      </c>
      <c r="P641" s="1" t="n">
        <v>44546.34627314815</v>
      </c>
      <c r="Q641" t="n">
        <v>37290.0</v>
      </c>
      <c r="R641" t="n">
        <v>3080.0</v>
      </c>
      <c r="S641" t="b">
        <v>0</v>
      </c>
      <c r="T641" t="inlineStr">
        <is>
          <t>N/A</t>
        </is>
      </c>
      <c r="U641" t="b">
        <v>0</v>
      </c>
      <c r="V641" t="inlineStr">
        <is>
          <t>Raman Vaidya</t>
        </is>
      </c>
      <c r="W641" s="1" t="n">
        <v>44546.20686342593</v>
      </c>
      <c r="X641" t="n">
        <v>1979.0</v>
      </c>
      <c r="Y641" t="n">
        <v>96.0</v>
      </c>
      <c r="Z641" t="n">
        <v>0.0</v>
      </c>
      <c r="AA641" t="n">
        <v>96.0</v>
      </c>
      <c r="AB641" t="n">
        <v>0.0</v>
      </c>
      <c r="AC641" t="n">
        <v>75.0</v>
      </c>
      <c r="AD641" t="n">
        <v>2.0</v>
      </c>
      <c r="AE641" t="n">
        <v>0.0</v>
      </c>
      <c r="AF641" t="n">
        <v>0.0</v>
      </c>
      <c r="AG641" t="n">
        <v>0.0</v>
      </c>
      <c r="AH641" t="inlineStr">
        <is>
          <t>Poonam Patil</t>
        </is>
      </c>
      <c r="AI641" s="1" t="n">
        <v>44546.34627314815</v>
      </c>
      <c r="AJ641" t="n">
        <v>20.0</v>
      </c>
      <c r="AK641" t="n">
        <v>0.0</v>
      </c>
      <c r="AL641" t="n">
        <v>0.0</v>
      </c>
      <c r="AM641" t="n">
        <v>0.0</v>
      </c>
      <c r="AN641" t="n">
        <v>0.0</v>
      </c>
      <c r="AO641" t="n">
        <v>0.0</v>
      </c>
      <c r="AP641" t="n">
        <v>2.0</v>
      </c>
      <c r="AQ641" t="n">
        <v>0.0</v>
      </c>
      <c r="AR641" t="n">
        <v>0.0</v>
      </c>
      <c r="AS641" t="n">
        <v>0.0</v>
      </c>
      <c r="AT641" t="inlineStr">
        <is>
          <t>N/A</t>
        </is>
      </c>
      <c r="AU641" t="inlineStr">
        <is>
          <t>N/A</t>
        </is>
      </c>
      <c r="AV641" t="inlineStr">
        <is>
          <t>N/A</t>
        </is>
      </c>
      <c r="AW641" t="inlineStr">
        <is>
          <t>N/A</t>
        </is>
      </c>
      <c r="AX641" t="inlineStr">
        <is>
          <t>N/A</t>
        </is>
      </c>
      <c r="AY641" t="inlineStr">
        <is>
          <t>N/A</t>
        </is>
      </c>
      <c r="AZ641" t="inlineStr">
        <is>
          <t>N/A</t>
        </is>
      </c>
      <c r="BA641" t="inlineStr">
        <is>
          <t>N/A</t>
        </is>
      </c>
      <c r="BB641" t="inlineStr">
        <is>
          <t>N/A</t>
        </is>
      </c>
      <c r="BC641" t="inlineStr">
        <is>
          <t>N/A</t>
        </is>
      </c>
      <c r="BD641" t="inlineStr">
        <is>
          <t>N/A</t>
        </is>
      </c>
      <c r="BE641" t="inlineStr">
        <is>
          <t>N/A</t>
        </is>
      </c>
    </row>
    <row r="642">
      <c r="A642" t="inlineStr">
        <is>
          <t>WI211253426</t>
        </is>
      </c>
      <c r="B642" t="inlineStr">
        <is>
          <t>DATA_VALIDATION</t>
        </is>
      </c>
      <c r="C642" t="inlineStr">
        <is>
          <t>201300018753</t>
        </is>
      </c>
      <c r="D642" t="inlineStr">
        <is>
          <t>Folder</t>
        </is>
      </c>
      <c r="E642" s="2">
        <f>HYPERLINK("capsilon://?command=openfolder&amp;siteaddress=FAM.docvelocity-na8.net&amp;folderid=FX27CEE6A5-4E45-6C4D-2B6E-D2FD2F782D0F","FX21104693")</f>
        <v>0.0</v>
      </c>
      <c r="F642" t="inlineStr">
        <is>
          <t/>
        </is>
      </c>
      <c r="G642" t="inlineStr">
        <is>
          <t/>
        </is>
      </c>
      <c r="H642" t="inlineStr">
        <is>
          <t>Mailitem</t>
        </is>
      </c>
      <c r="I642" t="inlineStr">
        <is>
          <t>MI2112562242</t>
        </is>
      </c>
      <c r="J642" t="n">
        <v>28.0</v>
      </c>
      <c r="K642" t="inlineStr">
        <is>
          <t>COMPLETED</t>
        </is>
      </c>
      <c r="L642" t="inlineStr">
        <is>
          <t>MARK_AS_COMPLETED</t>
        </is>
      </c>
      <c r="M642" t="inlineStr">
        <is>
          <t>Queue</t>
        </is>
      </c>
      <c r="N642" t="n">
        <v>2.0</v>
      </c>
      <c r="O642" s="1" t="n">
        <v>44545.91118055556</v>
      </c>
      <c r="P642" s="1" t="n">
        <v>44546.34856481481</v>
      </c>
      <c r="Q642" t="n">
        <v>37294.0</v>
      </c>
      <c r="R642" t="n">
        <v>496.0</v>
      </c>
      <c r="S642" t="b">
        <v>0</v>
      </c>
      <c r="T642" t="inlineStr">
        <is>
          <t>N/A</t>
        </is>
      </c>
      <c r="U642" t="b">
        <v>0</v>
      </c>
      <c r="V642" t="inlineStr">
        <is>
          <t>Sanjana Uttekar</t>
        </is>
      </c>
      <c r="W642" s="1" t="n">
        <v>44546.1847337963</v>
      </c>
      <c r="X642" t="n">
        <v>298.0</v>
      </c>
      <c r="Y642" t="n">
        <v>21.0</v>
      </c>
      <c r="Z642" t="n">
        <v>0.0</v>
      </c>
      <c r="AA642" t="n">
        <v>21.0</v>
      </c>
      <c r="AB642" t="n">
        <v>0.0</v>
      </c>
      <c r="AC642" t="n">
        <v>10.0</v>
      </c>
      <c r="AD642" t="n">
        <v>7.0</v>
      </c>
      <c r="AE642" t="n">
        <v>0.0</v>
      </c>
      <c r="AF642" t="n">
        <v>0.0</v>
      </c>
      <c r="AG642" t="n">
        <v>0.0</v>
      </c>
      <c r="AH642" t="inlineStr">
        <is>
          <t>Poonam Patil</t>
        </is>
      </c>
      <c r="AI642" s="1" t="n">
        <v>44546.34856481481</v>
      </c>
      <c r="AJ642" t="n">
        <v>198.0</v>
      </c>
      <c r="AK642" t="n">
        <v>0.0</v>
      </c>
      <c r="AL642" t="n">
        <v>0.0</v>
      </c>
      <c r="AM642" t="n">
        <v>0.0</v>
      </c>
      <c r="AN642" t="n">
        <v>0.0</v>
      </c>
      <c r="AO642" t="n">
        <v>0.0</v>
      </c>
      <c r="AP642" t="n">
        <v>7.0</v>
      </c>
      <c r="AQ642" t="n">
        <v>0.0</v>
      </c>
      <c r="AR642" t="n">
        <v>0.0</v>
      </c>
      <c r="AS642" t="n">
        <v>0.0</v>
      </c>
      <c r="AT642" t="inlineStr">
        <is>
          <t>N/A</t>
        </is>
      </c>
      <c r="AU642" t="inlineStr">
        <is>
          <t>N/A</t>
        </is>
      </c>
      <c r="AV642" t="inlineStr">
        <is>
          <t>N/A</t>
        </is>
      </c>
      <c r="AW642" t="inlineStr">
        <is>
          <t>N/A</t>
        </is>
      </c>
      <c r="AX642" t="inlineStr">
        <is>
          <t>N/A</t>
        </is>
      </c>
      <c r="AY642" t="inlineStr">
        <is>
          <t>N/A</t>
        </is>
      </c>
      <c r="AZ642" t="inlineStr">
        <is>
          <t>N/A</t>
        </is>
      </c>
      <c r="BA642" t="inlineStr">
        <is>
          <t>N/A</t>
        </is>
      </c>
      <c r="BB642" t="inlineStr">
        <is>
          <t>N/A</t>
        </is>
      </c>
      <c r="BC642" t="inlineStr">
        <is>
          <t>N/A</t>
        </is>
      </c>
      <c r="BD642" t="inlineStr">
        <is>
          <t>N/A</t>
        </is>
      </c>
      <c r="BE642" t="inlineStr">
        <is>
          <t>N/A</t>
        </is>
      </c>
    </row>
    <row r="643">
      <c r="A643" t="inlineStr">
        <is>
          <t>WI211253693</t>
        </is>
      </c>
      <c r="B643" t="inlineStr">
        <is>
          <t>DATA_VALIDATION</t>
        </is>
      </c>
      <c r="C643" t="inlineStr">
        <is>
          <t>201300019025</t>
        </is>
      </c>
      <c r="D643" t="inlineStr">
        <is>
          <t>Folder</t>
        </is>
      </c>
      <c r="E643" s="2">
        <f>HYPERLINK("capsilon://?command=openfolder&amp;siteaddress=FAM.docvelocity-na8.net&amp;folderid=FX51F0A238-93FE-B6C3-C5BF-C3B39F879973","FX211010528")</f>
        <v>0.0</v>
      </c>
      <c r="F643" t="inlineStr">
        <is>
          <t/>
        </is>
      </c>
      <c r="G643" t="inlineStr">
        <is>
          <t/>
        </is>
      </c>
      <c r="H643" t="inlineStr">
        <is>
          <t>Mailitem</t>
        </is>
      </c>
      <c r="I643" t="inlineStr">
        <is>
          <t>MI2112554771</t>
        </is>
      </c>
      <c r="J643" t="n">
        <v>168.0</v>
      </c>
      <c r="K643" t="inlineStr">
        <is>
          <t>COMPLETED</t>
        </is>
      </c>
      <c r="L643" t="inlineStr">
        <is>
          <t>MARK_AS_COMPLETED</t>
        </is>
      </c>
      <c r="M643" t="inlineStr">
        <is>
          <t>Queue</t>
        </is>
      </c>
      <c r="N643" t="n">
        <v>2.0</v>
      </c>
      <c r="O643" s="1" t="n">
        <v>44546.196539351855</v>
      </c>
      <c r="P643" s="1" t="n">
        <v>44546.226331018515</v>
      </c>
      <c r="Q643" t="n">
        <v>457.0</v>
      </c>
      <c r="R643" t="n">
        <v>2117.0</v>
      </c>
      <c r="S643" t="b">
        <v>0</v>
      </c>
      <c r="T643" t="inlineStr">
        <is>
          <t>N/A</t>
        </is>
      </c>
      <c r="U643" t="b">
        <v>1</v>
      </c>
      <c r="V643" t="inlineStr">
        <is>
          <t>Sanjana Uttekar</t>
        </is>
      </c>
      <c r="W643" s="1" t="n">
        <v>44546.21581018518</v>
      </c>
      <c r="X643" t="n">
        <v>1329.0</v>
      </c>
      <c r="Y643" t="n">
        <v>126.0</v>
      </c>
      <c r="Z643" t="n">
        <v>0.0</v>
      </c>
      <c r="AA643" t="n">
        <v>126.0</v>
      </c>
      <c r="AB643" t="n">
        <v>0.0</v>
      </c>
      <c r="AC643" t="n">
        <v>43.0</v>
      </c>
      <c r="AD643" t="n">
        <v>42.0</v>
      </c>
      <c r="AE643" t="n">
        <v>0.0</v>
      </c>
      <c r="AF643" t="n">
        <v>0.0</v>
      </c>
      <c r="AG643" t="n">
        <v>0.0</v>
      </c>
      <c r="AH643" t="inlineStr">
        <is>
          <t>Poonam Patil</t>
        </is>
      </c>
      <c r="AI643" s="1" t="n">
        <v>44546.226331018515</v>
      </c>
      <c r="AJ643" t="n">
        <v>788.0</v>
      </c>
      <c r="AK643" t="n">
        <v>3.0</v>
      </c>
      <c r="AL643" t="n">
        <v>0.0</v>
      </c>
      <c r="AM643" t="n">
        <v>3.0</v>
      </c>
      <c r="AN643" t="n">
        <v>0.0</v>
      </c>
      <c r="AO643" t="n">
        <v>2.0</v>
      </c>
      <c r="AP643" t="n">
        <v>39.0</v>
      </c>
      <c r="AQ643" t="n">
        <v>0.0</v>
      </c>
      <c r="AR643" t="n">
        <v>0.0</v>
      </c>
      <c r="AS643" t="n">
        <v>0.0</v>
      </c>
      <c r="AT643" t="inlineStr">
        <is>
          <t>N/A</t>
        </is>
      </c>
      <c r="AU643" t="inlineStr">
        <is>
          <t>N/A</t>
        </is>
      </c>
      <c r="AV643" t="inlineStr">
        <is>
          <t>N/A</t>
        </is>
      </c>
      <c r="AW643" t="inlineStr">
        <is>
          <t>N/A</t>
        </is>
      </c>
      <c r="AX643" t="inlineStr">
        <is>
          <t>N/A</t>
        </is>
      </c>
      <c r="AY643" t="inlineStr">
        <is>
          <t>N/A</t>
        </is>
      </c>
      <c r="AZ643" t="inlineStr">
        <is>
          <t>N/A</t>
        </is>
      </c>
      <c r="BA643" t="inlineStr">
        <is>
          <t>N/A</t>
        </is>
      </c>
      <c r="BB643" t="inlineStr">
        <is>
          <t>N/A</t>
        </is>
      </c>
      <c r="BC643" t="inlineStr">
        <is>
          <t>N/A</t>
        </is>
      </c>
      <c r="BD643" t="inlineStr">
        <is>
          <t>N/A</t>
        </is>
      </c>
      <c r="BE643" t="inlineStr">
        <is>
          <t>N/A</t>
        </is>
      </c>
    </row>
    <row r="644">
      <c r="A644" t="inlineStr">
        <is>
          <t>WI211253696</t>
        </is>
      </c>
      <c r="B644" t="inlineStr">
        <is>
          <t>DATA_VALIDATION</t>
        </is>
      </c>
      <c r="C644" t="inlineStr">
        <is>
          <t>201300019025</t>
        </is>
      </c>
      <c r="D644" t="inlineStr">
        <is>
          <t>Folder</t>
        </is>
      </c>
      <c r="E644" s="2">
        <f>HYPERLINK("capsilon://?command=openfolder&amp;siteaddress=FAM.docvelocity-na8.net&amp;folderid=FX51F0A238-93FE-B6C3-C5BF-C3B39F879973","FX211010528")</f>
        <v>0.0</v>
      </c>
      <c r="F644" t="inlineStr">
        <is>
          <t/>
        </is>
      </c>
      <c r="G644" t="inlineStr">
        <is>
          <t/>
        </is>
      </c>
      <c r="H644" t="inlineStr">
        <is>
          <t>Mailitem</t>
        </is>
      </c>
      <c r="I644" t="inlineStr">
        <is>
          <t>MI2112554801</t>
        </is>
      </c>
      <c r="J644" t="n">
        <v>112.0</v>
      </c>
      <c r="K644" t="inlineStr">
        <is>
          <t>COMPLETED</t>
        </is>
      </c>
      <c r="L644" t="inlineStr">
        <is>
          <t>MARK_AS_COMPLETED</t>
        </is>
      </c>
      <c r="M644" t="inlineStr">
        <is>
          <t>Queue</t>
        </is>
      </c>
      <c r="N644" t="n">
        <v>2.0</v>
      </c>
      <c r="O644" s="1" t="n">
        <v>44546.20484953704</v>
      </c>
      <c r="P644" s="1" t="n">
        <v>44546.236134259256</v>
      </c>
      <c r="Q644" t="n">
        <v>602.0</v>
      </c>
      <c r="R644" t="n">
        <v>2101.0</v>
      </c>
      <c r="S644" t="b">
        <v>0</v>
      </c>
      <c r="T644" t="inlineStr">
        <is>
          <t>N/A</t>
        </is>
      </c>
      <c r="U644" t="b">
        <v>1</v>
      </c>
      <c r="V644" t="inlineStr">
        <is>
          <t>Raman Vaidya</t>
        </is>
      </c>
      <c r="W644" s="1" t="n">
        <v>44546.221400462964</v>
      </c>
      <c r="X644" t="n">
        <v>1255.0</v>
      </c>
      <c r="Y644" t="n">
        <v>84.0</v>
      </c>
      <c r="Z644" t="n">
        <v>0.0</v>
      </c>
      <c r="AA644" t="n">
        <v>84.0</v>
      </c>
      <c r="AB644" t="n">
        <v>0.0</v>
      </c>
      <c r="AC644" t="n">
        <v>39.0</v>
      </c>
      <c r="AD644" t="n">
        <v>28.0</v>
      </c>
      <c r="AE644" t="n">
        <v>0.0</v>
      </c>
      <c r="AF644" t="n">
        <v>0.0</v>
      </c>
      <c r="AG644" t="n">
        <v>0.0</v>
      </c>
      <c r="AH644" t="inlineStr">
        <is>
          <t>Poonam Patil</t>
        </is>
      </c>
      <c r="AI644" s="1" t="n">
        <v>44546.236134259256</v>
      </c>
      <c r="AJ644" t="n">
        <v>846.0</v>
      </c>
      <c r="AK644" t="n">
        <v>3.0</v>
      </c>
      <c r="AL644" t="n">
        <v>0.0</v>
      </c>
      <c r="AM644" t="n">
        <v>3.0</v>
      </c>
      <c r="AN644" t="n">
        <v>0.0</v>
      </c>
      <c r="AO644" t="n">
        <v>2.0</v>
      </c>
      <c r="AP644" t="n">
        <v>25.0</v>
      </c>
      <c r="AQ644" t="n">
        <v>0.0</v>
      </c>
      <c r="AR644" t="n">
        <v>0.0</v>
      </c>
      <c r="AS644" t="n">
        <v>0.0</v>
      </c>
      <c r="AT644" t="inlineStr">
        <is>
          <t>N/A</t>
        </is>
      </c>
      <c r="AU644" t="inlineStr">
        <is>
          <t>N/A</t>
        </is>
      </c>
      <c r="AV644" t="inlineStr">
        <is>
          <t>N/A</t>
        </is>
      </c>
      <c r="AW644" t="inlineStr">
        <is>
          <t>N/A</t>
        </is>
      </c>
      <c r="AX644" t="inlineStr">
        <is>
          <t>N/A</t>
        </is>
      </c>
      <c r="AY644" t="inlineStr">
        <is>
          <t>N/A</t>
        </is>
      </c>
      <c r="AZ644" t="inlineStr">
        <is>
          <t>N/A</t>
        </is>
      </c>
      <c r="BA644" t="inlineStr">
        <is>
          <t>N/A</t>
        </is>
      </c>
      <c r="BB644" t="inlineStr">
        <is>
          <t>N/A</t>
        </is>
      </c>
      <c r="BC644" t="inlineStr">
        <is>
          <t>N/A</t>
        </is>
      </c>
      <c r="BD644" t="inlineStr">
        <is>
          <t>N/A</t>
        </is>
      </c>
      <c r="BE644" t="inlineStr">
        <is>
          <t>N/A</t>
        </is>
      </c>
    </row>
    <row r="645">
      <c r="A645" t="inlineStr">
        <is>
          <t>WI211253697</t>
        </is>
      </c>
      <c r="B645" t="inlineStr">
        <is>
          <t>DATA_VALIDATION</t>
        </is>
      </c>
      <c r="C645" t="inlineStr">
        <is>
          <t>201300019025</t>
        </is>
      </c>
      <c r="D645" t="inlineStr">
        <is>
          <t>Folder</t>
        </is>
      </c>
      <c r="E645" s="2">
        <f>HYPERLINK("capsilon://?command=openfolder&amp;siteaddress=FAM.docvelocity-na8.net&amp;folderid=FX51F0A238-93FE-B6C3-C5BF-C3B39F879973","FX211010528")</f>
        <v>0.0</v>
      </c>
      <c r="F645" t="inlineStr">
        <is>
          <t/>
        </is>
      </c>
      <c r="G645" t="inlineStr">
        <is>
          <t/>
        </is>
      </c>
      <c r="H645" t="inlineStr">
        <is>
          <t>Mailitem</t>
        </is>
      </c>
      <c r="I645" t="inlineStr">
        <is>
          <t>MI2112554950</t>
        </is>
      </c>
      <c r="J645" t="n">
        <v>168.0</v>
      </c>
      <c r="K645" t="inlineStr">
        <is>
          <t>COMPLETED</t>
        </is>
      </c>
      <c r="L645" t="inlineStr">
        <is>
          <t>MARK_AS_COMPLETED</t>
        </is>
      </c>
      <c r="M645" t="inlineStr">
        <is>
          <t>Queue</t>
        </is>
      </c>
      <c r="N645" t="n">
        <v>2.0</v>
      </c>
      <c r="O645" s="1" t="n">
        <v>44546.209085648145</v>
      </c>
      <c r="P645" s="1" t="n">
        <v>44546.29677083333</v>
      </c>
      <c r="Q645" t="n">
        <v>3344.0</v>
      </c>
      <c r="R645" t="n">
        <v>4232.0</v>
      </c>
      <c r="S645" t="b">
        <v>0</v>
      </c>
      <c r="T645" t="inlineStr">
        <is>
          <t>N/A</t>
        </is>
      </c>
      <c r="U645" t="b">
        <v>1</v>
      </c>
      <c r="V645" t="inlineStr">
        <is>
          <t>Sanjana Uttekar</t>
        </is>
      </c>
      <c r="W645" s="1" t="n">
        <v>44546.242164351854</v>
      </c>
      <c r="X645" t="n">
        <v>2277.0</v>
      </c>
      <c r="Y645" t="n">
        <v>126.0</v>
      </c>
      <c r="Z645" t="n">
        <v>0.0</v>
      </c>
      <c r="AA645" t="n">
        <v>126.0</v>
      </c>
      <c r="AB645" t="n">
        <v>0.0</v>
      </c>
      <c r="AC645" t="n">
        <v>104.0</v>
      </c>
      <c r="AD645" t="n">
        <v>42.0</v>
      </c>
      <c r="AE645" t="n">
        <v>0.0</v>
      </c>
      <c r="AF645" t="n">
        <v>0.0</v>
      </c>
      <c r="AG645" t="n">
        <v>0.0</v>
      </c>
      <c r="AH645" t="inlineStr">
        <is>
          <t>Sangeeta Kumari</t>
        </is>
      </c>
      <c r="AI645" s="1" t="n">
        <v>44546.29677083333</v>
      </c>
      <c r="AJ645" t="n">
        <v>1933.0</v>
      </c>
      <c r="AK645" t="n">
        <v>5.0</v>
      </c>
      <c r="AL645" t="n">
        <v>0.0</v>
      </c>
      <c r="AM645" t="n">
        <v>5.0</v>
      </c>
      <c r="AN645" t="n">
        <v>0.0</v>
      </c>
      <c r="AO645" t="n">
        <v>5.0</v>
      </c>
      <c r="AP645" t="n">
        <v>37.0</v>
      </c>
      <c r="AQ645" t="n">
        <v>0.0</v>
      </c>
      <c r="AR645" t="n">
        <v>0.0</v>
      </c>
      <c r="AS645" t="n">
        <v>0.0</v>
      </c>
      <c r="AT645" t="inlineStr">
        <is>
          <t>N/A</t>
        </is>
      </c>
      <c r="AU645" t="inlineStr">
        <is>
          <t>N/A</t>
        </is>
      </c>
      <c r="AV645" t="inlineStr">
        <is>
          <t>N/A</t>
        </is>
      </c>
      <c r="AW645" t="inlineStr">
        <is>
          <t>N/A</t>
        </is>
      </c>
      <c r="AX645" t="inlineStr">
        <is>
          <t>N/A</t>
        </is>
      </c>
      <c r="AY645" t="inlineStr">
        <is>
          <t>N/A</t>
        </is>
      </c>
      <c r="AZ645" t="inlineStr">
        <is>
          <t>N/A</t>
        </is>
      </c>
      <c r="BA645" t="inlineStr">
        <is>
          <t>N/A</t>
        </is>
      </c>
      <c r="BB645" t="inlineStr">
        <is>
          <t>N/A</t>
        </is>
      </c>
      <c r="BC645" t="inlineStr">
        <is>
          <t>N/A</t>
        </is>
      </c>
      <c r="BD645" t="inlineStr">
        <is>
          <t>N/A</t>
        </is>
      </c>
      <c r="BE645" t="inlineStr">
        <is>
          <t>N/A</t>
        </is>
      </c>
    </row>
    <row r="646">
      <c r="A646" t="inlineStr">
        <is>
          <t>WI211253771</t>
        </is>
      </c>
      <c r="B646" t="inlineStr">
        <is>
          <t>DATA_VALIDATION</t>
        </is>
      </c>
      <c r="C646" t="inlineStr">
        <is>
          <t>201130012455</t>
        </is>
      </c>
      <c r="D646" t="inlineStr">
        <is>
          <t>Folder</t>
        </is>
      </c>
      <c r="E646" s="2">
        <f>HYPERLINK("capsilon://?command=openfolder&amp;siteaddress=FAM.docvelocity-na8.net&amp;folderid=FX49E305C0-2971-CE28-8EBF-3BA6A14B81CB","FX21104637")</f>
        <v>0.0</v>
      </c>
      <c r="F646" t="inlineStr">
        <is>
          <t/>
        </is>
      </c>
      <c r="G646" t="inlineStr">
        <is>
          <t/>
        </is>
      </c>
      <c r="H646" t="inlineStr">
        <is>
          <t>Mailitem</t>
        </is>
      </c>
      <c r="I646" t="inlineStr">
        <is>
          <t>MI2112566450</t>
        </is>
      </c>
      <c r="J646" t="n">
        <v>71.0</v>
      </c>
      <c r="K646" t="inlineStr">
        <is>
          <t>COMPLETED</t>
        </is>
      </c>
      <c r="L646" t="inlineStr">
        <is>
          <t>MARK_AS_COMPLETED</t>
        </is>
      </c>
      <c r="M646" t="inlineStr">
        <is>
          <t>Queue</t>
        </is>
      </c>
      <c r="N646" t="n">
        <v>2.0</v>
      </c>
      <c r="O646" s="1" t="n">
        <v>44546.36119212963</v>
      </c>
      <c r="P646" s="1" t="n">
        <v>44546.43287037037</v>
      </c>
      <c r="Q646" t="n">
        <v>4527.0</v>
      </c>
      <c r="R646" t="n">
        <v>1666.0</v>
      </c>
      <c r="S646" t="b">
        <v>0</v>
      </c>
      <c r="T646" t="inlineStr">
        <is>
          <t>N/A</t>
        </is>
      </c>
      <c r="U646" t="b">
        <v>0</v>
      </c>
      <c r="V646" t="inlineStr">
        <is>
          <t>Aditya Tade</t>
        </is>
      </c>
      <c r="W646" s="1" t="n">
        <v>44546.38099537037</v>
      </c>
      <c r="X646" t="n">
        <v>1301.0</v>
      </c>
      <c r="Y646" t="n">
        <v>100.0</v>
      </c>
      <c r="Z646" t="n">
        <v>0.0</v>
      </c>
      <c r="AA646" t="n">
        <v>100.0</v>
      </c>
      <c r="AB646" t="n">
        <v>0.0</v>
      </c>
      <c r="AC646" t="n">
        <v>90.0</v>
      </c>
      <c r="AD646" t="n">
        <v>-29.0</v>
      </c>
      <c r="AE646" t="n">
        <v>0.0</v>
      </c>
      <c r="AF646" t="n">
        <v>0.0</v>
      </c>
      <c r="AG646" t="n">
        <v>0.0</v>
      </c>
      <c r="AH646" t="inlineStr">
        <is>
          <t>Poonam Patil</t>
        </is>
      </c>
      <c r="AI646" s="1" t="n">
        <v>44546.43287037037</v>
      </c>
      <c r="AJ646" t="n">
        <v>365.0</v>
      </c>
      <c r="AK646" t="n">
        <v>3.0</v>
      </c>
      <c r="AL646" t="n">
        <v>0.0</v>
      </c>
      <c r="AM646" t="n">
        <v>3.0</v>
      </c>
      <c r="AN646" t="n">
        <v>0.0</v>
      </c>
      <c r="AO646" t="n">
        <v>2.0</v>
      </c>
      <c r="AP646" t="n">
        <v>-32.0</v>
      </c>
      <c r="AQ646" t="n">
        <v>0.0</v>
      </c>
      <c r="AR646" t="n">
        <v>0.0</v>
      </c>
      <c r="AS646" t="n">
        <v>0.0</v>
      </c>
      <c r="AT646" t="inlineStr">
        <is>
          <t>N/A</t>
        </is>
      </c>
      <c r="AU646" t="inlineStr">
        <is>
          <t>N/A</t>
        </is>
      </c>
      <c r="AV646" t="inlineStr">
        <is>
          <t>N/A</t>
        </is>
      </c>
      <c r="AW646" t="inlineStr">
        <is>
          <t>N/A</t>
        </is>
      </c>
      <c r="AX646" t="inlineStr">
        <is>
          <t>N/A</t>
        </is>
      </c>
      <c r="AY646" t="inlineStr">
        <is>
          <t>N/A</t>
        </is>
      </c>
      <c r="AZ646" t="inlineStr">
        <is>
          <t>N/A</t>
        </is>
      </c>
      <c r="BA646" t="inlineStr">
        <is>
          <t>N/A</t>
        </is>
      </c>
      <c r="BB646" t="inlineStr">
        <is>
          <t>N/A</t>
        </is>
      </c>
      <c r="BC646" t="inlineStr">
        <is>
          <t>N/A</t>
        </is>
      </c>
      <c r="BD646" t="inlineStr">
        <is>
          <t>N/A</t>
        </is>
      </c>
      <c r="BE646" t="inlineStr">
        <is>
          <t>N/A</t>
        </is>
      </c>
    </row>
    <row r="647">
      <c r="A647" t="inlineStr">
        <is>
          <t>WI211253774</t>
        </is>
      </c>
      <c r="B647" t="inlineStr">
        <is>
          <t>DATA_VALIDATION</t>
        </is>
      </c>
      <c r="C647" t="inlineStr">
        <is>
          <t>201130012455</t>
        </is>
      </c>
      <c r="D647" t="inlineStr">
        <is>
          <t>Folder</t>
        </is>
      </c>
      <c r="E647" s="2">
        <f>HYPERLINK("capsilon://?command=openfolder&amp;siteaddress=FAM.docvelocity-na8.net&amp;folderid=FX49E305C0-2971-CE28-8EBF-3BA6A14B81CB","FX21104637")</f>
        <v>0.0</v>
      </c>
      <c r="F647" t="inlineStr">
        <is>
          <t/>
        </is>
      </c>
      <c r="G647" t="inlineStr">
        <is>
          <t/>
        </is>
      </c>
      <c r="H647" t="inlineStr">
        <is>
          <t>Mailitem</t>
        </is>
      </c>
      <c r="I647" t="inlineStr">
        <is>
          <t>MI2112566454</t>
        </is>
      </c>
      <c r="J647" t="n">
        <v>98.0</v>
      </c>
      <c r="K647" t="inlineStr">
        <is>
          <t>COMPLETED</t>
        </is>
      </c>
      <c r="L647" t="inlineStr">
        <is>
          <t>MARK_AS_COMPLETED</t>
        </is>
      </c>
      <c r="M647" t="inlineStr">
        <is>
          <t>Queue</t>
        </is>
      </c>
      <c r="N647" t="n">
        <v>2.0</v>
      </c>
      <c r="O647" s="1" t="n">
        <v>44546.362233796295</v>
      </c>
      <c r="P647" s="1" t="n">
        <v>44546.492800925924</v>
      </c>
      <c r="Q647" t="n">
        <v>10244.0</v>
      </c>
      <c r="R647" t="n">
        <v>1037.0</v>
      </c>
      <c r="S647" t="b">
        <v>0</v>
      </c>
      <c r="T647" t="inlineStr">
        <is>
          <t>N/A</t>
        </is>
      </c>
      <c r="U647" t="b">
        <v>0</v>
      </c>
      <c r="V647" t="inlineStr">
        <is>
          <t>Aditya Tade</t>
        </is>
      </c>
      <c r="W647" s="1" t="n">
        <v>44546.38930555555</v>
      </c>
      <c r="X647" t="n">
        <v>717.0</v>
      </c>
      <c r="Y647" t="n">
        <v>83.0</v>
      </c>
      <c r="Z647" t="n">
        <v>0.0</v>
      </c>
      <c r="AA647" t="n">
        <v>83.0</v>
      </c>
      <c r="AB647" t="n">
        <v>0.0</v>
      </c>
      <c r="AC647" t="n">
        <v>53.0</v>
      </c>
      <c r="AD647" t="n">
        <v>15.0</v>
      </c>
      <c r="AE647" t="n">
        <v>0.0</v>
      </c>
      <c r="AF647" t="n">
        <v>0.0</v>
      </c>
      <c r="AG647" t="n">
        <v>0.0</v>
      </c>
      <c r="AH647" t="inlineStr">
        <is>
          <t>Vikash Suryakanth Parmar</t>
        </is>
      </c>
      <c r="AI647" s="1" t="n">
        <v>44546.492800925924</v>
      </c>
      <c r="AJ647" t="n">
        <v>315.0</v>
      </c>
      <c r="AK647" t="n">
        <v>1.0</v>
      </c>
      <c r="AL647" t="n">
        <v>0.0</v>
      </c>
      <c r="AM647" t="n">
        <v>1.0</v>
      </c>
      <c r="AN647" t="n">
        <v>0.0</v>
      </c>
      <c r="AO647" t="n">
        <v>1.0</v>
      </c>
      <c r="AP647" t="n">
        <v>14.0</v>
      </c>
      <c r="AQ647" t="n">
        <v>0.0</v>
      </c>
      <c r="AR647" t="n">
        <v>0.0</v>
      </c>
      <c r="AS647" t="n">
        <v>0.0</v>
      </c>
      <c r="AT647" t="inlineStr">
        <is>
          <t>N/A</t>
        </is>
      </c>
      <c r="AU647" t="inlineStr">
        <is>
          <t>N/A</t>
        </is>
      </c>
      <c r="AV647" t="inlineStr">
        <is>
          <t>N/A</t>
        </is>
      </c>
      <c r="AW647" t="inlineStr">
        <is>
          <t>N/A</t>
        </is>
      </c>
      <c r="AX647" t="inlineStr">
        <is>
          <t>N/A</t>
        </is>
      </c>
      <c r="AY647" t="inlineStr">
        <is>
          <t>N/A</t>
        </is>
      </c>
      <c r="AZ647" t="inlineStr">
        <is>
          <t>N/A</t>
        </is>
      </c>
      <c r="BA647" t="inlineStr">
        <is>
          <t>N/A</t>
        </is>
      </c>
      <c r="BB647" t="inlineStr">
        <is>
          <t>N/A</t>
        </is>
      </c>
      <c r="BC647" t="inlineStr">
        <is>
          <t>N/A</t>
        </is>
      </c>
      <c r="BD647" t="inlineStr">
        <is>
          <t>N/A</t>
        </is>
      </c>
      <c r="BE647" t="inlineStr">
        <is>
          <t>N/A</t>
        </is>
      </c>
    </row>
    <row r="648">
      <c r="A648" t="inlineStr">
        <is>
          <t>WI211253802</t>
        </is>
      </c>
      <c r="B648" t="inlineStr">
        <is>
          <t>DATA_VALIDATION</t>
        </is>
      </c>
      <c r="C648" t="inlineStr">
        <is>
          <t>201330003594</t>
        </is>
      </c>
      <c r="D648" t="inlineStr">
        <is>
          <t>Folder</t>
        </is>
      </c>
      <c r="E648" s="2">
        <f>HYPERLINK("capsilon://?command=openfolder&amp;siteaddress=FAM.docvelocity-na8.net&amp;folderid=FX8C1979F5-27D6-E823-F90F-EC21C1216A35","FX21114471")</f>
        <v>0.0</v>
      </c>
      <c r="F648" t="inlineStr">
        <is>
          <t/>
        </is>
      </c>
      <c r="G648" t="inlineStr">
        <is>
          <t/>
        </is>
      </c>
      <c r="H648" t="inlineStr">
        <is>
          <t>Mailitem</t>
        </is>
      </c>
      <c r="I648" t="inlineStr">
        <is>
          <t>MI2112566659</t>
        </is>
      </c>
      <c r="J648" t="n">
        <v>80.0</v>
      </c>
      <c r="K648" t="inlineStr">
        <is>
          <t>COMPLETED</t>
        </is>
      </c>
      <c r="L648" t="inlineStr">
        <is>
          <t>MARK_AS_COMPLETED</t>
        </is>
      </c>
      <c r="M648" t="inlineStr">
        <is>
          <t>Queue</t>
        </is>
      </c>
      <c r="N648" t="n">
        <v>1.0</v>
      </c>
      <c r="O648" s="1" t="n">
        <v>44546.37359953704</v>
      </c>
      <c r="P648" s="1" t="n">
        <v>44546.4425</v>
      </c>
      <c r="Q648" t="n">
        <v>5394.0</v>
      </c>
      <c r="R648" t="n">
        <v>559.0</v>
      </c>
      <c r="S648" t="b">
        <v>0</v>
      </c>
      <c r="T648" t="inlineStr">
        <is>
          <t>N/A</t>
        </is>
      </c>
      <c r="U648" t="b">
        <v>0</v>
      </c>
      <c r="V648" t="inlineStr">
        <is>
          <t>Sumit Jarhad</t>
        </is>
      </c>
      <c r="W648" s="1" t="n">
        <v>44546.4425</v>
      </c>
      <c r="X648" t="n">
        <v>146.0</v>
      </c>
      <c r="Y648" t="n">
        <v>0.0</v>
      </c>
      <c r="Z648" t="n">
        <v>0.0</v>
      </c>
      <c r="AA648" t="n">
        <v>0.0</v>
      </c>
      <c r="AB648" t="n">
        <v>0.0</v>
      </c>
      <c r="AC648" t="n">
        <v>0.0</v>
      </c>
      <c r="AD648" t="n">
        <v>80.0</v>
      </c>
      <c r="AE648" t="n">
        <v>68.0</v>
      </c>
      <c r="AF648" t="n">
        <v>0.0</v>
      </c>
      <c r="AG648" t="n">
        <v>4.0</v>
      </c>
      <c r="AH648" t="inlineStr">
        <is>
          <t>N/A</t>
        </is>
      </c>
      <c r="AI648" t="inlineStr">
        <is>
          <t>N/A</t>
        </is>
      </c>
      <c r="AJ648" t="inlineStr">
        <is>
          <t>N/A</t>
        </is>
      </c>
      <c r="AK648" t="inlineStr">
        <is>
          <t>N/A</t>
        </is>
      </c>
      <c r="AL648" t="inlineStr">
        <is>
          <t>N/A</t>
        </is>
      </c>
      <c r="AM648" t="inlineStr">
        <is>
          <t>N/A</t>
        </is>
      </c>
      <c r="AN648" t="inlineStr">
        <is>
          <t>N/A</t>
        </is>
      </c>
      <c r="AO648" t="inlineStr">
        <is>
          <t>N/A</t>
        </is>
      </c>
      <c r="AP648" t="inlineStr">
        <is>
          <t>N/A</t>
        </is>
      </c>
      <c r="AQ648" t="inlineStr">
        <is>
          <t>N/A</t>
        </is>
      </c>
      <c r="AR648" t="inlineStr">
        <is>
          <t>N/A</t>
        </is>
      </c>
      <c r="AS648" t="inlineStr">
        <is>
          <t>N/A</t>
        </is>
      </c>
      <c r="AT648" t="inlineStr">
        <is>
          <t>N/A</t>
        </is>
      </c>
      <c r="AU648" t="inlineStr">
        <is>
          <t>N/A</t>
        </is>
      </c>
      <c r="AV648" t="inlineStr">
        <is>
          <t>N/A</t>
        </is>
      </c>
      <c r="AW648" t="inlineStr">
        <is>
          <t>N/A</t>
        </is>
      </c>
      <c r="AX648" t="inlineStr">
        <is>
          <t>N/A</t>
        </is>
      </c>
      <c r="AY648" t="inlineStr">
        <is>
          <t>N/A</t>
        </is>
      </c>
      <c r="AZ648" t="inlineStr">
        <is>
          <t>N/A</t>
        </is>
      </c>
      <c r="BA648" t="inlineStr">
        <is>
          <t>N/A</t>
        </is>
      </c>
      <c r="BB648" t="inlineStr">
        <is>
          <t>N/A</t>
        </is>
      </c>
      <c r="BC648" t="inlineStr">
        <is>
          <t>N/A</t>
        </is>
      </c>
      <c r="BD648" t="inlineStr">
        <is>
          <t>N/A</t>
        </is>
      </c>
      <c r="BE648" t="inlineStr">
        <is>
          <t>N/A</t>
        </is>
      </c>
    </row>
    <row r="649">
      <c r="A649" t="inlineStr">
        <is>
          <t>WI211253806</t>
        </is>
      </c>
      <c r="B649" t="inlineStr">
        <is>
          <t>DATA_VALIDATION</t>
        </is>
      </c>
      <c r="C649" t="inlineStr">
        <is>
          <t>201130012684</t>
        </is>
      </c>
      <c r="D649" t="inlineStr">
        <is>
          <t>Folder</t>
        </is>
      </c>
      <c r="E649" s="2">
        <f>HYPERLINK("capsilon://?command=openfolder&amp;siteaddress=FAM.docvelocity-na8.net&amp;folderid=FXCEE113F6-A978-E87D-970B-AE32C117B5FD","FX21112959")</f>
        <v>0.0</v>
      </c>
      <c r="F649" t="inlineStr">
        <is>
          <t/>
        </is>
      </c>
      <c r="G649" t="inlineStr">
        <is>
          <t/>
        </is>
      </c>
      <c r="H649" t="inlineStr">
        <is>
          <t>Mailitem</t>
        </is>
      </c>
      <c r="I649" t="inlineStr">
        <is>
          <t>MI2112566815</t>
        </is>
      </c>
      <c r="J649" t="n">
        <v>30.0</v>
      </c>
      <c r="K649" t="inlineStr">
        <is>
          <t>COMPLETED</t>
        </is>
      </c>
      <c r="L649" t="inlineStr">
        <is>
          <t>MARK_AS_COMPLETED</t>
        </is>
      </c>
      <c r="M649" t="inlineStr">
        <is>
          <t>Queue</t>
        </is>
      </c>
      <c r="N649" t="n">
        <v>2.0</v>
      </c>
      <c r="O649" s="1" t="n">
        <v>44546.375081018516</v>
      </c>
      <c r="P649" s="1" t="n">
        <v>44546.49145833333</v>
      </c>
      <c r="Q649" t="n">
        <v>9765.0</v>
      </c>
      <c r="R649" t="n">
        <v>290.0</v>
      </c>
      <c r="S649" t="b">
        <v>0</v>
      </c>
      <c r="T649" t="inlineStr">
        <is>
          <t>N/A</t>
        </is>
      </c>
      <c r="U649" t="b">
        <v>0</v>
      </c>
      <c r="V649" t="inlineStr">
        <is>
          <t>Nisha Verma</t>
        </is>
      </c>
      <c r="W649" s="1" t="n">
        <v>44546.38408564815</v>
      </c>
      <c r="X649" t="n">
        <v>89.0</v>
      </c>
      <c r="Y649" t="n">
        <v>9.0</v>
      </c>
      <c r="Z649" t="n">
        <v>0.0</v>
      </c>
      <c r="AA649" t="n">
        <v>9.0</v>
      </c>
      <c r="AB649" t="n">
        <v>0.0</v>
      </c>
      <c r="AC649" t="n">
        <v>4.0</v>
      </c>
      <c r="AD649" t="n">
        <v>21.0</v>
      </c>
      <c r="AE649" t="n">
        <v>0.0</v>
      </c>
      <c r="AF649" t="n">
        <v>0.0</v>
      </c>
      <c r="AG649" t="n">
        <v>0.0</v>
      </c>
      <c r="AH649" t="inlineStr">
        <is>
          <t>Mohini Shinde</t>
        </is>
      </c>
      <c r="AI649" s="1" t="n">
        <v>44546.49145833333</v>
      </c>
      <c r="AJ649" t="n">
        <v>197.0</v>
      </c>
      <c r="AK649" t="n">
        <v>1.0</v>
      </c>
      <c r="AL649" t="n">
        <v>0.0</v>
      </c>
      <c r="AM649" t="n">
        <v>1.0</v>
      </c>
      <c r="AN649" t="n">
        <v>0.0</v>
      </c>
      <c r="AO649" t="n">
        <v>1.0</v>
      </c>
      <c r="AP649" t="n">
        <v>20.0</v>
      </c>
      <c r="AQ649" t="n">
        <v>0.0</v>
      </c>
      <c r="AR649" t="n">
        <v>0.0</v>
      </c>
      <c r="AS649" t="n">
        <v>0.0</v>
      </c>
      <c r="AT649" t="inlineStr">
        <is>
          <t>N/A</t>
        </is>
      </c>
      <c r="AU649" t="inlineStr">
        <is>
          <t>N/A</t>
        </is>
      </c>
      <c r="AV649" t="inlineStr">
        <is>
          <t>N/A</t>
        </is>
      </c>
      <c r="AW649" t="inlineStr">
        <is>
          <t>N/A</t>
        </is>
      </c>
      <c r="AX649" t="inlineStr">
        <is>
          <t>N/A</t>
        </is>
      </c>
      <c r="AY649" t="inlineStr">
        <is>
          <t>N/A</t>
        </is>
      </c>
      <c r="AZ649" t="inlineStr">
        <is>
          <t>N/A</t>
        </is>
      </c>
      <c r="BA649" t="inlineStr">
        <is>
          <t>N/A</t>
        </is>
      </c>
      <c r="BB649" t="inlineStr">
        <is>
          <t>N/A</t>
        </is>
      </c>
      <c r="BC649" t="inlineStr">
        <is>
          <t>N/A</t>
        </is>
      </c>
      <c r="BD649" t="inlineStr">
        <is>
          <t>N/A</t>
        </is>
      </c>
      <c r="BE649" t="inlineStr">
        <is>
          <t>N/A</t>
        </is>
      </c>
    </row>
    <row r="650">
      <c r="A650" t="inlineStr">
        <is>
          <t>WI21125383</t>
        </is>
      </c>
      <c r="B650" t="inlineStr">
        <is>
          <t>DATA_VALIDATION</t>
        </is>
      </c>
      <c r="C650" t="inlineStr">
        <is>
          <t>201300019442</t>
        </is>
      </c>
      <c r="D650" t="inlineStr">
        <is>
          <t>Folder</t>
        </is>
      </c>
      <c r="E650" s="2">
        <f>HYPERLINK("capsilon://?command=openfolder&amp;siteaddress=FAM.docvelocity-na8.net&amp;folderid=FX85069BF5-81ED-A6CF-88B3-87417919730B","FX21114091")</f>
        <v>0.0</v>
      </c>
      <c r="F650" t="inlineStr">
        <is>
          <t/>
        </is>
      </c>
      <c r="G650" t="inlineStr">
        <is>
          <t/>
        </is>
      </c>
      <c r="H650" t="inlineStr">
        <is>
          <t>Mailitem</t>
        </is>
      </c>
      <c r="I650" t="inlineStr">
        <is>
          <t>MI211256455</t>
        </is>
      </c>
      <c r="J650" t="n">
        <v>66.0</v>
      </c>
      <c r="K650" t="inlineStr">
        <is>
          <t>COMPLETED</t>
        </is>
      </c>
      <c r="L650" t="inlineStr">
        <is>
          <t>MARK_AS_COMPLETED</t>
        </is>
      </c>
      <c r="M650" t="inlineStr">
        <is>
          <t>Queue</t>
        </is>
      </c>
      <c r="N650" t="n">
        <v>2.0</v>
      </c>
      <c r="O650" s="1" t="n">
        <v>44531.8659837963</v>
      </c>
      <c r="P650" s="1" t="n">
        <v>44532.252800925926</v>
      </c>
      <c r="Q650" t="n">
        <v>33272.0</v>
      </c>
      <c r="R650" t="n">
        <v>149.0</v>
      </c>
      <c r="S650" t="b">
        <v>0</v>
      </c>
      <c r="T650" t="inlineStr">
        <is>
          <t>N/A</t>
        </is>
      </c>
      <c r="U650" t="b">
        <v>0</v>
      </c>
      <c r="V650" t="inlineStr">
        <is>
          <t>Sangeeta Kumari</t>
        </is>
      </c>
      <c r="W650" s="1" t="n">
        <v>44532.19206018518</v>
      </c>
      <c r="X650" t="n">
        <v>65.0</v>
      </c>
      <c r="Y650" t="n">
        <v>0.0</v>
      </c>
      <c r="Z650" t="n">
        <v>0.0</v>
      </c>
      <c r="AA650" t="n">
        <v>0.0</v>
      </c>
      <c r="AB650" t="n">
        <v>52.0</v>
      </c>
      <c r="AC650" t="n">
        <v>0.0</v>
      </c>
      <c r="AD650" t="n">
        <v>66.0</v>
      </c>
      <c r="AE650" t="n">
        <v>0.0</v>
      </c>
      <c r="AF650" t="n">
        <v>0.0</v>
      </c>
      <c r="AG650" t="n">
        <v>0.0</v>
      </c>
      <c r="AH650" t="inlineStr">
        <is>
          <t>Rohit Mawal</t>
        </is>
      </c>
      <c r="AI650" s="1" t="n">
        <v>44532.252800925926</v>
      </c>
      <c r="AJ650" t="n">
        <v>84.0</v>
      </c>
      <c r="AK650" t="n">
        <v>0.0</v>
      </c>
      <c r="AL650" t="n">
        <v>0.0</v>
      </c>
      <c r="AM650" t="n">
        <v>0.0</v>
      </c>
      <c r="AN650" t="n">
        <v>52.0</v>
      </c>
      <c r="AO650" t="n">
        <v>0.0</v>
      </c>
      <c r="AP650" t="n">
        <v>66.0</v>
      </c>
      <c r="AQ650" t="n">
        <v>0.0</v>
      </c>
      <c r="AR650" t="n">
        <v>0.0</v>
      </c>
      <c r="AS650" t="n">
        <v>0.0</v>
      </c>
      <c r="AT650" t="inlineStr">
        <is>
          <t>N/A</t>
        </is>
      </c>
      <c r="AU650" t="inlineStr">
        <is>
          <t>N/A</t>
        </is>
      </c>
      <c r="AV650" t="inlineStr">
        <is>
          <t>N/A</t>
        </is>
      </c>
      <c r="AW650" t="inlineStr">
        <is>
          <t>N/A</t>
        </is>
      </c>
      <c r="AX650" t="inlineStr">
        <is>
          <t>N/A</t>
        </is>
      </c>
      <c r="AY650" t="inlineStr">
        <is>
          <t>N/A</t>
        </is>
      </c>
      <c r="AZ650" t="inlineStr">
        <is>
          <t>N/A</t>
        </is>
      </c>
      <c r="BA650" t="inlineStr">
        <is>
          <t>N/A</t>
        </is>
      </c>
      <c r="BB650" t="inlineStr">
        <is>
          <t>N/A</t>
        </is>
      </c>
      <c r="BC650" t="inlineStr">
        <is>
          <t>N/A</t>
        </is>
      </c>
      <c r="BD650" t="inlineStr">
        <is>
          <t>N/A</t>
        </is>
      </c>
      <c r="BE650" t="inlineStr">
        <is>
          <t>N/A</t>
        </is>
      </c>
    </row>
    <row r="651">
      <c r="A651" t="inlineStr">
        <is>
          <t>WI211253859</t>
        </is>
      </c>
      <c r="B651" t="inlineStr">
        <is>
          <t>DATA_VALIDATION</t>
        </is>
      </c>
      <c r="C651" t="inlineStr">
        <is>
          <t>201300019351</t>
        </is>
      </c>
      <c r="D651" t="inlineStr">
        <is>
          <t>Folder</t>
        </is>
      </c>
      <c r="E651" s="2">
        <f>HYPERLINK("capsilon://?command=openfolder&amp;siteaddress=FAM.docvelocity-na8.net&amp;folderid=FX482D27C9-50B0-4EC9-27BF-485D840A3CF1","FX21112300")</f>
        <v>0.0</v>
      </c>
      <c r="F651" t="inlineStr">
        <is>
          <t/>
        </is>
      </c>
      <c r="G651" t="inlineStr">
        <is>
          <t/>
        </is>
      </c>
      <c r="H651" t="inlineStr">
        <is>
          <t>Mailitem</t>
        </is>
      </c>
      <c r="I651" t="inlineStr">
        <is>
          <t>MI2112567736</t>
        </is>
      </c>
      <c r="J651" t="n">
        <v>38.0</v>
      </c>
      <c r="K651" t="inlineStr">
        <is>
          <t>COMPLETED</t>
        </is>
      </c>
      <c r="L651" t="inlineStr">
        <is>
          <t>MARK_AS_COMPLETED</t>
        </is>
      </c>
      <c r="M651" t="inlineStr">
        <is>
          <t>Queue</t>
        </is>
      </c>
      <c r="N651" t="n">
        <v>1.0</v>
      </c>
      <c r="O651" s="1" t="n">
        <v>44546.40085648148</v>
      </c>
      <c r="P651" s="1" t="n">
        <v>44546.44388888889</v>
      </c>
      <c r="Q651" t="n">
        <v>3463.0</v>
      </c>
      <c r="R651" t="n">
        <v>255.0</v>
      </c>
      <c r="S651" t="b">
        <v>0</v>
      </c>
      <c r="T651" t="inlineStr">
        <is>
          <t>N/A</t>
        </is>
      </c>
      <c r="U651" t="b">
        <v>0</v>
      </c>
      <c r="V651" t="inlineStr">
        <is>
          <t>Sumit Jarhad</t>
        </is>
      </c>
      <c r="W651" s="1" t="n">
        <v>44546.44388888889</v>
      </c>
      <c r="X651" t="n">
        <v>119.0</v>
      </c>
      <c r="Y651" t="n">
        <v>0.0</v>
      </c>
      <c r="Z651" t="n">
        <v>0.0</v>
      </c>
      <c r="AA651" t="n">
        <v>0.0</v>
      </c>
      <c r="AB651" t="n">
        <v>0.0</v>
      </c>
      <c r="AC651" t="n">
        <v>0.0</v>
      </c>
      <c r="AD651" t="n">
        <v>38.0</v>
      </c>
      <c r="AE651" t="n">
        <v>37.0</v>
      </c>
      <c r="AF651" t="n">
        <v>0.0</v>
      </c>
      <c r="AG651" t="n">
        <v>2.0</v>
      </c>
      <c r="AH651" t="inlineStr">
        <is>
          <t>N/A</t>
        </is>
      </c>
      <c r="AI651" t="inlineStr">
        <is>
          <t>N/A</t>
        </is>
      </c>
      <c r="AJ651" t="inlineStr">
        <is>
          <t>N/A</t>
        </is>
      </c>
      <c r="AK651" t="inlineStr">
        <is>
          <t>N/A</t>
        </is>
      </c>
      <c r="AL651" t="inlineStr">
        <is>
          <t>N/A</t>
        </is>
      </c>
      <c r="AM651" t="inlineStr">
        <is>
          <t>N/A</t>
        </is>
      </c>
      <c r="AN651" t="inlineStr">
        <is>
          <t>N/A</t>
        </is>
      </c>
      <c r="AO651" t="inlineStr">
        <is>
          <t>N/A</t>
        </is>
      </c>
      <c r="AP651" t="inlineStr">
        <is>
          <t>N/A</t>
        </is>
      </c>
      <c r="AQ651" t="inlineStr">
        <is>
          <t>N/A</t>
        </is>
      </c>
      <c r="AR651" t="inlineStr">
        <is>
          <t>N/A</t>
        </is>
      </c>
      <c r="AS651" t="inlineStr">
        <is>
          <t>N/A</t>
        </is>
      </c>
      <c r="AT651" t="inlineStr">
        <is>
          <t>N/A</t>
        </is>
      </c>
      <c r="AU651" t="inlineStr">
        <is>
          <t>N/A</t>
        </is>
      </c>
      <c r="AV651" t="inlineStr">
        <is>
          <t>N/A</t>
        </is>
      </c>
      <c r="AW651" t="inlineStr">
        <is>
          <t>N/A</t>
        </is>
      </c>
      <c r="AX651" t="inlineStr">
        <is>
          <t>N/A</t>
        </is>
      </c>
      <c r="AY651" t="inlineStr">
        <is>
          <t>N/A</t>
        </is>
      </c>
      <c r="AZ651" t="inlineStr">
        <is>
          <t>N/A</t>
        </is>
      </c>
      <c r="BA651" t="inlineStr">
        <is>
          <t>N/A</t>
        </is>
      </c>
      <c r="BB651" t="inlineStr">
        <is>
          <t>N/A</t>
        </is>
      </c>
      <c r="BC651" t="inlineStr">
        <is>
          <t>N/A</t>
        </is>
      </c>
      <c r="BD651" t="inlineStr">
        <is>
          <t>N/A</t>
        </is>
      </c>
      <c r="BE651" t="inlineStr">
        <is>
          <t>N/A</t>
        </is>
      </c>
    </row>
    <row r="652">
      <c r="A652" t="inlineStr">
        <is>
          <t>WI211253921</t>
        </is>
      </c>
      <c r="B652" t="inlineStr">
        <is>
          <t>DATA_VALIDATION</t>
        </is>
      </c>
      <c r="C652" t="inlineStr">
        <is>
          <t>201330003921</t>
        </is>
      </c>
      <c r="D652" t="inlineStr">
        <is>
          <t>Folder</t>
        </is>
      </c>
      <c r="E652" s="2">
        <f>HYPERLINK("capsilon://?command=openfolder&amp;siteaddress=FAM.docvelocity-na8.net&amp;folderid=FX33761776-D592-1CE9-04A9-2A4EFDF5F9DE","FX211113000")</f>
        <v>0.0</v>
      </c>
      <c r="F652" t="inlineStr">
        <is>
          <t/>
        </is>
      </c>
      <c r="G652" t="inlineStr">
        <is>
          <t/>
        </is>
      </c>
      <c r="H652" t="inlineStr">
        <is>
          <t>Mailitem</t>
        </is>
      </c>
      <c r="I652" t="inlineStr">
        <is>
          <t>MI2112568346</t>
        </is>
      </c>
      <c r="J652" t="n">
        <v>56.0</v>
      </c>
      <c r="K652" t="inlineStr">
        <is>
          <t>COMPLETED</t>
        </is>
      </c>
      <c r="L652" t="inlineStr">
        <is>
          <t>MARK_AS_COMPLETED</t>
        </is>
      </c>
      <c r="M652" t="inlineStr">
        <is>
          <t>Queue</t>
        </is>
      </c>
      <c r="N652" t="n">
        <v>1.0</v>
      </c>
      <c r="O652" s="1" t="n">
        <v>44546.41278935185</v>
      </c>
      <c r="P652" s="1" t="n">
        <v>44546.445381944446</v>
      </c>
      <c r="Q652" t="n">
        <v>2668.0</v>
      </c>
      <c r="R652" t="n">
        <v>148.0</v>
      </c>
      <c r="S652" t="b">
        <v>0</v>
      </c>
      <c r="T652" t="inlineStr">
        <is>
          <t>N/A</t>
        </is>
      </c>
      <c r="U652" t="b">
        <v>0</v>
      </c>
      <c r="V652" t="inlineStr">
        <is>
          <t>Sumit Jarhad</t>
        </is>
      </c>
      <c r="W652" s="1" t="n">
        <v>44546.445381944446</v>
      </c>
      <c r="X652" t="n">
        <v>128.0</v>
      </c>
      <c r="Y652" t="n">
        <v>0.0</v>
      </c>
      <c r="Z652" t="n">
        <v>0.0</v>
      </c>
      <c r="AA652" t="n">
        <v>0.0</v>
      </c>
      <c r="AB652" t="n">
        <v>0.0</v>
      </c>
      <c r="AC652" t="n">
        <v>0.0</v>
      </c>
      <c r="AD652" t="n">
        <v>56.0</v>
      </c>
      <c r="AE652" t="n">
        <v>42.0</v>
      </c>
      <c r="AF652" t="n">
        <v>0.0</v>
      </c>
      <c r="AG652" t="n">
        <v>4.0</v>
      </c>
      <c r="AH652" t="inlineStr">
        <is>
          <t>N/A</t>
        </is>
      </c>
      <c r="AI652" t="inlineStr">
        <is>
          <t>N/A</t>
        </is>
      </c>
      <c r="AJ652" t="inlineStr">
        <is>
          <t>N/A</t>
        </is>
      </c>
      <c r="AK652" t="inlineStr">
        <is>
          <t>N/A</t>
        </is>
      </c>
      <c r="AL652" t="inlineStr">
        <is>
          <t>N/A</t>
        </is>
      </c>
      <c r="AM652" t="inlineStr">
        <is>
          <t>N/A</t>
        </is>
      </c>
      <c r="AN652" t="inlineStr">
        <is>
          <t>N/A</t>
        </is>
      </c>
      <c r="AO652" t="inlineStr">
        <is>
          <t>N/A</t>
        </is>
      </c>
      <c r="AP652" t="inlineStr">
        <is>
          <t>N/A</t>
        </is>
      </c>
      <c r="AQ652" t="inlineStr">
        <is>
          <t>N/A</t>
        </is>
      </c>
      <c r="AR652" t="inlineStr">
        <is>
          <t>N/A</t>
        </is>
      </c>
      <c r="AS652" t="inlineStr">
        <is>
          <t>N/A</t>
        </is>
      </c>
      <c r="AT652" t="inlineStr">
        <is>
          <t>N/A</t>
        </is>
      </c>
      <c r="AU652" t="inlineStr">
        <is>
          <t>N/A</t>
        </is>
      </c>
      <c r="AV652" t="inlineStr">
        <is>
          <t>N/A</t>
        </is>
      </c>
      <c r="AW652" t="inlineStr">
        <is>
          <t>N/A</t>
        </is>
      </c>
      <c r="AX652" t="inlineStr">
        <is>
          <t>N/A</t>
        </is>
      </c>
      <c r="AY652" t="inlineStr">
        <is>
          <t>N/A</t>
        </is>
      </c>
      <c r="AZ652" t="inlineStr">
        <is>
          <t>N/A</t>
        </is>
      </c>
      <c r="BA652" t="inlineStr">
        <is>
          <t>N/A</t>
        </is>
      </c>
      <c r="BB652" t="inlineStr">
        <is>
          <t>N/A</t>
        </is>
      </c>
      <c r="BC652" t="inlineStr">
        <is>
          <t>N/A</t>
        </is>
      </c>
      <c r="BD652" t="inlineStr">
        <is>
          <t>N/A</t>
        </is>
      </c>
      <c r="BE652" t="inlineStr">
        <is>
          <t>N/A</t>
        </is>
      </c>
    </row>
    <row r="653">
      <c r="A653" t="inlineStr">
        <is>
          <t>WI211253925</t>
        </is>
      </c>
      <c r="B653" t="inlineStr">
        <is>
          <t>DATA_VALIDATION</t>
        </is>
      </c>
      <c r="C653" t="inlineStr">
        <is>
          <t>201330003921</t>
        </is>
      </c>
      <c r="D653" t="inlineStr">
        <is>
          <t>Folder</t>
        </is>
      </c>
      <c r="E653" s="2">
        <f>HYPERLINK("capsilon://?command=openfolder&amp;siteaddress=FAM.docvelocity-na8.net&amp;folderid=FX33761776-D592-1CE9-04A9-2A4EFDF5F9DE","FX211113000")</f>
        <v>0.0</v>
      </c>
      <c r="F653" t="inlineStr">
        <is>
          <t/>
        </is>
      </c>
      <c r="G653" t="inlineStr">
        <is>
          <t/>
        </is>
      </c>
      <c r="H653" t="inlineStr">
        <is>
          <t>Mailitem</t>
        </is>
      </c>
      <c r="I653" t="inlineStr">
        <is>
          <t>MI2112568351</t>
        </is>
      </c>
      <c r="J653" t="n">
        <v>28.0</v>
      </c>
      <c r="K653" t="inlineStr">
        <is>
          <t>COMPLETED</t>
        </is>
      </c>
      <c r="L653" t="inlineStr">
        <is>
          <t>MARK_AS_COMPLETED</t>
        </is>
      </c>
      <c r="M653" t="inlineStr">
        <is>
          <t>Queue</t>
        </is>
      </c>
      <c r="N653" t="n">
        <v>2.0</v>
      </c>
      <c r="O653" s="1" t="n">
        <v>44546.4131712963</v>
      </c>
      <c r="P653" s="1" t="n">
        <v>44546.49550925926</v>
      </c>
      <c r="Q653" t="n">
        <v>6377.0</v>
      </c>
      <c r="R653" t="n">
        <v>737.0</v>
      </c>
      <c r="S653" t="b">
        <v>0</v>
      </c>
      <c r="T653" t="inlineStr">
        <is>
          <t>N/A</t>
        </is>
      </c>
      <c r="U653" t="b">
        <v>0</v>
      </c>
      <c r="V653" t="inlineStr">
        <is>
          <t>Sanjay Kharade</t>
        </is>
      </c>
      <c r="W653" s="1" t="n">
        <v>44546.4434375</v>
      </c>
      <c r="X653" t="n">
        <v>387.0</v>
      </c>
      <c r="Y653" t="n">
        <v>21.0</v>
      </c>
      <c r="Z653" t="n">
        <v>0.0</v>
      </c>
      <c r="AA653" t="n">
        <v>21.0</v>
      </c>
      <c r="AB653" t="n">
        <v>0.0</v>
      </c>
      <c r="AC653" t="n">
        <v>9.0</v>
      </c>
      <c r="AD653" t="n">
        <v>7.0</v>
      </c>
      <c r="AE653" t="n">
        <v>0.0</v>
      </c>
      <c r="AF653" t="n">
        <v>0.0</v>
      </c>
      <c r="AG653" t="n">
        <v>0.0</v>
      </c>
      <c r="AH653" t="inlineStr">
        <is>
          <t>Mohini Shinde</t>
        </is>
      </c>
      <c r="AI653" s="1" t="n">
        <v>44546.49550925926</v>
      </c>
      <c r="AJ653" t="n">
        <v>350.0</v>
      </c>
      <c r="AK653" t="n">
        <v>1.0</v>
      </c>
      <c r="AL653" t="n">
        <v>0.0</v>
      </c>
      <c r="AM653" t="n">
        <v>1.0</v>
      </c>
      <c r="AN653" t="n">
        <v>0.0</v>
      </c>
      <c r="AO653" t="n">
        <v>1.0</v>
      </c>
      <c r="AP653" t="n">
        <v>6.0</v>
      </c>
      <c r="AQ653" t="n">
        <v>0.0</v>
      </c>
      <c r="AR653" t="n">
        <v>0.0</v>
      </c>
      <c r="AS653" t="n">
        <v>0.0</v>
      </c>
      <c r="AT653" t="inlineStr">
        <is>
          <t>N/A</t>
        </is>
      </c>
      <c r="AU653" t="inlineStr">
        <is>
          <t>N/A</t>
        </is>
      </c>
      <c r="AV653" t="inlineStr">
        <is>
          <t>N/A</t>
        </is>
      </c>
      <c r="AW653" t="inlineStr">
        <is>
          <t>N/A</t>
        </is>
      </c>
      <c r="AX653" t="inlineStr">
        <is>
          <t>N/A</t>
        </is>
      </c>
      <c r="AY653" t="inlineStr">
        <is>
          <t>N/A</t>
        </is>
      </c>
      <c r="AZ653" t="inlineStr">
        <is>
          <t>N/A</t>
        </is>
      </c>
      <c r="BA653" t="inlineStr">
        <is>
          <t>N/A</t>
        </is>
      </c>
      <c r="BB653" t="inlineStr">
        <is>
          <t>N/A</t>
        </is>
      </c>
      <c r="BC653" t="inlineStr">
        <is>
          <t>N/A</t>
        </is>
      </c>
      <c r="BD653" t="inlineStr">
        <is>
          <t>N/A</t>
        </is>
      </c>
      <c r="BE653" t="inlineStr">
        <is>
          <t>N/A</t>
        </is>
      </c>
    </row>
    <row r="654">
      <c r="A654" t="inlineStr">
        <is>
          <t>WI211253954</t>
        </is>
      </c>
      <c r="B654" t="inlineStr">
        <is>
          <t>DATA_VALIDATION</t>
        </is>
      </c>
      <c r="C654" t="inlineStr">
        <is>
          <t>201300019652</t>
        </is>
      </c>
      <c r="D654" t="inlineStr">
        <is>
          <t>Folder</t>
        </is>
      </c>
      <c r="E654" s="2">
        <f>HYPERLINK("capsilon://?command=openfolder&amp;siteaddress=FAM.docvelocity-na8.net&amp;folderid=FX14969B9A-1E69-EF8E-34E1-87C382A9867B","FX21117754")</f>
        <v>0.0</v>
      </c>
      <c r="F654" t="inlineStr">
        <is>
          <t/>
        </is>
      </c>
      <c r="G654" t="inlineStr">
        <is>
          <t/>
        </is>
      </c>
      <c r="H654" t="inlineStr">
        <is>
          <t>Mailitem</t>
        </is>
      </c>
      <c r="I654" t="inlineStr">
        <is>
          <t>MI2112568882</t>
        </is>
      </c>
      <c r="J654" t="n">
        <v>66.0</v>
      </c>
      <c r="K654" t="inlineStr">
        <is>
          <t>COMPLETED</t>
        </is>
      </c>
      <c r="L654" t="inlineStr">
        <is>
          <t>MARK_AS_COMPLETED</t>
        </is>
      </c>
      <c r="M654" t="inlineStr">
        <is>
          <t>Queue</t>
        </is>
      </c>
      <c r="N654" t="n">
        <v>2.0</v>
      </c>
      <c r="O654" s="1" t="n">
        <v>44546.423310185186</v>
      </c>
      <c r="P654" s="1" t="n">
        <v>44546.495092592595</v>
      </c>
      <c r="Q654" t="n">
        <v>5567.0</v>
      </c>
      <c r="R654" t="n">
        <v>635.0</v>
      </c>
      <c r="S654" t="b">
        <v>0</v>
      </c>
      <c r="T654" t="inlineStr">
        <is>
          <t>N/A</t>
        </is>
      </c>
      <c r="U654" t="b">
        <v>0</v>
      </c>
      <c r="V654" t="inlineStr">
        <is>
          <t>Sanjay Kharade</t>
        </is>
      </c>
      <c r="W654" s="1" t="n">
        <v>44546.44851851852</v>
      </c>
      <c r="X654" t="n">
        <v>438.0</v>
      </c>
      <c r="Y654" t="n">
        <v>52.0</v>
      </c>
      <c r="Z654" t="n">
        <v>0.0</v>
      </c>
      <c r="AA654" t="n">
        <v>52.0</v>
      </c>
      <c r="AB654" t="n">
        <v>0.0</v>
      </c>
      <c r="AC654" t="n">
        <v>43.0</v>
      </c>
      <c r="AD654" t="n">
        <v>14.0</v>
      </c>
      <c r="AE654" t="n">
        <v>0.0</v>
      </c>
      <c r="AF654" t="n">
        <v>0.0</v>
      </c>
      <c r="AG654" t="n">
        <v>0.0</v>
      </c>
      <c r="AH654" t="inlineStr">
        <is>
          <t>Vikash Suryakanth Parmar</t>
        </is>
      </c>
      <c r="AI654" s="1" t="n">
        <v>44546.495092592595</v>
      </c>
      <c r="AJ654" t="n">
        <v>197.0</v>
      </c>
      <c r="AK654" t="n">
        <v>0.0</v>
      </c>
      <c r="AL654" t="n">
        <v>0.0</v>
      </c>
      <c r="AM654" t="n">
        <v>0.0</v>
      </c>
      <c r="AN654" t="n">
        <v>0.0</v>
      </c>
      <c r="AO654" t="n">
        <v>0.0</v>
      </c>
      <c r="AP654" t="n">
        <v>14.0</v>
      </c>
      <c r="AQ654" t="n">
        <v>0.0</v>
      </c>
      <c r="AR654" t="n">
        <v>0.0</v>
      </c>
      <c r="AS654" t="n">
        <v>0.0</v>
      </c>
      <c r="AT654" t="inlineStr">
        <is>
          <t>N/A</t>
        </is>
      </c>
      <c r="AU654" t="inlineStr">
        <is>
          <t>N/A</t>
        </is>
      </c>
      <c r="AV654" t="inlineStr">
        <is>
          <t>N/A</t>
        </is>
      </c>
      <c r="AW654" t="inlineStr">
        <is>
          <t>N/A</t>
        </is>
      </c>
      <c r="AX654" t="inlineStr">
        <is>
          <t>N/A</t>
        </is>
      </c>
      <c r="AY654" t="inlineStr">
        <is>
          <t>N/A</t>
        </is>
      </c>
      <c r="AZ654" t="inlineStr">
        <is>
          <t>N/A</t>
        </is>
      </c>
      <c r="BA654" t="inlineStr">
        <is>
          <t>N/A</t>
        </is>
      </c>
      <c r="BB654" t="inlineStr">
        <is>
          <t>N/A</t>
        </is>
      </c>
      <c r="BC654" t="inlineStr">
        <is>
          <t>N/A</t>
        </is>
      </c>
      <c r="BD654" t="inlineStr">
        <is>
          <t>N/A</t>
        </is>
      </c>
      <c r="BE654" t="inlineStr">
        <is>
          <t>N/A</t>
        </is>
      </c>
    </row>
    <row r="655">
      <c r="A655" t="inlineStr">
        <is>
          <t>WI211254002</t>
        </is>
      </c>
      <c r="B655" t="inlineStr">
        <is>
          <t>DATA_VALIDATION</t>
        </is>
      </c>
      <c r="C655" t="inlineStr">
        <is>
          <t>201330003985</t>
        </is>
      </c>
      <c r="D655" t="inlineStr">
        <is>
          <t>Folder</t>
        </is>
      </c>
      <c r="E655" s="2">
        <f>HYPERLINK("capsilon://?command=openfolder&amp;siteaddress=FAM.docvelocity-na8.net&amp;folderid=FX1283B9ED-140B-6645-53AE-B861F4ACCC98","FX211114639")</f>
        <v>0.0</v>
      </c>
      <c r="F655" t="inlineStr">
        <is>
          <t/>
        </is>
      </c>
      <c r="G655" t="inlineStr">
        <is>
          <t/>
        </is>
      </c>
      <c r="H655" t="inlineStr">
        <is>
          <t>Mailitem</t>
        </is>
      </c>
      <c r="I655" t="inlineStr">
        <is>
          <t>MI2112569081</t>
        </is>
      </c>
      <c r="J655" t="n">
        <v>66.0</v>
      </c>
      <c r="K655" t="inlineStr">
        <is>
          <t>COMPLETED</t>
        </is>
      </c>
      <c r="L655" t="inlineStr">
        <is>
          <t>MARK_AS_COMPLETED</t>
        </is>
      </c>
      <c r="M655" t="inlineStr">
        <is>
          <t>Queue</t>
        </is>
      </c>
      <c r="N655" t="n">
        <v>2.0</v>
      </c>
      <c r="O655" s="1" t="n">
        <v>44546.426400462966</v>
      </c>
      <c r="P655" s="1" t="n">
        <v>44546.498020833336</v>
      </c>
      <c r="Q655" t="n">
        <v>5609.0</v>
      </c>
      <c r="R655" t="n">
        <v>579.0</v>
      </c>
      <c r="S655" t="b">
        <v>0</v>
      </c>
      <c r="T655" t="inlineStr">
        <is>
          <t>N/A</t>
        </is>
      </c>
      <c r="U655" t="b">
        <v>0</v>
      </c>
      <c r="V655" t="inlineStr">
        <is>
          <t>Sumit Jarhad</t>
        </is>
      </c>
      <c r="W655" s="1" t="n">
        <v>44546.45185185185</v>
      </c>
      <c r="X655" t="n">
        <v>197.0</v>
      </c>
      <c r="Y655" t="n">
        <v>52.0</v>
      </c>
      <c r="Z655" t="n">
        <v>0.0</v>
      </c>
      <c r="AA655" t="n">
        <v>52.0</v>
      </c>
      <c r="AB655" t="n">
        <v>0.0</v>
      </c>
      <c r="AC655" t="n">
        <v>39.0</v>
      </c>
      <c r="AD655" t="n">
        <v>14.0</v>
      </c>
      <c r="AE655" t="n">
        <v>0.0</v>
      </c>
      <c r="AF655" t="n">
        <v>0.0</v>
      </c>
      <c r="AG655" t="n">
        <v>0.0</v>
      </c>
      <c r="AH655" t="inlineStr">
        <is>
          <t>Saloni Uttekar</t>
        </is>
      </c>
      <c r="AI655" s="1" t="n">
        <v>44546.498020833336</v>
      </c>
      <c r="AJ655" t="n">
        <v>382.0</v>
      </c>
      <c r="AK655" t="n">
        <v>0.0</v>
      </c>
      <c r="AL655" t="n">
        <v>0.0</v>
      </c>
      <c r="AM655" t="n">
        <v>0.0</v>
      </c>
      <c r="AN655" t="n">
        <v>0.0</v>
      </c>
      <c r="AO655" t="n">
        <v>0.0</v>
      </c>
      <c r="AP655" t="n">
        <v>14.0</v>
      </c>
      <c r="AQ655" t="n">
        <v>0.0</v>
      </c>
      <c r="AR655" t="n">
        <v>0.0</v>
      </c>
      <c r="AS655" t="n">
        <v>0.0</v>
      </c>
      <c r="AT655" t="inlineStr">
        <is>
          <t>N/A</t>
        </is>
      </c>
      <c r="AU655" t="inlineStr">
        <is>
          <t>N/A</t>
        </is>
      </c>
      <c r="AV655" t="inlineStr">
        <is>
          <t>N/A</t>
        </is>
      </c>
      <c r="AW655" t="inlineStr">
        <is>
          <t>N/A</t>
        </is>
      </c>
      <c r="AX655" t="inlineStr">
        <is>
          <t>N/A</t>
        </is>
      </c>
      <c r="AY655" t="inlineStr">
        <is>
          <t>N/A</t>
        </is>
      </c>
      <c r="AZ655" t="inlineStr">
        <is>
          <t>N/A</t>
        </is>
      </c>
      <c r="BA655" t="inlineStr">
        <is>
          <t>N/A</t>
        </is>
      </c>
      <c r="BB655" t="inlineStr">
        <is>
          <t>N/A</t>
        </is>
      </c>
      <c r="BC655" t="inlineStr">
        <is>
          <t>N/A</t>
        </is>
      </c>
      <c r="BD655" t="inlineStr">
        <is>
          <t>N/A</t>
        </is>
      </c>
      <c r="BE655" t="inlineStr">
        <is>
          <t>N/A</t>
        </is>
      </c>
    </row>
    <row r="656">
      <c r="A656" t="inlineStr">
        <is>
          <t>WI211254018</t>
        </is>
      </c>
      <c r="B656" t="inlineStr">
        <is>
          <t>DATA_VALIDATION</t>
        </is>
      </c>
      <c r="C656" t="inlineStr">
        <is>
          <t>201340000491</t>
        </is>
      </c>
      <c r="D656" t="inlineStr">
        <is>
          <t>Folder</t>
        </is>
      </c>
      <c r="E656" s="2">
        <f>HYPERLINK("capsilon://?command=openfolder&amp;siteaddress=FAM.docvelocity-na8.net&amp;folderid=FXA6BFC312-B09A-E464-6084-E22404A5E299","FX21127231")</f>
        <v>0.0</v>
      </c>
      <c r="F656" t="inlineStr">
        <is>
          <t/>
        </is>
      </c>
      <c r="G656" t="inlineStr">
        <is>
          <t/>
        </is>
      </c>
      <c r="H656" t="inlineStr">
        <is>
          <t>Mailitem</t>
        </is>
      </c>
      <c r="I656" t="inlineStr">
        <is>
          <t>MI2112569306</t>
        </is>
      </c>
      <c r="J656" t="n">
        <v>66.0</v>
      </c>
      <c r="K656" t="inlineStr">
        <is>
          <t>COMPLETED</t>
        </is>
      </c>
      <c r="L656" t="inlineStr">
        <is>
          <t>MARK_AS_COMPLETED</t>
        </is>
      </c>
      <c r="M656" t="inlineStr">
        <is>
          <t>Queue</t>
        </is>
      </c>
      <c r="N656" t="n">
        <v>2.0</v>
      </c>
      <c r="O656" s="1" t="n">
        <v>44546.43133101852</v>
      </c>
      <c r="P656" s="1" t="n">
        <v>44546.530023148145</v>
      </c>
      <c r="Q656" t="n">
        <v>5616.0</v>
      </c>
      <c r="R656" t="n">
        <v>2911.0</v>
      </c>
      <c r="S656" t="b">
        <v>0</v>
      </c>
      <c r="T656" t="inlineStr">
        <is>
          <t>N/A</t>
        </is>
      </c>
      <c r="U656" t="b">
        <v>0</v>
      </c>
      <c r="V656" t="inlineStr">
        <is>
          <t>Supriya Khape</t>
        </is>
      </c>
      <c r="W656" s="1" t="n">
        <v>44546.50371527778</v>
      </c>
      <c r="X656" t="n">
        <v>1035.0</v>
      </c>
      <c r="Y656" t="n">
        <v>53.0</v>
      </c>
      <c r="Z656" t="n">
        <v>0.0</v>
      </c>
      <c r="AA656" t="n">
        <v>53.0</v>
      </c>
      <c r="AB656" t="n">
        <v>0.0</v>
      </c>
      <c r="AC656" t="n">
        <v>44.0</v>
      </c>
      <c r="AD656" t="n">
        <v>13.0</v>
      </c>
      <c r="AE656" t="n">
        <v>0.0</v>
      </c>
      <c r="AF656" t="n">
        <v>0.0</v>
      </c>
      <c r="AG656" t="n">
        <v>0.0</v>
      </c>
      <c r="AH656" t="inlineStr">
        <is>
          <t>Mohini Shinde</t>
        </is>
      </c>
      <c r="AI656" s="1" t="n">
        <v>44546.530023148145</v>
      </c>
      <c r="AJ656" t="n">
        <v>588.0</v>
      </c>
      <c r="AK656" t="n">
        <v>1.0</v>
      </c>
      <c r="AL656" t="n">
        <v>0.0</v>
      </c>
      <c r="AM656" t="n">
        <v>1.0</v>
      </c>
      <c r="AN656" t="n">
        <v>0.0</v>
      </c>
      <c r="AO656" t="n">
        <v>1.0</v>
      </c>
      <c r="AP656" t="n">
        <v>12.0</v>
      </c>
      <c r="AQ656" t="n">
        <v>0.0</v>
      </c>
      <c r="AR656" t="n">
        <v>0.0</v>
      </c>
      <c r="AS656" t="n">
        <v>0.0</v>
      </c>
      <c r="AT656" t="inlineStr">
        <is>
          <t>N/A</t>
        </is>
      </c>
      <c r="AU656" t="inlineStr">
        <is>
          <t>N/A</t>
        </is>
      </c>
      <c r="AV656" t="inlineStr">
        <is>
          <t>N/A</t>
        </is>
      </c>
      <c r="AW656" t="inlineStr">
        <is>
          <t>N/A</t>
        </is>
      </c>
      <c r="AX656" t="inlineStr">
        <is>
          <t>N/A</t>
        </is>
      </c>
      <c r="AY656" t="inlineStr">
        <is>
          <t>N/A</t>
        </is>
      </c>
      <c r="AZ656" t="inlineStr">
        <is>
          <t>N/A</t>
        </is>
      </c>
      <c r="BA656" t="inlineStr">
        <is>
          <t>N/A</t>
        </is>
      </c>
      <c r="BB656" t="inlineStr">
        <is>
          <t>N/A</t>
        </is>
      </c>
      <c r="BC656" t="inlineStr">
        <is>
          <t>N/A</t>
        </is>
      </c>
      <c r="BD656" t="inlineStr">
        <is>
          <t>N/A</t>
        </is>
      </c>
      <c r="BE656" t="inlineStr">
        <is>
          <t>N/A</t>
        </is>
      </c>
    </row>
    <row r="657">
      <c r="A657" t="inlineStr">
        <is>
          <t>WI211254097</t>
        </is>
      </c>
      <c r="B657" t="inlineStr">
        <is>
          <t>DATA_VALIDATION</t>
        </is>
      </c>
      <c r="C657" t="inlineStr">
        <is>
          <t>201330003594</t>
        </is>
      </c>
      <c r="D657" t="inlineStr">
        <is>
          <t>Folder</t>
        </is>
      </c>
      <c r="E657" s="2">
        <f>HYPERLINK("capsilon://?command=openfolder&amp;siteaddress=FAM.docvelocity-na8.net&amp;folderid=FX8C1979F5-27D6-E823-F90F-EC21C1216A35","FX21114471")</f>
        <v>0.0</v>
      </c>
      <c r="F657" t="inlineStr">
        <is>
          <t/>
        </is>
      </c>
      <c r="G657" t="inlineStr">
        <is>
          <t/>
        </is>
      </c>
      <c r="H657" t="inlineStr">
        <is>
          <t>Mailitem</t>
        </is>
      </c>
      <c r="I657" t="inlineStr">
        <is>
          <t>MI2112566659</t>
        </is>
      </c>
      <c r="J657" t="n">
        <v>160.0</v>
      </c>
      <c r="K657" t="inlineStr">
        <is>
          <t>COMPLETED</t>
        </is>
      </c>
      <c r="L657" t="inlineStr">
        <is>
          <t>MARK_AS_COMPLETED</t>
        </is>
      </c>
      <c r="M657" t="inlineStr">
        <is>
          <t>Queue</t>
        </is>
      </c>
      <c r="N657" t="n">
        <v>2.0</v>
      </c>
      <c r="O657" s="1" t="n">
        <v>44546.44474537037</v>
      </c>
      <c r="P657" s="1" t="n">
        <v>44546.49569444444</v>
      </c>
      <c r="Q657" t="n">
        <v>2693.0</v>
      </c>
      <c r="R657" t="n">
        <v>1709.0</v>
      </c>
      <c r="S657" t="b">
        <v>0</v>
      </c>
      <c r="T657" t="inlineStr">
        <is>
          <t>N/A</t>
        </is>
      </c>
      <c r="U657" t="b">
        <v>1</v>
      </c>
      <c r="V657" t="inlineStr">
        <is>
          <t>Sumit Jarhad</t>
        </is>
      </c>
      <c r="W657" s="1" t="n">
        <v>44546.449479166666</v>
      </c>
      <c r="X657" t="n">
        <v>353.0</v>
      </c>
      <c r="Y657" t="n">
        <v>121.0</v>
      </c>
      <c r="Z657" t="n">
        <v>0.0</v>
      </c>
      <c r="AA657" t="n">
        <v>121.0</v>
      </c>
      <c r="AB657" t="n">
        <v>21.0</v>
      </c>
      <c r="AC657" t="n">
        <v>43.0</v>
      </c>
      <c r="AD657" t="n">
        <v>39.0</v>
      </c>
      <c r="AE657" t="n">
        <v>0.0</v>
      </c>
      <c r="AF657" t="n">
        <v>0.0</v>
      </c>
      <c r="AG657" t="n">
        <v>0.0</v>
      </c>
      <c r="AH657" t="inlineStr">
        <is>
          <t>Sangeeta Kumari</t>
        </is>
      </c>
      <c r="AI657" s="1" t="n">
        <v>44546.49569444444</v>
      </c>
      <c r="AJ657" t="n">
        <v>1067.0</v>
      </c>
      <c r="AK657" t="n">
        <v>0.0</v>
      </c>
      <c r="AL657" t="n">
        <v>0.0</v>
      </c>
      <c r="AM657" t="n">
        <v>0.0</v>
      </c>
      <c r="AN657" t="n">
        <v>21.0</v>
      </c>
      <c r="AO657" t="n">
        <v>0.0</v>
      </c>
      <c r="AP657" t="n">
        <v>39.0</v>
      </c>
      <c r="AQ657" t="n">
        <v>0.0</v>
      </c>
      <c r="AR657" t="n">
        <v>0.0</v>
      </c>
      <c r="AS657" t="n">
        <v>0.0</v>
      </c>
      <c r="AT657" t="inlineStr">
        <is>
          <t>N/A</t>
        </is>
      </c>
      <c r="AU657" t="inlineStr">
        <is>
          <t>N/A</t>
        </is>
      </c>
      <c r="AV657" t="inlineStr">
        <is>
          <t>N/A</t>
        </is>
      </c>
      <c r="AW657" t="inlineStr">
        <is>
          <t>N/A</t>
        </is>
      </c>
      <c r="AX657" t="inlineStr">
        <is>
          <t>N/A</t>
        </is>
      </c>
      <c r="AY657" t="inlineStr">
        <is>
          <t>N/A</t>
        </is>
      </c>
      <c r="AZ657" t="inlineStr">
        <is>
          <t>N/A</t>
        </is>
      </c>
      <c r="BA657" t="inlineStr">
        <is>
          <t>N/A</t>
        </is>
      </c>
      <c r="BB657" t="inlineStr">
        <is>
          <t>N/A</t>
        </is>
      </c>
      <c r="BC657" t="inlineStr">
        <is>
          <t>N/A</t>
        </is>
      </c>
      <c r="BD657" t="inlineStr">
        <is>
          <t>N/A</t>
        </is>
      </c>
      <c r="BE657" t="inlineStr">
        <is>
          <t>N/A</t>
        </is>
      </c>
    </row>
    <row r="658">
      <c r="A658" t="inlineStr">
        <is>
          <t>WI211254108</t>
        </is>
      </c>
      <c r="B658" t="inlineStr">
        <is>
          <t>DATA_VALIDATION</t>
        </is>
      </c>
      <c r="C658" t="inlineStr">
        <is>
          <t>201300019351</t>
        </is>
      </c>
      <c r="D658" t="inlineStr">
        <is>
          <t>Folder</t>
        </is>
      </c>
      <c r="E658" s="2">
        <f>HYPERLINK("capsilon://?command=openfolder&amp;siteaddress=FAM.docvelocity-na8.net&amp;folderid=FX482D27C9-50B0-4EC9-27BF-485D840A3CF1","FX21112300")</f>
        <v>0.0</v>
      </c>
      <c r="F658" t="inlineStr">
        <is>
          <t/>
        </is>
      </c>
      <c r="G658" t="inlineStr">
        <is>
          <t/>
        </is>
      </c>
      <c r="H658" t="inlineStr">
        <is>
          <t>Mailitem</t>
        </is>
      </c>
      <c r="I658" t="inlineStr">
        <is>
          <t>MI2112567736</t>
        </is>
      </c>
      <c r="J658" t="n">
        <v>104.0</v>
      </c>
      <c r="K658" t="inlineStr">
        <is>
          <t>COMPLETED</t>
        </is>
      </c>
      <c r="L658" t="inlineStr">
        <is>
          <t>MARK_AS_COMPLETED</t>
        </is>
      </c>
      <c r="M658" t="inlineStr">
        <is>
          <t>Queue</t>
        </is>
      </c>
      <c r="N658" t="n">
        <v>2.0</v>
      </c>
      <c r="O658" s="1" t="n">
        <v>44546.44640046296</v>
      </c>
      <c r="P658" s="1" t="n">
        <v>44546.49359953704</v>
      </c>
      <c r="Q658" t="n">
        <v>2563.0</v>
      </c>
      <c r="R658" t="n">
        <v>1515.0</v>
      </c>
      <c r="S658" t="b">
        <v>0</v>
      </c>
      <c r="T658" t="inlineStr">
        <is>
          <t>N/A</t>
        </is>
      </c>
      <c r="U658" t="b">
        <v>1</v>
      </c>
      <c r="V658" t="inlineStr">
        <is>
          <t>Sanjay Kharade</t>
        </is>
      </c>
      <c r="W658" s="1" t="n">
        <v>44546.45506944445</v>
      </c>
      <c r="X658" t="n">
        <v>565.0</v>
      </c>
      <c r="Y658" t="n">
        <v>89.0</v>
      </c>
      <c r="Z658" t="n">
        <v>0.0</v>
      </c>
      <c r="AA658" t="n">
        <v>89.0</v>
      </c>
      <c r="AB658" t="n">
        <v>0.0</v>
      </c>
      <c r="AC658" t="n">
        <v>72.0</v>
      </c>
      <c r="AD658" t="n">
        <v>15.0</v>
      </c>
      <c r="AE658" t="n">
        <v>0.0</v>
      </c>
      <c r="AF658" t="n">
        <v>0.0</v>
      </c>
      <c r="AG658" t="n">
        <v>0.0</v>
      </c>
      <c r="AH658" t="inlineStr">
        <is>
          <t>Saloni Uttekar</t>
        </is>
      </c>
      <c r="AI658" s="1" t="n">
        <v>44546.49359953704</v>
      </c>
      <c r="AJ658" t="n">
        <v>950.0</v>
      </c>
      <c r="AK658" t="n">
        <v>4.0</v>
      </c>
      <c r="AL658" t="n">
        <v>0.0</v>
      </c>
      <c r="AM658" t="n">
        <v>4.0</v>
      </c>
      <c r="AN658" t="n">
        <v>0.0</v>
      </c>
      <c r="AO658" t="n">
        <v>5.0</v>
      </c>
      <c r="AP658" t="n">
        <v>11.0</v>
      </c>
      <c r="AQ658" t="n">
        <v>0.0</v>
      </c>
      <c r="AR658" t="n">
        <v>0.0</v>
      </c>
      <c r="AS658" t="n">
        <v>0.0</v>
      </c>
      <c r="AT658" t="inlineStr">
        <is>
          <t>N/A</t>
        </is>
      </c>
      <c r="AU658" t="inlineStr">
        <is>
          <t>N/A</t>
        </is>
      </c>
      <c r="AV658" t="inlineStr">
        <is>
          <t>N/A</t>
        </is>
      </c>
      <c r="AW658" t="inlineStr">
        <is>
          <t>N/A</t>
        </is>
      </c>
      <c r="AX658" t="inlineStr">
        <is>
          <t>N/A</t>
        </is>
      </c>
      <c r="AY658" t="inlineStr">
        <is>
          <t>N/A</t>
        </is>
      </c>
      <c r="AZ658" t="inlineStr">
        <is>
          <t>N/A</t>
        </is>
      </c>
      <c r="BA658" t="inlineStr">
        <is>
          <t>N/A</t>
        </is>
      </c>
      <c r="BB658" t="inlineStr">
        <is>
          <t>N/A</t>
        </is>
      </c>
      <c r="BC658" t="inlineStr">
        <is>
          <t>N/A</t>
        </is>
      </c>
      <c r="BD658" t="inlineStr">
        <is>
          <t>N/A</t>
        </is>
      </c>
      <c r="BE658" t="inlineStr">
        <is>
          <t>N/A</t>
        </is>
      </c>
    </row>
    <row r="659">
      <c r="A659" t="inlineStr">
        <is>
          <t>WI211254125</t>
        </is>
      </c>
      <c r="B659" t="inlineStr">
        <is>
          <t>DATA_VALIDATION</t>
        </is>
      </c>
      <c r="C659" t="inlineStr">
        <is>
          <t>201330003921</t>
        </is>
      </c>
      <c r="D659" t="inlineStr">
        <is>
          <t>Folder</t>
        </is>
      </c>
      <c r="E659" s="2">
        <f>HYPERLINK("capsilon://?command=openfolder&amp;siteaddress=FAM.docvelocity-na8.net&amp;folderid=FX33761776-D592-1CE9-04A9-2A4EFDF5F9DE","FX211113000")</f>
        <v>0.0</v>
      </c>
      <c r="F659" t="inlineStr">
        <is>
          <t/>
        </is>
      </c>
      <c r="G659" t="inlineStr">
        <is>
          <t/>
        </is>
      </c>
      <c r="H659" t="inlineStr">
        <is>
          <t>Mailitem</t>
        </is>
      </c>
      <c r="I659" t="inlineStr">
        <is>
          <t>MI2112568346</t>
        </is>
      </c>
      <c r="J659" t="n">
        <v>112.0</v>
      </c>
      <c r="K659" t="inlineStr">
        <is>
          <t>COMPLETED</t>
        </is>
      </c>
      <c r="L659" t="inlineStr">
        <is>
          <t>MARK_AS_COMPLETED</t>
        </is>
      </c>
      <c r="M659" t="inlineStr">
        <is>
          <t>Queue</t>
        </is>
      </c>
      <c r="N659" t="n">
        <v>2.0</v>
      </c>
      <c r="O659" s="1" t="n">
        <v>44546.44731481482</v>
      </c>
      <c r="P659" s="1" t="n">
        <v>44546.48914351852</v>
      </c>
      <c r="Q659" t="n">
        <v>2317.0</v>
      </c>
      <c r="R659" t="n">
        <v>1297.0</v>
      </c>
      <c r="S659" t="b">
        <v>0</v>
      </c>
      <c r="T659" t="inlineStr">
        <is>
          <t>N/A</t>
        </is>
      </c>
      <c r="U659" t="b">
        <v>1</v>
      </c>
      <c r="V659" t="inlineStr">
        <is>
          <t>Supriya Khape</t>
        </is>
      </c>
      <c r="W659" s="1" t="n">
        <v>44546.46927083333</v>
      </c>
      <c r="X659" t="n">
        <v>865.0</v>
      </c>
      <c r="Y659" t="n">
        <v>84.0</v>
      </c>
      <c r="Z659" t="n">
        <v>0.0</v>
      </c>
      <c r="AA659" t="n">
        <v>84.0</v>
      </c>
      <c r="AB659" t="n">
        <v>0.0</v>
      </c>
      <c r="AC659" t="n">
        <v>43.0</v>
      </c>
      <c r="AD659" t="n">
        <v>28.0</v>
      </c>
      <c r="AE659" t="n">
        <v>0.0</v>
      </c>
      <c r="AF659" t="n">
        <v>0.0</v>
      </c>
      <c r="AG659" t="n">
        <v>0.0</v>
      </c>
      <c r="AH659" t="inlineStr">
        <is>
          <t>Vikash Suryakanth Parmar</t>
        </is>
      </c>
      <c r="AI659" s="1" t="n">
        <v>44546.48914351852</v>
      </c>
      <c r="AJ659" t="n">
        <v>412.0</v>
      </c>
      <c r="AK659" t="n">
        <v>0.0</v>
      </c>
      <c r="AL659" t="n">
        <v>0.0</v>
      </c>
      <c r="AM659" t="n">
        <v>0.0</v>
      </c>
      <c r="AN659" t="n">
        <v>0.0</v>
      </c>
      <c r="AO659" t="n">
        <v>0.0</v>
      </c>
      <c r="AP659" t="n">
        <v>28.0</v>
      </c>
      <c r="AQ659" t="n">
        <v>0.0</v>
      </c>
      <c r="AR659" t="n">
        <v>0.0</v>
      </c>
      <c r="AS659" t="n">
        <v>0.0</v>
      </c>
      <c r="AT659" t="inlineStr">
        <is>
          <t>N/A</t>
        </is>
      </c>
      <c r="AU659" t="inlineStr">
        <is>
          <t>N/A</t>
        </is>
      </c>
      <c r="AV659" t="inlineStr">
        <is>
          <t>N/A</t>
        </is>
      </c>
      <c r="AW659" t="inlineStr">
        <is>
          <t>N/A</t>
        </is>
      </c>
      <c r="AX659" t="inlineStr">
        <is>
          <t>N/A</t>
        </is>
      </c>
      <c r="AY659" t="inlineStr">
        <is>
          <t>N/A</t>
        </is>
      </c>
      <c r="AZ659" t="inlineStr">
        <is>
          <t>N/A</t>
        </is>
      </c>
      <c r="BA659" t="inlineStr">
        <is>
          <t>N/A</t>
        </is>
      </c>
      <c r="BB659" t="inlineStr">
        <is>
          <t>N/A</t>
        </is>
      </c>
      <c r="BC659" t="inlineStr">
        <is>
          <t>N/A</t>
        </is>
      </c>
      <c r="BD659" t="inlineStr">
        <is>
          <t>N/A</t>
        </is>
      </c>
      <c r="BE659" t="inlineStr">
        <is>
          <t>N/A</t>
        </is>
      </c>
    </row>
    <row r="660">
      <c r="A660" t="inlineStr">
        <is>
          <t>WI211254223</t>
        </is>
      </c>
      <c r="B660" t="inlineStr">
        <is>
          <t>DATA_VALIDATION</t>
        </is>
      </c>
      <c r="C660" t="inlineStr">
        <is>
          <t>201130012640</t>
        </is>
      </c>
      <c r="D660" t="inlineStr">
        <is>
          <t>Folder</t>
        </is>
      </c>
      <c r="E660" s="2">
        <f>HYPERLINK("capsilon://?command=openfolder&amp;siteaddress=FAM.docvelocity-na8.net&amp;folderid=FXC8A6FE14-C365-D730-7956-0896394D571D","FX2111928")</f>
        <v>0.0</v>
      </c>
      <c r="F660" t="inlineStr">
        <is>
          <t/>
        </is>
      </c>
      <c r="G660" t="inlineStr">
        <is>
          <t/>
        </is>
      </c>
      <c r="H660" t="inlineStr">
        <is>
          <t>Mailitem</t>
        </is>
      </c>
      <c r="I660" t="inlineStr">
        <is>
          <t>MI2112570908</t>
        </is>
      </c>
      <c r="J660" t="n">
        <v>66.0</v>
      </c>
      <c r="K660" t="inlineStr">
        <is>
          <t>COMPLETED</t>
        </is>
      </c>
      <c r="L660" t="inlineStr">
        <is>
          <t>MARK_AS_COMPLETED</t>
        </is>
      </c>
      <c r="M660" t="inlineStr">
        <is>
          <t>Queue</t>
        </is>
      </c>
      <c r="N660" t="n">
        <v>2.0</v>
      </c>
      <c r="O660" s="1" t="n">
        <v>44546.460706018515</v>
      </c>
      <c r="P660" s="1" t="n">
        <v>44546.49648148148</v>
      </c>
      <c r="Q660" t="n">
        <v>2939.0</v>
      </c>
      <c r="R660" t="n">
        <v>152.0</v>
      </c>
      <c r="S660" t="b">
        <v>0</v>
      </c>
      <c r="T660" t="inlineStr">
        <is>
          <t>N/A</t>
        </is>
      </c>
      <c r="U660" t="b">
        <v>0</v>
      </c>
      <c r="V660" t="inlineStr">
        <is>
          <t>Sumit Jarhad</t>
        </is>
      </c>
      <c r="W660" s="1" t="n">
        <v>44546.468206018515</v>
      </c>
      <c r="X660" t="n">
        <v>33.0</v>
      </c>
      <c r="Y660" t="n">
        <v>0.0</v>
      </c>
      <c r="Z660" t="n">
        <v>0.0</v>
      </c>
      <c r="AA660" t="n">
        <v>0.0</v>
      </c>
      <c r="AB660" t="n">
        <v>52.0</v>
      </c>
      <c r="AC660" t="n">
        <v>0.0</v>
      </c>
      <c r="AD660" t="n">
        <v>66.0</v>
      </c>
      <c r="AE660" t="n">
        <v>0.0</v>
      </c>
      <c r="AF660" t="n">
        <v>0.0</v>
      </c>
      <c r="AG660" t="n">
        <v>0.0</v>
      </c>
      <c r="AH660" t="inlineStr">
        <is>
          <t>Vikash Suryakanth Parmar</t>
        </is>
      </c>
      <c r="AI660" s="1" t="n">
        <v>44546.49648148148</v>
      </c>
      <c r="AJ660" t="n">
        <v>119.0</v>
      </c>
      <c r="AK660" t="n">
        <v>0.0</v>
      </c>
      <c r="AL660" t="n">
        <v>0.0</v>
      </c>
      <c r="AM660" t="n">
        <v>0.0</v>
      </c>
      <c r="AN660" t="n">
        <v>52.0</v>
      </c>
      <c r="AO660" t="n">
        <v>0.0</v>
      </c>
      <c r="AP660" t="n">
        <v>66.0</v>
      </c>
      <c r="AQ660" t="n">
        <v>0.0</v>
      </c>
      <c r="AR660" t="n">
        <v>0.0</v>
      </c>
      <c r="AS660" t="n">
        <v>0.0</v>
      </c>
      <c r="AT660" t="inlineStr">
        <is>
          <t>N/A</t>
        </is>
      </c>
      <c r="AU660" t="inlineStr">
        <is>
          <t>N/A</t>
        </is>
      </c>
      <c r="AV660" t="inlineStr">
        <is>
          <t>N/A</t>
        </is>
      </c>
      <c r="AW660" t="inlineStr">
        <is>
          <t>N/A</t>
        </is>
      </c>
      <c r="AX660" t="inlineStr">
        <is>
          <t>N/A</t>
        </is>
      </c>
      <c r="AY660" t="inlineStr">
        <is>
          <t>N/A</t>
        </is>
      </c>
      <c r="AZ660" t="inlineStr">
        <is>
          <t>N/A</t>
        </is>
      </c>
      <c r="BA660" t="inlineStr">
        <is>
          <t>N/A</t>
        </is>
      </c>
      <c r="BB660" t="inlineStr">
        <is>
          <t>N/A</t>
        </is>
      </c>
      <c r="BC660" t="inlineStr">
        <is>
          <t>N/A</t>
        </is>
      </c>
      <c r="BD660" t="inlineStr">
        <is>
          <t>N/A</t>
        </is>
      </c>
      <c r="BE660" t="inlineStr">
        <is>
          <t>N/A</t>
        </is>
      </c>
    </row>
    <row r="661">
      <c r="A661" t="inlineStr">
        <is>
          <t>WI211254227</t>
        </is>
      </c>
      <c r="B661" t="inlineStr">
        <is>
          <t>DATA_VALIDATION</t>
        </is>
      </c>
      <c r="C661" t="inlineStr">
        <is>
          <t>201100014265</t>
        </is>
      </c>
      <c r="D661" t="inlineStr">
        <is>
          <t>Folder</t>
        </is>
      </c>
      <c r="E661" s="2">
        <f>HYPERLINK("capsilon://?command=openfolder&amp;siteaddress=FAM.docvelocity-na8.net&amp;folderid=FXBBB66388-4D20-7CBD-BA0D-1F5098AAA089","FX21122024")</f>
        <v>0.0</v>
      </c>
      <c r="F661" t="inlineStr">
        <is>
          <t/>
        </is>
      </c>
      <c r="G661" t="inlineStr">
        <is>
          <t/>
        </is>
      </c>
      <c r="H661" t="inlineStr">
        <is>
          <t>Mailitem</t>
        </is>
      </c>
      <c r="I661" t="inlineStr">
        <is>
          <t>MI2112570959</t>
        </is>
      </c>
      <c r="J661" t="n">
        <v>38.0</v>
      </c>
      <c r="K661" t="inlineStr">
        <is>
          <t>COMPLETED</t>
        </is>
      </c>
      <c r="L661" t="inlineStr">
        <is>
          <t>MARK_AS_COMPLETED</t>
        </is>
      </c>
      <c r="M661" t="inlineStr">
        <is>
          <t>Queue</t>
        </is>
      </c>
      <c r="N661" t="n">
        <v>2.0</v>
      </c>
      <c r="O661" s="1" t="n">
        <v>44546.461168981485</v>
      </c>
      <c r="P661" s="1" t="n">
        <v>44546.498090277775</v>
      </c>
      <c r="Q661" t="n">
        <v>2740.0</v>
      </c>
      <c r="R661" t="n">
        <v>450.0</v>
      </c>
      <c r="S661" t="b">
        <v>0</v>
      </c>
      <c r="T661" t="inlineStr">
        <is>
          <t>N/A</t>
        </is>
      </c>
      <c r="U661" t="b">
        <v>0</v>
      </c>
      <c r="V661" t="inlineStr">
        <is>
          <t>Sumit Jarhad</t>
        </is>
      </c>
      <c r="W661" s="1" t="n">
        <v>44546.47079861111</v>
      </c>
      <c r="X661" t="n">
        <v>223.0</v>
      </c>
      <c r="Y661" t="n">
        <v>37.0</v>
      </c>
      <c r="Z661" t="n">
        <v>0.0</v>
      </c>
      <c r="AA661" t="n">
        <v>37.0</v>
      </c>
      <c r="AB661" t="n">
        <v>0.0</v>
      </c>
      <c r="AC661" t="n">
        <v>31.0</v>
      </c>
      <c r="AD661" t="n">
        <v>1.0</v>
      </c>
      <c r="AE661" t="n">
        <v>0.0</v>
      </c>
      <c r="AF661" t="n">
        <v>0.0</v>
      </c>
      <c r="AG661" t="n">
        <v>0.0</v>
      </c>
      <c r="AH661" t="inlineStr">
        <is>
          <t>Mohini Shinde</t>
        </is>
      </c>
      <c r="AI661" s="1" t="n">
        <v>44546.498090277775</v>
      </c>
      <c r="AJ661" t="n">
        <v>222.0</v>
      </c>
      <c r="AK661" t="n">
        <v>0.0</v>
      </c>
      <c r="AL661" t="n">
        <v>0.0</v>
      </c>
      <c r="AM661" t="n">
        <v>0.0</v>
      </c>
      <c r="AN661" t="n">
        <v>0.0</v>
      </c>
      <c r="AO661" t="n">
        <v>0.0</v>
      </c>
      <c r="AP661" t="n">
        <v>1.0</v>
      </c>
      <c r="AQ661" t="n">
        <v>0.0</v>
      </c>
      <c r="AR661" t="n">
        <v>0.0</v>
      </c>
      <c r="AS661" t="n">
        <v>0.0</v>
      </c>
      <c r="AT661" t="inlineStr">
        <is>
          <t>N/A</t>
        </is>
      </c>
      <c r="AU661" t="inlineStr">
        <is>
          <t>N/A</t>
        </is>
      </c>
      <c r="AV661" t="inlineStr">
        <is>
          <t>N/A</t>
        </is>
      </c>
      <c r="AW661" t="inlineStr">
        <is>
          <t>N/A</t>
        </is>
      </c>
      <c r="AX661" t="inlineStr">
        <is>
          <t>N/A</t>
        </is>
      </c>
      <c r="AY661" t="inlineStr">
        <is>
          <t>N/A</t>
        </is>
      </c>
      <c r="AZ661" t="inlineStr">
        <is>
          <t>N/A</t>
        </is>
      </c>
      <c r="BA661" t="inlineStr">
        <is>
          <t>N/A</t>
        </is>
      </c>
      <c r="BB661" t="inlineStr">
        <is>
          <t>N/A</t>
        </is>
      </c>
      <c r="BC661" t="inlineStr">
        <is>
          <t>N/A</t>
        </is>
      </c>
      <c r="BD661" t="inlineStr">
        <is>
          <t>N/A</t>
        </is>
      </c>
      <c r="BE661" t="inlineStr">
        <is>
          <t>N/A</t>
        </is>
      </c>
    </row>
    <row r="662">
      <c r="A662" t="inlineStr">
        <is>
          <t>WI211254252</t>
        </is>
      </c>
      <c r="B662" t="inlineStr">
        <is>
          <t>DATA_VALIDATION</t>
        </is>
      </c>
      <c r="C662" t="inlineStr">
        <is>
          <t>201340000397</t>
        </is>
      </c>
      <c r="D662" t="inlineStr">
        <is>
          <t>Folder</t>
        </is>
      </c>
      <c r="E662" s="2">
        <f>HYPERLINK("capsilon://?command=openfolder&amp;siteaddress=FAM.docvelocity-na8.net&amp;folderid=FX2EF6844D-54FB-E45A-1588-DC387429E620","FX2111199")</f>
        <v>0.0</v>
      </c>
      <c r="F662" t="inlineStr">
        <is>
          <t/>
        </is>
      </c>
      <c r="G662" t="inlineStr">
        <is>
          <t/>
        </is>
      </c>
      <c r="H662" t="inlineStr">
        <is>
          <t>Mailitem</t>
        </is>
      </c>
      <c r="I662" t="inlineStr">
        <is>
          <t>MI2112571533</t>
        </is>
      </c>
      <c r="J662" t="n">
        <v>78.0</v>
      </c>
      <c r="K662" t="inlineStr">
        <is>
          <t>COMPLETED</t>
        </is>
      </c>
      <c r="L662" t="inlineStr">
        <is>
          <t>MARK_AS_COMPLETED</t>
        </is>
      </c>
      <c r="M662" t="inlineStr">
        <is>
          <t>Queue</t>
        </is>
      </c>
      <c r="N662" t="n">
        <v>2.0</v>
      </c>
      <c r="O662" s="1" t="n">
        <v>44546.46534722222</v>
      </c>
      <c r="P662" s="1" t="n">
        <v>44546.50085648148</v>
      </c>
      <c r="Q662" t="n">
        <v>2411.0</v>
      </c>
      <c r="R662" t="n">
        <v>657.0</v>
      </c>
      <c r="S662" t="b">
        <v>0</v>
      </c>
      <c r="T662" t="inlineStr">
        <is>
          <t>N/A</t>
        </is>
      </c>
      <c r="U662" t="b">
        <v>0</v>
      </c>
      <c r="V662" t="inlineStr">
        <is>
          <t>Supriya Khape</t>
        </is>
      </c>
      <c r="W662" s="1" t="n">
        <v>44546.47173611111</v>
      </c>
      <c r="X662" t="n">
        <v>212.0</v>
      </c>
      <c r="Y662" t="n">
        <v>61.0</v>
      </c>
      <c r="Z662" t="n">
        <v>0.0</v>
      </c>
      <c r="AA662" t="n">
        <v>61.0</v>
      </c>
      <c r="AB662" t="n">
        <v>0.0</v>
      </c>
      <c r="AC662" t="n">
        <v>3.0</v>
      </c>
      <c r="AD662" t="n">
        <v>17.0</v>
      </c>
      <c r="AE662" t="n">
        <v>0.0</v>
      </c>
      <c r="AF662" t="n">
        <v>0.0</v>
      </c>
      <c r="AG662" t="n">
        <v>0.0</v>
      </c>
      <c r="AH662" t="inlineStr">
        <is>
          <t>Sangeeta Kumari</t>
        </is>
      </c>
      <c r="AI662" s="1" t="n">
        <v>44546.50085648148</v>
      </c>
      <c r="AJ662" t="n">
        <v>445.0</v>
      </c>
      <c r="AK662" t="n">
        <v>0.0</v>
      </c>
      <c r="AL662" t="n">
        <v>0.0</v>
      </c>
      <c r="AM662" t="n">
        <v>0.0</v>
      </c>
      <c r="AN662" t="n">
        <v>0.0</v>
      </c>
      <c r="AO662" t="n">
        <v>0.0</v>
      </c>
      <c r="AP662" t="n">
        <v>17.0</v>
      </c>
      <c r="AQ662" t="n">
        <v>0.0</v>
      </c>
      <c r="AR662" t="n">
        <v>0.0</v>
      </c>
      <c r="AS662" t="n">
        <v>0.0</v>
      </c>
      <c r="AT662" t="inlineStr">
        <is>
          <t>N/A</t>
        </is>
      </c>
      <c r="AU662" t="inlineStr">
        <is>
          <t>N/A</t>
        </is>
      </c>
      <c r="AV662" t="inlineStr">
        <is>
          <t>N/A</t>
        </is>
      </c>
      <c r="AW662" t="inlineStr">
        <is>
          <t>N/A</t>
        </is>
      </c>
      <c r="AX662" t="inlineStr">
        <is>
          <t>N/A</t>
        </is>
      </c>
      <c r="AY662" t="inlineStr">
        <is>
          <t>N/A</t>
        </is>
      </c>
      <c r="AZ662" t="inlineStr">
        <is>
          <t>N/A</t>
        </is>
      </c>
      <c r="BA662" t="inlineStr">
        <is>
          <t>N/A</t>
        </is>
      </c>
      <c r="BB662" t="inlineStr">
        <is>
          <t>N/A</t>
        </is>
      </c>
      <c r="BC662" t="inlineStr">
        <is>
          <t>N/A</t>
        </is>
      </c>
      <c r="BD662" t="inlineStr">
        <is>
          <t>N/A</t>
        </is>
      </c>
      <c r="BE662" t="inlineStr">
        <is>
          <t>N/A</t>
        </is>
      </c>
    </row>
    <row r="663">
      <c r="A663" t="inlineStr">
        <is>
          <t>WI211254310</t>
        </is>
      </c>
      <c r="B663" t="inlineStr">
        <is>
          <t>DATA_VALIDATION</t>
        </is>
      </c>
      <c r="C663" t="inlineStr">
        <is>
          <t>201110012243</t>
        </is>
      </c>
      <c r="D663" t="inlineStr">
        <is>
          <t>Folder</t>
        </is>
      </c>
      <c r="E663" s="2">
        <f>HYPERLINK("capsilon://?command=openfolder&amp;siteaddress=FAM.docvelocity-na8.net&amp;folderid=FXE9AAF6FC-51CC-B411-C46A-CC6B50B2B294","FX21123572")</f>
        <v>0.0</v>
      </c>
      <c r="F663" t="inlineStr">
        <is>
          <t/>
        </is>
      </c>
      <c r="G663" t="inlineStr">
        <is>
          <t/>
        </is>
      </c>
      <c r="H663" t="inlineStr">
        <is>
          <t>Mailitem</t>
        </is>
      </c>
      <c r="I663" t="inlineStr">
        <is>
          <t>MI2112572052</t>
        </is>
      </c>
      <c r="J663" t="n">
        <v>32.0</v>
      </c>
      <c r="K663" t="inlineStr">
        <is>
          <t>COMPLETED</t>
        </is>
      </c>
      <c r="L663" t="inlineStr">
        <is>
          <t>MARK_AS_COMPLETED</t>
        </is>
      </c>
      <c r="M663" t="inlineStr">
        <is>
          <t>Queue</t>
        </is>
      </c>
      <c r="N663" t="n">
        <v>2.0</v>
      </c>
      <c r="O663" s="1" t="n">
        <v>44546.47091435185</v>
      </c>
      <c r="P663" s="1" t="n">
        <v>44546.49898148148</v>
      </c>
      <c r="Q663" t="n">
        <v>1606.0</v>
      </c>
      <c r="R663" t="n">
        <v>819.0</v>
      </c>
      <c r="S663" t="b">
        <v>0</v>
      </c>
      <c r="T663" t="inlineStr">
        <is>
          <t>N/A</t>
        </is>
      </c>
      <c r="U663" t="b">
        <v>0</v>
      </c>
      <c r="V663" t="inlineStr">
        <is>
          <t>Archana Bhujbal</t>
        </is>
      </c>
      <c r="W663" s="1" t="n">
        <v>44546.47820601852</v>
      </c>
      <c r="X663" t="n">
        <v>604.0</v>
      </c>
      <c r="Y663" t="n">
        <v>39.0</v>
      </c>
      <c r="Z663" t="n">
        <v>0.0</v>
      </c>
      <c r="AA663" t="n">
        <v>39.0</v>
      </c>
      <c r="AB663" t="n">
        <v>0.0</v>
      </c>
      <c r="AC663" t="n">
        <v>23.0</v>
      </c>
      <c r="AD663" t="n">
        <v>-7.0</v>
      </c>
      <c r="AE663" t="n">
        <v>0.0</v>
      </c>
      <c r="AF663" t="n">
        <v>0.0</v>
      </c>
      <c r="AG663" t="n">
        <v>0.0</v>
      </c>
      <c r="AH663" t="inlineStr">
        <is>
          <t>Vikash Suryakanth Parmar</t>
        </is>
      </c>
      <c r="AI663" s="1" t="n">
        <v>44546.49898148148</v>
      </c>
      <c r="AJ663" t="n">
        <v>215.0</v>
      </c>
      <c r="AK663" t="n">
        <v>0.0</v>
      </c>
      <c r="AL663" t="n">
        <v>0.0</v>
      </c>
      <c r="AM663" t="n">
        <v>0.0</v>
      </c>
      <c r="AN663" t="n">
        <v>0.0</v>
      </c>
      <c r="AO663" t="n">
        <v>0.0</v>
      </c>
      <c r="AP663" t="n">
        <v>-7.0</v>
      </c>
      <c r="AQ663" t="n">
        <v>0.0</v>
      </c>
      <c r="AR663" t="n">
        <v>0.0</v>
      </c>
      <c r="AS663" t="n">
        <v>0.0</v>
      </c>
      <c r="AT663" t="inlineStr">
        <is>
          <t>N/A</t>
        </is>
      </c>
      <c r="AU663" t="inlineStr">
        <is>
          <t>N/A</t>
        </is>
      </c>
      <c r="AV663" t="inlineStr">
        <is>
          <t>N/A</t>
        </is>
      </c>
      <c r="AW663" t="inlineStr">
        <is>
          <t>N/A</t>
        </is>
      </c>
      <c r="AX663" t="inlineStr">
        <is>
          <t>N/A</t>
        </is>
      </c>
      <c r="AY663" t="inlineStr">
        <is>
          <t>N/A</t>
        </is>
      </c>
      <c r="AZ663" t="inlineStr">
        <is>
          <t>N/A</t>
        </is>
      </c>
      <c r="BA663" t="inlineStr">
        <is>
          <t>N/A</t>
        </is>
      </c>
      <c r="BB663" t="inlineStr">
        <is>
          <t>N/A</t>
        </is>
      </c>
      <c r="BC663" t="inlineStr">
        <is>
          <t>N/A</t>
        </is>
      </c>
      <c r="BD663" t="inlineStr">
        <is>
          <t>N/A</t>
        </is>
      </c>
      <c r="BE663" t="inlineStr">
        <is>
          <t>N/A</t>
        </is>
      </c>
    </row>
    <row r="664">
      <c r="A664" t="inlineStr">
        <is>
          <t>WI211254316</t>
        </is>
      </c>
      <c r="B664" t="inlineStr">
        <is>
          <t>DATA_VALIDATION</t>
        </is>
      </c>
      <c r="C664" t="inlineStr">
        <is>
          <t>201110012231</t>
        </is>
      </c>
      <c r="D664" t="inlineStr">
        <is>
          <t>Folder</t>
        </is>
      </c>
      <c r="E664" s="2">
        <f>HYPERLINK("capsilon://?command=openfolder&amp;siteaddress=FAM.docvelocity-na8.net&amp;folderid=FX66FC70F5-7886-D9FF-6E12-6D238F4EC3D1","FX211277")</f>
        <v>0.0</v>
      </c>
      <c r="F664" t="inlineStr">
        <is>
          <t/>
        </is>
      </c>
      <c r="G664" t="inlineStr">
        <is>
          <t/>
        </is>
      </c>
      <c r="H664" t="inlineStr">
        <is>
          <t>Mailitem</t>
        </is>
      </c>
      <c r="I664" t="inlineStr">
        <is>
          <t>MI2112572076</t>
        </is>
      </c>
      <c r="J664" t="n">
        <v>66.0</v>
      </c>
      <c r="K664" t="inlineStr">
        <is>
          <t>COMPLETED</t>
        </is>
      </c>
      <c r="L664" t="inlineStr">
        <is>
          <t>MARK_AS_COMPLETED</t>
        </is>
      </c>
      <c r="M664" t="inlineStr">
        <is>
          <t>Queue</t>
        </is>
      </c>
      <c r="N664" t="n">
        <v>2.0</v>
      </c>
      <c r="O664" s="1" t="n">
        <v>44546.471400462964</v>
      </c>
      <c r="P664" s="1" t="n">
        <v>44546.50262731482</v>
      </c>
      <c r="Q664" t="n">
        <v>2034.0</v>
      </c>
      <c r="R664" t="n">
        <v>664.0</v>
      </c>
      <c r="S664" t="b">
        <v>0</v>
      </c>
      <c r="T664" t="inlineStr">
        <is>
          <t>N/A</t>
        </is>
      </c>
      <c r="U664" t="b">
        <v>0</v>
      </c>
      <c r="V664" t="inlineStr">
        <is>
          <t>Sumit Jarhad</t>
        </is>
      </c>
      <c r="W664" s="1" t="n">
        <v>44546.479166666664</v>
      </c>
      <c r="X664" t="n">
        <v>238.0</v>
      </c>
      <c r="Y664" t="n">
        <v>52.0</v>
      </c>
      <c r="Z664" t="n">
        <v>0.0</v>
      </c>
      <c r="AA664" t="n">
        <v>52.0</v>
      </c>
      <c r="AB664" t="n">
        <v>0.0</v>
      </c>
      <c r="AC664" t="n">
        <v>25.0</v>
      </c>
      <c r="AD664" t="n">
        <v>14.0</v>
      </c>
      <c r="AE664" t="n">
        <v>0.0</v>
      </c>
      <c r="AF664" t="n">
        <v>0.0</v>
      </c>
      <c r="AG664" t="n">
        <v>0.0</v>
      </c>
      <c r="AH664" t="inlineStr">
        <is>
          <t>Poonam Patil</t>
        </is>
      </c>
      <c r="AI664" s="1" t="n">
        <v>44546.50262731482</v>
      </c>
      <c r="AJ664" t="n">
        <v>413.0</v>
      </c>
      <c r="AK664" t="n">
        <v>0.0</v>
      </c>
      <c r="AL664" t="n">
        <v>0.0</v>
      </c>
      <c r="AM664" t="n">
        <v>0.0</v>
      </c>
      <c r="AN664" t="n">
        <v>0.0</v>
      </c>
      <c r="AO664" t="n">
        <v>0.0</v>
      </c>
      <c r="AP664" t="n">
        <v>14.0</v>
      </c>
      <c r="AQ664" t="n">
        <v>0.0</v>
      </c>
      <c r="AR664" t="n">
        <v>0.0</v>
      </c>
      <c r="AS664" t="n">
        <v>0.0</v>
      </c>
      <c r="AT664" t="inlineStr">
        <is>
          <t>N/A</t>
        </is>
      </c>
      <c r="AU664" t="inlineStr">
        <is>
          <t>N/A</t>
        </is>
      </c>
      <c r="AV664" t="inlineStr">
        <is>
          <t>N/A</t>
        </is>
      </c>
      <c r="AW664" t="inlineStr">
        <is>
          <t>N/A</t>
        </is>
      </c>
      <c r="AX664" t="inlineStr">
        <is>
          <t>N/A</t>
        </is>
      </c>
      <c r="AY664" t="inlineStr">
        <is>
          <t>N/A</t>
        </is>
      </c>
      <c r="AZ664" t="inlineStr">
        <is>
          <t>N/A</t>
        </is>
      </c>
      <c r="BA664" t="inlineStr">
        <is>
          <t>N/A</t>
        </is>
      </c>
      <c r="BB664" t="inlineStr">
        <is>
          <t>N/A</t>
        </is>
      </c>
      <c r="BC664" t="inlineStr">
        <is>
          <t>N/A</t>
        </is>
      </c>
      <c r="BD664" t="inlineStr">
        <is>
          <t>N/A</t>
        </is>
      </c>
      <c r="BE664" t="inlineStr">
        <is>
          <t>N/A</t>
        </is>
      </c>
    </row>
    <row r="665">
      <c r="A665" t="inlineStr">
        <is>
          <t>WI211254444</t>
        </is>
      </c>
      <c r="B665" t="inlineStr">
        <is>
          <t>DATA_VALIDATION</t>
        </is>
      </c>
      <c r="C665" t="inlineStr">
        <is>
          <t>201300019552</t>
        </is>
      </c>
      <c r="D665" t="inlineStr">
        <is>
          <t>Folder</t>
        </is>
      </c>
      <c r="E665" s="2">
        <f>HYPERLINK("capsilon://?command=openfolder&amp;siteaddress=FAM.docvelocity-na8.net&amp;folderid=FX11E11161-AE01-86B9-28BC-ED00735C54E0","FX21115872")</f>
        <v>0.0</v>
      </c>
      <c r="F665" t="inlineStr">
        <is>
          <t/>
        </is>
      </c>
      <c r="G665" t="inlineStr">
        <is>
          <t/>
        </is>
      </c>
      <c r="H665" t="inlineStr">
        <is>
          <t>Mailitem</t>
        </is>
      </c>
      <c r="I665" t="inlineStr">
        <is>
          <t>MI2112572784</t>
        </is>
      </c>
      <c r="J665" t="n">
        <v>80.0</v>
      </c>
      <c r="K665" t="inlineStr">
        <is>
          <t>COMPLETED</t>
        </is>
      </c>
      <c r="L665" t="inlineStr">
        <is>
          <t>MARK_AS_COMPLETED</t>
        </is>
      </c>
      <c r="M665" t="inlineStr">
        <is>
          <t>Queue</t>
        </is>
      </c>
      <c r="N665" t="n">
        <v>1.0</v>
      </c>
      <c r="O665" s="1" t="n">
        <v>44546.485613425924</v>
      </c>
      <c r="P665" s="1" t="n">
        <v>44546.49579861111</v>
      </c>
      <c r="Q665" t="n">
        <v>677.0</v>
      </c>
      <c r="R665" t="n">
        <v>203.0</v>
      </c>
      <c r="S665" t="b">
        <v>0</v>
      </c>
      <c r="T665" t="inlineStr">
        <is>
          <t>N/A</t>
        </is>
      </c>
      <c r="U665" t="b">
        <v>0</v>
      </c>
      <c r="V665" t="inlineStr">
        <is>
          <t>Sumit Jarhad</t>
        </is>
      </c>
      <c r="W665" s="1" t="n">
        <v>44546.49579861111</v>
      </c>
      <c r="X665" t="n">
        <v>131.0</v>
      </c>
      <c r="Y665" t="n">
        <v>0.0</v>
      </c>
      <c r="Z665" t="n">
        <v>0.0</v>
      </c>
      <c r="AA665" t="n">
        <v>0.0</v>
      </c>
      <c r="AB665" t="n">
        <v>0.0</v>
      </c>
      <c r="AC665" t="n">
        <v>0.0</v>
      </c>
      <c r="AD665" t="n">
        <v>80.0</v>
      </c>
      <c r="AE665" t="n">
        <v>75.0</v>
      </c>
      <c r="AF665" t="n">
        <v>0.0</v>
      </c>
      <c r="AG665" t="n">
        <v>2.0</v>
      </c>
      <c r="AH665" t="inlineStr">
        <is>
          <t>N/A</t>
        </is>
      </c>
      <c r="AI665" t="inlineStr">
        <is>
          <t>N/A</t>
        </is>
      </c>
      <c r="AJ665" t="inlineStr">
        <is>
          <t>N/A</t>
        </is>
      </c>
      <c r="AK665" t="inlineStr">
        <is>
          <t>N/A</t>
        </is>
      </c>
      <c r="AL665" t="inlineStr">
        <is>
          <t>N/A</t>
        </is>
      </c>
      <c r="AM665" t="inlineStr">
        <is>
          <t>N/A</t>
        </is>
      </c>
      <c r="AN665" t="inlineStr">
        <is>
          <t>N/A</t>
        </is>
      </c>
      <c r="AO665" t="inlineStr">
        <is>
          <t>N/A</t>
        </is>
      </c>
      <c r="AP665" t="inlineStr">
        <is>
          <t>N/A</t>
        </is>
      </c>
      <c r="AQ665" t="inlineStr">
        <is>
          <t>N/A</t>
        </is>
      </c>
      <c r="AR665" t="inlineStr">
        <is>
          <t>N/A</t>
        </is>
      </c>
      <c r="AS665" t="inlineStr">
        <is>
          <t>N/A</t>
        </is>
      </c>
      <c r="AT665" t="inlineStr">
        <is>
          <t>N/A</t>
        </is>
      </c>
      <c r="AU665" t="inlineStr">
        <is>
          <t>N/A</t>
        </is>
      </c>
      <c r="AV665" t="inlineStr">
        <is>
          <t>N/A</t>
        </is>
      </c>
      <c r="AW665" t="inlineStr">
        <is>
          <t>N/A</t>
        </is>
      </c>
      <c r="AX665" t="inlineStr">
        <is>
          <t>N/A</t>
        </is>
      </c>
      <c r="AY665" t="inlineStr">
        <is>
          <t>N/A</t>
        </is>
      </c>
      <c r="AZ665" t="inlineStr">
        <is>
          <t>N/A</t>
        </is>
      </c>
      <c r="BA665" t="inlineStr">
        <is>
          <t>N/A</t>
        </is>
      </c>
      <c r="BB665" t="inlineStr">
        <is>
          <t>N/A</t>
        </is>
      </c>
      <c r="BC665" t="inlineStr">
        <is>
          <t>N/A</t>
        </is>
      </c>
      <c r="BD665" t="inlineStr">
        <is>
          <t>N/A</t>
        </is>
      </c>
      <c r="BE665" t="inlineStr">
        <is>
          <t>N/A</t>
        </is>
      </c>
    </row>
    <row r="666">
      <c r="A666" t="inlineStr">
        <is>
          <t>WI211254544</t>
        </is>
      </c>
      <c r="B666" t="inlineStr">
        <is>
          <t>DATA_VALIDATION</t>
        </is>
      </c>
      <c r="C666" t="inlineStr">
        <is>
          <t>201330014340</t>
        </is>
      </c>
      <c r="D666" t="inlineStr">
        <is>
          <t>Folder</t>
        </is>
      </c>
      <c r="E666" s="2">
        <f>HYPERLINK("capsilon://?command=openfolder&amp;siteaddress=FAM.docvelocity-na8.net&amp;folderid=FX4F8FA24B-60AC-F958-82D7-D5B957B3083D","FX21125167")</f>
        <v>0.0</v>
      </c>
      <c r="F666" t="inlineStr">
        <is>
          <t/>
        </is>
      </c>
      <c r="G666" t="inlineStr">
        <is>
          <t/>
        </is>
      </c>
      <c r="H666" t="inlineStr">
        <is>
          <t>Mailitem</t>
        </is>
      </c>
      <c r="I666" t="inlineStr">
        <is>
          <t>MI2112573130</t>
        </is>
      </c>
      <c r="J666" t="n">
        <v>66.0</v>
      </c>
      <c r="K666" t="inlineStr">
        <is>
          <t>COMPLETED</t>
        </is>
      </c>
      <c r="L666" t="inlineStr">
        <is>
          <t>MARK_AS_COMPLETED</t>
        </is>
      </c>
      <c r="M666" t="inlineStr">
        <is>
          <t>Queue</t>
        </is>
      </c>
      <c r="N666" t="n">
        <v>2.0</v>
      </c>
      <c r="O666" s="1" t="n">
        <v>44546.49512731482</v>
      </c>
      <c r="P666" s="1" t="n">
        <v>44546.51001157407</v>
      </c>
      <c r="Q666" t="n">
        <v>112.0</v>
      </c>
      <c r="R666" t="n">
        <v>1174.0</v>
      </c>
      <c r="S666" t="b">
        <v>0</v>
      </c>
      <c r="T666" t="inlineStr">
        <is>
          <t>N/A</t>
        </is>
      </c>
      <c r="U666" t="b">
        <v>0</v>
      </c>
      <c r="V666" t="inlineStr">
        <is>
          <t>Sanjay Kharade</t>
        </is>
      </c>
      <c r="W666" s="1" t="n">
        <v>44546.49964120371</v>
      </c>
      <c r="X666" t="n">
        <v>383.0</v>
      </c>
      <c r="Y666" t="n">
        <v>52.0</v>
      </c>
      <c r="Z666" t="n">
        <v>0.0</v>
      </c>
      <c r="AA666" t="n">
        <v>52.0</v>
      </c>
      <c r="AB666" t="n">
        <v>0.0</v>
      </c>
      <c r="AC666" t="n">
        <v>30.0</v>
      </c>
      <c r="AD666" t="n">
        <v>14.0</v>
      </c>
      <c r="AE666" t="n">
        <v>0.0</v>
      </c>
      <c r="AF666" t="n">
        <v>0.0</v>
      </c>
      <c r="AG666" t="n">
        <v>0.0</v>
      </c>
      <c r="AH666" t="inlineStr">
        <is>
          <t>Sangeeta Kumari</t>
        </is>
      </c>
      <c r="AI666" s="1" t="n">
        <v>44546.51001157407</v>
      </c>
      <c r="AJ666" t="n">
        <v>791.0</v>
      </c>
      <c r="AK666" t="n">
        <v>1.0</v>
      </c>
      <c r="AL666" t="n">
        <v>0.0</v>
      </c>
      <c r="AM666" t="n">
        <v>1.0</v>
      </c>
      <c r="AN666" t="n">
        <v>0.0</v>
      </c>
      <c r="AO666" t="n">
        <v>1.0</v>
      </c>
      <c r="AP666" t="n">
        <v>13.0</v>
      </c>
      <c r="AQ666" t="n">
        <v>0.0</v>
      </c>
      <c r="AR666" t="n">
        <v>0.0</v>
      </c>
      <c r="AS666" t="n">
        <v>0.0</v>
      </c>
      <c r="AT666" t="inlineStr">
        <is>
          <t>N/A</t>
        </is>
      </c>
      <c r="AU666" t="inlineStr">
        <is>
          <t>N/A</t>
        </is>
      </c>
      <c r="AV666" t="inlineStr">
        <is>
          <t>N/A</t>
        </is>
      </c>
      <c r="AW666" t="inlineStr">
        <is>
          <t>N/A</t>
        </is>
      </c>
      <c r="AX666" t="inlineStr">
        <is>
          <t>N/A</t>
        </is>
      </c>
      <c r="AY666" t="inlineStr">
        <is>
          <t>N/A</t>
        </is>
      </c>
      <c r="AZ666" t="inlineStr">
        <is>
          <t>N/A</t>
        </is>
      </c>
      <c r="BA666" t="inlineStr">
        <is>
          <t>N/A</t>
        </is>
      </c>
      <c r="BB666" t="inlineStr">
        <is>
          <t>N/A</t>
        </is>
      </c>
      <c r="BC666" t="inlineStr">
        <is>
          <t>N/A</t>
        </is>
      </c>
      <c r="BD666" t="inlineStr">
        <is>
          <t>N/A</t>
        </is>
      </c>
      <c r="BE666" t="inlineStr">
        <is>
          <t>N/A</t>
        </is>
      </c>
    </row>
    <row r="667">
      <c r="A667" t="inlineStr">
        <is>
          <t>WI211254545</t>
        </is>
      </c>
      <c r="B667" t="inlineStr">
        <is>
          <t>DATA_VALIDATION</t>
        </is>
      </c>
      <c r="C667" t="inlineStr">
        <is>
          <t>201330014320</t>
        </is>
      </c>
      <c r="D667" t="inlineStr">
        <is>
          <t>Folder</t>
        </is>
      </c>
      <c r="E667" s="2">
        <f>HYPERLINK("capsilon://?command=openfolder&amp;siteaddress=FAM.docvelocity-na8.net&amp;folderid=FX52707FC3-B11A-90BF-A462-0C1175AC79A8","FX211112389")</f>
        <v>0.0</v>
      </c>
      <c r="F667" t="inlineStr">
        <is>
          <t/>
        </is>
      </c>
      <c r="G667" t="inlineStr">
        <is>
          <t/>
        </is>
      </c>
      <c r="H667" t="inlineStr">
        <is>
          <t>Mailitem</t>
        </is>
      </c>
      <c r="I667" t="inlineStr">
        <is>
          <t>MI2112573388</t>
        </is>
      </c>
      <c r="J667" t="n">
        <v>28.0</v>
      </c>
      <c r="K667" t="inlineStr">
        <is>
          <t>COMPLETED</t>
        </is>
      </c>
      <c r="L667" t="inlineStr">
        <is>
          <t>MARK_AS_COMPLETED</t>
        </is>
      </c>
      <c r="M667" t="inlineStr">
        <is>
          <t>Queue</t>
        </is>
      </c>
      <c r="N667" t="n">
        <v>2.0</v>
      </c>
      <c r="O667" s="1" t="n">
        <v>44546.495405092595</v>
      </c>
      <c r="P667" s="1" t="n">
        <v>44546.502847222226</v>
      </c>
      <c r="Q667" t="n">
        <v>134.0</v>
      </c>
      <c r="R667" t="n">
        <v>509.0</v>
      </c>
      <c r="S667" t="b">
        <v>0</v>
      </c>
      <c r="T667" t="inlineStr">
        <is>
          <t>N/A</t>
        </is>
      </c>
      <c r="U667" t="b">
        <v>0</v>
      </c>
      <c r="V667" t="inlineStr">
        <is>
          <t>Sumit Jarhad</t>
        </is>
      </c>
      <c r="W667" s="1" t="n">
        <v>44546.496875</v>
      </c>
      <c r="X667" t="n">
        <v>92.0</v>
      </c>
      <c r="Y667" t="n">
        <v>21.0</v>
      </c>
      <c r="Z667" t="n">
        <v>0.0</v>
      </c>
      <c r="AA667" t="n">
        <v>21.0</v>
      </c>
      <c r="AB667" t="n">
        <v>0.0</v>
      </c>
      <c r="AC667" t="n">
        <v>4.0</v>
      </c>
      <c r="AD667" t="n">
        <v>7.0</v>
      </c>
      <c r="AE667" t="n">
        <v>0.0</v>
      </c>
      <c r="AF667" t="n">
        <v>0.0</v>
      </c>
      <c r="AG667" t="n">
        <v>0.0</v>
      </c>
      <c r="AH667" t="inlineStr">
        <is>
          <t>Saloni Uttekar</t>
        </is>
      </c>
      <c r="AI667" s="1" t="n">
        <v>44546.502847222226</v>
      </c>
      <c r="AJ667" t="n">
        <v>417.0</v>
      </c>
      <c r="AK667" t="n">
        <v>0.0</v>
      </c>
      <c r="AL667" t="n">
        <v>0.0</v>
      </c>
      <c r="AM667" t="n">
        <v>0.0</v>
      </c>
      <c r="AN667" t="n">
        <v>0.0</v>
      </c>
      <c r="AO667" t="n">
        <v>0.0</v>
      </c>
      <c r="AP667" t="n">
        <v>7.0</v>
      </c>
      <c r="AQ667" t="n">
        <v>0.0</v>
      </c>
      <c r="AR667" t="n">
        <v>0.0</v>
      </c>
      <c r="AS667" t="n">
        <v>0.0</v>
      </c>
      <c r="AT667" t="inlineStr">
        <is>
          <t>N/A</t>
        </is>
      </c>
      <c r="AU667" t="inlineStr">
        <is>
          <t>N/A</t>
        </is>
      </c>
      <c r="AV667" t="inlineStr">
        <is>
          <t>N/A</t>
        </is>
      </c>
      <c r="AW667" t="inlineStr">
        <is>
          <t>N/A</t>
        </is>
      </c>
      <c r="AX667" t="inlineStr">
        <is>
          <t>N/A</t>
        </is>
      </c>
      <c r="AY667" t="inlineStr">
        <is>
          <t>N/A</t>
        </is>
      </c>
      <c r="AZ667" t="inlineStr">
        <is>
          <t>N/A</t>
        </is>
      </c>
      <c r="BA667" t="inlineStr">
        <is>
          <t>N/A</t>
        </is>
      </c>
      <c r="BB667" t="inlineStr">
        <is>
          <t>N/A</t>
        </is>
      </c>
      <c r="BC667" t="inlineStr">
        <is>
          <t>N/A</t>
        </is>
      </c>
      <c r="BD667" t="inlineStr">
        <is>
          <t>N/A</t>
        </is>
      </c>
      <c r="BE667" t="inlineStr">
        <is>
          <t>N/A</t>
        </is>
      </c>
    </row>
    <row r="668">
      <c r="A668" t="inlineStr">
        <is>
          <t>WI211254559</t>
        </is>
      </c>
      <c r="B668" t="inlineStr">
        <is>
          <t>DATA_VALIDATION</t>
        </is>
      </c>
      <c r="C668" t="inlineStr">
        <is>
          <t>201340000397</t>
        </is>
      </c>
      <c r="D668" t="inlineStr">
        <is>
          <t>Folder</t>
        </is>
      </c>
      <c r="E668" s="2">
        <f>HYPERLINK("capsilon://?command=openfolder&amp;siteaddress=FAM.docvelocity-na8.net&amp;folderid=FX2EF6844D-54FB-E45A-1588-DC387429E620","FX2111199")</f>
        <v>0.0</v>
      </c>
      <c r="F668" t="inlineStr">
        <is>
          <t/>
        </is>
      </c>
      <c r="G668" t="inlineStr">
        <is>
          <t/>
        </is>
      </c>
      <c r="H668" t="inlineStr">
        <is>
          <t>Mailitem</t>
        </is>
      </c>
      <c r="I668" t="inlineStr">
        <is>
          <t>MI2112574003</t>
        </is>
      </c>
      <c r="J668" t="n">
        <v>64.0</v>
      </c>
      <c r="K668" t="inlineStr">
        <is>
          <t>COMPLETED</t>
        </is>
      </c>
      <c r="L668" t="inlineStr">
        <is>
          <t>MARK_AS_COMPLETED</t>
        </is>
      </c>
      <c r="M668" t="inlineStr">
        <is>
          <t>Queue</t>
        </is>
      </c>
      <c r="N668" t="n">
        <v>2.0</v>
      </c>
      <c r="O668" s="1" t="n">
        <v>44546.49644675926</v>
      </c>
      <c r="P668" s="1" t="n">
        <v>44546.50144675926</v>
      </c>
      <c r="Q668" t="n">
        <v>42.0</v>
      </c>
      <c r="R668" t="n">
        <v>390.0</v>
      </c>
      <c r="S668" t="b">
        <v>0</v>
      </c>
      <c r="T668" t="inlineStr">
        <is>
          <t>N/A</t>
        </is>
      </c>
      <c r="U668" t="b">
        <v>0</v>
      </c>
      <c r="V668" t="inlineStr">
        <is>
          <t>Sumit Jarhad</t>
        </is>
      </c>
      <c r="W668" s="1" t="n">
        <v>44546.498935185184</v>
      </c>
      <c r="X668" t="n">
        <v>177.0</v>
      </c>
      <c r="Y668" t="n">
        <v>56.0</v>
      </c>
      <c r="Z668" t="n">
        <v>0.0</v>
      </c>
      <c r="AA668" t="n">
        <v>56.0</v>
      </c>
      <c r="AB668" t="n">
        <v>0.0</v>
      </c>
      <c r="AC668" t="n">
        <v>16.0</v>
      </c>
      <c r="AD668" t="n">
        <v>8.0</v>
      </c>
      <c r="AE668" t="n">
        <v>0.0</v>
      </c>
      <c r="AF668" t="n">
        <v>0.0</v>
      </c>
      <c r="AG668" t="n">
        <v>0.0</v>
      </c>
      <c r="AH668" t="inlineStr">
        <is>
          <t>Vikash Suryakanth Parmar</t>
        </is>
      </c>
      <c r="AI668" s="1" t="n">
        <v>44546.50144675926</v>
      </c>
      <c r="AJ668" t="n">
        <v>213.0</v>
      </c>
      <c r="AK668" t="n">
        <v>1.0</v>
      </c>
      <c r="AL668" t="n">
        <v>0.0</v>
      </c>
      <c r="AM668" t="n">
        <v>1.0</v>
      </c>
      <c r="AN668" t="n">
        <v>0.0</v>
      </c>
      <c r="AO668" t="n">
        <v>1.0</v>
      </c>
      <c r="AP668" t="n">
        <v>7.0</v>
      </c>
      <c r="AQ668" t="n">
        <v>0.0</v>
      </c>
      <c r="AR668" t="n">
        <v>0.0</v>
      </c>
      <c r="AS668" t="n">
        <v>0.0</v>
      </c>
      <c r="AT668" t="inlineStr">
        <is>
          <t>N/A</t>
        </is>
      </c>
      <c r="AU668" t="inlineStr">
        <is>
          <t>N/A</t>
        </is>
      </c>
      <c r="AV668" t="inlineStr">
        <is>
          <t>N/A</t>
        </is>
      </c>
      <c r="AW668" t="inlineStr">
        <is>
          <t>N/A</t>
        </is>
      </c>
      <c r="AX668" t="inlineStr">
        <is>
          <t>N/A</t>
        </is>
      </c>
      <c r="AY668" t="inlineStr">
        <is>
          <t>N/A</t>
        </is>
      </c>
      <c r="AZ668" t="inlineStr">
        <is>
          <t>N/A</t>
        </is>
      </c>
      <c r="BA668" t="inlineStr">
        <is>
          <t>N/A</t>
        </is>
      </c>
      <c r="BB668" t="inlineStr">
        <is>
          <t>N/A</t>
        </is>
      </c>
      <c r="BC668" t="inlineStr">
        <is>
          <t>N/A</t>
        </is>
      </c>
      <c r="BD668" t="inlineStr">
        <is>
          <t>N/A</t>
        </is>
      </c>
      <c r="BE668" t="inlineStr">
        <is>
          <t>N/A</t>
        </is>
      </c>
    </row>
    <row r="669">
      <c r="A669" t="inlineStr">
        <is>
          <t>WI211254628</t>
        </is>
      </c>
      <c r="B669" t="inlineStr">
        <is>
          <t>DATA_VALIDATION</t>
        </is>
      </c>
      <c r="C669" t="inlineStr">
        <is>
          <t>201300019888</t>
        </is>
      </c>
      <c r="D669" t="inlineStr">
        <is>
          <t>Folder</t>
        </is>
      </c>
      <c r="E669" s="2">
        <f>HYPERLINK("capsilon://?command=openfolder&amp;siteaddress=FAM.docvelocity-na8.net&amp;folderid=FX41951F29-E6D5-707D-449B-ACDA579FFB80","FX211112747")</f>
        <v>0.0</v>
      </c>
      <c r="F669" t="inlineStr">
        <is>
          <t/>
        </is>
      </c>
      <c r="G669" t="inlineStr">
        <is>
          <t/>
        </is>
      </c>
      <c r="H669" t="inlineStr">
        <is>
          <t>Mailitem</t>
        </is>
      </c>
      <c r="I669" t="inlineStr">
        <is>
          <t>MI2112574151</t>
        </is>
      </c>
      <c r="J669" t="n">
        <v>66.0</v>
      </c>
      <c r="K669" t="inlineStr">
        <is>
          <t>COMPLETED</t>
        </is>
      </c>
      <c r="L669" t="inlineStr">
        <is>
          <t>MARK_AS_COMPLETED</t>
        </is>
      </c>
      <c r="M669" t="inlineStr">
        <is>
          <t>Queue</t>
        </is>
      </c>
      <c r="N669" t="n">
        <v>2.0</v>
      </c>
      <c r="O669" s="1" t="n">
        <v>44546.5024537037</v>
      </c>
      <c r="P669" s="1" t="n">
        <v>44546.73568287037</v>
      </c>
      <c r="Q669" t="n">
        <v>19623.0</v>
      </c>
      <c r="R669" t="n">
        <v>528.0</v>
      </c>
      <c r="S669" t="b">
        <v>0</v>
      </c>
      <c r="T669" t="inlineStr">
        <is>
          <t>N/A</t>
        </is>
      </c>
      <c r="U669" t="b">
        <v>0</v>
      </c>
      <c r="V669" t="inlineStr">
        <is>
          <t>Supriya Khape</t>
        </is>
      </c>
      <c r="W669" s="1" t="n">
        <v>44546.508125</v>
      </c>
      <c r="X669" t="n">
        <v>380.0</v>
      </c>
      <c r="Y669" t="n">
        <v>52.0</v>
      </c>
      <c r="Z669" t="n">
        <v>0.0</v>
      </c>
      <c r="AA669" t="n">
        <v>52.0</v>
      </c>
      <c r="AB669" t="n">
        <v>0.0</v>
      </c>
      <c r="AC669" t="n">
        <v>18.0</v>
      </c>
      <c r="AD669" t="n">
        <v>14.0</v>
      </c>
      <c r="AE669" t="n">
        <v>0.0</v>
      </c>
      <c r="AF669" t="n">
        <v>0.0</v>
      </c>
      <c r="AG669" t="n">
        <v>0.0</v>
      </c>
      <c r="AH669" t="inlineStr">
        <is>
          <t>Vikash Suryakanth Parmar</t>
        </is>
      </c>
      <c r="AI669" s="1" t="n">
        <v>44546.73568287037</v>
      </c>
      <c r="AJ669" t="n">
        <v>140.0</v>
      </c>
      <c r="AK669" t="n">
        <v>0.0</v>
      </c>
      <c r="AL669" t="n">
        <v>0.0</v>
      </c>
      <c r="AM669" t="n">
        <v>0.0</v>
      </c>
      <c r="AN669" t="n">
        <v>0.0</v>
      </c>
      <c r="AO669" t="n">
        <v>0.0</v>
      </c>
      <c r="AP669" t="n">
        <v>14.0</v>
      </c>
      <c r="AQ669" t="n">
        <v>0.0</v>
      </c>
      <c r="AR669" t="n">
        <v>0.0</v>
      </c>
      <c r="AS669" t="n">
        <v>0.0</v>
      </c>
      <c r="AT669" t="inlineStr">
        <is>
          <t>N/A</t>
        </is>
      </c>
      <c r="AU669" t="inlineStr">
        <is>
          <t>N/A</t>
        </is>
      </c>
      <c r="AV669" t="inlineStr">
        <is>
          <t>N/A</t>
        </is>
      </c>
      <c r="AW669" t="inlineStr">
        <is>
          <t>N/A</t>
        </is>
      </c>
      <c r="AX669" t="inlineStr">
        <is>
          <t>N/A</t>
        </is>
      </c>
      <c r="AY669" t="inlineStr">
        <is>
          <t>N/A</t>
        </is>
      </c>
      <c r="AZ669" t="inlineStr">
        <is>
          <t>N/A</t>
        </is>
      </c>
      <c r="BA669" t="inlineStr">
        <is>
          <t>N/A</t>
        </is>
      </c>
      <c r="BB669" t="inlineStr">
        <is>
          <t>N/A</t>
        </is>
      </c>
      <c r="BC669" t="inlineStr">
        <is>
          <t>N/A</t>
        </is>
      </c>
      <c r="BD669" t="inlineStr">
        <is>
          <t>N/A</t>
        </is>
      </c>
      <c r="BE669" t="inlineStr">
        <is>
          <t>N/A</t>
        </is>
      </c>
    </row>
    <row r="670">
      <c r="A670" t="inlineStr">
        <is>
          <t>WI211254668</t>
        </is>
      </c>
      <c r="B670" t="inlineStr">
        <is>
          <t>DATA_VALIDATION</t>
        </is>
      </c>
      <c r="C670" t="inlineStr">
        <is>
          <t>201300019552</t>
        </is>
      </c>
      <c r="D670" t="inlineStr">
        <is>
          <t>Folder</t>
        </is>
      </c>
      <c r="E670" s="2">
        <f>HYPERLINK("capsilon://?command=openfolder&amp;siteaddress=FAM.docvelocity-na8.net&amp;folderid=FX11E11161-AE01-86B9-28BC-ED00735C54E0","FX21115872")</f>
        <v>0.0</v>
      </c>
      <c r="F670" t="inlineStr">
        <is>
          <t/>
        </is>
      </c>
      <c r="G670" t="inlineStr">
        <is>
          <t/>
        </is>
      </c>
      <c r="H670" t="inlineStr">
        <is>
          <t>Mailitem</t>
        </is>
      </c>
      <c r="I670" t="inlineStr">
        <is>
          <t>MI2112572784</t>
        </is>
      </c>
      <c r="J670" t="n">
        <v>152.0</v>
      </c>
      <c r="K670" t="inlineStr">
        <is>
          <t>COMPLETED</t>
        </is>
      </c>
      <c r="L670" t="inlineStr">
        <is>
          <t>MARK_AS_COMPLETED</t>
        </is>
      </c>
      <c r="M670" t="inlineStr">
        <is>
          <t>Queue</t>
        </is>
      </c>
      <c r="N670" t="n">
        <v>2.0</v>
      </c>
      <c r="O670" s="1" t="n">
        <v>44546.508368055554</v>
      </c>
      <c r="P670" s="1" t="n">
        <v>44546.53886574074</v>
      </c>
      <c r="Q670" t="n">
        <v>1587.0</v>
      </c>
      <c r="R670" t="n">
        <v>1048.0</v>
      </c>
      <c r="S670" t="b">
        <v>0</v>
      </c>
      <c r="T670" t="inlineStr">
        <is>
          <t>N/A</t>
        </is>
      </c>
      <c r="U670" t="b">
        <v>1</v>
      </c>
      <c r="V670" t="inlineStr">
        <is>
          <t>Prajakta Jagannath Mane</t>
        </is>
      </c>
      <c r="W670" s="1" t="n">
        <v>44546.526550925926</v>
      </c>
      <c r="X670" t="n">
        <v>285.0</v>
      </c>
      <c r="Y670" t="n">
        <v>81.0</v>
      </c>
      <c r="Z670" t="n">
        <v>0.0</v>
      </c>
      <c r="AA670" t="n">
        <v>81.0</v>
      </c>
      <c r="AB670" t="n">
        <v>0.0</v>
      </c>
      <c r="AC670" t="n">
        <v>16.0</v>
      </c>
      <c r="AD670" t="n">
        <v>71.0</v>
      </c>
      <c r="AE670" t="n">
        <v>0.0</v>
      </c>
      <c r="AF670" t="n">
        <v>0.0</v>
      </c>
      <c r="AG670" t="n">
        <v>0.0</v>
      </c>
      <c r="AH670" t="inlineStr">
        <is>
          <t>Mohini Shinde</t>
        </is>
      </c>
      <c r="AI670" s="1" t="n">
        <v>44546.53886574074</v>
      </c>
      <c r="AJ670" t="n">
        <v>763.0</v>
      </c>
      <c r="AK670" t="n">
        <v>1.0</v>
      </c>
      <c r="AL670" t="n">
        <v>0.0</v>
      </c>
      <c r="AM670" t="n">
        <v>1.0</v>
      </c>
      <c r="AN670" t="n">
        <v>0.0</v>
      </c>
      <c r="AO670" t="n">
        <v>1.0</v>
      </c>
      <c r="AP670" t="n">
        <v>70.0</v>
      </c>
      <c r="AQ670" t="n">
        <v>0.0</v>
      </c>
      <c r="AR670" t="n">
        <v>0.0</v>
      </c>
      <c r="AS670" t="n">
        <v>0.0</v>
      </c>
      <c r="AT670" t="inlineStr">
        <is>
          <t>N/A</t>
        </is>
      </c>
      <c r="AU670" t="inlineStr">
        <is>
          <t>N/A</t>
        </is>
      </c>
      <c r="AV670" t="inlineStr">
        <is>
          <t>N/A</t>
        </is>
      </c>
      <c r="AW670" t="inlineStr">
        <is>
          <t>N/A</t>
        </is>
      </c>
      <c r="AX670" t="inlineStr">
        <is>
          <t>N/A</t>
        </is>
      </c>
      <c r="AY670" t="inlineStr">
        <is>
          <t>N/A</t>
        </is>
      </c>
      <c r="AZ670" t="inlineStr">
        <is>
          <t>N/A</t>
        </is>
      </c>
      <c r="BA670" t="inlineStr">
        <is>
          <t>N/A</t>
        </is>
      </c>
      <c r="BB670" t="inlineStr">
        <is>
          <t>N/A</t>
        </is>
      </c>
      <c r="BC670" t="inlineStr">
        <is>
          <t>N/A</t>
        </is>
      </c>
      <c r="BD670" t="inlineStr">
        <is>
          <t>N/A</t>
        </is>
      </c>
      <c r="BE670" t="inlineStr">
        <is>
          <t>N/A</t>
        </is>
      </c>
    </row>
    <row r="671">
      <c r="A671" t="inlineStr">
        <is>
          <t>WI211254670</t>
        </is>
      </c>
      <c r="B671" t="inlineStr">
        <is>
          <t>DATA_VALIDATION</t>
        </is>
      </c>
      <c r="C671" t="inlineStr">
        <is>
          <t>201130012736</t>
        </is>
      </c>
      <c r="D671" t="inlineStr">
        <is>
          <t>Folder</t>
        </is>
      </c>
      <c r="E671" s="2">
        <f>HYPERLINK("capsilon://?command=openfolder&amp;siteaddress=FAM.docvelocity-na8.net&amp;folderid=FXE99E6032-78D7-B68E-0A44-3829C765B777","FX21115906")</f>
        <v>0.0</v>
      </c>
      <c r="F671" t="inlineStr">
        <is>
          <t/>
        </is>
      </c>
      <c r="G671" t="inlineStr">
        <is>
          <t/>
        </is>
      </c>
      <c r="H671" t="inlineStr">
        <is>
          <t>Mailitem</t>
        </is>
      </c>
      <c r="I671" t="inlineStr">
        <is>
          <t>MI2112574852</t>
        </is>
      </c>
      <c r="J671" t="n">
        <v>66.0</v>
      </c>
      <c r="K671" t="inlineStr">
        <is>
          <t>COMPLETED</t>
        </is>
      </c>
      <c r="L671" t="inlineStr">
        <is>
          <t>MARK_AS_COMPLETED</t>
        </is>
      </c>
      <c r="M671" t="inlineStr">
        <is>
          <t>Queue</t>
        </is>
      </c>
      <c r="N671" t="n">
        <v>1.0</v>
      </c>
      <c r="O671" s="1" t="n">
        <v>44546.508576388886</v>
      </c>
      <c r="P671" s="1" t="n">
        <v>44546.554074074076</v>
      </c>
      <c r="Q671" t="n">
        <v>3504.0</v>
      </c>
      <c r="R671" t="n">
        <v>427.0</v>
      </c>
      <c r="S671" t="b">
        <v>0</v>
      </c>
      <c r="T671" t="inlineStr">
        <is>
          <t>N/A</t>
        </is>
      </c>
      <c r="U671" t="b">
        <v>0</v>
      </c>
      <c r="V671" t="inlineStr">
        <is>
          <t>Ketan Pathak</t>
        </is>
      </c>
      <c r="W671" s="1" t="n">
        <v>44546.554074074076</v>
      </c>
      <c r="X671" t="n">
        <v>346.0</v>
      </c>
      <c r="Y671" t="n">
        <v>0.0</v>
      </c>
      <c r="Z671" t="n">
        <v>0.0</v>
      </c>
      <c r="AA671" t="n">
        <v>0.0</v>
      </c>
      <c r="AB671" t="n">
        <v>0.0</v>
      </c>
      <c r="AC671" t="n">
        <v>0.0</v>
      </c>
      <c r="AD671" t="n">
        <v>66.0</v>
      </c>
      <c r="AE671" t="n">
        <v>52.0</v>
      </c>
      <c r="AF671" t="n">
        <v>0.0</v>
      </c>
      <c r="AG671" t="n">
        <v>1.0</v>
      </c>
      <c r="AH671" t="inlineStr">
        <is>
          <t>N/A</t>
        </is>
      </c>
      <c r="AI671" t="inlineStr">
        <is>
          <t>N/A</t>
        </is>
      </c>
      <c r="AJ671" t="inlineStr">
        <is>
          <t>N/A</t>
        </is>
      </c>
      <c r="AK671" t="inlineStr">
        <is>
          <t>N/A</t>
        </is>
      </c>
      <c r="AL671" t="inlineStr">
        <is>
          <t>N/A</t>
        </is>
      </c>
      <c r="AM671" t="inlineStr">
        <is>
          <t>N/A</t>
        </is>
      </c>
      <c r="AN671" t="inlineStr">
        <is>
          <t>N/A</t>
        </is>
      </c>
      <c r="AO671" t="inlineStr">
        <is>
          <t>N/A</t>
        </is>
      </c>
      <c r="AP671" t="inlineStr">
        <is>
          <t>N/A</t>
        </is>
      </c>
      <c r="AQ671" t="inlineStr">
        <is>
          <t>N/A</t>
        </is>
      </c>
      <c r="AR671" t="inlineStr">
        <is>
          <t>N/A</t>
        </is>
      </c>
      <c r="AS671" t="inlineStr">
        <is>
          <t>N/A</t>
        </is>
      </c>
      <c r="AT671" t="inlineStr">
        <is>
          <t>N/A</t>
        </is>
      </c>
      <c r="AU671" t="inlineStr">
        <is>
          <t>N/A</t>
        </is>
      </c>
      <c r="AV671" t="inlineStr">
        <is>
          <t>N/A</t>
        </is>
      </c>
      <c r="AW671" t="inlineStr">
        <is>
          <t>N/A</t>
        </is>
      </c>
      <c r="AX671" t="inlineStr">
        <is>
          <t>N/A</t>
        </is>
      </c>
      <c r="AY671" t="inlineStr">
        <is>
          <t>N/A</t>
        </is>
      </c>
      <c r="AZ671" t="inlineStr">
        <is>
          <t>N/A</t>
        </is>
      </c>
      <c r="BA671" t="inlineStr">
        <is>
          <t>N/A</t>
        </is>
      </c>
      <c r="BB671" t="inlineStr">
        <is>
          <t>N/A</t>
        </is>
      </c>
      <c r="BC671" t="inlineStr">
        <is>
          <t>N/A</t>
        </is>
      </c>
      <c r="BD671" t="inlineStr">
        <is>
          <t>N/A</t>
        </is>
      </c>
      <c r="BE671" t="inlineStr">
        <is>
          <t>N/A</t>
        </is>
      </c>
    </row>
    <row r="672">
      <c r="A672" t="inlineStr">
        <is>
          <t>WI211254961</t>
        </is>
      </c>
      <c r="B672" t="inlineStr">
        <is>
          <t>DATA_VALIDATION</t>
        </is>
      </c>
      <c r="C672" t="inlineStr">
        <is>
          <t>201300020290</t>
        </is>
      </c>
      <c r="D672" t="inlineStr">
        <is>
          <t>Folder</t>
        </is>
      </c>
      <c r="E672" s="2">
        <f>HYPERLINK("capsilon://?command=openfolder&amp;siteaddress=FAM.docvelocity-na8.net&amp;folderid=FXA36FF837-2215-A954-FFC0-5FFB8F312CD2","FX21127828")</f>
        <v>0.0</v>
      </c>
      <c r="F672" t="inlineStr">
        <is>
          <t/>
        </is>
      </c>
      <c r="G672" t="inlineStr">
        <is>
          <t/>
        </is>
      </c>
      <c r="H672" t="inlineStr">
        <is>
          <t>Mailitem</t>
        </is>
      </c>
      <c r="I672" t="inlineStr">
        <is>
          <t>MI2112578964</t>
        </is>
      </c>
      <c r="J672" t="n">
        <v>66.0</v>
      </c>
      <c r="K672" t="inlineStr">
        <is>
          <t>COMPLETED</t>
        </is>
      </c>
      <c r="L672" t="inlineStr">
        <is>
          <t>MARK_AS_COMPLETED</t>
        </is>
      </c>
      <c r="M672" t="inlineStr">
        <is>
          <t>Queue</t>
        </is>
      </c>
      <c r="N672" t="n">
        <v>1.0</v>
      </c>
      <c r="O672" s="1" t="n">
        <v>44546.542662037034</v>
      </c>
      <c r="P672" s="1" t="n">
        <v>44546.55113425926</v>
      </c>
      <c r="Q672" t="n">
        <v>690.0</v>
      </c>
      <c r="R672" t="n">
        <v>42.0</v>
      </c>
      <c r="S672" t="b">
        <v>0</v>
      </c>
      <c r="T672" t="inlineStr">
        <is>
          <t>N/A</t>
        </is>
      </c>
      <c r="U672" t="b">
        <v>0</v>
      </c>
      <c r="V672" t="inlineStr">
        <is>
          <t>Sumit Jarhad</t>
        </is>
      </c>
      <c r="W672" s="1" t="n">
        <v>44546.55113425926</v>
      </c>
      <c r="X672" t="n">
        <v>42.0</v>
      </c>
      <c r="Y672" t="n">
        <v>0.0</v>
      </c>
      <c r="Z672" t="n">
        <v>0.0</v>
      </c>
      <c r="AA672" t="n">
        <v>0.0</v>
      </c>
      <c r="AB672" t="n">
        <v>0.0</v>
      </c>
      <c r="AC672" t="n">
        <v>0.0</v>
      </c>
      <c r="AD672" t="n">
        <v>66.0</v>
      </c>
      <c r="AE672" t="n">
        <v>52.0</v>
      </c>
      <c r="AF672" t="n">
        <v>0.0</v>
      </c>
      <c r="AG672" t="n">
        <v>1.0</v>
      </c>
      <c r="AH672" t="inlineStr">
        <is>
          <t>N/A</t>
        </is>
      </c>
      <c r="AI672" t="inlineStr">
        <is>
          <t>N/A</t>
        </is>
      </c>
      <c r="AJ672" t="inlineStr">
        <is>
          <t>N/A</t>
        </is>
      </c>
      <c r="AK672" t="inlineStr">
        <is>
          <t>N/A</t>
        </is>
      </c>
      <c r="AL672" t="inlineStr">
        <is>
          <t>N/A</t>
        </is>
      </c>
      <c r="AM672" t="inlineStr">
        <is>
          <t>N/A</t>
        </is>
      </c>
      <c r="AN672" t="inlineStr">
        <is>
          <t>N/A</t>
        </is>
      </c>
      <c r="AO672" t="inlineStr">
        <is>
          <t>N/A</t>
        </is>
      </c>
      <c r="AP672" t="inlineStr">
        <is>
          <t>N/A</t>
        </is>
      </c>
      <c r="AQ672" t="inlineStr">
        <is>
          <t>N/A</t>
        </is>
      </c>
      <c r="AR672" t="inlineStr">
        <is>
          <t>N/A</t>
        </is>
      </c>
      <c r="AS672" t="inlineStr">
        <is>
          <t>N/A</t>
        </is>
      </c>
      <c r="AT672" t="inlineStr">
        <is>
          <t>N/A</t>
        </is>
      </c>
      <c r="AU672" t="inlineStr">
        <is>
          <t>N/A</t>
        </is>
      </c>
      <c r="AV672" t="inlineStr">
        <is>
          <t>N/A</t>
        </is>
      </c>
      <c r="AW672" t="inlineStr">
        <is>
          <t>N/A</t>
        </is>
      </c>
      <c r="AX672" t="inlineStr">
        <is>
          <t>N/A</t>
        </is>
      </c>
      <c r="AY672" t="inlineStr">
        <is>
          <t>N/A</t>
        </is>
      </c>
      <c r="AZ672" t="inlineStr">
        <is>
          <t>N/A</t>
        </is>
      </c>
      <c r="BA672" t="inlineStr">
        <is>
          <t>N/A</t>
        </is>
      </c>
      <c r="BB672" t="inlineStr">
        <is>
          <t>N/A</t>
        </is>
      </c>
      <c r="BC672" t="inlineStr">
        <is>
          <t>N/A</t>
        </is>
      </c>
      <c r="BD672" t="inlineStr">
        <is>
          <t>N/A</t>
        </is>
      </c>
      <c r="BE672" t="inlineStr">
        <is>
          <t>N/A</t>
        </is>
      </c>
    </row>
    <row r="673">
      <c r="A673" t="inlineStr">
        <is>
          <t>WI211254964</t>
        </is>
      </c>
      <c r="B673" t="inlineStr">
        <is>
          <t>DATA_VALIDATION</t>
        </is>
      </c>
      <c r="C673" t="inlineStr">
        <is>
          <t>201300020290</t>
        </is>
      </c>
      <c r="D673" t="inlineStr">
        <is>
          <t>Folder</t>
        </is>
      </c>
      <c r="E673" s="2">
        <f>HYPERLINK("capsilon://?command=openfolder&amp;siteaddress=FAM.docvelocity-na8.net&amp;folderid=FXA36FF837-2215-A954-FFC0-5FFB8F312CD2","FX21127828")</f>
        <v>0.0</v>
      </c>
      <c r="F673" t="inlineStr">
        <is>
          <t/>
        </is>
      </c>
      <c r="G673" t="inlineStr">
        <is>
          <t/>
        </is>
      </c>
      <c r="H673" t="inlineStr">
        <is>
          <t>Mailitem</t>
        </is>
      </c>
      <c r="I673" t="inlineStr">
        <is>
          <t>MI2112578999</t>
        </is>
      </c>
      <c r="J673" t="n">
        <v>66.0</v>
      </c>
      <c r="K673" t="inlineStr">
        <is>
          <t>COMPLETED</t>
        </is>
      </c>
      <c r="L673" t="inlineStr">
        <is>
          <t>MARK_AS_COMPLETED</t>
        </is>
      </c>
      <c r="M673" t="inlineStr">
        <is>
          <t>Queue</t>
        </is>
      </c>
      <c r="N673" t="n">
        <v>2.0</v>
      </c>
      <c r="O673" s="1" t="n">
        <v>44546.54289351852</v>
      </c>
      <c r="P673" s="1" t="n">
        <v>44546.7358912037</v>
      </c>
      <c r="Q673" t="n">
        <v>16631.0</v>
      </c>
      <c r="R673" t="n">
        <v>44.0</v>
      </c>
      <c r="S673" t="b">
        <v>0</v>
      </c>
      <c r="T673" t="inlineStr">
        <is>
          <t>N/A</t>
        </is>
      </c>
      <c r="U673" t="b">
        <v>0</v>
      </c>
      <c r="V673" t="inlineStr">
        <is>
          <t>Sumit Jarhad</t>
        </is>
      </c>
      <c r="W673" s="1" t="n">
        <v>44546.55144675926</v>
      </c>
      <c r="X673" t="n">
        <v>26.0</v>
      </c>
      <c r="Y673" t="n">
        <v>0.0</v>
      </c>
      <c r="Z673" t="n">
        <v>0.0</v>
      </c>
      <c r="AA673" t="n">
        <v>0.0</v>
      </c>
      <c r="AB673" t="n">
        <v>52.0</v>
      </c>
      <c r="AC673" t="n">
        <v>0.0</v>
      </c>
      <c r="AD673" t="n">
        <v>66.0</v>
      </c>
      <c r="AE673" t="n">
        <v>0.0</v>
      </c>
      <c r="AF673" t="n">
        <v>0.0</v>
      </c>
      <c r="AG673" t="n">
        <v>0.0</v>
      </c>
      <c r="AH673" t="inlineStr">
        <is>
          <t>Vikash Suryakanth Parmar</t>
        </is>
      </c>
      <c r="AI673" s="1" t="n">
        <v>44546.7358912037</v>
      </c>
      <c r="AJ673" t="n">
        <v>18.0</v>
      </c>
      <c r="AK673" t="n">
        <v>0.0</v>
      </c>
      <c r="AL673" t="n">
        <v>0.0</v>
      </c>
      <c r="AM673" t="n">
        <v>0.0</v>
      </c>
      <c r="AN673" t="n">
        <v>52.0</v>
      </c>
      <c r="AO673" t="n">
        <v>0.0</v>
      </c>
      <c r="AP673" t="n">
        <v>66.0</v>
      </c>
      <c r="AQ673" t="n">
        <v>0.0</v>
      </c>
      <c r="AR673" t="n">
        <v>0.0</v>
      </c>
      <c r="AS673" t="n">
        <v>0.0</v>
      </c>
      <c r="AT673" t="inlineStr">
        <is>
          <t>N/A</t>
        </is>
      </c>
      <c r="AU673" t="inlineStr">
        <is>
          <t>N/A</t>
        </is>
      </c>
      <c r="AV673" t="inlineStr">
        <is>
          <t>N/A</t>
        </is>
      </c>
      <c r="AW673" t="inlineStr">
        <is>
          <t>N/A</t>
        </is>
      </c>
      <c r="AX673" t="inlineStr">
        <is>
          <t>N/A</t>
        </is>
      </c>
      <c r="AY673" t="inlineStr">
        <is>
          <t>N/A</t>
        </is>
      </c>
      <c r="AZ673" t="inlineStr">
        <is>
          <t>N/A</t>
        </is>
      </c>
      <c r="BA673" t="inlineStr">
        <is>
          <t>N/A</t>
        </is>
      </c>
      <c r="BB673" t="inlineStr">
        <is>
          <t>N/A</t>
        </is>
      </c>
      <c r="BC673" t="inlineStr">
        <is>
          <t>N/A</t>
        </is>
      </c>
      <c r="BD673" t="inlineStr">
        <is>
          <t>N/A</t>
        </is>
      </c>
      <c r="BE673" t="inlineStr">
        <is>
          <t>N/A</t>
        </is>
      </c>
    </row>
    <row r="674">
      <c r="A674" t="inlineStr">
        <is>
          <t>WI211255025</t>
        </is>
      </c>
      <c r="B674" t="inlineStr">
        <is>
          <t>DATA_VALIDATION</t>
        </is>
      </c>
      <c r="C674" t="inlineStr">
        <is>
          <t>201300019197</t>
        </is>
      </c>
      <c r="D674" t="inlineStr">
        <is>
          <t>Folder</t>
        </is>
      </c>
      <c r="E674" s="2">
        <f>HYPERLINK("capsilon://?command=openfolder&amp;siteaddress=FAM.docvelocity-na8.net&amp;folderid=FX9F498586-2F2C-6956-884C-1253C9C854D0","FX211013583")</f>
        <v>0.0</v>
      </c>
      <c r="F674" t="inlineStr">
        <is>
          <t/>
        </is>
      </c>
      <c r="G674" t="inlineStr">
        <is>
          <t/>
        </is>
      </c>
      <c r="H674" t="inlineStr">
        <is>
          <t>Mailitem</t>
        </is>
      </c>
      <c r="I674" t="inlineStr">
        <is>
          <t>MI2112579334</t>
        </is>
      </c>
      <c r="J674" t="n">
        <v>66.0</v>
      </c>
      <c r="K674" t="inlineStr">
        <is>
          <t>COMPLETED</t>
        </is>
      </c>
      <c r="L674" t="inlineStr">
        <is>
          <t>MARK_AS_COMPLETED</t>
        </is>
      </c>
      <c r="M674" t="inlineStr">
        <is>
          <t>Queue</t>
        </is>
      </c>
      <c r="N674" t="n">
        <v>2.0</v>
      </c>
      <c r="O674" s="1" t="n">
        <v>44546.54771990741</v>
      </c>
      <c r="P674" s="1" t="n">
        <v>44546.7362037037</v>
      </c>
      <c r="Q674" t="n">
        <v>16210.0</v>
      </c>
      <c r="R674" t="n">
        <v>75.0</v>
      </c>
      <c r="S674" t="b">
        <v>0</v>
      </c>
      <c r="T674" t="inlineStr">
        <is>
          <t>N/A</t>
        </is>
      </c>
      <c r="U674" t="b">
        <v>0</v>
      </c>
      <c r="V674" t="inlineStr">
        <is>
          <t>Sumit Jarhad</t>
        </is>
      </c>
      <c r="W674" s="1" t="n">
        <v>44546.55201388889</v>
      </c>
      <c r="X674" t="n">
        <v>49.0</v>
      </c>
      <c r="Y674" t="n">
        <v>0.0</v>
      </c>
      <c r="Z674" t="n">
        <v>0.0</v>
      </c>
      <c r="AA674" t="n">
        <v>0.0</v>
      </c>
      <c r="AB674" t="n">
        <v>52.0</v>
      </c>
      <c r="AC674" t="n">
        <v>0.0</v>
      </c>
      <c r="AD674" t="n">
        <v>66.0</v>
      </c>
      <c r="AE674" t="n">
        <v>0.0</v>
      </c>
      <c r="AF674" t="n">
        <v>0.0</v>
      </c>
      <c r="AG674" t="n">
        <v>0.0</v>
      </c>
      <c r="AH674" t="inlineStr">
        <is>
          <t>Vikash Suryakanth Parmar</t>
        </is>
      </c>
      <c r="AI674" s="1" t="n">
        <v>44546.7362037037</v>
      </c>
      <c r="AJ674" t="n">
        <v>26.0</v>
      </c>
      <c r="AK674" t="n">
        <v>0.0</v>
      </c>
      <c r="AL674" t="n">
        <v>0.0</v>
      </c>
      <c r="AM674" t="n">
        <v>0.0</v>
      </c>
      <c r="AN674" t="n">
        <v>52.0</v>
      </c>
      <c r="AO674" t="n">
        <v>0.0</v>
      </c>
      <c r="AP674" t="n">
        <v>66.0</v>
      </c>
      <c r="AQ674" t="n">
        <v>0.0</v>
      </c>
      <c r="AR674" t="n">
        <v>0.0</v>
      </c>
      <c r="AS674" t="n">
        <v>0.0</v>
      </c>
      <c r="AT674" t="inlineStr">
        <is>
          <t>N/A</t>
        </is>
      </c>
      <c r="AU674" t="inlineStr">
        <is>
          <t>N/A</t>
        </is>
      </c>
      <c r="AV674" t="inlineStr">
        <is>
          <t>N/A</t>
        </is>
      </c>
      <c r="AW674" t="inlineStr">
        <is>
          <t>N/A</t>
        </is>
      </c>
      <c r="AX674" t="inlineStr">
        <is>
          <t>N/A</t>
        </is>
      </c>
      <c r="AY674" t="inlineStr">
        <is>
          <t>N/A</t>
        </is>
      </c>
      <c r="AZ674" t="inlineStr">
        <is>
          <t>N/A</t>
        </is>
      </c>
      <c r="BA674" t="inlineStr">
        <is>
          <t>N/A</t>
        </is>
      </c>
      <c r="BB674" t="inlineStr">
        <is>
          <t>N/A</t>
        </is>
      </c>
      <c r="BC674" t="inlineStr">
        <is>
          <t>N/A</t>
        </is>
      </c>
      <c r="BD674" t="inlineStr">
        <is>
          <t>N/A</t>
        </is>
      </c>
      <c r="BE674" t="inlineStr">
        <is>
          <t>N/A</t>
        </is>
      </c>
    </row>
    <row r="675">
      <c r="A675" t="inlineStr">
        <is>
          <t>WI21125504</t>
        </is>
      </c>
      <c r="B675" t="inlineStr">
        <is>
          <t>DATA_VALIDATION</t>
        </is>
      </c>
      <c r="C675" t="inlineStr">
        <is>
          <t>201300019398</t>
        </is>
      </c>
      <c r="D675" t="inlineStr">
        <is>
          <t>Folder</t>
        </is>
      </c>
      <c r="E675" s="2">
        <f>HYPERLINK("capsilon://?command=openfolder&amp;siteaddress=FAM.docvelocity-na8.net&amp;folderid=FXCB8F4FC5-E4BC-806C-5C24-FE0D7A49265D","FX21113013")</f>
        <v>0.0</v>
      </c>
      <c r="F675" t="inlineStr">
        <is>
          <t/>
        </is>
      </c>
      <c r="G675" t="inlineStr">
        <is>
          <t/>
        </is>
      </c>
      <c r="H675" t="inlineStr">
        <is>
          <t>Mailitem</t>
        </is>
      </c>
      <c r="I675" t="inlineStr">
        <is>
          <t>MI211258158</t>
        </is>
      </c>
      <c r="J675" t="n">
        <v>66.0</v>
      </c>
      <c r="K675" t="inlineStr">
        <is>
          <t>COMPLETED</t>
        </is>
      </c>
      <c r="L675" t="inlineStr">
        <is>
          <t>MARK_AS_COMPLETED</t>
        </is>
      </c>
      <c r="M675" t="inlineStr">
        <is>
          <t>Queue</t>
        </is>
      </c>
      <c r="N675" t="n">
        <v>2.0</v>
      </c>
      <c r="O675" s="1" t="n">
        <v>44531.93003472222</v>
      </c>
      <c r="P675" s="1" t="n">
        <v>44532.265393518515</v>
      </c>
      <c r="Q675" t="n">
        <v>27188.0</v>
      </c>
      <c r="R675" t="n">
        <v>1787.0</v>
      </c>
      <c r="S675" t="b">
        <v>0</v>
      </c>
      <c r="T675" t="inlineStr">
        <is>
          <t>N/A</t>
        </is>
      </c>
      <c r="U675" t="b">
        <v>0</v>
      </c>
      <c r="V675" t="inlineStr">
        <is>
          <t>Sangeeta Kumari</t>
        </is>
      </c>
      <c r="W675" s="1" t="n">
        <v>44532.20006944444</v>
      </c>
      <c r="X675" t="n">
        <v>688.0</v>
      </c>
      <c r="Y675" t="n">
        <v>53.0</v>
      </c>
      <c r="Z675" t="n">
        <v>0.0</v>
      </c>
      <c r="AA675" t="n">
        <v>53.0</v>
      </c>
      <c r="AB675" t="n">
        <v>0.0</v>
      </c>
      <c r="AC675" t="n">
        <v>28.0</v>
      </c>
      <c r="AD675" t="n">
        <v>13.0</v>
      </c>
      <c r="AE675" t="n">
        <v>0.0</v>
      </c>
      <c r="AF675" t="n">
        <v>0.0</v>
      </c>
      <c r="AG675" t="n">
        <v>0.0</v>
      </c>
      <c r="AH675" t="inlineStr">
        <is>
          <t>Rohit Mawal</t>
        </is>
      </c>
      <c r="AI675" s="1" t="n">
        <v>44532.265393518515</v>
      </c>
      <c r="AJ675" t="n">
        <v>1087.0</v>
      </c>
      <c r="AK675" t="n">
        <v>1.0</v>
      </c>
      <c r="AL675" t="n">
        <v>0.0</v>
      </c>
      <c r="AM675" t="n">
        <v>1.0</v>
      </c>
      <c r="AN675" t="n">
        <v>0.0</v>
      </c>
      <c r="AO675" t="n">
        <v>1.0</v>
      </c>
      <c r="AP675" t="n">
        <v>12.0</v>
      </c>
      <c r="AQ675" t="n">
        <v>0.0</v>
      </c>
      <c r="AR675" t="n">
        <v>0.0</v>
      </c>
      <c r="AS675" t="n">
        <v>0.0</v>
      </c>
      <c r="AT675" t="inlineStr">
        <is>
          <t>N/A</t>
        </is>
      </c>
      <c r="AU675" t="inlineStr">
        <is>
          <t>N/A</t>
        </is>
      </c>
      <c r="AV675" t="inlineStr">
        <is>
          <t>N/A</t>
        </is>
      </c>
      <c r="AW675" t="inlineStr">
        <is>
          <t>N/A</t>
        </is>
      </c>
      <c r="AX675" t="inlineStr">
        <is>
          <t>N/A</t>
        </is>
      </c>
      <c r="AY675" t="inlineStr">
        <is>
          <t>N/A</t>
        </is>
      </c>
      <c r="AZ675" t="inlineStr">
        <is>
          <t>N/A</t>
        </is>
      </c>
      <c r="BA675" t="inlineStr">
        <is>
          <t>N/A</t>
        </is>
      </c>
      <c r="BB675" t="inlineStr">
        <is>
          <t>N/A</t>
        </is>
      </c>
      <c r="BC675" t="inlineStr">
        <is>
          <t>N/A</t>
        </is>
      </c>
      <c r="BD675" t="inlineStr">
        <is>
          <t>N/A</t>
        </is>
      </c>
      <c r="BE675" t="inlineStr">
        <is>
          <t>N/A</t>
        </is>
      </c>
    </row>
    <row r="676">
      <c r="A676" t="inlineStr">
        <is>
          <t>WI211255074</t>
        </is>
      </c>
      <c r="B676" t="inlineStr">
        <is>
          <t>DATA_VALIDATION</t>
        </is>
      </c>
      <c r="C676" t="inlineStr">
        <is>
          <t>201340000476</t>
        </is>
      </c>
      <c r="D676" t="inlineStr">
        <is>
          <t>Folder</t>
        </is>
      </c>
      <c r="E676" s="2">
        <f>HYPERLINK("capsilon://?command=openfolder&amp;siteaddress=FAM.docvelocity-na8.net&amp;folderid=FXE50585EB-78D3-0812-F8A9-FA039DEC72C6","FX21125270")</f>
        <v>0.0</v>
      </c>
      <c r="F676" t="inlineStr">
        <is>
          <t/>
        </is>
      </c>
      <c r="G676" t="inlineStr">
        <is>
          <t/>
        </is>
      </c>
      <c r="H676" t="inlineStr">
        <is>
          <t>Mailitem</t>
        </is>
      </c>
      <c r="I676" t="inlineStr">
        <is>
          <t>MI2112579706</t>
        </is>
      </c>
      <c r="J676" t="n">
        <v>76.0</v>
      </c>
      <c r="K676" t="inlineStr">
        <is>
          <t>COMPLETED</t>
        </is>
      </c>
      <c r="L676" t="inlineStr">
        <is>
          <t>MARK_AS_COMPLETED</t>
        </is>
      </c>
      <c r="M676" t="inlineStr">
        <is>
          <t>Queue</t>
        </is>
      </c>
      <c r="N676" t="n">
        <v>2.0</v>
      </c>
      <c r="O676" s="1" t="n">
        <v>44546.5509375</v>
      </c>
      <c r="P676" s="1" t="n">
        <v>44546.73875</v>
      </c>
      <c r="Q676" t="n">
        <v>15739.0</v>
      </c>
      <c r="R676" t="n">
        <v>488.0</v>
      </c>
      <c r="S676" t="b">
        <v>0</v>
      </c>
      <c r="T676" t="inlineStr">
        <is>
          <t>N/A</t>
        </is>
      </c>
      <c r="U676" t="b">
        <v>0</v>
      </c>
      <c r="V676" t="inlineStr">
        <is>
          <t>Sumit Jarhad</t>
        </is>
      </c>
      <c r="W676" s="1" t="n">
        <v>44546.5571875</v>
      </c>
      <c r="X676" t="n">
        <v>269.0</v>
      </c>
      <c r="Y676" t="n">
        <v>74.0</v>
      </c>
      <c r="Z676" t="n">
        <v>0.0</v>
      </c>
      <c r="AA676" t="n">
        <v>74.0</v>
      </c>
      <c r="AB676" t="n">
        <v>0.0</v>
      </c>
      <c r="AC676" t="n">
        <v>36.0</v>
      </c>
      <c r="AD676" t="n">
        <v>2.0</v>
      </c>
      <c r="AE676" t="n">
        <v>0.0</v>
      </c>
      <c r="AF676" t="n">
        <v>0.0</v>
      </c>
      <c r="AG676" t="n">
        <v>0.0</v>
      </c>
      <c r="AH676" t="inlineStr">
        <is>
          <t>Vikash Suryakanth Parmar</t>
        </is>
      </c>
      <c r="AI676" s="1" t="n">
        <v>44546.73875</v>
      </c>
      <c r="AJ676" t="n">
        <v>219.0</v>
      </c>
      <c r="AK676" t="n">
        <v>0.0</v>
      </c>
      <c r="AL676" t="n">
        <v>0.0</v>
      </c>
      <c r="AM676" t="n">
        <v>0.0</v>
      </c>
      <c r="AN676" t="n">
        <v>0.0</v>
      </c>
      <c r="AO676" t="n">
        <v>0.0</v>
      </c>
      <c r="AP676" t="n">
        <v>2.0</v>
      </c>
      <c r="AQ676" t="n">
        <v>0.0</v>
      </c>
      <c r="AR676" t="n">
        <v>0.0</v>
      </c>
      <c r="AS676" t="n">
        <v>0.0</v>
      </c>
      <c r="AT676" t="inlineStr">
        <is>
          <t>N/A</t>
        </is>
      </c>
      <c r="AU676" t="inlineStr">
        <is>
          <t>N/A</t>
        </is>
      </c>
      <c r="AV676" t="inlineStr">
        <is>
          <t>N/A</t>
        </is>
      </c>
      <c r="AW676" t="inlineStr">
        <is>
          <t>N/A</t>
        </is>
      </c>
      <c r="AX676" t="inlineStr">
        <is>
          <t>N/A</t>
        </is>
      </c>
      <c r="AY676" t="inlineStr">
        <is>
          <t>N/A</t>
        </is>
      </c>
      <c r="AZ676" t="inlineStr">
        <is>
          <t>N/A</t>
        </is>
      </c>
      <c r="BA676" t="inlineStr">
        <is>
          <t>N/A</t>
        </is>
      </c>
      <c r="BB676" t="inlineStr">
        <is>
          <t>N/A</t>
        </is>
      </c>
      <c r="BC676" t="inlineStr">
        <is>
          <t>N/A</t>
        </is>
      </c>
      <c r="BD676" t="inlineStr">
        <is>
          <t>N/A</t>
        </is>
      </c>
      <c r="BE676" t="inlineStr">
        <is>
          <t>N/A</t>
        </is>
      </c>
    </row>
    <row r="677">
      <c r="A677" t="inlineStr">
        <is>
          <t>WI211255081</t>
        </is>
      </c>
      <c r="B677" t="inlineStr">
        <is>
          <t>DATA_VALIDATION</t>
        </is>
      </c>
      <c r="C677" t="inlineStr">
        <is>
          <t>201300020290</t>
        </is>
      </c>
      <c r="D677" t="inlineStr">
        <is>
          <t>Folder</t>
        </is>
      </c>
      <c r="E677" s="2">
        <f>HYPERLINK("capsilon://?command=openfolder&amp;siteaddress=FAM.docvelocity-na8.net&amp;folderid=FXA36FF837-2215-A954-FFC0-5FFB8F312CD2","FX21127828")</f>
        <v>0.0</v>
      </c>
      <c r="F677" t="inlineStr">
        <is>
          <t/>
        </is>
      </c>
      <c r="G677" t="inlineStr">
        <is>
          <t/>
        </is>
      </c>
      <c r="H677" t="inlineStr">
        <is>
          <t>Mailitem</t>
        </is>
      </c>
      <c r="I677" t="inlineStr">
        <is>
          <t>MI2112578964</t>
        </is>
      </c>
      <c r="J677" t="n">
        <v>38.0</v>
      </c>
      <c r="K677" t="inlineStr">
        <is>
          <t>COMPLETED</t>
        </is>
      </c>
      <c r="L677" t="inlineStr">
        <is>
          <t>MARK_AS_COMPLETED</t>
        </is>
      </c>
      <c r="M677" t="inlineStr">
        <is>
          <t>Queue</t>
        </is>
      </c>
      <c r="N677" t="n">
        <v>2.0</v>
      </c>
      <c r="O677" s="1" t="n">
        <v>44546.551469907405</v>
      </c>
      <c r="P677" s="1" t="n">
        <v>44546.63459490741</v>
      </c>
      <c r="Q677" t="n">
        <v>6740.0</v>
      </c>
      <c r="R677" t="n">
        <v>442.0</v>
      </c>
      <c r="S677" t="b">
        <v>0</v>
      </c>
      <c r="T677" t="inlineStr">
        <is>
          <t>N/A</t>
        </is>
      </c>
      <c r="U677" t="b">
        <v>1</v>
      </c>
      <c r="V677" t="inlineStr">
        <is>
          <t>Sumit Jarhad</t>
        </is>
      </c>
      <c r="W677" s="1" t="n">
        <v>44546.5540625</v>
      </c>
      <c r="X677" t="n">
        <v>176.0</v>
      </c>
      <c r="Y677" t="n">
        <v>37.0</v>
      </c>
      <c r="Z677" t="n">
        <v>0.0</v>
      </c>
      <c r="AA677" t="n">
        <v>37.0</v>
      </c>
      <c r="AB677" t="n">
        <v>0.0</v>
      </c>
      <c r="AC677" t="n">
        <v>31.0</v>
      </c>
      <c r="AD677" t="n">
        <v>1.0</v>
      </c>
      <c r="AE677" t="n">
        <v>0.0</v>
      </c>
      <c r="AF677" t="n">
        <v>0.0</v>
      </c>
      <c r="AG677" t="n">
        <v>0.0</v>
      </c>
      <c r="AH677" t="inlineStr">
        <is>
          <t>Mohini Shinde</t>
        </is>
      </c>
      <c r="AI677" s="1" t="n">
        <v>44546.63459490741</v>
      </c>
      <c r="AJ677" t="n">
        <v>262.0</v>
      </c>
      <c r="AK677" t="n">
        <v>0.0</v>
      </c>
      <c r="AL677" t="n">
        <v>0.0</v>
      </c>
      <c r="AM677" t="n">
        <v>0.0</v>
      </c>
      <c r="AN677" t="n">
        <v>0.0</v>
      </c>
      <c r="AO677" t="n">
        <v>0.0</v>
      </c>
      <c r="AP677" t="n">
        <v>1.0</v>
      </c>
      <c r="AQ677" t="n">
        <v>0.0</v>
      </c>
      <c r="AR677" t="n">
        <v>0.0</v>
      </c>
      <c r="AS677" t="n">
        <v>0.0</v>
      </c>
      <c r="AT677" t="inlineStr">
        <is>
          <t>N/A</t>
        </is>
      </c>
      <c r="AU677" t="inlineStr">
        <is>
          <t>N/A</t>
        </is>
      </c>
      <c r="AV677" t="inlineStr">
        <is>
          <t>N/A</t>
        </is>
      </c>
      <c r="AW677" t="inlineStr">
        <is>
          <t>N/A</t>
        </is>
      </c>
      <c r="AX677" t="inlineStr">
        <is>
          <t>N/A</t>
        </is>
      </c>
      <c r="AY677" t="inlineStr">
        <is>
          <t>N/A</t>
        </is>
      </c>
      <c r="AZ677" t="inlineStr">
        <is>
          <t>N/A</t>
        </is>
      </c>
      <c r="BA677" t="inlineStr">
        <is>
          <t>N/A</t>
        </is>
      </c>
      <c r="BB677" t="inlineStr">
        <is>
          <t>N/A</t>
        </is>
      </c>
      <c r="BC677" t="inlineStr">
        <is>
          <t>N/A</t>
        </is>
      </c>
      <c r="BD677" t="inlineStr">
        <is>
          <t>N/A</t>
        </is>
      </c>
      <c r="BE677" t="inlineStr">
        <is>
          <t>N/A</t>
        </is>
      </c>
    </row>
    <row r="678">
      <c r="A678" t="inlineStr">
        <is>
          <t>WI211255112</t>
        </is>
      </c>
      <c r="B678" t="inlineStr">
        <is>
          <t>DATA_VALIDATION</t>
        </is>
      </c>
      <c r="C678" t="inlineStr">
        <is>
          <t>201110012250</t>
        </is>
      </c>
      <c r="D678" t="inlineStr">
        <is>
          <t>Folder</t>
        </is>
      </c>
      <c r="E678" s="2">
        <f>HYPERLINK("capsilon://?command=openfolder&amp;siteaddress=FAM.docvelocity-na8.net&amp;folderid=FXB851E22A-F78D-43C5-7AB5-21F2F0901416","FX21124750")</f>
        <v>0.0</v>
      </c>
      <c r="F678" t="inlineStr">
        <is>
          <t/>
        </is>
      </c>
      <c r="G678" t="inlineStr">
        <is>
          <t/>
        </is>
      </c>
      <c r="H678" t="inlineStr">
        <is>
          <t>Mailitem</t>
        </is>
      </c>
      <c r="I678" t="inlineStr">
        <is>
          <t>MI2112580243</t>
        </is>
      </c>
      <c r="J678" t="n">
        <v>66.0</v>
      </c>
      <c r="K678" t="inlineStr">
        <is>
          <t>COMPLETED</t>
        </is>
      </c>
      <c r="L678" t="inlineStr">
        <is>
          <t>MARK_AS_COMPLETED</t>
        </is>
      </c>
      <c r="M678" t="inlineStr">
        <is>
          <t>Queue</t>
        </is>
      </c>
      <c r="N678" t="n">
        <v>2.0</v>
      </c>
      <c r="O678" s="1" t="n">
        <v>44546.55385416667</v>
      </c>
      <c r="P678" s="1" t="n">
        <v>44546.74123842592</v>
      </c>
      <c r="Q678" t="n">
        <v>13524.0</v>
      </c>
      <c r="R678" t="n">
        <v>2666.0</v>
      </c>
      <c r="S678" t="b">
        <v>0</v>
      </c>
      <c r="T678" t="inlineStr">
        <is>
          <t>N/A</t>
        </is>
      </c>
      <c r="U678" t="b">
        <v>0</v>
      </c>
      <c r="V678" t="inlineStr">
        <is>
          <t>Ketan Pathak</t>
        </is>
      </c>
      <c r="W678" s="1" t="n">
        <v>44546.58246527778</v>
      </c>
      <c r="X678" t="n">
        <v>2452.0</v>
      </c>
      <c r="Y678" t="n">
        <v>52.0</v>
      </c>
      <c r="Z678" t="n">
        <v>0.0</v>
      </c>
      <c r="AA678" t="n">
        <v>52.0</v>
      </c>
      <c r="AB678" t="n">
        <v>0.0</v>
      </c>
      <c r="AC678" t="n">
        <v>34.0</v>
      </c>
      <c r="AD678" t="n">
        <v>14.0</v>
      </c>
      <c r="AE678" t="n">
        <v>0.0</v>
      </c>
      <c r="AF678" t="n">
        <v>0.0</v>
      </c>
      <c r="AG678" t="n">
        <v>0.0</v>
      </c>
      <c r="AH678" t="inlineStr">
        <is>
          <t>Vikash Suryakanth Parmar</t>
        </is>
      </c>
      <c r="AI678" s="1" t="n">
        <v>44546.74123842592</v>
      </c>
      <c r="AJ678" t="n">
        <v>214.0</v>
      </c>
      <c r="AK678" t="n">
        <v>1.0</v>
      </c>
      <c r="AL678" t="n">
        <v>0.0</v>
      </c>
      <c r="AM678" t="n">
        <v>1.0</v>
      </c>
      <c r="AN678" t="n">
        <v>0.0</v>
      </c>
      <c r="AO678" t="n">
        <v>1.0</v>
      </c>
      <c r="AP678" t="n">
        <v>13.0</v>
      </c>
      <c r="AQ678" t="n">
        <v>0.0</v>
      </c>
      <c r="AR678" t="n">
        <v>0.0</v>
      </c>
      <c r="AS678" t="n">
        <v>0.0</v>
      </c>
      <c r="AT678" t="inlineStr">
        <is>
          <t>N/A</t>
        </is>
      </c>
      <c r="AU678" t="inlineStr">
        <is>
          <t>N/A</t>
        </is>
      </c>
      <c r="AV678" t="inlineStr">
        <is>
          <t>N/A</t>
        </is>
      </c>
      <c r="AW678" t="inlineStr">
        <is>
          <t>N/A</t>
        </is>
      </c>
      <c r="AX678" t="inlineStr">
        <is>
          <t>N/A</t>
        </is>
      </c>
      <c r="AY678" t="inlineStr">
        <is>
          <t>N/A</t>
        </is>
      </c>
      <c r="AZ678" t="inlineStr">
        <is>
          <t>N/A</t>
        </is>
      </c>
      <c r="BA678" t="inlineStr">
        <is>
          <t>N/A</t>
        </is>
      </c>
      <c r="BB678" t="inlineStr">
        <is>
          <t>N/A</t>
        </is>
      </c>
      <c r="BC678" t="inlineStr">
        <is>
          <t>N/A</t>
        </is>
      </c>
      <c r="BD678" t="inlineStr">
        <is>
          <t>N/A</t>
        </is>
      </c>
      <c r="BE678" t="inlineStr">
        <is>
          <t>N/A</t>
        </is>
      </c>
    </row>
    <row r="679">
      <c r="A679" t="inlineStr">
        <is>
          <t>WI211255121</t>
        </is>
      </c>
      <c r="B679" t="inlineStr">
        <is>
          <t>DATA_VALIDATION</t>
        </is>
      </c>
      <c r="C679" t="inlineStr">
        <is>
          <t>201130012736</t>
        </is>
      </c>
      <c r="D679" t="inlineStr">
        <is>
          <t>Folder</t>
        </is>
      </c>
      <c r="E679" s="2">
        <f>HYPERLINK("capsilon://?command=openfolder&amp;siteaddress=FAM.docvelocity-na8.net&amp;folderid=FXE99E6032-78D7-B68E-0A44-3829C765B777","FX21115906")</f>
        <v>0.0</v>
      </c>
      <c r="F679" t="inlineStr">
        <is>
          <t/>
        </is>
      </c>
      <c r="G679" t="inlineStr">
        <is>
          <t/>
        </is>
      </c>
      <c r="H679" t="inlineStr">
        <is>
          <t>Mailitem</t>
        </is>
      </c>
      <c r="I679" t="inlineStr">
        <is>
          <t>MI2112574852</t>
        </is>
      </c>
      <c r="J679" t="n">
        <v>38.0</v>
      </c>
      <c r="K679" t="inlineStr">
        <is>
          <t>COMPLETED</t>
        </is>
      </c>
      <c r="L679" t="inlineStr">
        <is>
          <t>MARK_AS_COMPLETED</t>
        </is>
      </c>
      <c r="M679" t="inlineStr">
        <is>
          <t>Queue</t>
        </is>
      </c>
      <c r="N679" t="n">
        <v>2.0</v>
      </c>
      <c r="O679" s="1" t="n">
        <v>44546.554444444446</v>
      </c>
      <c r="P679" s="1" t="n">
        <v>44546.73054398148</v>
      </c>
      <c r="Q679" t="n">
        <v>14369.0</v>
      </c>
      <c r="R679" t="n">
        <v>846.0</v>
      </c>
      <c r="S679" t="b">
        <v>0</v>
      </c>
      <c r="T679" t="inlineStr">
        <is>
          <t>N/A</t>
        </is>
      </c>
      <c r="U679" t="b">
        <v>1</v>
      </c>
      <c r="V679" t="inlineStr">
        <is>
          <t>Sanjay Kharade</t>
        </is>
      </c>
      <c r="W679" s="1" t="n">
        <v>44546.57824074074</v>
      </c>
      <c r="X679" t="n">
        <v>454.0</v>
      </c>
      <c r="Y679" t="n">
        <v>37.0</v>
      </c>
      <c r="Z679" t="n">
        <v>0.0</v>
      </c>
      <c r="AA679" t="n">
        <v>37.0</v>
      </c>
      <c r="AB679" t="n">
        <v>0.0</v>
      </c>
      <c r="AC679" t="n">
        <v>30.0</v>
      </c>
      <c r="AD679" t="n">
        <v>1.0</v>
      </c>
      <c r="AE679" t="n">
        <v>0.0</v>
      </c>
      <c r="AF679" t="n">
        <v>0.0</v>
      </c>
      <c r="AG679" t="n">
        <v>0.0</v>
      </c>
      <c r="AH679" t="inlineStr">
        <is>
          <t>Vikash Suryakanth Parmar</t>
        </is>
      </c>
      <c r="AI679" s="1" t="n">
        <v>44546.73054398148</v>
      </c>
      <c r="AJ679" t="n">
        <v>127.0</v>
      </c>
      <c r="AK679" t="n">
        <v>1.0</v>
      </c>
      <c r="AL679" t="n">
        <v>0.0</v>
      </c>
      <c r="AM679" t="n">
        <v>1.0</v>
      </c>
      <c r="AN679" t="n">
        <v>0.0</v>
      </c>
      <c r="AO679" t="n">
        <v>1.0</v>
      </c>
      <c r="AP679" t="n">
        <v>0.0</v>
      </c>
      <c r="AQ679" t="n">
        <v>0.0</v>
      </c>
      <c r="AR679" t="n">
        <v>0.0</v>
      </c>
      <c r="AS679" t="n">
        <v>0.0</v>
      </c>
      <c r="AT679" t="inlineStr">
        <is>
          <t>N/A</t>
        </is>
      </c>
      <c r="AU679" t="inlineStr">
        <is>
          <t>N/A</t>
        </is>
      </c>
      <c r="AV679" t="inlineStr">
        <is>
          <t>N/A</t>
        </is>
      </c>
      <c r="AW679" t="inlineStr">
        <is>
          <t>N/A</t>
        </is>
      </c>
      <c r="AX679" t="inlineStr">
        <is>
          <t>N/A</t>
        </is>
      </c>
      <c r="AY679" t="inlineStr">
        <is>
          <t>N/A</t>
        </is>
      </c>
      <c r="AZ679" t="inlineStr">
        <is>
          <t>N/A</t>
        </is>
      </c>
      <c r="BA679" t="inlineStr">
        <is>
          <t>N/A</t>
        </is>
      </c>
      <c r="BB679" t="inlineStr">
        <is>
          <t>N/A</t>
        </is>
      </c>
      <c r="BC679" t="inlineStr">
        <is>
          <t>N/A</t>
        </is>
      </c>
      <c r="BD679" t="inlineStr">
        <is>
          <t>N/A</t>
        </is>
      </c>
      <c r="BE679" t="inlineStr">
        <is>
          <t>N/A</t>
        </is>
      </c>
    </row>
    <row r="680">
      <c r="A680" t="inlineStr">
        <is>
          <t>WI211255155</t>
        </is>
      </c>
      <c r="B680" t="inlineStr">
        <is>
          <t>DATA_VALIDATION</t>
        </is>
      </c>
      <c r="C680" t="inlineStr">
        <is>
          <t>201340000471</t>
        </is>
      </c>
      <c r="D680" t="inlineStr">
        <is>
          <t>Folder</t>
        </is>
      </c>
      <c r="E680" s="2">
        <f>HYPERLINK("capsilon://?command=openfolder&amp;siteaddress=FAM.docvelocity-na8.net&amp;folderid=FX332B642A-484C-BBE2-E790-449BA9859357","FX21124608")</f>
        <v>0.0</v>
      </c>
      <c r="F680" t="inlineStr">
        <is>
          <t/>
        </is>
      </c>
      <c r="G680" t="inlineStr">
        <is>
          <t/>
        </is>
      </c>
      <c r="H680" t="inlineStr">
        <is>
          <t>Mailitem</t>
        </is>
      </c>
      <c r="I680" t="inlineStr">
        <is>
          <t>MI2112580630</t>
        </is>
      </c>
      <c r="J680" t="n">
        <v>41.0</v>
      </c>
      <c r="K680" t="inlineStr">
        <is>
          <t>COMPLETED</t>
        </is>
      </c>
      <c r="L680" t="inlineStr">
        <is>
          <t>MARK_AS_COMPLETED</t>
        </is>
      </c>
      <c r="M680" t="inlineStr">
        <is>
          <t>Queue</t>
        </is>
      </c>
      <c r="N680" t="n">
        <v>1.0</v>
      </c>
      <c r="O680" s="1" t="n">
        <v>44546.55994212963</v>
      </c>
      <c r="P680" s="1" t="n">
        <v>44546.58629629629</v>
      </c>
      <c r="Q680" t="n">
        <v>1938.0</v>
      </c>
      <c r="R680" t="n">
        <v>339.0</v>
      </c>
      <c r="S680" t="b">
        <v>0</v>
      </c>
      <c r="T680" t="inlineStr">
        <is>
          <t>N/A</t>
        </is>
      </c>
      <c r="U680" t="b">
        <v>0</v>
      </c>
      <c r="V680" t="inlineStr">
        <is>
          <t>Sumit Jarhad</t>
        </is>
      </c>
      <c r="W680" s="1" t="n">
        <v>44546.58629629629</v>
      </c>
      <c r="X680" t="n">
        <v>183.0</v>
      </c>
      <c r="Y680" t="n">
        <v>0.0</v>
      </c>
      <c r="Z680" t="n">
        <v>0.0</v>
      </c>
      <c r="AA680" t="n">
        <v>0.0</v>
      </c>
      <c r="AB680" t="n">
        <v>0.0</v>
      </c>
      <c r="AC680" t="n">
        <v>0.0</v>
      </c>
      <c r="AD680" t="n">
        <v>41.0</v>
      </c>
      <c r="AE680" t="n">
        <v>36.0</v>
      </c>
      <c r="AF680" t="n">
        <v>0.0</v>
      </c>
      <c r="AG680" t="n">
        <v>6.0</v>
      </c>
      <c r="AH680" t="inlineStr">
        <is>
          <t>N/A</t>
        </is>
      </c>
      <c r="AI680" t="inlineStr">
        <is>
          <t>N/A</t>
        </is>
      </c>
      <c r="AJ680" t="inlineStr">
        <is>
          <t>N/A</t>
        </is>
      </c>
      <c r="AK680" t="inlineStr">
        <is>
          <t>N/A</t>
        </is>
      </c>
      <c r="AL680" t="inlineStr">
        <is>
          <t>N/A</t>
        </is>
      </c>
      <c r="AM680" t="inlineStr">
        <is>
          <t>N/A</t>
        </is>
      </c>
      <c r="AN680" t="inlineStr">
        <is>
          <t>N/A</t>
        </is>
      </c>
      <c r="AO680" t="inlineStr">
        <is>
          <t>N/A</t>
        </is>
      </c>
      <c r="AP680" t="inlineStr">
        <is>
          <t>N/A</t>
        </is>
      </c>
      <c r="AQ680" t="inlineStr">
        <is>
          <t>N/A</t>
        </is>
      </c>
      <c r="AR680" t="inlineStr">
        <is>
          <t>N/A</t>
        </is>
      </c>
      <c r="AS680" t="inlineStr">
        <is>
          <t>N/A</t>
        </is>
      </c>
      <c r="AT680" t="inlineStr">
        <is>
          <t>N/A</t>
        </is>
      </c>
      <c r="AU680" t="inlineStr">
        <is>
          <t>N/A</t>
        </is>
      </c>
      <c r="AV680" t="inlineStr">
        <is>
          <t>N/A</t>
        </is>
      </c>
      <c r="AW680" t="inlineStr">
        <is>
          <t>N/A</t>
        </is>
      </c>
      <c r="AX680" t="inlineStr">
        <is>
          <t>N/A</t>
        </is>
      </c>
      <c r="AY680" t="inlineStr">
        <is>
          <t>N/A</t>
        </is>
      </c>
      <c r="AZ680" t="inlineStr">
        <is>
          <t>N/A</t>
        </is>
      </c>
      <c r="BA680" t="inlineStr">
        <is>
          <t>N/A</t>
        </is>
      </c>
      <c r="BB680" t="inlineStr">
        <is>
          <t>N/A</t>
        </is>
      </c>
      <c r="BC680" t="inlineStr">
        <is>
          <t>N/A</t>
        </is>
      </c>
      <c r="BD680" t="inlineStr">
        <is>
          <t>N/A</t>
        </is>
      </c>
      <c r="BE680" t="inlineStr">
        <is>
          <t>N/A</t>
        </is>
      </c>
    </row>
    <row r="681">
      <c r="A681" t="inlineStr">
        <is>
          <t>WI211255258</t>
        </is>
      </c>
      <c r="B681" t="inlineStr">
        <is>
          <t>DATA_VALIDATION</t>
        </is>
      </c>
      <c r="C681" t="inlineStr">
        <is>
          <t>201300020147</t>
        </is>
      </c>
      <c r="D681" t="inlineStr">
        <is>
          <t>Folder</t>
        </is>
      </c>
      <c r="E681" s="2">
        <f>HYPERLINK("capsilon://?command=openfolder&amp;siteaddress=FAM.docvelocity-na8.net&amp;folderid=FXFE2FA56C-2E52-D380-4F12-0E4A4B5D0FC4","FX21125407")</f>
        <v>0.0</v>
      </c>
      <c r="F681" t="inlineStr">
        <is>
          <t/>
        </is>
      </c>
      <c r="G681" t="inlineStr">
        <is>
          <t/>
        </is>
      </c>
      <c r="H681" t="inlineStr">
        <is>
          <t>Mailitem</t>
        </is>
      </c>
      <c r="I681" t="inlineStr">
        <is>
          <t>MI2112581989</t>
        </is>
      </c>
      <c r="J681" t="n">
        <v>66.0</v>
      </c>
      <c r="K681" t="inlineStr">
        <is>
          <t>COMPLETED</t>
        </is>
      </c>
      <c r="L681" t="inlineStr">
        <is>
          <t>MARK_AS_COMPLETED</t>
        </is>
      </c>
      <c r="M681" t="inlineStr">
        <is>
          <t>Queue</t>
        </is>
      </c>
      <c r="N681" t="n">
        <v>2.0</v>
      </c>
      <c r="O681" s="1" t="n">
        <v>44546.57173611111</v>
      </c>
      <c r="P681" s="1" t="n">
        <v>44546.74153935185</v>
      </c>
      <c r="Q681" t="n">
        <v>14621.0</v>
      </c>
      <c r="R681" t="n">
        <v>50.0</v>
      </c>
      <c r="S681" t="b">
        <v>0</v>
      </c>
      <c r="T681" t="inlineStr">
        <is>
          <t>N/A</t>
        </is>
      </c>
      <c r="U681" t="b">
        <v>0</v>
      </c>
      <c r="V681" t="inlineStr">
        <is>
          <t>Archana Bhujbal</t>
        </is>
      </c>
      <c r="W681" s="1" t="n">
        <v>44546.577314814815</v>
      </c>
      <c r="X681" t="n">
        <v>25.0</v>
      </c>
      <c r="Y681" t="n">
        <v>0.0</v>
      </c>
      <c r="Z681" t="n">
        <v>0.0</v>
      </c>
      <c r="AA681" t="n">
        <v>0.0</v>
      </c>
      <c r="AB681" t="n">
        <v>52.0</v>
      </c>
      <c r="AC681" t="n">
        <v>0.0</v>
      </c>
      <c r="AD681" t="n">
        <v>66.0</v>
      </c>
      <c r="AE681" t="n">
        <v>0.0</v>
      </c>
      <c r="AF681" t="n">
        <v>0.0</v>
      </c>
      <c r="AG681" t="n">
        <v>0.0</v>
      </c>
      <c r="AH681" t="inlineStr">
        <is>
          <t>Vikash Suryakanth Parmar</t>
        </is>
      </c>
      <c r="AI681" s="1" t="n">
        <v>44546.74153935185</v>
      </c>
      <c r="AJ681" t="n">
        <v>25.0</v>
      </c>
      <c r="AK681" t="n">
        <v>0.0</v>
      </c>
      <c r="AL681" t="n">
        <v>0.0</v>
      </c>
      <c r="AM681" t="n">
        <v>0.0</v>
      </c>
      <c r="AN681" t="n">
        <v>52.0</v>
      </c>
      <c r="AO681" t="n">
        <v>0.0</v>
      </c>
      <c r="AP681" t="n">
        <v>66.0</v>
      </c>
      <c r="AQ681" t="n">
        <v>0.0</v>
      </c>
      <c r="AR681" t="n">
        <v>0.0</v>
      </c>
      <c r="AS681" t="n">
        <v>0.0</v>
      </c>
      <c r="AT681" t="inlineStr">
        <is>
          <t>N/A</t>
        </is>
      </c>
      <c r="AU681" t="inlineStr">
        <is>
          <t>N/A</t>
        </is>
      </c>
      <c r="AV681" t="inlineStr">
        <is>
          <t>N/A</t>
        </is>
      </c>
      <c r="AW681" t="inlineStr">
        <is>
          <t>N/A</t>
        </is>
      </c>
      <c r="AX681" t="inlineStr">
        <is>
          <t>N/A</t>
        </is>
      </c>
      <c r="AY681" t="inlineStr">
        <is>
          <t>N/A</t>
        </is>
      </c>
      <c r="AZ681" t="inlineStr">
        <is>
          <t>N/A</t>
        </is>
      </c>
      <c r="BA681" t="inlineStr">
        <is>
          <t>N/A</t>
        </is>
      </c>
      <c r="BB681" t="inlineStr">
        <is>
          <t>N/A</t>
        </is>
      </c>
      <c r="BC681" t="inlineStr">
        <is>
          <t>N/A</t>
        </is>
      </c>
      <c r="BD681" t="inlineStr">
        <is>
          <t>N/A</t>
        </is>
      </c>
      <c r="BE681" t="inlineStr">
        <is>
          <t>N/A</t>
        </is>
      </c>
    </row>
    <row r="682">
      <c r="A682" t="inlineStr">
        <is>
          <t>WI211255363</t>
        </is>
      </c>
      <c r="B682" t="inlineStr">
        <is>
          <t>DATA_VALIDATION</t>
        </is>
      </c>
      <c r="C682" t="inlineStr">
        <is>
          <t>201300019726</t>
        </is>
      </c>
      <c r="D682" t="inlineStr">
        <is>
          <t>Folder</t>
        </is>
      </c>
      <c r="E682" s="2">
        <f>HYPERLINK("capsilon://?command=openfolder&amp;siteaddress=FAM.docvelocity-na8.net&amp;folderid=FXA63101BE-D86D-E9A6-FE62-8631AED42428","FX21118686")</f>
        <v>0.0</v>
      </c>
      <c r="F682" t="inlineStr">
        <is>
          <t/>
        </is>
      </c>
      <c r="G682" t="inlineStr">
        <is>
          <t/>
        </is>
      </c>
      <c r="H682" t="inlineStr">
        <is>
          <t>Mailitem</t>
        </is>
      </c>
      <c r="I682" t="inlineStr">
        <is>
          <t>MI2112582691</t>
        </is>
      </c>
      <c r="J682" t="n">
        <v>52.0</v>
      </c>
      <c r="K682" t="inlineStr">
        <is>
          <t>COMPLETED</t>
        </is>
      </c>
      <c r="L682" t="inlineStr">
        <is>
          <t>MARK_AS_COMPLETED</t>
        </is>
      </c>
      <c r="M682" t="inlineStr">
        <is>
          <t>Queue</t>
        </is>
      </c>
      <c r="N682" t="n">
        <v>2.0</v>
      </c>
      <c r="O682" s="1" t="n">
        <v>44546.57976851852</v>
      </c>
      <c r="P682" s="1" t="n">
        <v>44546.744305555556</v>
      </c>
      <c r="Q682" t="n">
        <v>13510.0</v>
      </c>
      <c r="R682" t="n">
        <v>706.0</v>
      </c>
      <c r="S682" t="b">
        <v>0</v>
      </c>
      <c r="T682" t="inlineStr">
        <is>
          <t>N/A</t>
        </is>
      </c>
      <c r="U682" t="b">
        <v>0</v>
      </c>
      <c r="V682" t="inlineStr">
        <is>
          <t>Archana Bhujbal</t>
        </is>
      </c>
      <c r="W682" s="1" t="n">
        <v>44546.587800925925</v>
      </c>
      <c r="X682" t="n">
        <v>429.0</v>
      </c>
      <c r="Y682" t="n">
        <v>42.0</v>
      </c>
      <c r="Z682" t="n">
        <v>0.0</v>
      </c>
      <c r="AA682" t="n">
        <v>42.0</v>
      </c>
      <c r="AB682" t="n">
        <v>0.0</v>
      </c>
      <c r="AC682" t="n">
        <v>21.0</v>
      </c>
      <c r="AD682" t="n">
        <v>10.0</v>
      </c>
      <c r="AE682" t="n">
        <v>0.0</v>
      </c>
      <c r="AF682" t="n">
        <v>0.0</v>
      </c>
      <c r="AG682" t="n">
        <v>0.0</v>
      </c>
      <c r="AH682" t="inlineStr">
        <is>
          <t>Vikash Suryakanth Parmar</t>
        </is>
      </c>
      <c r="AI682" s="1" t="n">
        <v>44546.744305555556</v>
      </c>
      <c r="AJ682" t="n">
        <v>238.0</v>
      </c>
      <c r="AK682" t="n">
        <v>3.0</v>
      </c>
      <c r="AL682" t="n">
        <v>0.0</v>
      </c>
      <c r="AM682" t="n">
        <v>3.0</v>
      </c>
      <c r="AN682" t="n">
        <v>0.0</v>
      </c>
      <c r="AO682" t="n">
        <v>4.0</v>
      </c>
      <c r="AP682" t="n">
        <v>7.0</v>
      </c>
      <c r="AQ682" t="n">
        <v>0.0</v>
      </c>
      <c r="AR682" t="n">
        <v>0.0</v>
      </c>
      <c r="AS682" t="n">
        <v>0.0</v>
      </c>
      <c r="AT682" t="inlineStr">
        <is>
          <t>N/A</t>
        </is>
      </c>
      <c r="AU682" t="inlineStr">
        <is>
          <t>N/A</t>
        </is>
      </c>
      <c r="AV682" t="inlineStr">
        <is>
          <t>N/A</t>
        </is>
      </c>
      <c r="AW682" t="inlineStr">
        <is>
          <t>N/A</t>
        </is>
      </c>
      <c r="AX682" t="inlineStr">
        <is>
          <t>N/A</t>
        </is>
      </c>
      <c r="AY682" t="inlineStr">
        <is>
          <t>N/A</t>
        </is>
      </c>
      <c r="AZ682" t="inlineStr">
        <is>
          <t>N/A</t>
        </is>
      </c>
      <c r="BA682" t="inlineStr">
        <is>
          <t>N/A</t>
        </is>
      </c>
      <c r="BB682" t="inlineStr">
        <is>
          <t>N/A</t>
        </is>
      </c>
      <c r="BC682" t="inlineStr">
        <is>
          <t>N/A</t>
        </is>
      </c>
      <c r="BD682" t="inlineStr">
        <is>
          <t>N/A</t>
        </is>
      </c>
      <c r="BE682" t="inlineStr">
        <is>
          <t>N/A</t>
        </is>
      </c>
    </row>
    <row r="683">
      <c r="A683" t="inlineStr">
        <is>
          <t>WI21125543</t>
        </is>
      </c>
      <c r="B683" t="inlineStr">
        <is>
          <t>DATA_VALIDATION</t>
        </is>
      </c>
      <c r="C683" t="inlineStr">
        <is>
          <t>201300019348</t>
        </is>
      </c>
      <c r="D683" t="inlineStr">
        <is>
          <t>Folder</t>
        </is>
      </c>
      <c r="E683" s="2">
        <f>HYPERLINK("capsilon://?command=openfolder&amp;siteaddress=FAM.docvelocity-na8.net&amp;folderid=FX67C0E61B-5549-E88E-CBFE-D02ED7141FC0","FX21112254")</f>
        <v>0.0</v>
      </c>
      <c r="F683" t="inlineStr">
        <is>
          <t/>
        </is>
      </c>
      <c r="G683" t="inlineStr">
        <is>
          <t/>
        </is>
      </c>
      <c r="H683" t="inlineStr">
        <is>
          <t>Mailitem</t>
        </is>
      </c>
      <c r="I683" t="inlineStr">
        <is>
          <t>MI211258481</t>
        </is>
      </c>
      <c r="J683" t="n">
        <v>40.0</v>
      </c>
      <c r="K683" t="inlineStr">
        <is>
          <t>COMPLETED</t>
        </is>
      </c>
      <c r="L683" t="inlineStr">
        <is>
          <t>MARK_AS_COMPLETED</t>
        </is>
      </c>
      <c r="M683" t="inlineStr">
        <is>
          <t>Queue</t>
        </is>
      </c>
      <c r="N683" t="n">
        <v>1.0</v>
      </c>
      <c r="O683" s="1" t="n">
        <v>44531.946493055555</v>
      </c>
      <c r="P683" s="1" t="n">
        <v>44532.339467592596</v>
      </c>
      <c r="Q683" t="n">
        <v>33771.0</v>
      </c>
      <c r="R683" t="n">
        <v>182.0</v>
      </c>
      <c r="S683" t="b">
        <v>0</v>
      </c>
      <c r="T683" t="inlineStr">
        <is>
          <t>N/A</t>
        </is>
      </c>
      <c r="U683" t="b">
        <v>0</v>
      </c>
      <c r="V683" t="inlineStr">
        <is>
          <t>Hemanshi Deshlahara</t>
        </is>
      </c>
      <c r="W683" s="1" t="n">
        <v>44532.339467592596</v>
      </c>
      <c r="X683" t="n">
        <v>85.0</v>
      </c>
      <c r="Y683" t="n">
        <v>0.0</v>
      </c>
      <c r="Z683" t="n">
        <v>0.0</v>
      </c>
      <c r="AA683" t="n">
        <v>0.0</v>
      </c>
      <c r="AB683" t="n">
        <v>0.0</v>
      </c>
      <c r="AC683" t="n">
        <v>0.0</v>
      </c>
      <c r="AD683" t="n">
        <v>40.0</v>
      </c>
      <c r="AE683" t="n">
        <v>35.0</v>
      </c>
      <c r="AF683" t="n">
        <v>0.0</v>
      </c>
      <c r="AG683" t="n">
        <v>2.0</v>
      </c>
      <c r="AH683" t="inlineStr">
        <is>
          <t>N/A</t>
        </is>
      </c>
      <c r="AI683" t="inlineStr">
        <is>
          <t>N/A</t>
        </is>
      </c>
      <c r="AJ683" t="inlineStr">
        <is>
          <t>N/A</t>
        </is>
      </c>
      <c r="AK683" t="inlineStr">
        <is>
          <t>N/A</t>
        </is>
      </c>
      <c r="AL683" t="inlineStr">
        <is>
          <t>N/A</t>
        </is>
      </c>
      <c r="AM683" t="inlineStr">
        <is>
          <t>N/A</t>
        </is>
      </c>
      <c r="AN683" t="inlineStr">
        <is>
          <t>N/A</t>
        </is>
      </c>
      <c r="AO683" t="inlineStr">
        <is>
          <t>N/A</t>
        </is>
      </c>
      <c r="AP683" t="inlineStr">
        <is>
          <t>N/A</t>
        </is>
      </c>
      <c r="AQ683" t="inlineStr">
        <is>
          <t>N/A</t>
        </is>
      </c>
      <c r="AR683" t="inlineStr">
        <is>
          <t>N/A</t>
        </is>
      </c>
      <c r="AS683" t="inlineStr">
        <is>
          <t>N/A</t>
        </is>
      </c>
      <c r="AT683" t="inlineStr">
        <is>
          <t>N/A</t>
        </is>
      </c>
      <c r="AU683" t="inlineStr">
        <is>
          <t>N/A</t>
        </is>
      </c>
      <c r="AV683" t="inlineStr">
        <is>
          <t>N/A</t>
        </is>
      </c>
      <c r="AW683" t="inlineStr">
        <is>
          <t>N/A</t>
        </is>
      </c>
      <c r="AX683" t="inlineStr">
        <is>
          <t>N/A</t>
        </is>
      </c>
      <c r="AY683" t="inlineStr">
        <is>
          <t>N/A</t>
        </is>
      </c>
      <c r="AZ683" t="inlineStr">
        <is>
          <t>N/A</t>
        </is>
      </c>
      <c r="BA683" t="inlineStr">
        <is>
          <t>N/A</t>
        </is>
      </c>
      <c r="BB683" t="inlineStr">
        <is>
          <t>N/A</t>
        </is>
      </c>
      <c r="BC683" t="inlineStr">
        <is>
          <t>N/A</t>
        </is>
      </c>
      <c r="BD683" t="inlineStr">
        <is>
          <t>N/A</t>
        </is>
      </c>
      <c r="BE683" t="inlineStr">
        <is>
          <t>N/A</t>
        </is>
      </c>
    </row>
    <row r="684">
      <c r="A684" t="inlineStr">
        <is>
          <t>WI211255443</t>
        </is>
      </c>
      <c r="B684" t="inlineStr">
        <is>
          <t>DATA_VALIDATION</t>
        </is>
      </c>
      <c r="C684" t="inlineStr">
        <is>
          <t>201340000471</t>
        </is>
      </c>
      <c r="D684" t="inlineStr">
        <is>
          <t>Folder</t>
        </is>
      </c>
      <c r="E684" s="2">
        <f>HYPERLINK("capsilon://?command=openfolder&amp;siteaddress=FAM.docvelocity-na8.net&amp;folderid=FX332B642A-484C-BBE2-E790-449BA9859357","FX21124608")</f>
        <v>0.0</v>
      </c>
      <c r="F684" t="inlineStr">
        <is>
          <t/>
        </is>
      </c>
      <c r="G684" t="inlineStr">
        <is>
          <t/>
        </is>
      </c>
      <c r="H684" t="inlineStr">
        <is>
          <t>Mailitem</t>
        </is>
      </c>
      <c r="I684" t="inlineStr">
        <is>
          <t>MI2112580630</t>
        </is>
      </c>
      <c r="J684" t="n">
        <v>210.0</v>
      </c>
      <c r="K684" t="inlineStr">
        <is>
          <t>COMPLETED</t>
        </is>
      </c>
      <c r="L684" t="inlineStr">
        <is>
          <t>MARK_AS_COMPLETED</t>
        </is>
      </c>
      <c r="M684" t="inlineStr">
        <is>
          <t>Queue</t>
        </is>
      </c>
      <c r="N684" t="n">
        <v>2.0</v>
      </c>
      <c r="O684" s="1" t="n">
        <v>44546.58724537037</v>
      </c>
      <c r="P684" s="1" t="n">
        <v>44546.73405092592</v>
      </c>
      <c r="Q684" t="n">
        <v>8834.0</v>
      </c>
      <c r="R684" t="n">
        <v>3850.0</v>
      </c>
      <c r="S684" t="b">
        <v>0</v>
      </c>
      <c r="T684" t="inlineStr">
        <is>
          <t>N/A</t>
        </is>
      </c>
      <c r="U684" t="b">
        <v>1</v>
      </c>
      <c r="V684" t="inlineStr">
        <is>
          <t>Amruta Erande</t>
        </is>
      </c>
      <c r="W684" s="1" t="n">
        <v>44546.62877314815</v>
      </c>
      <c r="X684" t="n">
        <v>3548.0</v>
      </c>
      <c r="Y684" t="n">
        <v>128.0</v>
      </c>
      <c r="Z684" t="n">
        <v>0.0</v>
      </c>
      <c r="AA684" t="n">
        <v>128.0</v>
      </c>
      <c r="AB684" t="n">
        <v>90.0</v>
      </c>
      <c r="AC684" t="n">
        <v>91.0</v>
      </c>
      <c r="AD684" t="n">
        <v>82.0</v>
      </c>
      <c r="AE684" t="n">
        <v>0.0</v>
      </c>
      <c r="AF684" t="n">
        <v>0.0</v>
      </c>
      <c r="AG684" t="n">
        <v>0.0</v>
      </c>
      <c r="AH684" t="inlineStr">
        <is>
          <t>Vikash Suryakanth Parmar</t>
        </is>
      </c>
      <c r="AI684" s="1" t="n">
        <v>44546.73405092592</v>
      </c>
      <c r="AJ684" t="n">
        <v>302.0</v>
      </c>
      <c r="AK684" t="n">
        <v>0.0</v>
      </c>
      <c r="AL684" t="n">
        <v>0.0</v>
      </c>
      <c r="AM684" t="n">
        <v>0.0</v>
      </c>
      <c r="AN684" t="n">
        <v>90.0</v>
      </c>
      <c r="AO684" t="n">
        <v>0.0</v>
      </c>
      <c r="AP684" t="n">
        <v>82.0</v>
      </c>
      <c r="AQ684" t="n">
        <v>0.0</v>
      </c>
      <c r="AR684" t="n">
        <v>0.0</v>
      </c>
      <c r="AS684" t="n">
        <v>0.0</v>
      </c>
      <c r="AT684" t="inlineStr">
        <is>
          <t>N/A</t>
        </is>
      </c>
      <c r="AU684" t="inlineStr">
        <is>
          <t>N/A</t>
        </is>
      </c>
      <c r="AV684" t="inlineStr">
        <is>
          <t>N/A</t>
        </is>
      </c>
      <c r="AW684" t="inlineStr">
        <is>
          <t>N/A</t>
        </is>
      </c>
      <c r="AX684" t="inlineStr">
        <is>
          <t>N/A</t>
        </is>
      </c>
      <c r="AY684" t="inlineStr">
        <is>
          <t>N/A</t>
        </is>
      </c>
      <c r="AZ684" t="inlineStr">
        <is>
          <t>N/A</t>
        </is>
      </c>
      <c r="BA684" t="inlineStr">
        <is>
          <t>N/A</t>
        </is>
      </c>
      <c r="BB684" t="inlineStr">
        <is>
          <t>N/A</t>
        </is>
      </c>
      <c r="BC684" t="inlineStr">
        <is>
          <t>N/A</t>
        </is>
      </c>
      <c r="BD684" t="inlineStr">
        <is>
          <t>N/A</t>
        </is>
      </c>
      <c r="BE684" t="inlineStr">
        <is>
          <t>N/A</t>
        </is>
      </c>
    </row>
    <row r="685">
      <c r="A685" t="inlineStr">
        <is>
          <t>WI211255629</t>
        </is>
      </c>
      <c r="B685" t="inlineStr">
        <is>
          <t>DATA_VALIDATION</t>
        </is>
      </c>
      <c r="C685" t="inlineStr">
        <is>
          <t>201130012760</t>
        </is>
      </c>
      <c r="D685" t="inlineStr">
        <is>
          <t>Folder</t>
        </is>
      </c>
      <c r="E685" s="2">
        <f>HYPERLINK("capsilon://?command=openfolder&amp;siteaddress=FAM.docvelocity-na8.net&amp;folderid=FXE72B0DD8-D2B1-25A7-8F35-266DBBD93677","FX21117333")</f>
        <v>0.0</v>
      </c>
      <c r="F685" t="inlineStr">
        <is>
          <t/>
        </is>
      </c>
      <c r="G685" t="inlineStr">
        <is>
          <t/>
        </is>
      </c>
      <c r="H685" t="inlineStr">
        <is>
          <t>Mailitem</t>
        </is>
      </c>
      <c r="I685" t="inlineStr">
        <is>
          <t>MI2112585102</t>
        </is>
      </c>
      <c r="J685" t="n">
        <v>30.0</v>
      </c>
      <c r="K685" t="inlineStr">
        <is>
          <t>COMPLETED</t>
        </is>
      </c>
      <c r="L685" t="inlineStr">
        <is>
          <t>MARK_AS_COMPLETED</t>
        </is>
      </c>
      <c r="M685" t="inlineStr">
        <is>
          <t>Queue</t>
        </is>
      </c>
      <c r="N685" t="n">
        <v>2.0</v>
      </c>
      <c r="O685" s="1" t="n">
        <v>44546.6012962963</v>
      </c>
      <c r="P685" s="1" t="n">
        <v>44546.745092592595</v>
      </c>
      <c r="Q685" t="n">
        <v>12285.0</v>
      </c>
      <c r="R685" t="n">
        <v>139.0</v>
      </c>
      <c r="S685" t="b">
        <v>0</v>
      </c>
      <c r="T685" t="inlineStr">
        <is>
          <t>N/A</t>
        </is>
      </c>
      <c r="U685" t="b">
        <v>0</v>
      </c>
      <c r="V685" t="inlineStr">
        <is>
          <t>Supriya Khape</t>
        </is>
      </c>
      <c r="W685" s="1" t="n">
        <v>44546.604895833334</v>
      </c>
      <c r="X685" t="n">
        <v>72.0</v>
      </c>
      <c r="Y685" t="n">
        <v>9.0</v>
      </c>
      <c r="Z685" t="n">
        <v>0.0</v>
      </c>
      <c r="AA685" t="n">
        <v>9.0</v>
      </c>
      <c r="AB685" t="n">
        <v>0.0</v>
      </c>
      <c r="AC685" t="n">
        <v>3.0</v>
      </c>
      <c r="AD685" t="n">
        <v>21.0</v>
      </c>
      <c r="AE685" t="n">
        <v>0.0</v>
      </c>
      <c r="AF685" t="n">
        <v>0.0</v>
      </c>
      <c r="AG685" t="n">
        <v>0.0</v>
      </c>
      <c r="AH685" t="inlineStr">
        <is>
          <t>Vikash Suryakanth Parmar</t>
        </is>
      </c>
      <c r="AI685" s="1" t="n">
        <v>44546.745092592595</v>
      </c>
      <c r="AJ685" t="n">
        <v>67.0</v>
      </c>
      <c r="AK685" t="n">
        <v>0.0</v>
      </c>
      <c r="AL685" t="n">
        <v>0.0</v>
      </c>
      <c r="AM685" t="n">
        <v>0.0</v>
      </c>
      <c r="AN685" t="n">
        <v>0.0</v>
      </c>
      <c r="AO685" t="n">
        <v>0.0</v>
      </c>
      <c r="AP685" t="n">
        <v>21.0</v>
      </c>
      <c r="AQ685" t="n">
        <v>0.0</v>
      </c>
      <c r="AR685" t="n">
        <v>0.0</v>
      </c>
      <c r="AS685" t="n">
        <v>0.0</v>
      </c>
      <c r="AT685" t="inlineStr">
        <is>
          <t>N/A</t>
        </is>
      </c>
      <c r="AU685" t="inlineStr">
        <is>
          <t>N/A</t>
        </is>
      </c>
      <c r="AV685" t="inlineStr">
        <is>
          <t>N/A</t>
        </is>
      </c>
      <c r="AW685" t="inlineStr">
        <is>
          <t>N/A</t>
        </is>
      </c>
      <c r="AX685" t="inlineStr">
        <is>
          <t>N/A</t>
        </is>
      </c>
      <c r="AY685" t="inlineStr">
        <is>
          <t>N/A</t>
        </is>
      </c>
      <c r="AZ685" t="inlineStr">
        <is>
          <t>N/A</t>
        </is>
      </c>
      <c r="BA685" t="inlineStr">
        <is>
          <t>N/A</t>
        </is>
      </c>
      <c r="BB685" t="inlineStr">
        <is>
          <t>N/A</t>
        </is>
      </c>
      <c r="BC685" t="inlineStr">
        <is>
          <t>N/A</t>
        </is>
      </c>
      <c r="BD685" t="inlineStr">
        <is>
          <t>N/A</t>
        </is>
      </c>
      <c r="BE685" t="inlineStr">
        <is>
          <t>N/A</t>
        </is>
      </c>
    </row>
    <row r="686">
      <c r="A686" t="inlineStr">
        <is>
          <t>WI211255719</t>
        </is>
      </c>
      <c r="B686" t="inlineStr">
        <is>
          <t>DATA_VALIDATION</t>
        </is>
      </c>
      <c r="C686" t="inlineStr">
        <is>
          <t>201300020120</t>
        </is>
      </c>
      <c r="D686" t="inlineStr">
        <is>
          <t>Folder</t>
        </is>
      </c>
      <c r="E686" s="2">
        <f>HYPERLINK("capsilon://?command=openfolder&amp;siteaddress=FAM.docvelocity-na8.net&amp;folderid=FX49D88592-167F-9406-4F64-8759E09A86AC","FX21124575")</f>
        <v>0.0</v>
      </c>
      <c r="F686" t="inlineStr">
        <is>
          <t/>
        </is>
      </c>
      <c r="G686" t="inlineStr">
        <is>
          <t/>
        </is>
      </c>
      <c r="H686" t="inlineStr">
        <is>
          <t>Mailitem</t>
        </is>
      </c>
      <c r="I686" t="inlineStr">
        <is>
          <t>MI2112586194</t>
        </is>
      </c>
      <c r="J686" t="n">
        <v>30.0</v>
      </c>
      <c r="K686" t="inlineStr">
        <is>
          <t>COMPLETED</t>
        </is>
      </c>
      <c r="L686" t="inlineStr">
        <is>
          <t>MARK_AS_COMPLETED</t>
        </is>
      </c>
      <c r="M686" t="inlineStr">
        <is>
          <t>Queue</t>
        </is>
      </c>
      <c r="N686" t="n">
        <v>2.0</v>
      </c>
      <c r="O686" s="1" t="n">
        <v>44546.61203703703</v>
      </c>
      <c r="P686" s="1" t="n">
        <v>44546.746087962965</v>
      </c>
      <c r="Q686" t="n">
        <v>11434.0</v>
      </c>
      <c r="R686" t="n">
        <v>148.0</v>
      </c>
      <c r="S686" t="b">
        <v>0</v>
      </c>
      <c r="T686" t="inlineStr">
        <is>
          <t>N/A</t>
        </is>
      </c>
      <c r="U686" t="b">
        <v>0</v>
      </c>
      <c r="V686" t="inlineStr">
        <is>
          <t>Supriya Khape</t>
        </is>
      </c>
      <c r="W686" s="1" t="n">
        <v>44546.61436342593</v>
      </c>
      <c r="X686" t="n">
        <v>62.0</v>
      </c>
      <c r="Y686" t="n">
        <v>9.0</v>
      </c>
      <c r="Z686" t="n">
        <v>0.0</v>
      </c>
      <c r="AA686" t="n">
        <v>9.0</v>
      </c>
      <c r="AB686" t="n">
        <v>0.0</v>
      </c>
      <c r="AC686" t="n">
        <v>2.0</v>
      </c>
      <c r="AD686" t="n">
        <v>21.0</v>
      </c>
      <c r="AE686" t="n">
        <v>0.0</v>
      </c>
      <c r="AF686" t="n">
        <v>0.0</v>
      </c>
      <c r="AG686" t="n">
        <v>0.0</v>
      </c>
      <c r="AH686" t="inlineStr">
        <is>
          <t>Vikash Suryakanth Parmar</t>
        </is>
      </c>
      <c r="AI686" s="1" t="n">
        <v>44546.746087962965</v>
      </c>
      <c r="AJ686" t="n">
        <v>86.0</v>
      </c>
      <c r="AK686" t="n">
        <v>1.0</v>
      </c>
      <c r="AL686" t="n">
        <v>0.0</v>
      </c>
      <c r="AM686" t="n">
        <v>1.0</v>
      </c>
      <c r="AN686" t="n">
        <v>0.0</v>
      </c>
      <c r="AO686" t="n">
        <v>1.0</v>
      </c>
      <c r="AP686" t="n">
        <v>20.0</v>
      </c>
      <c r="AQ686" t="n">
        <v>0.0</v>
      </c>
      <c r="AR686" t="n">
        <v>0.0</v>
      </c>
      <c r="AS686" t="n">
        <v>0.0</v>
      </c>
      <c r="AT686" t="inlineStr">
        <is>
          <t>N/A</t>
        </is>
      </c>
      <c r="AU686" t="inlineStr">
        <is>
          <t>N/A</t>
        </is>
      </c>
      <c r="AV686" t="inlineStr">
        <is>
          <t>N/A</t>
        </is>
      </c>
      <c r="AW686" t="inlineStr">
        <is>
          <t>N/A</t>
        </is>
      </c>
      <c r="AX686" t="inlineStr">
        <is>
          <t>N/A</t>
        </is>
      </c>
      <c r="AY686" t="inlineStr">
        <is>
          <t>N/A</t>
        </is>
      </c>
      <c r="AZ686" t="inlineStr">
        <is>
          <t>N/A</t>
        </is>
      </c>
      <c r="BA686" t="inlineStr">
        <is>
          <t>N/A</t>
        </is>
      </c>
      <c r="BB686" t="inlineStr">
        <is>
          <t>N/A</t>
        </is>
      </c>
      <c r="BC686" t="inlineStr">
        <is>
          <t>N/A</t>
        </is>
      </c>
      <c r="BD686" t="inlineStr">
        <is>
          <t>N/A</t>
        </is>
      </c>
      <c r="BE686" t="inlineStr">
        <is>
          <t>N/A</t>
        </is>
      </c>
    </row>
    <row r="687">
      <c r="A687" t="inlineStr">
        <is>
          <t>WI211255720</t>
        </is>
      </c>
      <c r="B687" t="inlineStr">
        <is>
          <t>DATA_VALIDATION</t>
        </is>
      </c>
      <c r="C687" t="inlineStr">
        <is>
          <t>201300020147</t>
        </is>
      </c>
      <c r="D687" t="inlineStr">
        <is>
          <t>Folder</t>
        </is>
      </c>
      <c r="E687" s="2">
        <f>HYPERLINK("capsilon://?command=openfolder&amp;siteaddress=FAM.docvelocity-na8.net&amp;folderid=FXFE2FA56C-2E52-D380-4F12-0E4A4B5D0FC4","FX21125407")</f>
        <v>0.0</v>
      </c>
      <c r="F687" t="inlineStr">
        <is>
          <t/>
        </is>
      </c>
      <c r="G687" t="inlineStr">
        <is>
          <t/>
        </is>
      </c>
      <c r="H687" t="inlineStr">
        <is>
          <t>Mailitem</t>
        </is>
      </c>
      <c r="I687" t="inlineStr">
        <is>
          <t>MI2112586250</t>
        </is>
      </c>
      <c r="J687" t="n">
        <v>66.0</v>
      </c>
      <c r="K687" t="inlineStr">
        <is>
          <t>COMPLETED</t>
        </is>
      </c>
      <c r="L687" t="inlineStr">
        <is>
          <t>MARK_AS_COMPLETED</t>
        </is>
      </c>
      <c r="M687" t="inlineStr">
        <is>
          <t>Queue</t>
        </is>
      </c>
      <c r="N687" t="n">
        <v>2.0</v>
      </c>
      <c r="O687" s="1" t="n">
        <v>44546.61231481482</v>
      </c>
      <c r="P687" s="1" t="n">
        <v>44546.74630787037</v>
      </c>
      <c r="Q687" t="n">
        <v>11528.0</v>
      </c>
      <c r="R687" t="n">
        <v>49.0</v>
      </c>
      <c r="S687" t="b">
        <v>0</v>
      </c>
      <c r="T687" t="inlineStr">
        <is>
          <t>N/A</t>
        </is>
      </c>
      <c r="U687" t="b">
        <v>0</v>
      </c>
      <c r="V687" t="inlineStr">
        <is>
          <t>Supriya Khape</t>
        </is>
      </c>
      <c r="W687" s="1" t="n">
        <v>44546.61472222222</v>
      </c>
      <c r="X687" t="n">
        <v>31.0</v>
      </c>
      <c r="Y687" t="n">
        <v>0.0</v>
      </c>
      <c r="Z687" t="n">
        <v>0.0</v>
      </c>
      <c r="AA687" t="n">
        <v>0.0</v>
      </c>
      <c r="AB687" t="n">
        <v>52.0</v>
      </c>
      <c r="AC687" t="n">
        <v>0.0</v>
      </c>
      <c r="AD687" t="n">
        <v>66.0</v>
      </c>
      <c r="AE687" t="n">
        <v>0.0</v>
      </c>
      <c r="AF687" t="n">
        <v>0.0</v>
      </c>
      <c r="AG687" t="n">
        <v>0.0</v>
      </c>
      <c r="AH687" t="inlineStr">
        <is>
          <t>Vikash Suryakanth Parmar</t>
        </is>
      </c>
      <c r="AI687" s="1" t="n">
        <v>44546.74630787037</v>
      </c>
      <c r="AJ687" t="n">
        <v>18.0</v>
      </c>
      <c r="AK687" t="n">
        <v>0.0</v>
      </c>
      <c r="AL687" t="n">
        <v>0.0</v>
      </c>
      <c r="AM687" t="n">
        <v>0.0</v>
      </c>
      <c r="AN687" t="n">
        <v>52.0</v>
      </c>
      <c r="AO687" t="n">
        <v>0.0</v>
      </c>
      <c r="AP687" t="n">
        <v>66.0</v>
      </c>
      <c r="AQ687" t="n">
        <v>0.0</v>
      </c>
      <c r="AR687" t="n">
        <v>0.0</v>
      </c>
      <c r="AS687" t="n">
        <v>0.0</v>
      </c>
      <c r="AT687" t="inlineStr">
        <is>
          <t>N/A</t>
        </is>
      </c>
      <c r="AU687" t="inlineStr">
        <is>
          <t>N/A</t>
        </is>
      </c>
      <c r="AV687" t="inlineStr">
        <is>
          <t>N/A</t>
        </is>
      </c>
      <c r="AW687" t="inlineStr">
        <is>
          <t>N/A</t>
        </is>
      </c>
      <c r="AX687" t="inlineStr">
        <is>
          <t>N/A</t>
        </is>
      </c>
      <c r="AY687" t="inlineStr">
        <is>
          <t>N/A</t>
        </is>
      </c>
      <c r="AZ687" t="inlineStr">
        <is>
          <t>N/A</t>
        </is>
      </c>
      <c r="BA687" t="inlineStr">
        <is>
          <t>N/A</t>
        </is>
      </c>
      <c r="BB687" t="inlineStr">
        <is>
          <t>N/A</t>
        </is>
      </c>
      <c r="BC687" t="inlineStr">
        <is>
          <t>N/A</t>
        </is>
      </c>
      <c r="BD687" t="inlineStr">
        <is>
          <t>N/A</t>
        </is>
      </c>
      <c r="BE687" t="inlineStr">
        <is>
          <t>N/A</t>
        </is>
      </c>
    </row>
    <row r="688">
      <c r="A688" t="inlineStr">
        <is>
          <t>WI211255755</t>
        </is>
      </c>
      <c r="B688" t="inlineStr">
        <is>
          <t>DATA_VALIDATION</t>
        </is>
      </c>
      <c r="C688" t="inlineStr">
        <is>
          <t>201300019845</t>
        </is>
      </c>
      <c r="D688" t="inlineStr">
        <is>
          <t>Folder</t>
        </is>
      </c>
      <c r="E688" s="2">
        <f>HYPERLINK("capsilon://?command=openfolder&amp;siteaddress=FAM.docvelocity-na8.net&amp;folderid=FX834C2293-77D3-34F6-F37C-1E662DF4669A","FX211110201")</f>
        <v>0.0</v>
      </c>
      <c r="F688" t="inlineStr">
        <is>
          <t/>
        </is>
      </c>
      <c r="G688" t="inlineStr">
        <is>
          <t/>
        </is>
      </c>
      <c r="H688" t="inlineStr">
        <is>
          <t>Mailitem</t>
        </is>
      </c>
      <c r="I688" t="inlineStr">
        <is>
          <t>MI2112586696</t>
        </is>
      </c>
      <c r="J688" t="n">
        <v>66.0</v>
      </c>
      <c r="K688" t="inlineStr">
        <is>
          <t>COMPLETED</t>
        </is>
      </c>
      <c r="L688" t="inlineStr">
        <is>
          <t>MARK_AS_COMPLETED</t>
        </is>
      </c>
      <c r="M688" t="inlineStr">
        <is>
          <t>Queue</t>
        </is>
      </c>
      <c r="N688" t="n">
        <v>2.0</v>
      </c>
      <c r="O688" s="1" t="n">
        <v>44546.61607638889</v>
      </c>
      <c r="P688" s="1" t="n">
        <v>44546.74821759259</v>
      </c>
      <c r="Q688" t="n">
        <v>11094.0</v>
      </c>
      <c r="R688" t="n">
        <v>323.0</v>
      </c>
      <c r="S688" t="b">
        <v>0</v>
      </c>
      <c r="T688" t="inlineStr">
        <is>
          <t>N/A</t>
        </is>
      </c>
      <c r="U688" t="b">
        <v>0</v>
      </c>
      <c r="V688" t="inlineStr">
        <is>
          <t>Supriya Khape</t>
        </is>
      </c>
      <c r="W688" s="1" t="n">
        <v>44546.618414351855</v>
      </c>
      <c r="X688" t="n">
        <v>159.0</v>
      </c>
      <c r="Y688" t="n">
        <v>52.0</v>
      </c>
      <c r="Z688" t="n">
        <v>0.0</v>
      </c>
      <c r="AA688" t="n">
        <v>52.0</v>
      </c>
      <c r="AB688" t="n">
        <v>0.0</v>
      </c>
      <c r="AC688" t="n">
        <v>16.0</v>
      </c>
      <c r="AD688" t="n">
        <v>14.0</v>
      </c>
      <c r="AE688" t="n">
        <v>0.0</v>
      </c>
      <c r="AF688" t="n">
        <v>0.0</v>
      </c>
      <c r="AG688" t="n">
        <v>0.0</v>
      </c>
      <c r="AH688" t="inlineStr">
        <is>
          <t>Vikash Suryakanth Parmar</t>
        </is>
      </c>
      <c r="AI688" s="1" t="n">
        <v>44546.74821759259</v>
      </c>
      <c r="AJ688" t="n">
        <v>164.0</v>
      </c>
      <c r="AK688" t="n">
        <v>1.0</v>
      </c>
      <c r="AL688" t="n">
        <v>0.0</v>
      </c>
      <c r="AM688" t="n">
        <v>1.0</v>
      </c>
      <c r="AN688" t="n">
        <v>0.0</v>
      </c>
      <c r="AO688" t="n">
        <v>1.0</v>
      </c>
      <c r="AP688" t="n">
        <v>13.0</v>
      </c>
      <c r="AQ688" t="n">
        <v>0.0</v>
      </c>
      <c r="AR688" t="n">
        <v>0.0</v>
      </c>
      <c r="AS688" t="n">
        <v>0.0</v>
      </c>
      <c r="AT688" t="inlineStr">
        <is>
          <t>N/A</t>
        </is>
      </c>
      <c r="AU688" t="inlineStr">
        <is>
          <t>N/A</t>
        </is>
      </c>
      <c r="AV688" t="inlineStr">
        <is>
          <t>N/A</t>
        </is>
      </c>
      <c r="AW688" t="inlineStr">
        <is>
          <t>N/A</t>
        </is>
      </c>
      <c r="AX688" t="inlineStr">
        <is>
          <t>N/A</t>
        </is>
      </c>
      <c r="AY688" t="inlineStr">
        <is>
          <t>N/A</t>
        </is>
      </c>
      <c r="AZ688" t="inlineStr">
        <is>
          <t>N/A</t>
        </is>
      </c>
      <c r="BA688" t="inlineStr">
        <is>
          <t>N/A</t>
        </is>
      </c>
      <c r="BB688" t="inlineStr">
        <is>
          <t>N/A</t>
        </is>
      </c>
      <c r="BC688" t="inlineStr">
        <is>
          <t>N/A</t>
        </is>
      </c>
      <c r="BD688" t="inlineStr">
        <is>
          <t>N/A</t>
        </is>
      </c>
      <c r="BE688" t="inlineStr">
        <is>
          <t>N/A</t>
        </is>
      </c>
    </row>
    <row r="689">
      <c r="A689" t="inlineStr">
        <is>
          <t>WI211255861</t>
        </is>
      </c>
      <c r="B689" t="inlineStr">
        <is>
          <t>DATA_VALIDATION</t>
        </is>
      </c>
      <c r="C689" t="inlineStr">
        <is>
          <t>201100014236</t>
        </is>
      </c>
      <c r="D689" t="inlineStr">
        <is>
          <t>Folder</t>
        </is>
      </c>
      <c r="E689" s="2">
        <f>HYPERLINK("capsilon://?command=openfolder&amp;siteaddress=FAM.docvelocity-na8.net&amp;folderid=FX0E412B15-B50B-4B63-5BE4-DDED8F8DB97F","FX211114323")</f>
        <v>0.0</v>
      </c>
      <c r="F689" t="inlineStr">
        <is>
          <t/>
        </is>
      </c>
      <c r="G689" t="inlineStr">
        <is>
          <t/>
        </is>
      </c>
      <c r="H689" t="inlineStr">
        <is>
          <t>Mailitem</t>
        </is>
      </c>
      <c r="I689" t="inlineStr">
        <is>
          <t>MI2112588071</t>
        </is>
      </c>
      <c r="J689" t="n">
        <v>66.0</v>
      </c>
      <c r="K689" t="inlineStr">
        <is>
          <t>COMPLETED</t>
        </is>
      </c>
      <c r="L689" t="inlineStr">
        <is>
          <t>MARK_AS_COMPLETED</t>
        </is>
      </c>
      <c r="M689" t="inlineStr">
        <is>
          <t>Queue</t>
        </is>
      </c>
      <c r="N689" t="n">
        <v>2.0</v>
      </c>
      <c r="O689" s="1" t="n">
        <v>44546.628217592595</v>
      </c>
      <c r="P689" s="1" t="n">
        <v>44546.74986111111</v>
      </c>
      <c r="Q689" t="n">
        <v>9182.0</v>
      </c>
      <c r="R689" t="n">
        <v>1328.0</v>
      </c>
      <c r="S689" t="b">
        <v>0</v>
      </c>
      <c r="T689" t="inlineStr">
        <is>
          <t>N/A</t>
        </is>
      </c>
      <c r="U689" t="b">
        <v>0</v>
      </c>
      <c r="V689" t="inlineStr">
        <is>
          <t>Amruta Erande</t>
        </is>
      </c>
      <c r="W689" s="1" t="n">
        <v>44546.642488425925</v>
      </c>
      <c r="X689" t="n">
        <v>1184.0</v>
      </c>
      <c r="Y689" t="n">
        <v>52.0</v>
      </c>
      <c r="Z689" t="n">
        <v>0.0</v>
      </c>
      <c r="AA689" t="n">
        <v>52.0</v>
      </c>
      <c r="AB689" t="n">
        <v>0.0</v>
      </c>
      <c r="AC689" t="n">
        <v>38.0</v>
      </c>
      <c r="AD689" t="n">
        <v>14.0</v>
      </c>
      <c r="AE689" t="n">
        <v>0.0</v>
      </c>
      <c r="AF689" t="n">
        <v>0.0</v>
      </c>
      <c r="AG689" t="n">
        <v>0.0</v>
      </c>
      <c r="AH689" t="inlineStr">
        <is>
          <t>Vikash Suryakanth Parmar</t>
        </is>
      </c>
      <c r="AI689" s="1" t="n">
        <v>44546.74986111111</v>
      </c>
      <c r="AJ689" t="n">
        <v>141.0</v>
      </c>
      <c r="AK689" t="n">
        <v>0.0</v>
      </c>
      <c r="AL689" t="n">
        <v>0.0</v>
      </c>
      <c r="AM689" t="n">
        <v>0.0</v>
      </c>
      <c r="AN689" t="n">
        <v>0.0</v>
      </c>
      <c r="AO689" t="n">
        <v>0.0</v>
      </c>
      <c r="AP689" t="n">
        <v>14.0</v>
      </c>
      <c r="AQ689" t="n">
        <v>0.0</v>
      </c>
      <c r="AR689" t="n">
        <v>0.0</v>
      </c>
      <c r="AS689" t="n">
        <v>0.0</v>
      </c>
      <c r="AT689" t="inlineStr">
        <is>
          <t>N/A</t>
        </is>
      </c>
      <c r="AU689" t="inlineStr">
        <is>
          <t>N/A</t>
        </is>
      </c>
      <c r="AV689" t="inlineStr">
        <is>
          <t>N/A</t>
        </is>
      </c>
      <c r="AW689" t="inlineStr">
        <is>
          <t>N/A</t>
        </is>
      </c>
      <c r="AX689" t="inlineStr">
        <is>
          <t>N/A</t>
        </is>
      </c>
      <c r="AY689" t="inlineStr">
        <is>
          <t>N/A</t>
        </is>
      </c>
      <c r="AZ689" t="inlineStr">
        <is>
          <t>N/A</t>
        </is>
      </c>
      <c r="BA689" t="inlineStr">
        <is>
          <t>N/A</t>
        </is>
      </c>
      <c r="BB689" t="inlineStr">
        <is>
          <t>N/A</t>
        </is>
      </c>
      <c r="BC689" t="inlineStr">
        <is>
          <t>N/A</t>
        </is>
      </c>
      <c r="BD689" t="inlineStr">
        <is>
          <t>N/A</t>
        </is>
      </c>
      <c r="BE689" t="inlineStr">
        <is>
          <t>N/A</t>
        </is>
      </c>
    </row>
    <row r="690">
      <c r="A690" t="inlineStr">
        <is>
          <t>WI211255998</t>
        </is>
      </c>
      <c r="B690" t="inlineStr">
        <is>
          <t>DATA_VALIDATION</t>
        </is>
      </c>
      <c r="C690" t="inlineStr">
        <is>
          <t>201130012600</t>
        </is>
      </c>
      <c r="D690" t="inlineStr">
        <is>
          <t>Folder</t>
        </is>
      </c>
      <c r="E690" s="2">
        <f>HYPERLINK("capsilon://?command=openfolder&amp;siteaddress=FAM.docvelocity-na8.net&amp;folderid=FXC182FACC-CCA0-B674-8009-B8C81077BFBC","FX211012810")</f>
        <v>0.0</v>
      </c>
      <c r="F690" t="inlineStr">
        <is>
          <t/>
        </is>
      </c>
      <c r="G690" t="inlineStr">
        <is>
          <t/>
        </is>
      </c>
      <c r="H690" t="inlineStr">
        <is>
          <t>Mailitem</t>
        </is>
      </c>
      <c r="I690" t="inlineStr">
        <is>
          <t>MI2112589809</t>
        </is>
      </c>
      <c r="J690" t="n">
        <v>132.0</v>
      </c>
      <c r="K690" t="inlineStr">
        <is>
          <t>COMPLETED</t>
        </is>
      </c>
      <c r="L690" t="inlineStr">
        <is>
          <t>MARK_AS_COMPLETED</t>
        </is>
      </c>
      <c r="M690" t="inlineStr">
        <is>
          <t>Queue</t>
        </is>
      </c>
      <c r="N690" t="n">
        <v>2.0</v>
      </c>
      <c r="O690" s="1" t="n">
        <v>44546.64540509259</v>
      </c>
      <c r="P690" s="1" t="n">
        <v>44546.75351851852</v>
      </c>
      <c r="Q690" t="n">
        <v>6867.0</v>
      </c>
      <c r="R690" t="n">
        <v>2474.0</v>
      </c>
      <c r="S690" t="b">
        <v>0</v>
      </c>
      <c r="T690" t="inlineStr">
        <is>
          <t>N/A</t>
        </is>
      </c>
      <c r="U690" t="b">
        <v>0</v>
      </c>
      <c r="V690" t="inlineStr">
        <is>
          <t>Amruta Erande</t>
        </is>
      </c>
      <c r="W690" s="1" t="n">
        <v>44546.67120370371</v>
      </c>
      <c r="X690" t="n">
        <v>2159.0</v>
      </c>
      <c r="Y690" t="n">
        <v>104.0</v>
      </c>
      <c r="Z690" t="n">
        <v>0.0</v>
      </c>
      <c r="AA690" t="n">
        <v>104.0</v>
      </c>
      <c r="AB690" t="n">
        <v>0.0</v>
      </c>
      <c r="AC690" t="n">
        <v>64.0</v>
      </c>
      <c r="AD690" t="n">
        <v>28.0</v>
      </c>
      <c r="AE690" t="n">
        <v>0.0</v>
      </c>
      <c r="AF690" t="n">
        <v>0.0</v>
      </c>
      <c r="AG690" t="n">
        <v>0.0</v>
      </c>
      <c r="AH690" t="inlineStr">
        <is>
          <t>Vikash Suryakanth Parmar</t>
        </is>
      </c>
      <c r="AI690" s="1" t="n">
        <v>44546.75351851852</v>
      </c>
      <c r="AJ690" t="n">
        <v>315.0</v>
      </c>
      <c r="AK690" t="n">
        <v>2.0</v>
      </c>
      <c r="AL690" t="n">
        <v>0.0</v>
      </c>
      <c r="AM690" t="n">
        <v>2.0</v>
      </c>
      <c r="AN690" t="n">
        <v>0.0</v>
      </c>
      <c r="AO690" t="n">
        <v>2.0</v>
      </c>
      <c r="AP690" t="n">
        <v>26.0</v>
      </c>
      <c r="AQ690" t="n">
        <v>0.0</v>
      </c>
      <c r="AR690" t="n">
        <v>0.0</v>
      </c>
      <c r="AS690" t="n">
        <v>0.0</v>
      </c>
      <c r="AT690" t="inlineStr">
        <is>
          <t>N/A</t>
        </is>
      </c>
      <c r="AU690" t="inlineStr">
        <is>
          <t>N/A</t>
        </is>
      </c>
      <c r="AV690" t="inlineStr">
        <is>
          <t>N/A</t>
        </is>
      </c>
      <c r="AW690" t="inlineStr">
        <is>
          <t>N/A</t>
        </is>
      </c>
      <c r="AX690" t="inlineStr">
        <is>
          <t>N/A</t>
        </is>
      </c>
      <c r="AY690" t="inlineStr">
        <is>
          <t>N/A</t>
        </is>
      </c>
      <c r="AZ690" t="inlineStr">
        <is>
          <t>N/A</t>
        </is>
      </c>
      <c r="BA690" t="inlineStr">
        <is>
          <t>N/A</t>
        </is>
      </c>
      <c r="BB690" t="inlineStr">
        <is>
          <t>N/A</t>
        </is>
      </c>
      <c r="BC690" t="inlineStr">
        <is>
          <t>N/A</t>
        </is>
      </c>
      <c r="BD690" t="inlineStr">
        <is>
          <t>N/A</t>
        </is>
      </c>
      <c r="BE690" t="inlineStr">
        <is>
          <t>N/A</t>
        </is>
      </c>
    </row>
    <row r="691">
      <c r="A691" t="inlineStr">
        <is>
          <t>WI211256027</t>
        </is>
      </c>
      <c r="B691" t="inlineStr">
        <is>
          <t>DATA_VALIDATION</t>
        </is>
      </c>
      <c r="C691" t="inlineStr">
        <is>
          <t>201130012957</t>
        </is>
      </c>
      <c r="D691" t="inlineStr">
        <is>
          <t>Folder</t>
        </is>
      </c>
      <c r="E691" s="2">
        <f>HYPERLINK("capsilon://?command=openfolder&amp;siteaddress=FAM.docvelocity-na8.net&amp;folderid=FX385E0A70-4F01-7B6D-5DDE-EB7B97F0A075","FX21128302")</f>
        <v>0.0</v>
      </c>
      <c r="F691" t="inlineStr">
        <is>
          <t/>
        </is>
      </c>
      <c r="G691" t="inlineStr">
        <is>
          <t/>
        </is>
      </c>
      <c r="H691" t="inlineStr">
        <is>
          <t>Mailitem</t>
        </is>
      </c>
      <c r="I691" t="inlineStr">
        <is>
          <t>MI2112589967</t>
        </is>
      </c>
      <c r="J691" t="n">
        <v>30.0</v>
      </c>
      <c r="K691" t="inlineStr">
        <is>
          <t>COMPLETED</t>
        </is>
      </c>
      <c r="L691" t="inlineStr">
        <is>
          <t>MARK_AS_COMPLETED</t>
        </is>
      </c>
      <c r="M691" t="inlineStr">
        <is>
          <t>Queue</t>
        </is>
      </c>
      <c r="N691" t="n">
        <v>2.0</v>
      </c>
      <c r="O691" s="1" t="n">
        <v>44546.64728009259</v>
      </c>
      <c r="P691" s="1" t="n">
        <v>44546.75417824074</v>
      </c>
      <c r="Q691" t="n">
        <v>9107.0</v>
      </c>
      <c r="R691" t="n">
        <v>129.0</v>
      </c>
      <c r="S691" t="b">
        <v>0</v>
      </c>
      <c r="T691" t="inlineStr">
        <is>
          <t>N/A</t>
        </is>
      </c>
      <c r="U691" t="b">
        <v>0</v>
      </c>
      <c r="V691" t="inlineStr">
        <is>
          <t>Sanjay Kharade</t>
        </is>
      </c>
      <c r="W691" s="1" t="n">
        <v>44546.64827546296</v>
      </c>
      <c r="X691" t="n">
        <v>73.0</v>
      </c>
      <c r="Y691" t="n">
        <v>9.0</v>
      </c>
      <c r="Z691" t="n">
        <v>0.0</v>
      </c>
      <c r="AA691" t="n">
        <v>9.0</v>
      </c>
      <c r="AB691" t="n">
        <v>0.0</v>
      </c>
      <c r="AC691" t="n">
        <v>1.0</v>
      </c>
      <c r="AD691" t="n">
        <v>21.0</v>
      </c>
      <c r="AE691" t="n">
        <v>0.0</v>
      </c>
      <c r="AF691" t="n">
        <v>0.0</v>
      </c>
      <c r="AG691" t="n">
        <v>0.0</v>
      </c>
      <c r="AH691" t="inlineStr">
        <is>
          <t>Vikash Suryakanth Parmar</t>
        </is>
      </c>
      <c r="AI691" s="1" t="n">
        <v>44546.75417824074</v>
      </c>
      <c r="AJ691" t="n">
        <v>56.0</v>
      </c>
      <c r="AK691" t="n">
        <v>0.0</v>
      </c>
      <c r="AL691" t="n">
        <v>0.0</v>
      </c>
      <c r="AM691" t="n">
        <v>0.0</v>
      </c>
      <c r="AN691" t="n">
        <v>0.0</v>
      </c>
      <c r="AO691" t="n">
        <v>0.0</v>
      </c>
      <c r="AP691" t="n">
        <v>21.0</v>
      </c>
      <c r="AQ691" t="n">
        <v>0.0</v>
      </c>
      <c r="AR691" t="n">
        <v>0.0</v>
      </c>
      <c r="AS691" t="n">
        <v>0.0</v>
      </c>
      <c r="AT691" t="inlineStr">
        <is>
          <t>N/A</t>
        </is>
      </c>
      <c r="AU691" t="inlineStr">
        <is>
          <t>N/A</t>
        </is>
      </c>
      <c r="AV691" t="inlineStr">
        <is>
          <t>N/A</t>
        </is>
      </c>
      <c r="AW691" t="inlineStr">
        <is>
          <t>N/A</t>
        </is>
      </c>
      <c r="AX691" t="inlineStr">
        <is>
          <t>N/A</t>
        </is>
      </c>
      <c r="AY691" t="inlineStr">
        <is>
          <t>N/A</t>
        </is>
      </c>
      <c r="AZ691" t="inlineStr">
        <is>
          <t>N/A</t>
        </is>
      </c>
      <c r="BA691" t="inlineStr">
        <is>
          <t>N/A</t>
        </is>
      </c>
      <c r="BB691" t="inlineStr">
        <is>
          <t>N/A</t>
        </is>
      </c>
      <c r="BC691" t="inlineStr">
        <is>
          <t>N/A</t>
        </is>
      </c>
      <c r="BD691" t="inlineStr">
        <is>
          <t>N/A</t>
        </is>
      </c>
      <c r="BE691" t="inlineStr">
        <is>
          <t>N/A</t>
        </is>
      </c>
    </row>
    <row r="692">
      <c r="A692" t="inlineStr">
        <is>
          <t>WI211256215</t>
        </is>
      </c>
      <c r="B692" t="inlineStr">
        <is>
          <t>DATA_VALIDATION</t>
        </is>
      </c>
      <c r="C692" t="inlineStr">
        <is>
          <t>201340000467</t>
        </is>
      </c>
      <c r="D692" t="inlineStr">
        <is>
          <t>Folder</t>
        </is>
      </c>
      <c r="E692" s="2">
        <f>HYPERLINK("capsilon://?command=openfolder&amp;siteaddress=FAM.docvelocity-na8.net&amp;folderid=FXB5C5023D-788F-FA23-38EB-6229DCD6FE98","FX21123959")</f>
        <v>0.0</v>
      </c>
      <c r="F692" t="inlineStr">
        <is>
          <t/>
        </is>
      </c>
      <c r="G692" t="inlineStr">
        <is>
          <t/>
        </is>
      </c>
      <c r="H692" t="inlineStr">
        <is>
          <t>Mailitem</t>
        </is>
      </c>
      <c r="I692" t="inlineStr">
        <is>
          <t>MI2112591988</t>
        </is>
      </c>
      <c r="J692" t="n">
        <v>66.0</v>
      </c>
      <c r="K692" t="inlineStr">
        <is>
          <t>COMPLETED</t>
        </is>
      </c>
      <c r="L692" t="inlineStr">
        <is>
          <t>MARK_AS_COMPLETED</t>
        </is>
      </c>
      <c r="M692" t="inlineStr">
        <is>
          <t>Queue</t>
        </is>
      </c>
      <c r="N692" t="n">
        <v>2.0</v>
      </c>
      <c r="O692" s="1" t="n">
        <v>44546.66400462963</v>
      </c>
      <c r="P692" s="1" t="n">
        <v>44546.75572916667</v>
      </c>
      <c r="Q692" t="n">
        <v>6578.0</v>
      </c>
      <c r="R692" t="n">
        <v>1347.0</v>
      </c>
      <c r="S692" t="b">
        <v>0</v>
      </c>
      <c r="T692" t="inlineStr">
        <is>
          <t>N/A</t>
        </is>
      </c>
      <c r="U692" t="b">
        <v>0</v>
      </c>
      <c r="V692" t="inlineStr">
        <is>
          <t>Amruta Erande</t>
        </is>
      </c>
      <c r="W692" s="1" t="n">
        <v>44546.685266203705</v>
      </c>
      <c r="X692" t="n">
        <v>1214.0</v>
      </c>
      <c r="Y692" t="n">
        <v>52.0</v>
      </c>
      <c r="Z692" t="n">
        <v>0.0</v>
      </c>
      <c r="AA692" t="n">
        <v>52.0</v>
      </c>
      <c r="AB692" t="n">
        <v>0.0</v>
      </c>
      <c r="AC692" t="n">
        <v>32.0</v>
      </c>
      <c r="AD692" t="n">
        <v>14.0</v>
      </c>
      <c r="AE692" t="n">
        <v>0.0</v>
      </c>
      <c r="AF692" t="n">
        <v>0.0</v>
      </c>
      <c r="AG692" t="n">
        <v>0.0</v>
      </c>
      <c r="AH692" t="inlineStr">
        <is>
          <t>Vikash Suryakanth Parmar</t>
        </is>
      </c>
      <c r="AI692" s="1" t="n">
        <v>44546.75572916667</v>
      </c>
      <c r="AJ692" t="n">
        <v>133.0</v>
      </c>
      <c r="AK692" t="n">
        <v>0.0</v>
      </c>
      <c r="AL692" t="n">
        <v>0.0</v>
      </c>
      <c r="AM692" t="n">
        <v>0.0</v>
      </c>
      <c r="AN692" t="n">
        <v>0.0</v>
      </c>
      <c r="AO692" t="n">
        <v>0.0</v>
      </c>
      <c r="AP692" t="n">
        <v>14.0</v>
      </c>
      <c r="AQ692" t="n">
        <v>0.0</v>
      </c>
      <c r="AR692" t="n">
        <v>0.0</v>
      </c>
      <c r="AS692" t="n">
        <v>0.0</v>
      </c>
      <c r="AT692" t="inlineStr">
        <is>
          <t>N/A</t>
        </is>
      </c>
      <c r="AU692" t="inlineStr">
        <is>
          <t>N/A</t>
        </is>
      </c>
      <c r="AV692" t="inlineStr">
        <is>
          <t>N/A</t>
        </is>
      </c>
      <c r="AW692" t="inlineStr">
        <is>
          <t>N/A</t>
        </is>
      </c>
      <c r="AX692" t="inlineStr">
        <is>
          <t>N/A</t>
        </is>
      </c>
      <c r="AY692" t="inlineStr">
        <is>
          <t>N/A</t>
        </is>
      </c>
      <c r="AZ692" t="inlineStr">
        <is>
          <t>N/A</t>
        </is>
      </c>
      <c r="BA692" t="inlineStr">
        <is>
          <t>N/A</t>
        </is>
      </c>
      <c r="BB692" t="inlineStr">
        <is>
          <t>N/A</t>
        </is>
      </c>
      <c r="BC692" t="inlineStr">
        <is>
          <t>N/A</t>
        </is>
      </c>
      <c r="BD692" t="inlineStr">
        <is>
          <t>N/A</t>
        </is>
      </c>
      <c r="BE692" t="inlineStr">
        <is>
          <t>N/A</t>
        </is>
      </c>
    </row>
    <row r="693">
      <c r="A693" t="inlineStr">
        <is>
          <t>WI211256311</t>
        </is>
      </c>
      <c r="B693" t="inlineStr">
        <is>
          <t>DATA_VALIDATION</t>
        </is>
      </c>
      <c r="C693" t="inlineStr">
        <is>
          <t>201300019899</t>
        </is>
      </c>
      <c r="D693" t="inlineStr">
        <is>
          <t>Folder</t>
        </is>
      </c>
      <c r="E693" s="2">
        <f>HYPERLINK("capsilon://?command=openfolder&amp;siteaddress=FAM.docvelocity-na8.net&amp;folderid=FX6A121DD8-69FF-86A6-EEB0-AA51E36680B3","FX211112932")</f>
        <v>0.0</v>
      </c>
      <c r="F693" t="inlineStr">
        <is>
          <t/>
        </is>
      </c>
      <c r="G693" t="inlineStr">
        <is>
          <t/>
        </is>
      </c>
      <c r="H693" t="inlineStr">
        <is>
          <t>Mailitem</t>
        </is>
      </c>
      <c r="I693" t="inlineStr">
        <is>
          <t>MI2112592722</t>
        </is>
      </c>
      <c r="J693" t="n">
        <v>66.0</v>
      </c>
      <c r="K693" t="inlineStr">
        <is>
          <t>COMPLETED</t>
        </is>
      </c>
      <c r="L693" t="inlineStr">
        <is>
          <t>MARK_AS_COMPLETED</t>
        </is>
      </c>
      <c r="M693" t="inlineStr">
        <is>
          <t>Queue</t>
        </is>
      </c>
      <c r="N693" t="n">
        <v>2.0</v>
      </c>
      <c r="O693" s="1" t="n">
        <v>44546.671747685185</v>
      </c>
      <c r="P693" s="1" t="n">
        <v>44546.757361111115</v>
      </c>
      <c r="Q693" t="n">
        <v>7086.0</v>
      </c>
      <c r="R693" t="n">
        <v>311.0</v>
      </c>
      <c r="S693" t="b">
        <v>0</v>
      </c>
      <c r="T693" t="inlineStr">
        <is>
          <t>N/A</t>
        </is>
      </c>
      <c r="U693" t="b">
        <v>0</v>
      </c>
      <c r="V693" t="inlineStr">
        <is>
          <t>Sumit Jarhad</t>
        </is>
      </c>
      <c r="W693" s="1" t="n">
        <v>44546.676828703705</v>
      </c>
      <c r="X693" t="n">
        <v>171.0</v>
      </c>
      <c r="Y693" t="n">
        <v>52.0</v>
      </c>
      <c r="Z693" t="n">
        <v>0.0</v>
      </c>
      <c r="AA693" t="n">
        <v>52.0</v>
      </c>
      <c r="AB693" t="n">
        <v>0.0</v>
      </c>
      <c r="AC693" t="n">
        <v>28.0</v>
      </c>
      <c r="AD693" t="n">
        <v>14.0</v>
      </c>
      <c r="AE693" t="n">
        <v>0.0</v>
      </c>
      <c r="AF693" t="n">
        <v>0.0</v>
      </c>
      <c r="AG693" t="n">
        <v>0.0</v>
      </c>
      <c r="AH693" t="inlineStr">
        <is>
          <t>Vikash Suryakanth Parmar</t>
        </is>
      </c>
      <c r="AI693" s="1" t="n">
        <v>44546.757361111115</v>
      </c>
      <c r="AJ693" t="n">
        <v>140.0</v>
      </c>
      <c r="AK693" t="n">
        <v>0.0</v>
      </c>
      <c r="AL693" t="n">
        <v>0.0</v>
      </c>
      <c r="AM693" t="n">
        <v>0.0</v>
      </c>
      <c r="AN693" t="n">
        <v>0.0</v>
      </c>
      <c r="AO693" t="n">
        <v>0.0</v>
      </c>
      <c r="AP693" t="n">
        <v>14.0</v>
      </c>
      <c r="AQ693" t="n">
        <v>0.0</v>
      </c>
      <c r="AR693" t="n">
        <v>0.0</v>
      </c>
      <c r="AS693" t="n">
        <v>0.0</v>
      </c>
      <c r="AT693" t="inlineStr">
        <is>
          <t>N/A</t>
        </is>
      </c>
      <c r="AU693" t="inlineStr">
        <is>
          <t>N/A</t>
        </is>
      </c>
      <c r="AV693" t="inlineStr">
        <is>
          <t>N/A</t>
        </is>
      </c>
      <c r="AW693" t="inlineStr">
        <is>
          <t>N/A</t>
        </is>
      </c>
      <c r="AX693" t="inlineStr">
        <is>
          <t>N/A</t>
        </is>
      </c>
      <c r="AY693" t="inlineStr">
        <is>
          <t>N/A</t>
        </is>
      </c>
      <c r="AZ693" t="inlineStr">
        <is>
          <t>N/A</t>
        </is>
      </c>
      <c r="BA693" t="inlineStr">
        <is>
          <t>N/A</t>
        </is>
      </c>
      <c r="BB693" t="inlineStr">
        <is>
          <t>N/A</t>
        </is>
      </c>
      <c r="BC693" t="inlineStr">
        <is>
          <t>N/A</t>
        </is>
      </c>
      <c r="BD693" t="inlineStr">
        <is>
          <t>N/A</t>
        </is>
      </c>
      <c r="BE693" t="inlineStr">
        <is>
          <t>N/A</t>
        </is>
      </c>
    </row>
    <row r="694">
      <c r="A694" t="inlineStr">
        <is>
          <t>WI211256465</t>
        </is>
      </c>
      <c r="B694" t="inlineStr">
        <is>
          <t>DATA_VALIDATION</t>
        </is>
      </c>
      <c r="C694" t="inlineStr">
        <is>
          <t>201330003446</t>
        </is>
      </c>
      <c r="D694" t="inlineStr">
        <is>
          <t>Folder</t>
        </is>
      </c>
      <c r="E694" s="2">
        <f>HYPERLINK("capsilon://?command=openfolder&amp;siteaddress=FAM.docvelocity-na8.net&amp;folderid=FX5B451814-47E7-63A8-5EF8-0327D62D7BED","FX21111263")</f>
        <v>0.0</v>
      </c>
      <c r="F694" t="inlineStr">
        <is>
          <t/>
        </is>
      </c>
      <c r="G694" t="inlineStr">
        <is>
          <t/>
        </is>
      </c>
      <c r="H694" t="inlineStr">
        <is>
          <t>Mailitem</t>
        </is>
      </c>
      <c r="I694" t="inlineStr">
        <is>
          <t>MI2112593958</t>
        </is>
      </c>
      <c r="J694" t="n">
        <v>66.0</v>
      </c>
      <c r="K694" t="inlineStr">
        <is>
          <t>COMPLETED</t>
        </is>
      </c>
      <c r="L694" t="inlineStr">
        <is>
          <t>MARK_AS_COMPLETED</t>
        </is>
      </c>
      <c r="M694" t="inlineStr">
        <is>
          <t>Queue</t>
        </is>
      </c>
      <c r="N694" t="n">
        <v>2.0</v>
      </c>
      <c r="O694" s="1" t="n">
        <v>44546.68267361111</v>
      </c>
      <c r="P694" s="1" t="n">
        <v>44546.76043981482</v>
      </c>
      <c r="Q694" t="n">
        <v>5062.0</v>
      </c>
      <c r="R694" t="n">
        <v>1657.0</v>
      </c>
      <c r="S694" t="b">
        <v>0</v>
      </c>
      <c r="T694" t="inlineStr">
        <is>
          <t>N/A</t>
        </is>
      </c>
      <c r="U694" t="b">
        <v>0</v>
      </c>
      <c r="V694" t="inlineStr">
        <is>
          <t>Amruta Erande</t>
        </is>
      </c>
      <c r="W694" s="1" t="n">
        <v>44546.70092592593</v>
      </c>
      <c r="X694" t="n">
        <v>1352.0</v>
      </c>
      <c r="Y694" t="n">
        <v>52.0</v>
      </c>
      <c r="Z694" t="n">
        <v>0.0</v>
      </c>
      <c r="AA694" t="n">
        <v>52.0</v>
      </c>
      <c r="AB694" t="n">
        <v>0.0</v>
      </c>
      <c r="AC694" t="n">
        <v>38.0</v>
      </c>
      <c r="AD694" t="n">
        <v>14.0</v>
      </c>
      <c r="AE694" t="n">
        <v>0.0</v>
      </c>
      <c r="AF694" t="n">
        <v>0.0</v>
      </c>
      <c r="AG694" t="n">
        <v>0.0</v>
      </c>
      <c r="AH694" t="inlineStr">
        <is>
          <t>Vikash Suryakanth Parmar</t>
        </is>
      </c>
      <c r="AI694" s="1" t="n">
        <v>44546.76043981482</v>
      </c>
      <c r="AJ694" t="n">
        <v>265.0</v>
      </c>
      <c r="AK694" t="n">
        <v>0.0</v>
      </c>
      <c r="AL694" t="n">
        <v>0.0</v>
      </c>
      <c r="AM694" t="n">
        <v>0.0</v>
      </c>
      <c r="AN694" t="n">
        <v>0.0</v>
      </c>
      <c r="AO694" t="n">
        <v>0.0</v>
      </c>
      <c r="AP694" t="n">
        <v>14.0</v>
      </c>
      <c r="AQ694" t="n">
        <v>0.0</v>
      </c>
      <c r="AR694" t="n">
        <v>0.0</v>
      </c>
      <c r="AS694" t="n">
        <v>0.0</v>
      </c>
      <c r="AT694" t="inlineStr">
        <is>
          <t>N/A</t>
        </is>
      </c>
      <c r="AU694" t="inlineStr">
        <is>
          <t>N/A</t>
        </is>
      </c>
      <c r="AV694" t="inlineStr">
        <is>
          <t>N/A</t>
        </is>
      </c>
      <c r="AW694" t="inlineStr">
        <is>
          <t>N/A</t>
        </is>
      </c>
      <c r="AX694" t="inlineStr">
        <is>
          <t>N/A</t>
        </is>
      </c>
      <c r="AY694" t="inlineStr">
        <is>
          <t>N/A</t>
        </is>
      </c>
      <c r="AZ694" t="inlineStr">
        <is>
          <t>N/A</t>
        </is>
      </c>
      <c r="BA694" t="inlineStr">
        <is>
          <t>N/A</t>
        </is>
      </c>
      <c r="BB694" t="inlineStr">
        <is>
          <t>N/A</t>
        </is>
      </c>
      <c r="BC694" t="inlineStr">
        <is>
          <t>N/A</t>
        </is>
      </c>
      <c r="BD694" t="inlineStr">
        <is>
          <t>N/A</t>
        </is>
      </c>
      <c r="BE694" t="inlineStr">
        <is>
          <t>N/A</t>
        </is>
      </c>
    </row>
    <row r="695">
      <c r="A695" t="inlineStr">
        <is>
          <t>WI211256687</t>
        </is>
      </c>
      <c r="B695" t="inlineStr">
        <is>
          <t>DATA_VALIDATION</t>
        </is>
      </c>
      <c r="C695" t="inlineStr">
        <is>
          <t>201340000467</t>
        </is>
      </c>
      <c r="D695" t="inlineStr">
        <is>
          <t>Folder</t>
        </is>
      </c>
      <c r="E695" s="2">
        <f>HYPERLINK("capsilon://?command=openfolder&amp;siteaddress=FAM.docvelocity-na8.net&amp;folderid=FXB5C5023D-788F-FA23-38EB-6229DCD6FE98","FX21123959")</f>
        <v>0.0</v>
      </c>
      <c r="F695" t="inlineStr">
        <is>
          <t/>
        </is>
      </c>
      <c r="G695" t="inlineStr">
        <is>
          <t/>
        </is>
      </c>
      <c r="H695" t="inlineStr">
        <is>
          <t>Mailitem</t>
        </is>
      </c>
      <c r="I695" t="inlineStr">
        <is>
          <t>MI2112595980</t>
        </is>
      </c>
      <c r="J695" t="n">
        <v>30.0</v>
      </c>
      <c r="K695" t="inlineStr">
        <is>
          <t>COMPLETED</t>
        </is>
      </c>
      <c r="L695" t="inlineStr">
        <is>
          <t>MARK_AS_COMPLETED</t>
        </is>
      </c>
      <c r="M695" t="inlineStr">
        <is>
          <t>Queue</t>
        </is>
      </c>
      <c r="N695" t="n">
        <v>2.0</v>
      </c>
      <c r="O695" s="1" t="n">
        <v>44546.70060185185</v>
      </c>
      <c r="P695" s="1" t="n">
        <v>44546.761469907404</v>
      </c>
      <c r="Q695" t="n">
        <v>4621.0</v>
      </c>
      <c r="R695" t="n">
        <v>638.0</v>
      </c>
      <c r="S695" t="b">
        <v>0</v>
      </c>
      <c r="T695" t="inlineStr">
        <is>
          <t>N/A</t>
        </is>
      </c>
      <c r="U695" t="b">
        <v>0</v>
      </c>
      <c r="V695" t="inlineStr">
        <is>
          <t>Amruta Erande</t>
        </is>
      </c>
      <c r="W695" s="1" t="n">
        <v>44546.70730324074</v>
      </c>
      <c r="X695" t="n">
        <v>550.0</v>
      </c>
      <c r="Y695" t="n">
        <v>9.0</v>
      </c>
      <c r="Z695" t="n">
        <v>0.0</v>
      </c>
      <c r="AA695" t="n">
        <v>9.0</v>
      </c>
      <c r="AB695" t="n">
        <v>0.0</v>
      </c>
      <c r="AC695" t="n">
        <v>1.0</v>
      </c>
      <c r="AD695" t="n">
        <v>21.0</v>
      </c>
      <c r="AE695" t="n">
        <v>0.0</v>
      </c>
      <c r="AF695" t="n">
        <v>0.0</v>
      </c>
      <c r="AG695" t="n">
        <v>0.0</v>
      </c>
      <c r="AH695" t="inlineStr">
        <is>
          <t>Vikash Suryakanth Parmar</t>
        </is>
      </c>
      <c r="AI695" s="1" t="n">
        <v>44546.761469907404</v>
      </c>
      <c r="AJ695" t="n">
        <v>88.0</v>
      </c>
      <c r="AK695" t="n">
        <v>0.0</v>
      </c>
      <c r="AL695" t="n">
        <v>0.0</v>
      </c>
      <c r="AM695" t="n">
        <v>0.0</v>
      </c>
      <c r="AN695" t="n">
        <v>0.0</v>
      </c>
      <c r="AO695" t="n">
        <v>0.0</v>
      </c>
      <c r="AP695" t="n">
        <v>21.0</v>
      </c>
      <c r="AQ695" t="n">
        <v>0.0</v>
      </c>
      <c r="AR695" t="n">
        <v>0.0</v>
      </c>
      <c r="AS695" t="n">
        <v>0.0</v>
      </c>
      <c r="AT695" t="inlineStr">
        <is>
          <t>N/A</t>
        </is>
      </c>
      <c r="AU695" t="inlineStr">
        <is>
          <t>N/A</t>
        </is>
      </c>
      <c r="AV695" t="inlineStr">
        <is>
          <t>N/A</t>
        </is>
      </c>
      <c r="AW695" t="inlineStr">
        <is>
          <t>N/A</t>
        </is>
      </c>
      <c r="AX695" t="inlineStr">
        <is>
          <t>N/A</t>
        </is>
      </c>
      <c r="AY695" t="inlineStr">
        <is>
          <t>N/A</t>
        </is>
      </c>
      <c r="AZ695" t="inlineStr">
        <is>
          <t>N/A</t>
        </is>
      </c>
      <c r="BA695" t="inlineStr">
        <is>
          <t>N/A</t>
        </is>
      </c>
      <c r="BB695" t="inlineStr">
        <is>
          <t>N/A</t>
        </is>
      </c>
      <c r="BC695" t="inlineStr">
        <is>
          <t>N/A</t>
        </is>
      </c>
      <c r="BD695" t="inlineStr">
        <is>
          <t>N/A</t>
        </is>
      </c>
      <c r="BE695" t="inlineStr">
        <is>
          <t>N/A</t>
        </is>
      </c>
    </row>
    <row r="696">
      <c r="A696" t="inlineStr">
        <is>
          <t>WI21125682</t>
        </is>
      </c>
      <c r="B696" t="inlineStr">
        <is>
          <t>DATA_VALIDATION</t>
        </is>
      </c>
      <c r="C696" t="inlineStr">
        <is>
          <t>201300019025</t>
        </is>
      </c>
      <c r="D696" t="inlineStr">
        <is>
          <t>Folder</t>
        </is>
      </c>
      <c r="E696" s="2">
        <f>HYPERLINK("capsilon://?command=openfolder&amp;siteaddress=FAM.docvelocity-na8.net&amp;folderid=FX51F0A238-93FE-B6C3-C5BF-C3B39F879973","FX211010528")</f>
        <v>0.0</v>
      </c>
      <c r="F696" t="inlineStr">
        <is>
          <t/>
        </is>
      </c>
      <c r="G696" t="inlineStr">
        <is>
          <t/>
        </is>
      </c>
      <c r="H696" t="inlineStr">
        <is>
          <t>Mailitem</t>
        </is>
      </c>
      <c r="I696" t="inlineStr">
        <is>
          <t>MI211260025</t>
        </is>
      </c>
      <c r="J696" t="n">
        <v>66.0</v>
      </c>
      <c r="K696" t="inlineStr">
        <is>
          <t>COMPLETED</t>
        </is>
      </c>
      <c r="L696" t="inlineStr">
        <is>
          <t>MARK_AS_COMPLETED</t>
        </is>
      </c>
      <c r="M696" t="inlineStr">
        <is>
          <t>Queue</t>
        </is>
      </c>
      <c r="N696" t="n">
        <v>2.0</v>
      </c>
      <c r="O696" s="1" t="n">
        <v>44532.03488425926</v>
      </c>
      <c r="P696" s="1" t="n">
        <v>44532.26074074074</v>
      </c>
      <c r="Q696" t="n">
        <v>18587.0</v>
      </c>
      <c r="R696" t="n">
        <v>927.0</v>
      </c>
      <c r="S696" t="b">
        <v>0</v>
      </c>
      <c r="T696" t="inlineStr">
        <is>
          <t>N/A</t>
        </is>
      </c>
      <c r="U696" t="b">
        <v>0</v>
      </c>
      <c r="V696" t="inlineStr">
        <is>
          <t>Sangeeta Kumari</t>
        </is>
      </c>
      <c r="W696" s="1" t="n">
        <v>44532.24177083333</v>
      </c>
      <c r="X696" t="n">
        <v>621.0</v>
      </c>
      <c r="Y696" t="n">
        <v>52.0</v>
      </c>
      <c r="Z696" t="n">
        <v>0.0</v>
      </c>
      <c r="AA696" t="n">
        <v>52.0</v>
      </c>
      <c r="AB696" t="n">
        <v>0.0</v>
      </c>
      <c r="AC696" t="n">
        <v>28.0</v>
      </c>
      <c r="AD696" t="n">
        <v>14.0</v>
      </c>
      <c r="AE696" t="n">
        <v>0.0</v>
      </c>
      <c r="AF696" t="n">
        <v>0.0</v>
      </c>
      <c r="AG696" t="n">
        <v>0.0</v>
      </c>
      <c r="AH696" t="inlineStr">
        <is>
          <t>Aparna Chavan</t>
        </is>
      </c>
      <c r="AI696" s="1" t="n">
        <v>44532.26074074074</v>
      </c>
      <c r="AJ696" t="n">
        <v>299.0</v>
      </c>
      <c r="AK696" t="n">
        <v>2.0</v>
      </c>
      <c r="AL696" t="n">
        <v>0.0</v>
      </c>
      <c r="AM696" t="n">
        <v>2.0</v>
      </c>
      <c r="AN696" t="n">
        <v>0.0</v>
      </c>
      <c r="AO696" t="n">
        <v>1.0</v>
      </c>
      <c r="AP696" t="n">
        <v>12.0</v>
      </c>
      <c r="AQ696" t="n">
        <v>0.0</v>
      </c>
      <c r="AR696" t="n">
        <v>0.0</v>
      </c>
      <c r="AS696" t="n">
        <v>0.0</v>
      </c>
      <c r="AT696" t="inlineStr">
        <is>
          <t>N/A</t>
        </is>
      </c>
      <c r="AU696" t="inlineStr">
        <is>
          <t>N/A</t>
        </is>
      </c>
      <c r="AV696" t="inlineStr">
        <is>
          <t>N/A</t>
        </is>
      </c>
      <c r="AW696" t="inlineStr">
        <is>
          <t>N/A</t>
        </is>
      </c>
      <c r="AX696" t="inlineStr">
        <is>
          <t>N/A</t>
        </is>
      </c>
      <c r="AY696" t="inlineStr">
        <is>
          <t>N/A</t>
        </is>
      </c>
      <c r="AZ696" t="inlineStr">
        <is>
          <t>N/A</t>
        </is>
      </c>
      <c r="BA696" t="inlineStr">
        <is>
          <t>N/A</t>
        </is>
      </c>
      <c r="BB696" t="inlineStr">
        <is>
          <t>N/A</t>
        </is>
      </c>
      <c r="BC696" t="inlineStr">
        <is>
          <t>N/A</t>
        </is>
      </c>
      <c r="BD696" t="inlineStr">
        <is>
          <t>N/A</t>
        </is>
      </c>
      <c r="BE696" t="inlineStr">
        <is>
          <t>N/A</t>
        </is>
      </c>
    </row>
    <row r="697">
      <c r="A697" t="inlineStr">
        <is>
          <t>WI211256845</t>
        </is>
      </c>
      <c r="B697" t="inlineStr">
        <is>
          <t>DATA_VALIDATION</t>
        </is>
      </c>
      <c r="C697" t="inlineStr">
        <is>
          <t>201340000498</t>
        </is>
      </c>
      <c r="D697" t="inlineStr">
        <is>
          <t>Folder</t>
        </is>
      </c>
      <c r="E697" s="2">
        <f>HYPERLINK("capsilon://?command=openfolder&amp;siteaddress=FAM.docvelocity-na8.net&amp;folderid=FXF3006428-0085-53E5-8D05-259FE324E90C","FX21128680")</f>
        <v>0.0</v>
      </c>
      <c r="F697" t="inlineStr">
        <is>
          <t/>
        </is>
      </c>
      <c r="G697" t="inlineStr">
        <is>
          <t/>
        </is>
      </c>
      <c r="H697" t="inlineStr">
        <is>
          <t>Mailitem</t>
        </is>
      </c>
      <c r="I697" t="inlineStr">
        <is>
          <t>MI2112596529</t>
        </is>
      </c>
      <c r="J697" t="n">
        <v>125.0</v>
      </c>
      <c r="K697" t="inlineStr">
        <is>
          <t>COMPLETED</t>
        </is>
      </c>
      <c r="L697" t="inlineStr">
        <is>
          <t>MARK_AS_COMPLETED</t>
        </is>
      </c>
      <c r="M697" t="inlineStr">
        <is>
          <t>Queue</t>
        </is>
      </c>
      <c r="N697" t="n">
        <v>1.0</v>
      </c>
      <c r="O697" s="1" t="n">
        <v>44546.713125</v>
      </c>
      <c r="P697" s="1" t="n">
        <v>44546.799050925925</v>
      </c>
      <c r="Q697" t="n">
        <v>6086.0</v>
      </c>
      <c r="R697" t="n">
        <v>1338.0</v>
      </c>
      <c r="S697" t="b">
        <v>0</v>
      </c>
      <c r="T697" t="inlineStr">
        <is>
          <t>N/A</t>
        </is>
      </c>
      <c r="U697" t="b">
        <v>0</v>
      </c>
      <c r="V697" t="inlineStr">
        <is>
          <t>Sumit Jarhad</t>
        </is>
      </c>
      <c r="W697" s="1" t="n">
        <v>44546.799050925925</v>
      </c>
      <c r="X697" t="n">
        <v>311.0</v>
      </c>
      <c r="Y697" t="n">
        <v>92.0</v>
      </c>
      <c r="Z697" t="n">
        <v>0.0</v>
      </c>
      <c r="AA697" t="n">
        <v>92.0</v>
      </c>
      <c r="AB697" t="n">
        <v>0.0</v>
      </c>
      <c r="AC697" t="n">
        <v>24.0</v>
      </c>
      <c r="AD697" t="n">
        <v>33.0</v>
      </c>
      <c r="AE697" t="n">
        <v>21.0</v>
      </c>
      <c r="AF697" t="n">
        <v>0.0</v>
      </c>
      <c r="AG697" t="n">
        <v>1.0</v>
      </c>
      <c r="AH697" t="inlineStr">
        <is>
          <t>N/A</t>
        </is>
      </c>
      <c r="AI697" t="inlineStr">
        <is>
          <t>N/A</t>
        </is>
      </c>
      <c r="AJ697" t="inlineStr">
        <is>
          <t>N/A</t>
        </is>
      </c>
      <c r="AK697" t="inlineStr">
        <is>
          <t>N/A</t>
        </is>
      </c>
      <c r="AL697" t="inlineStr">
        <is>
          <t>N/A</t>
        </is>
      </c>
      <c r="AM697" t="inlineStr">
        <is>
          <t>N/A</t>
        </is>
      </c>
      <c r="AN697" t="inlineStr">
        <is>
          <t>N/A</t>
        </is>
      </c>
      <c r="AO697" t="inlineStr">
        <is>
          <t>N/A</t>
        </is>
      </c>
      <c r="AP697" t="inlineStr">
        <is>
          <t>N/A</t>
        </is>
      </c>
      <c r="AQ697" t="inlineStr">
        <is>
          <t>N/A</t>
        </is>
      </c>
      <c r="AR697" t="inlineStr">
        <is>
          <t>N/A</t>
        </is>
      </c>
      <c r="AS697" t="inlineStr">
        <is>
          <t>N/A</t>
        </is>
      </c>
      <c r="AT697" t="inlineStr">
        <is>
          <t>N/A</t>
        </is>
      </c>
      <c r="AU697" t="inlineStr">
        <is>
          <t>N/A</t>
        </is>
      </c>
      <c r="AV697" t="inlineStr">
        <is>
          <t>N/A</t>
        </is>
      </c>
      <c r="AW697" t="inlineStr">
        <is>
          <t>N/A</t>
        </is>
      </c>
      <c r="AX697" t="inlineStr">
        <is>
          <t>N/A</t>
        </is>
      </c>
      <c r="AY697" t="inlineStr">
        <is>
          <t>N/A</t>
        </is>
      </c>
      <c r="AZ697" t="inlineStr">
        <is>
          <t>N/A</t>
        </is>
      </c>
      <c r="BA697" t="inlineStr">
        <is>
          <t>N/A</t>
        </is>
      </c>
      <c r="BB697" t="inlineStr">
        <is>
          <t>N/A</t>
        </is>
      </c>
      <c r="BC697" t="inlineStr">
        <is>
          <t>N/A</t>
        </is>
      </c>
      <c r="BD697" t="inlineStr">
        <is>
          <t>N/A</t>
        </is>
      </c>
      <c r="BE697" t="inlineStr">
        <is>
          <t>N/A</t>
        </is>
      </c>
    </row>
    <row r="698">
      <c r="A698" t="inlineStr">
        <is>
          <t>WI211256868</t>
        </is>
      </c>
      <c r="B698" t="inlineStr">
        <is>
          <t>DATA_VALIDATION</t>
        </is>
      </c>
      <c r="C698" t="inlineStr">
        <is>
          <t>201340000498</t>
        </is>
      </c>
      <c r="D698" t="inlineStr">
        <is>
          <t>Folder</t>
        </is>
      </c>
      <c r="E698" s="2">
        <f>HYPERLINK("capsilon://?command=openfolder&amp;siteaddress=FAM.docvelocity-na8.net&amp;folderid=FXF3006428-0085-53E5-8D05-259FE324E90C","FX21128680")</f>
        <v>0.0</v>
      </c>
      <c r="F698" t="inlineStr">
        <is>
          <t/>
        </is>
      </c>
      <c r="G698" t="inlineStr">
        <is>
          <t/>
        </is>
      </c>
      <c r="H698" t="inlineStr">
        <is>
          <t>Mailitem</t>
        </is>
      </c>
      <c r="I698" t="inlineStr">
        <is>
          <t>MI2112597716</t>
        </is>
      </c>
      <c r="J698" t="n">
        <v>30.0</v>
      </c>
      <c r="K698" t="inlineStr">
        <is>
          <t>COMPLETED</t>
        </is>
      </c>
      <c r="L698" t="inlineStr">
        <is>
          <t>MARK_AS_COMPLETED</t>
        </is>
      </c>
      <c r="M698" t="inlineStr">
        <is>
          <t>Queue</t>
        </is>
      </c>
      <c r="N698" t="n">
        <v>2.0</v>
      </c>
      <c r="O698" s="1" t="n">
        <v>44546.71755787037</v>
      </c>
      <c r="P698" s="1" t="n">
        <v>44546.76222222222</v>
      </c>
      <c r="Q698" t="n">
        <v>3743.0</v>
      </c>
      <c r="R698" t="n">
        <v>116.0</v>
      </c>
      <c r="S698" t="b">
        <v>0</v>
      </c>
      <c r="T698" t="inlineStr">
        <is>
          <t>N/A</t>
        </is>
      </c>
      <c r="U698" t="b">
        <v>0</v>
      </c>
      <c r="V698" t="inlineStr">
        <is>
          <t>Sanjay Kharade</t>
        </is>
      </c>
      <c r="W698" s="1" t="n">
        <v>44546.72321759259</v>
      </c>
      <c r="X698" t="n">
        <v>52.0</v>
      </c>
      <c r="Y698" t="n">
        <v>9.0</v>
      </c>
      <c r="Z698" t="n">
        <v>0.0</v>
      </c>
      <c r="AA698" t="n">
        <v>9.0</v>
      </c>
      <c r="AB698" t="n">
        <v>0.0</v>
      </c>
      <c r="AC698" t="n">
        <v>2.0</v>
      </c>
      <c r="AD698" t="n">
        <v>21.0</v>
      </c>
      <c r="AE698" t="n">
        <v>0.0</v>
      </c>
      <c r="AF698" t="n">
        <v>0.0</v>
      </c>
      <c r="AG698" t="n">
        <v>0.0</v>
      </c>
      <c r="AH698" t="inlineStr">
        <is>
          <t>Vikash Suryakanth Parmar</t>
        </is>
      </c>
      <c r="AI698" s="1" t="n">
        <v>44546.76222222222</v>
      </c>
      <c r="AJ698" t="n">
        <v>64.0</v>
      </c>
      <c r="AK698" t="n">
        <v>0.0</v>
      </c>
      <c r="AL698" t="n">
        <v>0.0</v>
      </c>
      <c r="AM698" t="n">
        <v>0.0</v>
      </c>
      <c r="AN698" t="n">
        <v>0.0</v>
      </c>
      <c r="AO698" t="n">
        <v>0.0</v>
      </c>
      <c r="AP698" t="n">
        <v>21.0</v>
      </c>
      <c r="AQ698" t="n">
        <v>0.0</v>
      </c>
      <c r="AR698" t="n">
        <v>0.0</v>
      </c>
      <c r="AS698" t="n">
        <v>0.0</v>
      </c>
      <c r="AT698" t="inlineStr">
        <is>
          <t>N/A</t>
        </is>
      </c>
      <c r="AU698" t="inlineStr">
        <is>
          <t>N/A</t>
        </is>
      </c>
      <c r="AV698" t="inlineStr">
        <is>
          <t>N/A</t>
        </is>
      </c>
      <c r="AW698" t="inlineStr">
        <is>
          <t>N/A</t>
        </is>
      </c>
      <c r="AX698" t="inlineStr">
        <is>
          <t>N/A</t>
        </is>
      </c>
      <c r="AY698" t="inlineStr">
        <is>
          <t>N/A</t>
        </is>
      </c>
      <c r="AZ698" t="inlineStr">
        <is>
          <t>N/A</t>
        </is>
      </c>
      <c r="BA698" t="inlineStr">
        <is>
          <t>N/A</t>
        </is>
      </c>
      <c r="BB698" t="inlineStr">
        <is>
          <t>N/A</t>
        </is>
      </c>
      <c r="BC698" t="inlineStr">
        <is>
          <t>N/A</t>
        </is>
      </c>
      <c r="BD698" t="inlineStr">
        <is>
          <t>N/A</t>
        </is>
      </c>
      <c r="BE698" t="inlineStr">
        <is>
          <t>N/A</t>
        </is>
      </c>
    </row>
    <row r="699">
      <c r="A699" t="inlineStr">
        <is>
          <t>WI211256958</t>
        </is>
      </c>
      <c r="B699" t="inlineStr">
        <is>
          <t>DATA_VALIDATION</t>
        </is>
      </c>
      <c r="C699" t="inlineStr">
        <is>
          <t>201100014246</t>
        </is>
      </c>
      <c r="D699" t="inlineStr">
        <is>
          <t>Folder</t>
        </is>
      </c>
      <c r="E699" s="2">
        <f>HYPERLINK("capsilon://?command=openfolder&amp;siteaddress=FAM.docvelocity-na8.net&amp;folderid=FX6F35211E-448E-2F7F-56EE-F87918273500","FX211114538")</f>
        <v>0.0</v>
      </c>
      <c r="F699" t="inlineStr">
        <is>
          <t/>
        </is>
      </c>
      <c r="G699" t="inlineStr">
        <is>
          <t/>
        </is>
      </c>
      <c r="H699" t="inlineStr">
        <is>
          <t>Mailitem</t>
        </is>
      </c>
      <c r="I699" t="inlineStr">
        <is>
          <t>MI2112597795</t>
        </is>
      </c>
      <c r="J699" t="n">
        <v>66.0</v>
      </c>
      <c r="K699" t="inlineStr">
        <is>
          <t>COMPLETED</t>
        </is>
      </c>
      <c r="L699" t="inlineStr">
        <is>
          <t>MARK_AS_COMPLETED</t>
        </is>
      </c>
      <c r="M699" t="inlineStr">
        <is>
          <t>Queue</t>
        </is>
      </c>
      <c r="N699" t="n">
        <v>2.0</v>
      </c>
      <c r="O699" s="1" t="n">
        <v>44546.72613425926</v>
      </c>
      <c r="P699" s="1" t="n">
        <v>44546.76400462963</v>
      </c>
      <c r="Q699" t="n">
        <v>1927.0</v>
      </c>
      <c r="R699" t="n">
        <v>1345.0</v>
      </c>
      <c r="S699" t="b">
        <v>0</v>
      </c>
      <c r="T699" t="inlineStr">
        <is>
          <t>N/A</t>
        </is>
      </c>
      <c r="U699" t="b">
        <v>0</v>
      </c>
      <c r="V699" t="inlineStr">
        <is>
          <t>Amruta Erande</t>
        </is>
      </c>
      <c r="W699" s="1" t="n">
        <v>44546.743414351855</v>
      </c>
      <c r="X699" t="n">
        <v>1192.0</v>
      </c>
      <c r="Y699" t="n">
        <v>52.0</v>
      </c>
      <c r="Z699" t="n">
        <v>0.0</v>
      </c>
      <c r="AA699" t="n">
        <v>52.0</v>
      </c>
      <c r="AB699" t="n">
        <v>0.0</v>
      </c>
      <c r="AC699" t="n">
        <v>27.0</v>
      </c>
      <c r="AD699" t="n">
        <v>14.0</v>
      </c>
      <c r="AE699" t="n">
        <v>0.0</v>
      </c>
      <c r="AF699" t="n">
        <v>0.0</v>
      </c>
      <c r="AG699" t="n">
        <v>0.0</v>
      </c>
      <c r="AH699" t="inlineStr">
        <is>
          <t>Vikash Suryakanth Parmar</t>
        </is>
      </c>
      <c r="AI699" s="1" t="n">
        <v>44546.76400462963</v>
      </c>
      <c r="AJ699" t="n">
        <v>153.0</v>
      </c>
      <c r="AK699" t="n">
        <v>0.0</v>
      </c>
      <c r="AL699" t="n">
        <v>0.0</v>
      </c>
      <c r="AM699" t="n">
        <v>0.0</v>
      </c>
      <c r="AN699" t="n">
        <v>0.0</v>
      </c>
      <c r="AO699" t="n">
        <v>0.0</v>
      </c>
      <c r="AP699" t="n">
        <v>14.0</v>
      </c>
      <c r="AQ699" t="n">
        <v>0.0</v>
      </c>
      <c r="AR699" t="n">
        <v>0.0</v>
      </c>
      <c r="AS699" t="n">
        <v>0.0</v>
      </c>
      <c r="AT699" t="inlineStr">
        <is>
          <t>N/A</t>
        </is>
      </c>
      <c r="AU699" t="inlineStr">
        <is>
          <t>N/A</t>
        </is>
      </c>
      <c r="AV699" t="inlineStr">
        <is>
          <t>N/A</t>
        </is>
      </c>
      <c r="AW699" t="inlineStr">
        <is>
          <t>N/A</t>
        </is>
      </c>
      <c r="AX699" t="inlineStr">
        <is>
          <t>N/A</t>
        </is>
      </c>
      <c r="AY699" t="inlineStr">
        <is>
          <t>N/A</t>
        </is>
      </c>
      <c r="AZ699" t="inlineStr">
        <is>
          <t>N/A</t>
        </is>
      </c>
      <c r="BA699" t="inlineStr">
        <is>
          <t>N/A</t>
        </is>
      </c>
      <c r="BB699" t="inlineStr">
        <is>
          <t>N/A</t>
        </is>
      </c>
      <c r="BC699" t="inlineStr">
        <is>
          <t>N/A</t>
        </is>
      </c>
      <c r="BD699" t="inlineStr">
        <is>
          <t>N/A</t>
        </is>
      </c>
      <c r="BE699" t="inlineStr">
        <is>
          <t>N/A</t>
        </is>
      </c>
    </row>
    <row r="700">
      <c r="A700" t="inlineStr">
        <is>
          <t>WI211256964</t>
        </is>
      </c>
      <c r="B700" t="inlineStr">
        <is>
          <t>DATA_VALIDATION</t>
        </is>
      </c>
      <c r="C700" t="inlineStr">
        <is>
          <t>201300019868</t>
        </is>
      </c>
      <c r="D700" t="inlineStr">
        <is>
          <t>Folder</t>
        </is>
      </c>
      <c r="E700" s="2">
        <f>HYPERLINK("capsilon://?command=openfolder&amp;siteaddress=FAM.docvelocity-na8.net&amp;folderid=FX38539460-E178-648D-BCC7-09AA1C6FBC75","FX211112364")</f>
        <v>0.0</v>
      </c>
      <c r="F700" t="inlineStr">
        <is>
          <t/>
        </is>
      </c>
      <c r="G700" t="inlineStr">
        <is>
          <t/>
        </is>
      </c>
      <c r="H700" t="inlineStr">
        <is>
          <t>Mailitem</t>
        </is>
      </c>
      <c r="I700" t="inlineStr">
        <is>
          <t>MI2112597829</t>
        </is>
      </c>
      <c r="J700" t="n">
        <v>66.0</v>
      </c>
      <c r="K700" t="inlineStr">
        <is>
          <t>COMPLETED</t>
        </is>
      </c>
      <c r="L700" t="inlineStr">
        <is>
          <t>MARK_AS_COMPLETED</t>
        </is>
      </c>
      <c r="M700" t="inlineStr">
        <is>
          <t>Queue</t>
        </is>
      </c>
      <c r="N700" t="n">
        <v>2.0</v>
      </c>
      <c r="O700" s="1" t="n">
        <v>44546.72662037037</v>
      </c>
      <c r="P700" s="1" t="n">
        <v>44546.76583333333</v>
      </c>
      <c r="Q700" t="n">
        <v>2924.0</v>
      </c>
      <c r="R700" t="n">
        <v>464.0</v>
      </c>
      <c r="S700" t="b">
        <v>0</v>
      </c>
      <c r="T700" t="inlineStr">
        <is>
          <t>N/A</t>
        </is>
      </c>
      <c r="U700" t="b">
        <v>0</v>
      </c>
      <c r="V700" t="inlineStr">
        <is>
          <t>Sanjay Kharade</t>
        </is>
      </c>
      <c r="W700" s="1" t="n">
        <v>44546.738541666666</v>
      </c>
      <c r="X700" t="n">
        <v>307.0</v>
      </c>
      <c r="Y700" t="n">
        <v>52.0</v>
      </c>
      <c r="Z700" t="n">
        <v>0.0</v>
      </c>
      <c r="AA700" t="n">
        <v>52.0</v>
      </c>
      <c r="AB700" t="n">
        <v>0.0</v>
      </c>
      <c r="AC700" t="n">
        <v>23.0</v>
      </c>
      <c r="AD700" t="n">
        <v>14.0</v>
      </c>
      <c r="AE700" t="n">
        <v>0.0</v>
      </c>
      <c r="AF700" t="n">
        <v>0.0</v>
      </c>
      <c r="AG700" t="n">
        <v>0.0</v>
      </c>
      <c r="AH700" t="inlineStr">
        <is>
          <t>Vikash Suryakanth Parmar</t>
        </is>
      </c>
      <c r="AI700" s="1" t="n">
        <v>44546.76583333333</v>
      </c>
      <c r="AJ700" t="n">
        <v>157.0</v>
      </c>
      <c r="AK700" t="n">
        <v>0.0</v>
      </c>
      <c r="AL700" t="n">
        <v>0.0</v>
      </c>
      <c r="AM700" t="n">
        <v>0.0</v>
      </c>
      <c r="AN700" t="n">
        <v>0.0</v>
      </c>
      <c r="AO700" t="n">
        <v>0.0</v>
      </c>
      <c r="AP700" t="n">
        <v>14.0</v>
      </c>
      <c r="AQ700" t="n">
        <v>0.0</v>
      </c>
      <c r="AR700" t="n">
        <v>0.0</v>
      </c>
      <c r="AS700" t="n">
        <v>0.0</v>
      </c>
      <c r="AT700" t="inlineStr">
        <is>
          <t>N/A</t>
        </is>
      </c>
      <c r="AU700" t="inlineStr">
        <is>
          <t>N/A</t>
        </is>
      </c>
      <c r="AV700" t="inlineStr">
        <is>
          <t>N/A</t>
        </is>
      </c>
      <c r="AW700" t="inlineStr">
        <is>
          <t>N/A</t>
        </is>
      </c>
      <c r="AX700" t="inlineStr">
        <is>
          <t>N/A</t>
        </is>
      </c>
      <c r="AY700" t="inlineStr">
        <is>
          <t>N/A</t>
        </is>
      </c>
      <c r="AZ700" t="inlineStr">
        <is>
          <t>N/A</t>
        </is>
      </c>
      <c r="BA700" t="inlineStr">
        <is>
          <t>N/A</t>
        </is>
      </c>
      <c r="BB700" t="inlineStr">
        <is>
          <t>N/A</t>
        </is>
      </c>
      <c r="BC700" t="inlineStr">
        <is>
          <t>N/A</t>
        </is>
      </c>
      <c r="BD700" t="inlineStr">
        <is>
          <t>N/A</t>
        </is>
      </c>
      <c r="BE700" t="inlineStr">
        <is>
          <t>N/A</t>
        </is>
      </c>
    </row>
    <row r="701">
      <c r="A701" t="inlineStr">
        <is>
          <t>WI211256969</t>
        </is>
      </c>
      <c r="B701" t="inlineStr">
        <is>
          <t>DATA_VALIDATION</t>
        </is>
      </c>
      <c r="C701" t="inlineStr">
        <is>
          <t>201300019868</t>
        </is>
      </c>
      <c r="D701" t="inlineStr">
        <is>
          <t>Folder</t>
        </is>
      </c>
      <c r="E701" s="2">
        <f>HYPERLINK("capsilon://?command=openfolder&amp;siteaddress=FAM.docvelocity-na8.net&amp;folderid=FX38539460-E178-648D-BCC7-09AA1C6FBC75","FX211112364")</f>
        <v>0.0</v>
      </c>
      <c r="F701" t="inlineStr">
        <is>
          <t/>
        </is>
      </c>
      <c r="G701" t="inlineStr">
        <is>
          <t/>
        </is>
      </c>
      <c r="H701" t="inlineStr">
        <is>
          <t>Mailitem</t>
        </is>
      </c>
      <c r="I701" t="inlineStr">
        <is>
          <t>MI2112597939</t>
        </is>
      </c>
      <c r="J701" t="n">
        <v>66.0</v>
      </c>
      <c r="K701" t="inlineStr">
        <is>
          <t>COMPLETED</t>
        </is>
      </c>
      <c r="L701" t="inlineStr">
        <is>
          <t>MARK_AS_COMPLETED</t>
        </is>
      </c>
      <c r="M701" t="inlineStr">
        <is>
          <t>Queue</t>
        </is>
      </c>
      <c r="N701" t="n">
        <v>2.0</v>
      </c>
      <c r="O701" s="1" t="n">
        <v>44546.727106481485</v>
      </c>
      <c r="P701" s="1" t="n">
        <v>44546.76967592593</v>
      </c>
      <c r="Q701" t="n">
        <v>2858.0</v>
      </c>
      <c r="R701" t="n">
        <v>820.0</v>
      </c>
      <c r="S701" t="b">
        <v>0</v>
      </c>
      <c r="T701" t="inlineStr">
        <is>
          <t>N/A</t>
        </is>
      </c>
      <c r="U701" t="b">
        <v>0</v>
      </c>
      <c r="V701" t="inlineStr">
        <is>
          <t>Sanjay Kharade</t>
        </is>
      </c>
      <c r="W701" s="1" t="n">
        <v>44546.748819444445</v>
      </c>
      <c r="X701" t="n">
        <v>399.0</v>
      </c>
      <c r="Y701" t="n">
        <v>52.0</v>
      </c>
      <c r="Z701" t="n">
        <v>0.0</v>
      </c>
      <c r="AA701" t="n">
        <v>52.0</v>
      </c>
      <c r="AB701" t="n">
        <v>0.0</v>
      </c>
      <c r="AC701" t="n">
        <v>25.0</v>
      </c>
      <c r="AD701" t="n">
        <v>14.0</v>
      </c>
      <c r="AE701" t="n">
        <v>0.0</v>
      </c>
      <c r="AF701" t="n">
        <v>0.0</v>
      </c>
      <c r="AG701" t="n">
        <v>0.0</v>
      </c>
      <c r="AH701" t="inlineStr">
        <is>
          <t>Vikash Suryakanth Parmar</t>
        </is>
      </c>
      <c r="AI701" s="1" t="n">
        <v>44546.76967592593</v>
      </c>
      <c r="AJ701" t="n">
        <v>331.0</v>
      </c>
      <c r="AK701" t="n">
        <v>3.0</v>
      </c>
      <c r="AL701" t="n">
        <v>0.0</v>
      </c>
      <c r="AM701" t="n">
        <v>3.0</v>
      </c>
      <c r="AN701" t="n">
        <v>0.0</v>
      </c>
      <c r="AO701" t="n">
        <v>3.0</v>
      </c>
      <c r="AP701" t="n">
        <v>11.0</v>
      </c>
      <c r="AQ701" t="n">
        <v>0.0</v>
      </c>
      <c r="AR701" t="n">
        <v>0.0</v>
      </c>
      <c r="AS701" t="n">
        <v>0.0</v>
      </c>
      <c r="AT701" t="inlineStr">
        <is>
          <t>N/A</t>
        </is>
      </c>
      <c r="AU701" t="inlineStr">
        <is>
          <t>N/A</t>
        </is>
      </c>
      <c r="AV701" t="inlineStr">
        <is>
          <t>N/A</t>
        </is>
      </c>
      <c r="AW701" t="inlineStr">
        <is>
          <t>N/A</t>
        </is>
      </c>
      <c r="AX701" t="inlineStr">
        <is>
          <t>N/A</t>
        </is>
      </c>
      <c r="AY701" t="inlineStr">
        <is>
          <t>N/A</t>
        </is>
      </c>
      <c r="AZ701" t="inlineStr">
        <is>
          <t>N/A</t>
        </is>
      </c>
      <c r="BA701" t="inlineStr">
        <is>
          <t>N/A</t>
        </is>
      </c>
      <c r="BB701" t="inlineStr">
        <is>
          <t>N/A</t>
        </is>
      </c>
      <c r="BC701" t="inlineStr">
        <is>
          <t>N/A</t>
        </is>
      </c>
      <c r="BD701" t="inlineStr">
        <is>
          <t>N/A</t>
        </is>
      </c>
      <c r="BE701" t="inlineStr">
        <is>
          <t>N/A</t>
        </is>
      </c>
    </row>
    <row r="702">
      <c r="A702" t="inlineStr">
        <is>
          <t>WI21125698</t>
        </is>
      </c>
      <c r="B702" t="inlineStr">
        <is>
          <t>DATA_VALIDATION</t>
        </is>
      </c>
      <c r="C702" t="inlineStr">
        <is>
          <t>201330003460</t>
        </is>
      </c>
      <c r="D702" t="inlineStr">
        <is>
          <t>Folder</t>
        </is>
      </c>
      <c r="E702" s="2">
        <f>HYPERLINK("capsilon://?command=openfolder&amp;siteaddress=FAM.docvelocity-na8.net&amp;folderid=FX82D7EBBE-BF8E-F69A-51D3-3F6AE97ACC0D","FX21111477")</f>
        <v>0.0</v>
      </c>
      <c r="F702" t="inlineStr">
        <is>
          <t/>
        </is>
      </c>
      <c r="G702" t="inlineStr">
        <is>
          <t/>
        </is>
      </c>
      <c r="H702" t="inlineStr">
        <is>
          <t>Mailitem</t>
        </is>
      </c>
      <c r="I702" t="inlineStr">
        <is>
          <t>MI211260478</t>
        </is>
      </c>
      <c r="J702" t="n">
        <v>66.0</v>
      </c>
      <c r="K702" t="inlineStr">
        <is>
          <t>COMPLETED</t>
        </is>
      </c>
      <c r="L702" t="inlineStr">
        <is>
          <t>MARK_AS_COMPLETED</t>
        </is>
      </c>
      <c r="M702" t="inlineStr">
        <is>
          <t>Queue</t>
        </is>
      </c>
      <c r="N702" t="n">
        <v>2.0</v>
      </c>
      <c r="O702" s="1" t="n">
        <v>44532.07168981482</v>
      </c>
      <c r="P702" s="1" t="n">
        <v>44532.374606481484</v>
      </c>
      <c r="Q702" t="n">
        <v>25371.0</v>
      </c>
      <c r="R702" t="n">
        <v>801.0</v>
      </c>
      <c r="S702" t="b">
        <v>0</v>
      </c>
      <c r="T702" t="inlineStr">
        <is>
          <t>N/A</t>
        </is>
      </c>
      <c r="U702" t="b">
        <v>0</v>
      </c>
      <c r="V702" t="inlineStr">
        <is>
          <t>Mohini Shinde</t>
        </is>
      </c>
      <c r="W702" s="1" t="n">
        <v>44532.35631944444</v>
      </c>
      <c r="X702" t="n">
        <v>324.0</v>
      </c>
      <c r="Y702" t="n">
        <v>52.0</v>
      </c>
      <c r="Z702" t="n">
        <v>0.0</v>
      </c>
      <c r="AA702" t="n">
        <v>52.0</v>
      </c>
      <c r="AB702" t="n">
        <v>0.0</v>
      </c>
      <c r="AC702" t="n">
        <v>34.0</v>
      </c>
      <c r="AD702" t="n">
        <v>14.0</v>
      </c>
      <c r="AE702" t="n">
        <v>0.0</v>
      </c>
      <c r="AF702" t="n">
        <v>0.0</v>
      </c>
      <c r="AG702" t="n">
        <v>0.0</v>
      </c>
      <c r="AH702" t="inlineStr">
        <is>
          <t>Smriti Gauchan</t>
        </is>
      </c>
      <c r="AI702" s="1" t="n">
        <v>44532.374606481484</v>
      </c>
      <c r="AJ702" t="n">
        <v>441.0</v>
      </c>
      <c r="AK702" t="n">
        <v>0.0</v>
      </c>
      <c r="AL702" t="n">
        <v>0.0</v>
      </c>
      <c r="AM702" t="n">
        <v>0.0</v>
      </c>
      <c r="AN702" t="n">
        <v>0.0</v>
      </c>
      <c r="AO702" t="n">
        <v>0.0</v>
      </c>
      <c r="AP702" t="n">
        <v>14.0</v>
      </c>
      <c r="AQ702" t="n">
        <v>0.0</v>
      </c>
      <c r="AR702" t="n">
        <v>0.0</v>
      </c>
      <c r="AS702" t="n">
        <v>0.0</v>
      </c>
      <c r="AT702" t="inlineStr">
        <is>
          <t>N/A</t>
        </is>
      </c>
      <c r="AU702" t="inlineStr">
        <is>
          <t>N/A</t>
        </is>
      </c>
      <c r="AV702" t="inlineStr">
        <is>
          <t>N/A</t>
        </is>
      </c>
      <c r="AW702" t="inlineStr">
        <is>
          <t>N/A</t>
        </is>
      </c>
      <c r="AX702" t="inlineStr">
        <is>
          <t>N/A</t>
        </is>
      </c>
      <c r="AY702" t="inlineStr">
        <is>
          <t>N/A</t>
        </is>
      </c>
      <c r="AZ702" t="inlineStr">
        <is>
          <t>N/A</t>
        </is>
      </c>
      <c r="BA702" t="inlineStr">
        <is>
          <t>N/A</t>
        </is>
      </c>
      <c r="BB702" t="inlineStr">
        <is>
          <t>N/A</t>
        </is>
      </c>
      <c r="BC702" t="inlineStr">
        <is>
          <t>N/A</t>
        </is>
      </c>
      <c r="BD702" t="inlineStr">
        <is>
          <t>N/A</t>
        </is>
      </c>
      <c r="BE702" t="inlineStr">
        <is>
          <t>N/A</t>
        </is>
      </c>
    </row>
    <row r="703">
      <c r="A703" t="inlineStr">
        <is>
          <t>WI211257024</t>
        </is>
      </c>
      <c r="B703" t="inlineStr">
        <is>
          <t>DATA_VALIDATION</t>
        </is>
      </c>
      <c r="C703" t="inlineStr">
        <is>
          <t>201110012181</t>
        </is>
      </c>
      <c r="D703" t="inlineStr">
        <is>
          <t>Folder</t>
        </is>
      </c>
      <c r="E703" s="2">
        <f>HYPERLINK("capsilon://?command=openfolder&amp;siteaddress=FAM.docvelocity-na8.net&amp;folderid=FX9CA435FF-5B59-86FE-8665-48AA042231B2","FX21117843")</f>
        <v>0.0</v>
      </c>
      <c r="F703" t="inlineStr">
        <is>
          <t/>
        </is>
      </c>
      <c r="G703" t="inlineStr">
        <is>
          <t/>
        </is>
      </c>
      <c r="H703" t="inlineStr">
        <is>
          <t>Mailitem</t>
        </is>
      </c>
      <c r="I703" t="inlineStr">
        <is>
          <t>MI2112598887</t>
        </is>
      </c>
      <c r="J703" t="n">
        <v>66.0</v>
      </c>
      <c r="K703" t="inlineStr">
        <is>
          <t>COMPLETED</t>
        </is>
      </c>
      <c r="L703" t="inlineStr">
        <is>
          <t>MARK_AS_COMPLETED</t>
        </is>
      </c>
      <c r="M703" t="inlineStr">
        <is>
          <t>Queue</t>
        </is>
      </c>
      <c r="N703" t="n">
        <v>2.0</v>
      </c>
      <c r="O703" s="1" t="n">
        <v>44546.72960648148</v>
      </c>
      <c r="P703" s="1" t="n">
        <v>44546.771516203706</v>
      </c>
      <c r="Q703" t="n">
        <v>3314.0</v>
      </c>
      <c r="R703" t="n">
        <v>307.0</v>
      </c>
      <c r="S703" t="b">
        <v>0</v>
      </c>
      <c r="T703" t="inlineStr">
        <is>
          <t>N/A</t>
        </is>
      </c>
      <c r="U703" t="b">
        <v>0</v>
      </c>
      <c r="V703" t="inlineStr">
        <is>
          <t>Sanjay Kharade</t>
        </is>
      </c>
      <c r="W703" s="1" t="n">
        <v>44546.750555555554</v>
      </c>
      <c r="X703" t="n">
        <v>149.0</v>
      </c>
      <c r="Y703" t="n">
        <v>52.0</v>
      </c>
      <c r="Z703" t="n">
        <v>0.0</v>
      </c>
      <c r="AA703" t="n">
        <v>52.0</v>
      </c>
      <c r="AB703" t="n">
        <v>0.0</v>
      </c>
      <c r="AC703" t="n">
        <v>21.0</v>
      </c>
      <c r="AD703" t="n">
        <v>14.0</v>
      </c>
      <c r="AE703" t="n">
        <v>0.0</v>
      </c>
      <c r="AF703" t="n">
        <v>0.0</v>
      </c>
      <c r="AG703" t="n">
        <v>0.0</v>
      </c>
      <c r="AH703" t="inlineStr">
        <is>
          <t>Vikash Suryakanth Parmar</t>
        </is>
      </c>
      <c r="AI703" s="1" t="n">
        <v>44546.771516203706</v>
      </c>
      <c r="AJ703" t="n">
        <v>158.0</v>
      </c>
      <c r="AK703" t="n">
        <v>0.0</v>
      </c>
      <c r="AL703" t="n">
        <v>0.0</v>
      </c>
      <c r="AM703" t="n">
        <v>0.0</v>
      </c>
      <c r="AN703" t="n">
        <v>0.0</v>
      </c>
      <c r="AO703" t="n">
        <v>0.0</v>
      </c>
      <c r="AP703" t="n">
        <v>14.0</v>
      </c>
      <c r="AQ703" t="n">
        <v>0.0</v>
      </c>
      <c r="AR703" t="n">
        <v>0.0</v>
      </c>
      <c r="AS703" t="n">
        <v>0.0</v>
      </c>
      <c r="AT703" t="inlineStr">
        <is>
          <t>N/A</t>
        </is>
      </c>
      <c r="AU703" t="inlineStr">
        <is>
          <t>N/A</t>
        </is>
      </c>
      <c r="AV703" t="inlineStr">
        <is>
          <t>N/A</t>
        </is>
      </c>
      <c r="AW703" t="inlineStr">
        <is>
          <t>N/A</t>
        </is>
      </c>
      <c r="AX703" t="inlineStr">
        <is>
          <t>N/A</t>
        </is>
      </c>
      <c r="AY703" t="inlineStr">
        <is>
          <t>N/A</t>
        </is>
      </c>
      <c r="AZ703" t="inlineStr">
        <is>
          <t>N/A</t>
        </is>
      </c>
      <c r="BA703" t="inlineStr">
        <is>
          <t>N/A</t>
        </is>
      </c>
      <c r="BB703" t="inlineStr">
        <is>
          <t>N/A</t>
        </is>
      </c>
      <c r="BC703" t="inlineStr">
        <is>
          <t>N/A</t>
        </is>
      </c>
      <c r="BD703" t="inlineStr">
        <is>
          <t>N/A</t>
        </is>
      </c>
      <c r="BE703" t="inlineStr">
        <is>
          <t>N/A</t>
        </is>
      </c>
    </row>
    <row r="704">
      <c r="A704" t="inlineStr">
        <is>
          <t>WI211257029</t>
        </is>
      </c>
      <c r="B704" t="inlineStr">
        <is>
          <t>DATA_VALIDATION</t>
        </is>
      </c>
      <c r="C704" t="inlineStr">
        <is>
          <t>201110012181</t>
        </is>
      </c>
      <c r="D704" t="inlineStr">
        <is>
          <t>Folder</t>
        </is>
      </c>
      <c r="E704" s="2">
        <f>HYPERLINK("capsilon://?command=openfolder&amp;siteaddress=FAM.docvelocity-na8.net&amp;folderid=FX9CA435FF-5B59-86FE-8665-48AA042231B2","FX21117843")</f>
        <v>0.0</v>
      </c>
      <c r="F704" t="inlineStr">
        <is>
          <t/>
        </is>
      </c>
      <c r="G704" t="inlineStr">
        <is>
          <t/>
        </is>
      </c>
      <c r="H704" t="inlineStr">
        <is>
          <t>Mailitem</t>
        </is>
      </c>
      <c r="I704" t="inlineStr">
        <is>
          <t>MI2112598893</t>
        </is>
      </c>
      <c r="J704" t="n">
        <v>66.0</v>
      </c>
      <c r="K704" t="inlineStr">
        <is>
          <t>COMPLETED</t>
        </is>
      </c>
      <c r="L704" t="inlineStr">
        <is>
          <t>MARK_AS_COMPLETED</t>
        </is>
      </c>
      <c r="M704" t="inlineStr">
        <is>
          <t>Queue</t>
        </is>
      </c>
      <c r="N704" t="n">
        <v>2.0</v>
      </c>
      <c r="O704" s="1" t="n">
        <v>44546.72990740741</v>
      </c>
      <c r="P704" s="1" t="n">
        <v>44546.773194444446</v>
      </c>
      <c r="Q704" t="n">
        <v>2876.0</v>
      </c>
      <c r="R704" t="n">
        <v>864.0</v>
      </c>
      <c r="S704" t="b">
        <v>0</v>
      </c>
      <c r="T704" t="inlineStr">
        <is>
          <t>N/A</t>
        </is>
      </c>
      <c r="U704" t="b">
        <v>0</v>
      </c>
      <c r="V704" t="inlineStr">
        <is>
          <t>Ketan Pathak</t>
        </is>
      </c>
      <c r="W704" s="1" t="n">
        <v>44546.75201388889</v>
      </c>
      <c r="X704" t="n">
        <v>720.0</v>
      </c>
      <c r="Y704" t="n">
        <v>52.0</v>
      </c>
      <c r="Z704" t="n">
        <v>0.0</v>
      </c>
      <c r="AA704" t="n">
        <v>52.0</v>
      </c>
      <c r="AB704" t="n">
        <v>0.0</v>
      </c>
      <c r="AC704" t="n">
        <v>26.0</v>
      </c>
      <c r="AD704" t="n">
        <v>14.0</v>
      </c>
      <c r="AE704" t="n">
        <v>0.0</v>
      </c>
      <c r="AF704" t="n">
        <v>0.0</v>
      </c>
      <c r="AG704" t="n">
        <v>0.0</v>
      </c>
      <c r="AH704" t="inlineStr">
        <is>
          <t>Vikash Suryakanth Parmar</t>
        </is>
      </c>
      <c r="AI704" s="1" t="n">
        <v>44546.773194444446</v>
      </c>
      <c r="AJ704" t="n">
        <v>144.0</v>
      </c>
      <c r="AK704" t="n">
        <v>0.0</v>
      </c>
      <c r="AL704" t="n">
        <v>0.0</v>
      </c>
      <c r="AM704" t="n">
        <v>0.0</v>
      </c>
      <c r="AN704" t="n">
        <v>0.0</v>
      </c>
      <c r="AO704" t="n">
        <v>0.0</v>
      </c>
      <c r="AP704" t="n">
        <v>14.0</v>
      </c>
      <c r="AQ704" t="n">
        <v>0.0</v>
      </c>
      <c r="AR704" t="n">
        <v>0.0</v>
      </c>
      <c r="AS704" t="n">
        <v>0.0</v>
      </c>
      <c r="AT704" t="inlineStr">
        <is>
          <t>N/A</t>
        </is>
      </c>
      <c r="AU704" t="inlineStr">
        <is>
          <t>N/A</t>
        </is>
      </c>
      <c r="AV704" t="inlineStr">
        <is>
          <t>N/A</t>
        </is>
      </c>
      <c r="AW704" t="inlineStr">
        <is>
          <t>N/A</t>
        </is>
      </c>
      <c r="AX704" t="inlineStr">
        <is>
          <t>N/A</t>
        </is>
      </c>
      <c r="AY704" t="inlineStr">
        <is>
          <t>N/A</t>
        </is>
      </c>
      <c r="AZ704" t="inlineStr">
        <is>
          <t>N/A</t>
        </is>
      </c>
      <c r="BA704" t="inlineStr">
        <is>
          <t>N/A</t>
        </is>
      </c>
      <c r="BB704" t="inlineStr">
        <is>
          <t>N/A</t>
        </is>
      </c>
      <c r="BC704" t="inlineStr">
        <is>
          <t>N/A</t>
        </is>
      </c>
      <c r="BD704" t="inlineStr">
        <is>
          <t>N/A</t>
        </is>
      </c>
      <c r="BE704" t="inlineStr">
        <is>
          <t>N/A</t>
        </is>
      </c>
    </row>
    <row r="705">
      <c r="A705" t="inlineStr">
        <is>
          <t>WI21125706</t>
        </is>
      </c>
      <c r="B705" t="inlineStr">
        <is>
          <t>DATA_VALIDATION</t>
        </is>
      </c>
      <c r="C705" t="inlineStr">
        <is>
          <t>201130012727</t>
        </is>
      </c>
      <c r="D705" t="inlineStr">
        <is>
          <t>Folder</t>
        </is>
      </c>
      <c r="E705" s="2">
        <f>HYPERLINK("capsilon://?command=openfolder&amp;siteaddress=FAM.docvelocity-na8.net&amp;folderid=FXE0CC916C-F4BA-9314-6AAD-9B84F7B9AB21","FX21115396")</f>
        <v>0.0</v>
      </c>
      <c r="F705" t="inlineStr">
        <is>
          <t/>
        </is>
      </c>
      <c r="G705" t="inlineStr">
        <is>
          <t/>
        </is>
      </c>
      <c r="H705" t="inlineStr">
        <is>
          <t>Mailitem</t>
        </is>
      </c>
      <c r="I705" t="inlineStr">
        <is>
          <t>MI211260632</t>
        </is>
      </c>
      <c r="J705" t="n">
        <v>66.0</v>
      </c>
      <c r="K705" t="inlineStr">
        <is>
          <t>COMPLETED</t>
        </is>
      </c>
      <c r="L705" t="inlineStr">
        <is>
          <t>MARK_AS_COMPLETED</t>
        </is>
      </c>
      <c r="M705" t="inlineStr">
        <is>
          <t>Queue</t>
        </is>
      </c>
      <c r="N705" t="n">
        <v>2.0</v>
      </c>
      <c r="O705" s="1" t="n">
        <v>44532.08876157407</v>
      </c>
      <c r="P705" s="1" t="n">
        <v>44532.37957175926</v>
      </c>
      <c r="Q705" t="n">
        <v>23636.0</v>
      </c>
      <c r="R705" t="n">
        <v>1490.0</v>
      </c>
      <c r="S705" t="b">
        <v>0</v>
      </c>
      <c r="T705" t="inlineStr">
        <is>
          <t>N/A</t>
        </is>
      </c>
      <c r="U705" t="b">
        <v>0</v>
      </c>
      <c r="V705" t="inlineStr">
        <is>
          <t>Mohini Shinde</t>
        </is>
      </c>
      <c r="W705" s="1" t="n">
        <v>44532.368680555555</v>
      </c>
      <c r="X705" t="n">
        <v>1062.0</v>
      </c>
      <c r="Y705" t="n">
        <v>53.0</v>
      </c>
      <c r="Z705" t="n">
        <v>0.0</v>
      </c>
      <c r="AA705" t="n">
        <v>53.0</v>
      </c>
      <c r="AB705" t="n">
        <v>0.0</v>
      </c>
      <c r="AC705" t="n">
        <v>44.0</v>
      </c>
      <c r="AD705" t="n">
        <v>13.0</v>
      </c>
      <c r="AE705" t="n">
        <v>0.0</v>
      </c>
      <c r="AF705" t="n">
        <v>0.0</v>
      </c>
      <c r="AG705" t="n">
        <v>0.0</v>
      </c>
      <c r="AH705" t="inlineStr">
        <is>
          <t>Smriti Gauchan</t>
        </is>
      </c>
      <c r="AI705" s="1" t="n">
        <v>44532.37957175926</v>
      </c>
      <c r="AJ705" t="n">
        <v>428.0</v>
      </c>
      <c r="AK705" t="n">
        <v>2.0</v>
      </c>
      <c r="AL705" t="n">
        <v>0.0</v>
      </c>
      <c r="AM705" t="n">
        <v>2.0</v>
      </c>
      <c r="AN705" t="n">
        <v>0.0</v>
      </c>
      <c r="AO705" t="n">
        <v>2.0</v>
      </c>
      <c r="AP705" t="n">
        <v>11.0</v>
      </c>
      <c r="AQ705" t="n">
        <v>0.0</v>
      </c>
      <c r="AR705" t="n">
        <v>0.0</v>
      </c>
      <c r="AS705" t="n">
        <v>0.0</v>
      </c>
      <c r="AT705" t="inlineStr">
        <is>
          <t>N/A</t>
        </is>
      </c>
      <c r="AU705" t="inlineStr">
        <is>
          <t>N/A</t>
        </is>
      </c>
      <c r="AV705" t="inlineStr">
        <is>
          <t>N/A</t>
        </is>
      </c>
      <c r="AW705" t="inlineStr">
        <is>
          <t>N/A</t>
        </is>
      </c>
      <c r="AX705" t="inlineStr">
        <is>
          <t>N/A</t>
        </is>
      </c>
      <c r="AY705" t="inlineStr">
        <is>
          <t>N/A</t>
        </is>
      </c>
      <c r="AZ705" t="inlineStr">
        <is>
          <t>N/A</t>
        </is>
      </c>
      <c r="BA705" t="inlineStr">
        <is>
          <t>N/A</t>
        </is>
      </c>
      <c r="BB705" t="inlineStr">
        <is>
          <t>N/A</t>
        </is>
      </c>
      <c r="BC705" t="inlineStr">
        <is>
          <t>N/A</t>
        </is>
      </c>
      <c r="BD705" t="inlineStr">
        <is>
          <t>N/A</t>
        </is>
      </c>
      <c r="BE705" t="inlineStr">
        <is>
          <t>N/A</t>
        </is>
      </c>
    </row>
    <row r="706">
      <c r="A706" t="inlineStr">
        <is>
          <t>WI211257187</t>
        </is>
      </c>
      <c r="B706" t="inlineStr">
        <is>
          <t>DATA_VALIDATION</t>
        </is>
      </c>
      <c r="C706" t="inlineStr">
        <is>
          <t>201300019930</t>
        </is>
      </c>
      <c r="D706" t="inlineStr">
        <is>
          <t>Folder</t>
        </is>
      </c>
      <c r="E706" s="2">
        <f>HYPERLINK("capsilon://?command=openfolder&amp;siteaddress=FAM.docvelocity-na8.net&amp;folderid=FXED2F019E-8704-0646-627A-7E5A61714717","FX211113712")</f>
        <v>0.0</v>
      </c>
      <c r="F706" t="inlineStr">
        <is>
          <t/>
        </is>
      </c>
      <c r="G706" t="inlineStr">
        <is>
          <t/>
        </is>
      </c>
      <c r="H706" t="inlineStr">
        <is>
          <t>Mailitem</t>
        </is>
      </c>
      <c r="I706" t="inlineStr">
        <is>
          <t>MI2112601012</t>
        </is>
      </c>
      <c r="J706" t="n">
        <v>132.0</v>
      </c>
      <c r="K706" t="inlineStr">
        <is>
          <t>COMPLETED</t>
        </is>
      </c>
      <c r="L706" t="inlineStr">
        <is>
          <t>MARK_AS_COMPLETED</t>
        </is>
      </c>
      <c r="M706" t="inlineStr">
        <is>
          <t>Queue</t>
        </is>
      </c>
      <c r="N706" t="n">
        <v>1.0</v>
      </c>
      <c r="O706" s="1" t="n">
        <v>44546.75780092592</v>
      </c>
      <c r="P706" s="1" t="n">
        <v>44546.80825231481</v>
      </c>
      <c r="Q706" t="n">
        <v>3875.0</v>
      </c>
      <c r="R706" t="n">
        <v>484.0</v>
      </c>
      <c r="S706" t="b">
        <v>0</v>
      </c>
      <c r="T706" t="inlineStr">
        <is>
          <t>N/A</t>
        </is>
      </c>
      <c r="U706" t="b">
        <v>0</v>
      </c>
      <c r="V706" t="inlineStr">
        <is>
          <t>Sumit Jarhad</t>
        </is>
      </c>
      <c r="W706" s="1" t="n">
        <v>44546.80825231481</v>
      </c>
      <c r="X706" t="n">
        <v>301.0</v>
      </c>
      <c r="Y706" t="n">
        <v>0.0</v>
      </c>
      <c r="Z706" t="n">
        <v>0.0</v>
      </c>
      <c r="AA706" t="n">
        <v>0.0</v>
      </c>
      <c r="AB706" t="n">
        <v>0.0</v>
      </c>
      <c r="AC706" t="n">
        <v>0.0</v>
      </c>
      <c r="AD706" t="n">
        <v>132.0</v>
      </c>
      <c r="AE706" t="n">
        <v>115.0</v>
      </c>
      <c r="AF706" t="n">
        <v>0.0</v>
      </c>
      <c r="AG706" t="n">
        <v>12.0</v>
      </c>
      <c r="AH706" t="inlineStr">
        <is>
          <t>N/A</t>
        </is>
      </c>
      <c r="AI706" t="inlineStr">
        <is>
          <t>N/A</t>
        </is>
      </c>
      <c r="AJ706" t="inlineStr">
        <is>
          <t>N/A</t>
        </is>
      </c>
      <c r="AK706" t="inlineStr">
        <is>
          <t>N/A</t>
        </is>
      </c>
      <c r="AL706" t="inlineStr">
        <is>
          <t>N/A</t>
        </is>
      </c>
      <c r="AM706" t="inlineStr">
        <is>
          <t>N/A</t>
        </is>
      </c>
      <c r="AN706" t="inlineStr">
        <is>
          <t>N/A</t>
        </is>
      </c>
      <c r="AO706" t="inlineStr">
        <is>
          <t>N/A</t>
        </is>
      </c>
      <c r="AP706" t="inlineStr">
        <is>
          <t>N/A</t>
        </is>
      </c>
      <c r="AQ706" t="inlineStr">
        <is>
          <t>N/A</t>
        </is>
      </c>
      <c r="AR706" t="inlineStr">
        <is>
          <t>N/A</t>
        </is>
      </c>
      <c r="AS706" t="inlineStr">
        <is>
          <t>N/A</t>
        </is>
      </c>
      <c r="AT706" t="inlineStr">
        <is>
          <t>N/A</t>
        </is>
      </c>
      <c r="AU706" t="inlineStr">
        <is>
          <t>N/A</t>
        </is>
      </c>
      <c r="AV706" t="inlineStr">
        <is>
          <t>N/A</t>
        </is>
      </c>
      <c r="AW706" t="inlineStr">
        <is>
          <t>N/A</t>
        </is>
      </c>
      <c r="AX706" t="inlineStr">
        <is>
          <t>N/A</t>
        </is>
      </c>
      <c r="AY706" t="inlineStr">
        <is>
          <t>N/A</t>
        </is>
      </c>
      <c r="AZ706" t="inlineStr">
        <is>
          <t>N/A</t>
        </is>
      </c>
      <c r="BA706" t="inlineStr">
        <is>
          <t>N/A</t>
        </is>
      </c>
      <c r="BB706" t="inlineStr">
        <is>
          <t>N/A</t>
        </is>
      </c>
      <c r="BC706" t="inlineStr">
        <is>
          <t>N/A</t>
        </is>
      </c>
      <c r="BD706" t="inlineStr">
        <is>
          <t>N/A</t>
        </is>
      </c>
      <c r="BE706" t="inlineStr">
        <is>
          <t>N/A</t>
        </is>
      </c>
    </row>
    <row r="707">
      <c r="A707" t="inlineStr">
        <is>
          <t>WI211257208</t>
        </is>
      </c>
      <c r="B707" t="inlineStr">
        <is>
          <t>DATA_VALIDATION</t>
        </is>
      </c>
      <c r="C707" t="inlineStr">
        <is>
          <t>201100014213</t>
        </is>
      </c>
      <c r="D707" t="inlineStr">
        <is>
          <t>Folder</t>
        </is>
      </c>
      <c r="E707" s="2">
        <f>HYPERLINK("capsilon://?command=openfolder&amp;siteaddress=FAM.docvelocity-na8.net&amp;folderid=FX38E50F27-63C3-D7F0-70FF-0D1003EC8E3E","FX211112637")</f>
        <v>0.0</v>
      </c>
      <c r="F707" t="inlineStr">
        <is>
          <t/>
        </is>
      </c>
      <c r="G707" t="inlineStr">
        <is>
          <t/>
        </is>
      </c>
      <c r="H707" t="inlineStr">
        <is>
          <t>Mailitem</t>
        </is>
      </c>
      <c r="I707" t="inlineStr">
        <is>
          <t>MI2112601458</t>
        </is>
      </c>
      <c r="J707" t="n">
        <v>52.0</v>
      </c>
      <c r="K707" t="inlineStr">
        <is>
          <t>COMPLETED</t>
        </is>
      </c>
      <c r="L707" t="inlineStr">
        <is>
          <t>MARK_AS_COMPLETED</t>
        </is>
      </c>
      <c r="M707" t="inlineStr">
        <is>
          <t>Queue</t>
        </is>
      </c>
      <c r="N707" t="n">
        <v>1.0</v>
      </c>
      <c r="O707" s="1" t="n">
        <v>44546.76246527778</v>
      </c>
      <c r="P707" s="1" t="n">
        <v>44546.80987268518</v>
      </c>
      <c r="Q707" t="n">
        <v>3779.0</v>
      </c>
      <c r="R707" t="n">
        <v>317.0</v>
      </c>
      <c r="S707" t="b">
        <v>0</v>
      </c>
      <c r="T707" t="inlineStr">
        <is>
          <t>N/A</t>
        </is>
      </c>
      <c r="U707" t="b">
        <v>0</v>
      </c>
      <c r="V707" t="inlineStr">
        <is>
          <t>Sumit Jarhad</t>
        </is>
      </c>
      <c r="W707" s="1" t="n">
        <v>44546.80987268518</v>
      </c>
      <c r="X707" t="n">
        <v>139.0</v>
      </c>
      <c r="Y707" t="n">
        <v>0.0</v>
      </c>
      <c r="Z707" t="n">
        <v>0.0</v>
      </c>
      <c r="AA707" t="n">
        <v>0.0</v>
      </c>
      <c r="AB707" t="n">
        <v>0.0</v>
      </c>
      <c r="AC707" t="n">
        <v>0.0</v>
      </c>
      <c r="AD707" t="n">
        <v>52.0</v>
      </c>
      <c r="AE707" t="n">
        <v>47.0</v>
      </c>
      <c r="AF707" t="n">
        <v>0.0</v>
      </c>
      <c r="AG707" t="n">
        <v>2.0</v>
      </c>
      <c r="AH707" t="inlineStr">
        <is>
          <t>N/A</t>
        </is>
      </c>
      <c r="AI707" t="inlineStr">
        <is>
          <t>N/A</t>
        </is>
      </c>
      <c r="AJ707" t="inlineStr">
        <is>
          <t>N/A</t>
        </is>
      </c>
      <c r="AK707" t="inlineStr">
        <is>
          <t>N/A</t>
        </is>
      </c>
      <c r="AL707" t="inlineStr">
        <is>
          <t>N/A</t>
        </is>
      </c>
      <c r="AM707" t="inlineStr">
        <is>
          <t>N/A</t>
        </is>
      </c>
      <c r="AN707" t="inlineStr">
        <is>
          <t>N/A</t>
        </is>
      </c>
      <c r="AO707" t="inlineStr">
        <is>
          <t>N/A</t>
        </is>
      </c>
      <c r="AP707" t="inlineStr">
        <is>
          <t>N/A</t>
        </is>
      </c>
      <c r="AQ707" t="inlineStr">
        <is>
          <t>N/A</t>
        </is>
      </c>
      <c r="AR707" t="inlineStr">
        <is>
          <t>N/A</t>
        </is>
      </c>
      <c r="AS707" t="inlineStr">
        <is>
          <t>N/A</t>
        </is>
      </c>
      <c r="AT707" t="inlineStr">
        <is>
          <t>N/A</t>
        </is>
      </c>
      <c r="AU707" t="inlineStr">
        <is>
          <t>N/A</t>
        </is>
      </c>
      <c r="AV707" t="inlineStr">
        <is>
          <t>N/A</t>
        </is>
      </c>
      <c r="AW707" t="inlineStr">
        <is>
          <t>N/A</t>
        </is>
      </c>
      <c r="AX707" t="inlineStr">
        <is>
          <t>N/A</t>
        </is>
      </c>
      <c r="AY707" t="inlineStr">
        <is>
          <t>N/A</t>
        </is>
      </c>
      <c r="AZ707" t="inlineStr">
        <is>
          <t>N/A</t>
        </is>
      </c>
      <c r="BA707" t="inlineStr">
        <is>
          <t>N/A</t>
        </is>
      </c>
      <c r="BB707" t="inlineStr">
        <is>
          <t>N/A</t>
        </is>
      </c>
      <c r="BC707" t="inlineStr">
        <is>
          <t>N/A</t>
        </is>
      </c>
      <c r="BD707" t="inlineStr">
        <is>
          <t>N/A</t>
        </is>
      </c>
      <c r="BE707" t="inlineStr">
        <is>
          <t>N/A</t>
        </is>
      </c>
    </row>
    <row r="708">
      <c r="A708" t="inlineStr">
        <is>
          <t>WI21125729</t>
        </is>
      </c>
      <c r="B708" t="inlineStr">
        <is>
          <t>DATA_VALIDATION</t>
        </is>
      </c>
      <c r="C708" t="inlineStr">
        <is>
          <t>201340000435</t>
        </is>
      </c>
      <c r="D708" t="inlineStr">
        <is>
          <t>Folder</t>
        </is>
      </c>
      <c r="E708" s="2">
        <f>HYPERLINK("capsilon://?command=openfolder&amp;siteaddress=FAM.docvelocity-na8.net&amp;folderid=FX3E01EF46-341C-8E13-E263-AD0B258CB4ED","FX21118529")</f>
        <v>0.0</v>
      </c>
      <c r="F708" t="inlineStr">
        <is>
          <t/>
        </is>
      </c>
      <c r="G708" t="inlineStr">
        <is>
          <t/>
        </is>
      </c>
      <c r="H708" t="inlineStr">
        <is>
          <t>Mailitem</t>
        </is>
      </c>
      <c r="I708" t="inlineStr">
        <is>
          <t>MI211232030</t>
        </is>
      </c>
      <c r="J708" t="n">
        <v>540.0</v>
      </c>
      <c r="K708" t="inlineStr">
        <is>
          <t>COMPLETED</t>
        </is>
      </c>
      <c r="L708" t="inlineStr">
        <is>
          <t>MARK_AS_COMPLETED</t>
        </is>
      </c>
      <c r="M708" t="inlineStr">
        <is>
          <t>Queue</t>
        </is>
      </c>
      <c r="N708" t="n">
        <v>2.0</v>
      </c>
      <c r="O708" s="1" t="n">
        <v>44532.23627314815</v>
      </c>
      <c r="P708" s="1" t="n">
        <v>44532.42760416667</v>
      </c>
      <c r="Q708" t="n">
        <v>7602.0</v>
      </c>
      <c r="R708" t="n">
        <v>8929.0</v>
      </c>
      <c r="S708" t="b">
        <v>0</v>
      </c>
      <c r="T708" t="inlineStr">
        <is>
          <t>N/A</t>
        </is>
      </c>
      <c r="U708" t="b">
        <v>1</v>
      </c>
      <c r="V708" t="inlineStr">
        <is>
          <t>Sangeeta Kumari</t>
        </is>
      </c>
      <c r="W708" s="1" t="n">
        <v>44532.29461805556</v>
      </c>
      <c r="X708" t="n">
        <v>4134.0</v>
      </c>
      <c r="Y708" t="n">
        <v>461.0</v>
      </c>
      <c r="Z708" t="n">
        <v>0.0</v>
      </c>
      <c r="AA708" t="n">
        <v>461.0</v>
      </c>
      <c r="AB708" t="n">
        <v>111.0</v>
      </c>
      <c r="AC708" t="n">
        <v>288.0</v>
      </c>
      <c r="AD708" t="n">
        <v>79.0</v>
      </c>
      <c r="AE708" t="n">
        <v>0.0</v>
      </c>
      <c r="AF708" t="n">
        <v>0.0</v>
      </c>
      <c r="AG708" t="n">
        <v>0.0</v>
      </c>
      <c r="AH708" t="inlineStr">
        <is>
          <t>Rohit Mawal</t>
        </is>
      </c>
      <c r="AI708" s="1" t="n">
        <v>44532.42760416667</v>
      </c>
      <c r="AJ708" t="n">
        <v>2736.0</v>
      </c>
      <c r="AK708" t="n">
        <v>8.0</v>
      </c>
      <c r="AL708" t="n">
        <v>0.0</v>
      </c>
      <c r="AM708" t="n">
        <v>8.0</v>
      </c>
      <c r="AN708" t="n">
        <v>74.0</v>
      </c>
      <c r="AO708" t="n">
        <v>7.0</v>
      </c>
      <c r="AP708" t="n">
        <v>71.0</v>
      </c>
      <c r="AQ708" t="n">
        <v>0.0</v>
      </c>
      <c r="AR708" t="n">
        <v>0.0</v>
      </c>
      <c r="AS708" t="n">
        <v>0.0</v>
      </c>
      <c r="AT708" t="inlineStr">
        <is>
          <t>N/A</t>
        </is>
      </c>
      <c r="AU708" t="inlineStr">
        <is>
          <t>N/A</t>
        </is>
      </c>
      <c r="AV708" t="inlineStr">
        <is>
          <t>N/A</t>
        </is>
      </c>
      <c r="AW708" t="inlineStr">
        <is>
          <t>N/A</t>
        </is>
      </c>
      <c r="AX708" t="inlineStr">
        <is>
          <t>N/A</t>
        </is>
      </c>
      <c r="AY708" t="inlineStr">
        <is>
          <t>N/A</t>
        </is>
      </c>
      <c r="AZ708" t="inlineStr">
        <is>
          <t>N/A</t>
        </is>
      </c>
      <c r="BA708" t="inlineStr">
        <is>
          <t>N/A</t>
        </is>
      </c>
      <c r="BB708" t="inlineStr">
        <is>
          <t>N/A</t>
        </is>
      </c>
      <c r="BC708" t="inlineStr">
        <is>
          <t>N/A</t>
        </is>
      </c>
      <c r="BD708" t="inlineStr">
        <is>
          <t>N/A</t>
        </is>
      </c>
      <c r="BE708" t="inlineStr">
        <is>
          <t>N/A</t>
        </is>
      </c>
    </row>
    <row r="709">
      <c r="A709" t="inlineStr">
        <is>
          <t>WI21125730</t>
        </is>
      </c>
      <c r="B709" t="inlineStr">
        <is>
          <t>DATA_VALIDATION</t>
        </is>
      </c>
      <c r="C709" t="inlineStr">
        <is>
          <t>201110012124</t>
        </is>
      </c>
      <c r="D709" t="inlineStr">
        <is>
          <t>Folder</t>
        </is>
      </c>
      <c r="E709" s="2">
        <f>HYPERLINK("capsilon://?command=openfolder&amp;siteaddress=FAM.docvelocity-na8.net&amp;folderid=FX4651B755-BFE3-33A8-6E0C-8002D3685682","FX21111520")</f>
        <v>0.0</v>
      </c>
      <c r="F709" t="inlineStr">
        <is>
          <t/>
        </is>
      </c>
      <c r="G709" t="inlineStr">
        <is>
          <t/>
        </is>
      </c>
      <c r="H709" t="inlineStr">
        <is>
          <t>Mailitem</t>
        </is>
      </c>
      <c r="I709" t="inlineStr">
        <is>
          <t>MI211234344</t>
        </is>
      </c>
      <c r="J709" t="n">
        <v>38.0</v>
      </c>
      <c r="K709" t="inlineStr">
        <is>
          <t>COMPLETED</t>
        </is>
      </c>
      <c r="L709" t="inlineStr">
        <is>
          <t>MARK_AS_COMPLETED</t>
        </is>
      </c>
      <c r="M709" t="inlineStr">
        <is>
          <t>Queue</t>
        </is>
      </c>
      <c r="N709" t="n">
        <v>2.0</v>
      </c>
      <c r="O709" s="1" t="n">
        <v>44532.23652777778</v>
      </c>
      <c r="P709" s="1" t="n">
        <v>44532.358935185184</v>
      </c>
      <c r="Q709" t="n">
        <v>9719.0</v>
      </c>
      <c r="R709" t="n">
        <v>857.0</v>
      </c>
      <c r="S709" t="b">
        <v>0</v>
      </c>
      <c r="T709" t="inlineStr">
        <is>
          <t>N/A</t>
        </is>
      </c>
      <c r="U709" t="b">
        <v>1</v>
      </c>
      <c r="V709" t="inlineStr">
        <is>
          <t>Hemanshi Deshlahara</t>
        </is>
      </c>
      <c r="W709" s="1" t="n">
        <v>44532.33614583333</v>
      </c>
      <c r="X709" t="n">
        <v>385.0</v>
      </c>
      <c r="Y709" t="n">
        <v>37.0</v>
      </c>
      <c r="Z709" t="n">
        <v>0.0</v>
      </c>
      <c r="AA709" t="n">
        <v>37.0</v>
      </c>
      <c r="AB709" t="n">
        <v>0.0</v>
      </c>
      <c r="AC709" t="n">
        <v>20.0</v>
      </c>
      <c r="AD709" t="n">
        <v>1.0</v>
      </c>
      <c r="AE709" t="n">
        <v>0.0</v>
      </c>
      <c r="AF709" t="n">
        <v>0.0</v>
      </c>
      <c r="AG709" t="n">
        <v>0.0</v>
      </c>
      <c r="AH709" t="inlineStr">
        <is>
          <t>Smriti Gauchan</t>
        </is>
      </c>
      <c r="AI709" s="1" t="n">
        <v>44532.358935185184</v>
      </c>
      <c r="AJ709" t="n">
        <v>387.0</v>
      </c>
      <c r="AK709" t="n">
        <v>0.0</v>
      </c>
      <c r="AL709" t="n">
        <v>0.0</v>
      </c>
      <c r="AM709" t="n">
        <v>0.0</v>
      </c>
      <c r="AN709" t="n">
        <v>0.0</v>
      </c>
      <c r="AO709" t="n">
        <v>0.0</v>
      </c>
      <c r="AP709" t="n">
        <v>1.0</v>
      </c>
      <c r="AQ709" t="n">
        <v>0.0</v>
      </c>
      <c r="AR709" t="n">
        <v>0.0</v>
      </c>
      <c r="AS709" t="n">
        <v>0.0</v>
      </c>
      <c r="AT709" t="inlineStr">
        <is>
          <t>N/A</t>
        </is>
      </c>
      <c r="AU709" t="inlineStr">
        <is>
          <t>N/A</t>
        </is>
      </c>
      <c r="AV709" t="inlineStr">
        <is>
          <t>N/A</t>
        </is>
      </c>
      <c r="AW709" t="inlineStr">
        <is>
          <t>N/A</t>
        </is>
      </c>
      <c r="AX709" t="inlineStr">
        <is>
          <t>N/A</t>
        </is>
      </c>
      <c r="AY709" t="inlineStr">
        <is>
          <t>N/A</t>
        </is>
      </c>
      <c r="AZ709" t="inlineStr">
        <is>
          <t>N/A</t>
        </is>
      </c>
      <c r="BA709" t="inlineStr">
        <is>
          <t>N/A</t>
        </is>
      </c>
      <c r="BB709" t="inlineStr">
        <is>
          <t>N/A</t>
        </is>
      </c>
      <c r="BC709" t="inlineStr">
        <is>
          <t>N/A</t>
        </is>
      </c>
      <c r="BD709" t="inlineStr">
        <is>
          <t>N/A</t>
        </is>
      </c>
      <c r="BE709" t="inlineStr">
        <is>
          <t>N/A</t>
        </is>
      </c>
    </row>
    <row r="710">
      <c r="A710" t="inlineStr">
        <is>
          <t>WI211257422</t>
        </is>
      </c>
      <c r="B710" t="inlineStr">
        <is>
          <t>DATA_VALIDATION</t>
        </is>
      </c>
      <c r="C710" t="inlineStr">
        <is>
          <t>201340000498</t>
        </is>
      </c>
      <c r="D710" t="inlineStr">
        <is>
          <t>Folder</t>
        </is>
      </c>
      <c r="E710" s="2">
        <f>HYPERLINK("capsilon://?command=openfolder&amp;siteaddress=FAM.docvelocity-na8.net&amp;folderid=FXF3006428-0085-53E5-8D05-259FE324E90C","FX21128680")</f>
        <v>0.0</v>
      </c>
      <c r="F710" t="inlineStr">
        <is>
          <t/>
        </is>
      </c>
      <c r="G710" t="inlineStr">
        <is>
          <t/>
        </is>
      </c>
      <c r="H710" t="inlineStr">
        <is>
          <t>Mailitem</t>
        </is>
      </c>
      <c r="I710" t="inlineStr">
        <is>
          <t>MI2112596529</t>
        </is>
      </c>
      <c r="J710" t="n">
        <v>28.0</v>
      </c>
      <c r="K710" t="inlineStr">
        <is>
          <t>COMPLETED</t>
        </is>
      </c>
      <c r="L710" t="inlineStr">
        <is>
          <t>MARK_AS_COMPLETED</t>
        </is>
      </c>
      <c r="M710" t="inlineStr">
        <is>
          <t>Queue</t>
        </is>
      </c>
      <c r="N710" t="n">
        <v>2.0</v>
      </c>
      <c r="O710" s="1" t="n">
        <v>44546.79965277778</v>
      </c>
      <c r="P710" s="1" t="n">
        <v>44547.2081712963</v>
      </c>
      <c r="Q710" t="n">
        <v>31402.0</v>
      </c>
      <c r="R710" t="n">
        <v>3894.0</v>
      </c>
      <c r="S710" t="b">
        <v>0</v>
      </c>
      <c r="T710" t="inlineStr">
        <is>
          <t>N/A</t>
        </is>
      </c>
      <c r="U710" t="b">
        <v>1</v>
      </c>
      <c r="V710" t="inlineStr">
        <is>
          <t>Supriya Khape</t>
        </is>
      </c>
      <c r="W710" s="1" t="n">
        <v>44546.8077662037</v>
      </c>
      <c r="X710" t="n">
        <v>531.0</v>
      </c>
      <c r="Y710" t="n">
        <v>100.0</v>
      </c>
      <c r="Z710" t="n">
        <v>0.0</v>
      </c>
      <c r="AA710" t="n">
        <v>100.0</v>
      </c>
      <c r="AB710" t="n">
        <v>0.0</v>
      </c>
      <c r="AC710" t="n">
        <v>41.0</v>
      </c>
      <c r="AD710" t="n">
        <v>-72.0</v>
      </c>
      <c r="AE710" t="n">
        <v>0.0</v>
      </c>
      <c r="AF710" t="n">
        <v>0.0</v>
      </c>
      <c r="AG710" t="n">
        <v>0.0</v>
      </c>
      <c r="AH710" t="inlineStr">
        <is>
          <t>Ashish Sutar</t>
        </is>
      </c>
      <c r="AI710" s="1" t="n">
        <v>44547.2081712963</v>
      </c>
      <c r="AJ710" t="n">
        <v>799.0</v>
      </c>
      <c r="AK710" t="n">
        <v>10.0</v>
      </c>
      <c r="AL710" t="n">
        <v>0.0</v>
      </c>
      <c r="AM710" t="n">
        <v>10.0</v>
      </c>
      <c r="AN710" t="n">
        <v>0.0</v>
      </c>
      <c r="AO710" t="n">
        <v>10.0</v>
      </c>
      <c r="AP710" t="n">
        <v>-82.0</v>
      </c>
      <c r="AQ710" t="n">
        <v>0.0</v>
      </c>
      <c r="AR710" t="n">
        <v>0.0</v>
      </c>
      <c r="AS710" t="n">
        <v>0.0</v>
      </c>
      <c r="AT710" t="inlineStr">
        <is>
          <t>N/A</t>
        </is>
      </c>
      <c r="AU710" t="inlineStr">
        <is>
          <t>N/A</t>
        </is>
      </c>
      <c r="AV710" t="inlineStr">
        <is>
          <t>N/A</t>
        </is>
      </c>
      <c r="AW710" t="inlineStr">
        <is>
          <t>N/A</t>
        </is>
      </c>
      <c r="AX710" t="inlineStr">
        <is>
          <t>N/A</t>
        </is>
      </c>
      <c r="AY710" t="inlineStr">
        <is>
          <t>N/A</t>
        </is>
      </c>
      <c r="AZ710" t="inlineStr">
        <is>
          <t>N/A</t>
        </is>
      </c>
      <c r="BA710" t="inlineStr">
        <is>
          <t>N/A</t>
        </is>
      </c>
      <c r="BB710" t="inlineStr">
        <is>
          <t>N/A</t>
        </is>
      </c>
      <c r="BC710" t="inlineStr">
        <is>
          <t>N/A</t>
        </is>
      </c>
      <c r="BD710" t="inlineStr">
        <is>
          <t>N/A</t>
        </is>
      </c>
      <c r="BE710" t="inlineStr">
        <is>
          <t>N/A</t>
        </is>
      </c>
    </row>
    <row r="711">
      <c r="A711" t="inlineStr">
        <is>
          <t>WI211257440</t>
        </is>
      </c>
      <c r="B711" t="inlineStr">
        <is>
          <t>DATA_VALIDATION</t>
        </is>
      </c>
      <c r="C711" t="inlineStr">
        <is>
          <t>201100014265</t>
        </is>
      </c>
      <c r="D711" t="inlineStr">
        <is>
          <t>Folder</t>
        </is>
      </c>
      <c r="E711" s="2">
        <f>HYPERLINK("capsilon://?command=openfolder&amp;siteaddress=FAM.docvelocity-na8.net&amp;folderid=FXBBB66388-4D20-7CBD-BA0D-1F5098AAA089","FX21122024")</f>
        <v>0.0</v>
      </c>
      <c r="F711" t="inlineStr">
        <is>
          <t/>
        </is>
      </c>
      <c r="G711" t="inlineStr">
        <is>
          <t/>
        </is>
      </c>
      <c r="H711" t="inlineStr">
        <is>
          <t>Mailitem</t>
        </is>
      </c>
      <c r="I711" t="inlineStr">
        <is>
          <t>MI2112604428</t>
        </is>
      </c>
      <c r="J711" t="n">
        <v>68.0</v>
      </c>
      <c r="K711" t="inlineStr">
        <is>
          <t>COMPLETED</t>
        </is>
      </c>
      <c r="L711" t="inlineStr">
        <is>
          <t>MARK_AS_COMPLETED</t>
        </is>
      </c>
      <c r="M711" t="inlineStr">
        <is>
          <t>Queue</t>
        </is>
      </c>
      <c r="N711" t="n">
        <v>2.0</v>
      </c>
      <c r="O711" s="1" t="n">
        <v>44546.80274305555</v>
      </c>
      <c r="P711" s="1" t="n">
        <v>44547.23028935185</v>
      </c>
      <c r="Q711" t="n">
        <v>35919.0</v>
      </c>
      <c r="R711" t="n">
        <v>1021.0</v>
      </c>
      <c r="S711" t="b">
        <v>0</v>
      </c>
      <c r="T711" t="inlineStr">
        <is>
          <t>N/A</t>
        </is>
      </c>
      <c r="U711" t="b">
        <v>0</v>
      </c>
      <c r="V711" t="inlineStr">
        <is>
          <t>Supriya Khape</t>
        </is>
      </c>
      <c r="W711" s="1" t="n">
        <v>44546.81376157407</v>
      </c>
      <c r="X711" t="n">
        <v>518.0</v>
      </c>
      <c r="Y711" t="n">
        <v>53.0</v>
      </c>
      <c r="Z711" t="n">
        <v>0.0</v>
      </c>
      <c r="AA711" t="n">
        <v>53.0</v>
      </c>
      <c r="AB711" t="n">
        <v>0.0</v>
      </c>
      <c r="AC711" t="n">
        <v>37.0</v>
      </c>
      <c r="AD711" t="n">
        <v>15.0</v>
      </c>
      <c r="AE711" t="n">
        <v>0.0</v>
      </c>
      <c r="AF711" t="n">
        <v>0.0</v>
      </c>
      <c r="AG711" t="n">
        <v>0.0</v>
      </c>
      <c r="AH711" t="inlineStr">
        <is>
          <t>Saloni Uttekar</t>
        </is>
      </c>
      <c r="AI711" s="1" t="n">
        <v>44547.23028935185</v>
      </c>
      <c r="AJ711" t="n">
        <v>450.0</v>
      </c>
      <c r="AK711" t="n">
        <v>1.0</v>
      </c>
      <c r="AL711" t="n">
        <v>0.0</v>
      </c>
      <c r="AM711" t="n">
        <v>1.0</v>
      </c>
      <c r="AN711" t="n">
        <v>0.0</v>
      </c>
      <c r="AO711" t="n">
        <v>1.0</v>
      </c>
      <c r="AP711" t="n">
        <v>14.0</v>
      </c>
      <c r="AQ711" t="n">
        <v>0.0</v>
      </c>
      <c r="AR711" t="n">
        <v>0.0</v>
      </c>
      <c r="AS711" t="n">
        <v>0.0</v>
      </c>
      <c r="AT711" t="inlineStr">
        <is>
          <t>N/A</t>
        </is>
      </c>
      <c r="AU711" t="inlineStr">
        <is>
          <t>N/A</t>
        </is>
      </c>
      <c r="AV711" t="inlineStr">
        <is>
          <t>N/A</t>
        </is>
      </c>
      <c r="AW711" t="inlineStr">
        <is>
          <t>N/A</t>
        </is>
      </c>
      <c r="AX711" t="inlineStr">
        <is>
          <t>N/A</t>
        </is>
      </c>
      <c r="AY711" t="inlineStr">
        <is>
          <t>N/A</t>
        </is>
      </c>
      <c r="AZ711" t="inlineStr">
        <is>
          <t>N/A</t>
        </is>
      </c>
      <c r="BA711" t="inlineStr">
        <is>
          <t>N/A</t>
        </is>
      </c>
      <c r="BB711" t="inlineStr">
        <is>
          <t>N/A</t>
        </is>
      </c>
      <c r="BC711" t="inlineStr">
        <is>
          <t>N/A</t>
        </is>
      </c>
      <c r="BD711" t="inlineStr">
        <is>
          <t>N/A</t>
        </is>
      </c>
      <c r="BE711" t="inlineStr">
        <is>
          <t>N/A</t>
        </is>
      </c>
    </row>
    <row r="712">
      <c r="A712" t="inlineStr">
        <is>
          <t>WI211257466</t>
        </is>
      </c>
      <c r="B712" t="inlineStr">
        <is>
          <t>DATA_VALIDATION</t>
        </is>
      </c>
      <c r="C712" t="inlineStr">
        <is>
          <t>201100014265</t>
        </is>
      </c>
      <c r="D712" t="inlineStr">
        <is>
          <t>Folder</t>
        </is>
      </c>
      <c r="E712" s="2">
        <f>HYPERLINK("capsilon://?command=openfolder&amp;siteaddress=FAM.docvelocity-na8.net&amp;folderid=FXBBB66388-4D20-7CBD-BA0D-1F5098AAA089","FX21122024")</f>
        <v>0.0</v>
      </c>
      <c r="F712" t="inlineStr">
        <is>
          <t/>
        </is>
      </c>
      <c r="G712" t="inlineStr">
        <is>
          <t/>
        </is>
      </c>
      <c r="H712" t="inlineStr">
        <is>
          <t>Mailitem</t>
        </is>
      </c>
      <c r="I712" t="inlineStr">
        <is>
          <t>MI2112604445</t>
        </is>
      </c>
      <c r="J712" t="n">
        <v>66.0</v>
      </c>
      <c r="K712" t="inlineStr">
        <is>
          <t>COMPLETED</t>
        </is>
      </c>
      <c r="L712" t="inlineStr">
        <is>
          <t>MARK_AS_COMPLETED</t>
        </is>
      </c>
      <c r="M712" t="inlineStr">
        <is>
          <t>Queue</t>
        </is>
      </c>
      <c r="N712" t="n">
        <v>1.0</v>
      </c>
      <c r="O712" s="1" t="n">
        <v>44546.80538194445</v>
      </c>
      <c r="P712" s="1" t="n">
        <v>44546.812372685185</v>
      </c>
      <c r="Q712" t="n">
        <v>367.0</v>
      </c>
      <c r="R712" t="n">
        <v>237.0</v>
      </c>
      <c r="S712" t="b">
        <v>0</v>
      </c>
      <c r="T712" t="inlineStr">
        <is>
          <t>N/A</t>
        </is>
      </c>
      <c r="U712" t="b">
        <v>0</v>
      </c>
      <c r="V712" t="inlineStr">
        <is>
          <t>Sumit Jarhad</t>
        </is>
      </c>
      <c r="W712" s="1" t="n">
        <v>44546.812372685185</v>
      </c>
      <c r="X712" t="n">
        <v>215.0</v>
      </c>
      <c r="Y712" t="n">
        <v>0.0</v>
      </c>
      <c r="Z712" t="n">
        <v>0.0</v>
      </c>
      <c r="AA712" t="n">
        <v>0.0</v>
      </c>
      <c r="AB712" t="n">
        <v>0.0</v>
      </c>
      <c r="AC712" t="n">
        <v>0.0</v>
      </c>
      <c r="AD712" t="n">
        <v>66.0</v>
      </c>
      <c r="AE712" t="n">
        <v>61.0</v>
      </c>
      <c r="AF712" t="n">
        <v>0.0</v>
      </c>
      <c r="AG712" t="n">
        <v>3.0</v>
      </c>
      <c r="AH712" t="inlineStr">
        <is>
          <t>N/A</t>
        </is>
      </c>
      <c r="AI712" t="inlineStr">
        <is>
          <t>N/A</t>
        </is>
      </c>
      <c r="AJ712" t="inlineStr">
        <is>
          <t>N/A</t>
        </is>
      </c>
      <c r="AK712" t="inlineStr">
        <is>
          <t>N/A</t>
        </is>
      </c>
      <c r="AL712" t="inlineStr">
        <is>
          <t>N/A</t>
        </is>
      </c>
      <c r="AM712" t="inlineStr">
        <is>
          <t>N/A</t>
        </is>
      </c>
      <c r="AN712" t="inlineStr">
        <is>
          <t>N/A</t>
        </is>
      </c>
      <c r="AO712" t="inlineStr">
        <is>
          <t>N/A</t>
        </is>
      </c>
      <c r="AP712" t="inlineStr">
        <is>
          <t>N/A</t>
        </is>
      </c>
      <c r="AQ712" t="inlineStr">
        <is>
          <t>N/A</t>
        </is>
      </c>
      <c r="AR712" t="inlineStr">
        <is>
          <t>N/A</t>
        </is>
      </c>
      <c r="AS712" t="inlineStr">
        <is>
          <t>N/A</t>
        </is>
      </c>
      <c r="AT712" t="inlineStr">
        <is>
          <t>N/A</t>
        </is>
      </c>
      <c r="AU712" t="inlineStr">
        <is>
          <t>N/A</t>
        </is>
      </c>
      <c r="AV712" t="inlineStr">
        <is>
          <t>N/A</t>
        </is>
      </c>
      <c r="AW712" t="inlineStr">
        <is>
          <t>N/A</t>
        </is>
      </c>
      <c r="AX712" t="inlineStr">
        <is>
          <t>N/A</t>
        </is>
      </c>
      <c r="AY712" t="inlineStr">
        <is>
          <t>N/A</t>
        </is>
      </c>
      <c r="AZ712" t="inlineStr">
        <is>
          <t>N/A</t>
        </is>
      </c>
      <c r="BA712" t="inlineStr">
        <is>
          <t>N/A</t>
        </is>
      </c>
      <c r="BB712" t="inlineStr">
        <is>
          <t>N/A</t>
        </is>
      </c>
      <c r="BC712" t="inlineStr">
        <is>
          <t>N/A</t>
        </is>
      </c>
      <c r="BD712" t="inlineStr">
        <is>
          <t>N/A</t>
        </is>
      </c>
      <c r="BE712" t="inlineStr">
        <is>
          <t>N/A</t>
        </is>
      </c>
    </row>
    <row r="713">
      <c r="A713" t="inlineStr">
        <is>
          <t>WI211257470</t>
        </is>
      </c>
      <c r="B713" t="inlineStr">
        <is>
          <t>DATA_VALIDATION</t>
        </is>
      </c>
      <c r="C713" t="inlineStr">
        <is>
          <t>201100014265</t>
        </is>
      </c>
      <c r="D713" t="inlineStr">
        <is>
          <t>Folder</t>
        </is>
      </c>
      <c r="E713" s="2">
        <f>HYPERLINK("capsilon://?command=openfolder&amp;siteaddress=FAM.docvelocity-na8.net&amp;folderid=FXBBB66388-4D20-7CBD-BA0D-1F5098AAA089","FX21122024")</f>
        <v>0.0</v>
      </c>
      <c r="F713" t="inlineStr">
        <is>
          <t/>
        </is>
      </c>
      <c r="G713" t="inlineStr">
        <is>
          <t/>
        </is>
      </c>
      <c r="H713" t="inlineStr">
        <is>
          <t>Mailitem</t>
        </is>
      </c>
      <c r="I713" t="inlineStr">
        <is>
          <t>MI2112604480</t>
        </is>
      </c>
      <c r="J713" t="n">
        <v>66.0</v>
      </c>
      <c r="K713" t="inlineStr">
        <is>
          <t>COMPLETED</t>
        </is>
      </c>
      <c r="L713" t="inlineStr">
        <is>
          <t>MARK_AS_COMPLETED</t>
        </is>
      </c>
      <c r="M713" t="inlineStr">
        <is>
          <t>Queue</t>
        </is>
      </c>
      <c r="N713" t="n">
        <v>2.0</v>
      </c>
      <c r="O713" s="1" t="n">
        <v>44546.80571759259</v>
      </c>
      <c r="P713" s="1" t="n">
        <v>44547.239953703705</v>
      </c>
      <c r="Q713" t="n">
        <v>36224.0</v>
      </c>
      <c r="R713" t="n">
        <v>1294.0</v>
      </c>
      <c r="S713" t="b">
        <v>0</v>
      </c>
      <c r="T713" t="inlineStr">
        <is>
          <t>N/A</t>
        </is>
      </c>
      <c r="U713" t="b">
        <v>0</v>
      </c>
      <c r="V713" t="inlineStr">
        <is>
          <t>Sanjay Kharade</t>
        </is>
      </c>
      <c r="W713" s="1" t="n">
        <v>44546.81313657408</v>
      </c>
      <c r="X713" t="n">
        <v>460.0</v>
      </c>
      <c r="Y713" t="n">
        <v>52.0</v>
      </c>
      <c r="Z713" t="n">
        <v>0.0</v>
      </c>
      <c r="AA713" t="n">
        <v>52.0</v>
      </c>
      <c r="AB713" t="n">
        <v>0.0</v>
      </c>
      <c r="AC713" t="n">
        <v>45.0</v>
      </c>
      <c r="AD713" t="n">
        <v>14.0</v>
      </c>
      <c r="AE713" t="n">
        <v>0.0</v>
      </c>
      <c r="AF713" t="n">
        <v>0.0</v>
      </c>
      <c r="AG713" t="n">
        <v>0.0</v>
      </c>
      <c r="AH713" t="inlineStr">
        <is>
          <t>Saloni Uttekar</t>
        </is>
      </c>
      <c r="AI713" s="1" t="n">
        <v>44547.239953703705</v>
      </c>
      <c r="AJ713" t="n">
        <v>834.0</v>
      </c>
      <c r="AK713" t="n">
        <v>1.0</v>
      </c>
      <c r="AL713" t="n">
        <v>0.0</v>
      </c>
      <c r="AM713" t="n">
        <v>1.0</v>
      </c>
      <c r="AN713" t="n">
        <v>0.0</v>
      </c>
      <c r="AO713" t="n">
        <v>2.0</v>
      </c>
      <c r="AP713" t="n">
        <v>13.0</v>
      </c>
      <c r="AQ713" t="n">
        <v>0.0</v>
      </c>
      <c r="AR713" t="n">
        <v>0.0</v>
      </c>
      <c r="AS713" t="n">
        <v>0.0</v>
      </c>
      <c r="AT713" t="inlineStr">
        <is>
          <t>N/A</t>
        </is>
      </c>
      <c r="AU713" t="inlineStr">
        <is>
          <t>N/A</t>
        </is>
      </c>
      <c r="AV713" t="inlineStr">
        <is>
          <t>N/A</t>
        </is>
      </c>
      <c r="AW713" t="inlineStr">
        <is>
          <t>N/A</t>
        </is>
      </c>
      <c r="AX713" t="inlineStr">
        <is>
          <t>N/A</t>
        </is>
      </c>
      <c r="AY713" t="inlineStr">
        <is>
          <t>N/A</t>
        </is>
      </c>
      <c r="AZ713" t="inlineStr">
        <is>
          <t>N/A</t>
        </is>
      </c>
      <c r="BA713" t="inlineStr">
        <is>
          <t>N/A</t>
        </is>
      </c>
      <c r="BB713" t="inlineStr">
        <is>
          <t>N/A</t>
        </is>
      </c>
      <c r="BC713" t="inlineStr">
        <is>
          <t>N/A</t>
        </is>
      </c>
      <c r="BD713" t="inlineStr">
        <is>
          <t>N/A</t>
        </is>
      </c>
      <c r="BE713" t="inlineStr">
        <is>
          <t>N/A</t>
        </is>
      </c>
    </row>
    <row r="714">
      <c r="A714" t="inlineStr">
        <is>
          <t>WI211257473</t>
        </is>
      </c>
      <c r="B714" t="inlineStr">
        <is>
          <t>DATA_VALIDATION</t>
        </is>
      </c>
      <c r="C714" t="inlineStr">
        <is>
          <t>201100014265</t>
        </is>
      </c>
      <c r="D714" t="inlineStr">
        <is>
          <t>Folder</t>
        </is>
      </c>
      <c r="E714" s="2">
        <f>HYPERLINK("capsilon://?command=openfolder&amp;siteaddress=FAM.docvelocity-na8.net&amp;folderid=FXBBB66388-4D20-7CBD-BA0D-1F5098AAA089","FX21122024")</f>
        <v>0.0</v>
      </c>
      <c r="F714" t="inlineStr">
        <is>
          <t/>
        </is>
      </c>
      <c r="G714" t="inlineStr">
        <is>
          <t/>
        </is>
      </c>
      <c r="H714" t="inlineStr">
        <is>
          <t>Mailitem</t>
        </is>
      </c>
      <c r="I714" t="inlineStr">
        <is>
          <t>MI2112604527</t>
        </is>
      </c>
      <c r="J714" t="n">
        <v>66.0</v>
      </c>
      <c r="K714" t="inlineStr">
        <is>
          <t>COMPLETED</t>
        </is>
      </c>
      <c r="L714" t="inlineStr">
        <is>
          <t>MARK_AS_COMPLETED</t>
        </is>
      </c>
      <c r="M714" t="inlineStr">
        <is>
          <t>Queue</t>
        </is>
      </c>
      <c r="N714" t="n">
        <v>2.0</v>
      </c>
      <c r="O714" s="1" t="n">
        <v>44546.80601851852</v>
      </c>
      <c r="P714" s="1" t="n">
        <v>44547.23872685185</v>
      </c>
      <c r="Q714" t="n">
        <v>35733.0</v>
      </c>
      <c r="R714" t="n">
        <v>1653.0</v>
      </c>
      <c r="S714" t="b">
        <v>0</v>
      </c>
      <c r="T714" t="inlineStr">
        <is>
          <t>N/A</t>
        </is>
      </c>
      <c r="U714" t="b">
        <v>0</v>
      </c>
      <c r="V714" t="inlineStr">
        <is>
          <t>Archana Bhujbal</t>
        </is>
      </c>
      <c r="W714" s="1" t="n">
        <v>44546.842881944445</v>
      </c>
      <c r="X714" t="n">
        <v>1241.0</v>
      </c>
      <c r="Y714" t="n">
        <v>52.0</v>
      </c>
      <c r="Z714" t="n">
        <v>0.0</v>
      </c>
      <c r="AA714" t="n">
        <v>52.0</v>
      </c>
      <c r="AB714" t="n">
        <v>0.0</v>
      </c>
      <c r="AC714" t="n">
        <v>43.0</v>
      </c>
      <c r="AD714" t="n">
        <v>14.0</v>
      </c>
      <c r="AE714" t="n">
        <v>0.0</v>
      </c>
      <c r="AF714" t="n">
        <v>0.0</v>
      </c>
      <c r="AG714" t="n">
        <v>0.0</v>
      </c>
      <c r="AH714" t="inlineStr">
        <is>
          <t>Ashish Sutar</t>
        </is>
      </c>
      <c r="AI714" s="1" t="n">
        <v>44547.23872685185</v>
      </c>
      <c r="AJ714" t="n">
        <v>328.0</v>
      </c>
      <c r="AK714" t="n">
        <v>2.0</v>
      </c>
      <c r="AL714" t="n">
        <v>0.0</v>
      </c>
      <c r="AM714" t="n">
        <v>2.0</v>
      </c>
      <c r="AN714" t="n">
        <v>0.0</v>
      </c>
      <c r="AO714" t="n">
        <v>2.0</v>
      </c>
      <c r="AP714" t="n">
        <v>12.0</v>
      </c>
      <c r="AQ714" t="n">
        <v>0.0</v>
      </c>
      <c r="AR714" t="n">
        <v>0.0</v>
      </c>
      <c r="AS714" t="n">
        <v>0.0</v>
      </c>
      <c r="AT714" t="inlineStr">
        <is>
          <t>N/A</t>
        </is>
      </c>
      <c r="AU714" t="inlineStr">
        <is>
          <t>N/A</t>
        </is>
      </c>
      <c r="AV714" t="inlineStr">
        <is>
          <t>N/A</t>
        </is>
      </c>
      <c r="AW714" t="inlineStr">
        <is>
          <t>N/A</t>
        </is>
      </c>
      <c r="AX714" t="inlineStr">
        <is>
          <t>N/A</t>
        </is>
      </c>
      <c r="AY714" t="inlineStr">
        <is>
          <t>N/A</t>
        </is>
      </c>
      <c r="AZ714" t="inlineStr">
        <is>
          <t>N/A</t>
        </is>
      </c>
      <c r="BA714" t="inlineStr">
        <is>
          <t>N/A</t>
        </is>
      </c>
      <c r="BB714" t="inlineStr">
        <is>
          <t>N/A</t>
        </is>
      </c>
      <c r="BC714" t="inlineStr">
        <is>
          <t>N/A</t>
        </is>
      </c>
      <c r="BD714" t="inlineStr">
        <is>
          <t>N/A</t>
        </is>
      </c>
      <c r="BE714" t="inlineStr">
        <is>
          <t>N/A</t>
        </is>
      </c>
    </row>
    <row r="715">
      <c r="A715" t="inlineStr">
        <is>
          <t>WI211257488</t>
        </is>
      </c>
      <c r="B715" t="inlineStr">
        <is>
          <t>DATA_VALIDATION</t>
        </is>
      </c>
      <c r="C715" t="inlineStr">
        <is>
          <t>201300019930</t>
        </is>
      </c>
      <c r="D715" t="inlineStr">
        <is>
          <t>Folder</t>
        </is>
      </c>
      <c r="E715" s="2">
        <f>HYPERLINK("capsilon://?command=openfolder&amp;siteaddress=FAM.docvelocity-na8.net&amp;folderid=FXED2F019E-8704-0646-627A-7E5A61714717","FX211113712")</f>
        <v>0.0</v>
      </c>
      <c r="F715" t="inlineStr">
        <is>
          <t/>
        </is>
      </c>
      <c r="G715" t="inlineStr">
        <is>
          <t/>
        </is>
      </c>
      <c r="H715" t="inlineStr">
        <is>
          <t>Mailitem</t>
        </is>
      </c>
      <c r="I715" t="inlineStr">
        <is>
          <t>MI2112601012</t>
        </is>
      </c>
      <c r="J715" t="n">
        <v>492.0</v>
      </c>
      <c r="K715" t="inlineStr">
        <is>
          <t>COMPLETED</t>
        </is>
      </c>
      <c r="L715" t="inlineStr">
        <is>
          <t>MARK_AS_COMPLETED</t>
        </is>
      </c>
      <c r="M715" t="inlineStr">
        <is>
          <t>Queue</t>
        </is>
      </c>
      <c r="N715" t="n">
        <v>2.0</v>
      </c>
      <c r="O715" s="1" t="n">
        <v>44546.81045138889</v>
      </c>
      <c r="P715" s="1" t="n">
        <v>44547.225069444445</v>
      </c>
      <c r="Q715" t="n">
        <v>28234.0</v>
      </c>
      <c r="R715" t="n">
        <v>7589.0</v>
      </c>
      <c r="S715" t="b">
        <v>0</v>
      </c>
      <c r="T715" t="inlineStr">
        <is>
          <t>N/A</t>
        </is>
      </c>
      <c r="U715" t="b">
        <v>1</v>
      </c>
      <c r="V715" t="inlineStr">
        <is>
          <t>Suraj Toradmal</t>
        </is>
      </c>
      <c r="W715" s="1" t="n">
        <v>44546.869409722225</v>
      </c>
      <c r="X715" t="n">
        <v>4763.0</v>
      </c>
      <c r="Y715" t="n">
        <v>695.0</v>
      </c>
      <c r="Z715" t="n">
        <v>0.0</v>
      </c>
      <c r="AA715" t="n">
        <v>695.0</v>
      </c>
      <c r="AB715" t="n">
        <v>42.0</v>
      </c>
      <c r="AC715" t="n">
        <v>563.0</v>
      </c>
      <c r="AD715" t="n">
        <v>-203.0</v>
      </c>
      <c r="AE715" t="n">
        <v>0.0</v>
      </c>
      <c r="AF715" t="n">
        <v>0.0</v>
      </c>
      <c r="AG715" t="n">
        <v>0.0</v>
      </c>
      <c r="AH715" t="inlineStr">
        <is>
          <t>Saloni Uttekar</t>
        </is>
      </c>
      <c r="AI715" s="1" t="n">
        <v>44547.225069444445</v>
      </c>
      <c r="AJ715" t="n">
        <v>2744.0</v>
      </c>
      <c r="AK715" t="n">
        <v>9.0</v>
      </c>
      <c r="AL715" t="n">
        <v>0.0</v>
      </c>
      <c r="AM715" t="n">
        <v>9.0</v>
      </c>
      <c r="AN715" t="n">
        <v>42.0</v>
      </c>
      <c r="AO715" t="n">
        <v>8.0</v>
      </c>
      <c r="AP715" t="n">
        <v>-212.0</v>
      </c>
      <c r="AQ715" t="n">
        <v>0.0</v>
      </c>
      <c r="AR715" t="n">
        <v>0.0</v>
      </c>
      <c r="AS715" t="n">
        <v>0.0</v>
      </c>
      <c r="AT715" t="inlineStr">
        <is>
          <t>N/A</t>
        </is>
      </c>
      <c r="AU715" t="inlineStr">
        <is>
          <t>N/A</t>
        </is>
      </c>
      <c r="AV715" t="inlineStr">
        <is>
          <t>N/A</t>
        </is>
      </c>
      <c r="AW715" t="inlineStr">
        <is>
          <t>N/A</t>
        </is>
      </c>
      <c r="AX715" t="inlineStr">
        <is>
          <t>N/A</t>
        </is>
      </c>
      <c r="AY715" t="inlineStr">
        <is>
          <t>N/A</t>
        </is>
      </c>
      <c r="AZ715" t="inlineStr">
        <is>
          <t>N/A</t>
        </is>
      </c>
      <c r="BA715" t="inlineStr">
        <is>
          <t>N/A</t>
        </is>
      </c>
      <c r="BB715" t="inlineStr">
        <is>
          <t>N/A</t>
        </is>
      </c>
      <c r="BC715" t="inlineStr">
        <is>
          <t>N/A</t>
        </is>
      </c>
      <c r="BD715" t="inlineStr">
        <is>
          <t>N/A</t>
        </is>
      </c>
      <c r="BE715" t="inlineStr">
        <is>
          <t>N/A</t>
        </is>
      </c>
    </row>
    <row r="716">
      <c r="A716" t="inlineStr">
        <is>
          <t>WI211257490</t>
        </is>
      </c>
      <c r="B716" t="inlineStr">
        <is>
          <t>DATA_VALIDATION</t>
        </is>
      </c>
      <c r="C716" t="inlineStr">
        <is>
          <t>201100014213</t>
        </is>
      </c>
      <c r="D716" t="inlineStr">
        <is>
          <t>Folder</t>
        </is>
      </c>
      <c r="E716" s="2">
        <f>HYPERLINK("capsilon://?command=openfolder&amp;siteaddress=FAM.docvelocity-na8.net&amp;folderid=FX38E50F27-63C3-D7F0-70FF-0D1003EC8E3E","FX211112637")</f>
        <v>0.0</v>
      </c>
      <c r="F716" t="inlineStr">
        <is>
          <t/>
        </is>
      </c>
      <c r="G716" t="inlineStr">
        <is>
          <t/>
        </is>
      </c>
      <c r="H716" t="inlineStr">
        <is>
          <t>Mailitem</t>
        </is>
      </c>
      <c r="I716" t="inlineStr">
        <is>
          <t>MI2112601458</t>
        </is>
      </c>
      <c r="J716" t="n">
        <v>104.0</v>
      </c>
      <c r="K716" t="inlineStr">
        <is>
          <t>COMPLETED</t>
        </is>
      </c>
      <c r="L716" t="inlineStr">
        <is>
          <t>MARK_AS_COMPLETED</t>
        </is>
      </c>
      <c r="M716" t="inlineStr">
        <is>
          <t>Queue</t>
        </is>
      </c>
      <c r="N716" t="n">
        <v>2.0</v>
      </c>
      <c r="O716" s="1" t="n">
        <v>44546.81133101852</v>
      </c>
      <c r="P716" s="1" t="n">
        <v>44547.21685185185</v>
      </c>
      <c r="Q716" t="n">
        <v>33208.0</v>
      </c>
      <c r="R716" t="n">
        <v>1829.0</v>
      </c>
      <c r="S716" t="b">
        <v>0</v>
      </c>
      <c r="T716" t="inlineStr">
        <is>
          <t>N/A</t>
        </is>
      </c>
      <c r="U716" t="b">
        <v>1</v>
      </c>
      <c r="V716" t="inlineStr">
        <is>
          <t>Archana Bhujbal</t>
        </is>
      </c>
      <c r="W716" s="1" t="n">
        <v>44546.82850694445</v>
      </c>
      <c r="X716" t="n">
        <v>1050.0</v>
      </c>
      <c r="Y716" t="n">
        <v>113.0</v>
      </c>
      <c r="Z716" t="n">
        <v>0.0</v>
      </c>
      <c r="AA716" t="n">
        <v>113.0</v>
      </c>
      <c r="AB716" t="n">
        <v>0.0</v>
      </c>
      <c r="AC716" t="n">
        <v>55.0</v>
      </c>
      <c r="AD716" t="n">
        <v>-9.0</v>
      </c>
      <c r="AE716" t="n">
        <v>0.0</v>
      </c>
      <c r="AF716" t="n">
        <v>0.0</v>
      </c>
      <c r="AG716" t="n">
        <v>0.0</v>
      </c>
      <c r="AH716" t="inlineStr">
        <is>
          <t>Ashish Sutar</t>
        </is>
      </c>
      <c r="AI716" s="1" t="n">
        <v>44547.21685185185</v>
      </c>
      <c r="AJ716" t="n">
        <v>750.0</v>
      </c>
      <c r="AK716" t="n">
        <v>1.0</v>
      </c>
      <c r="AL716" t="n">
        <v>0.0</v>
      </c>
      <c r="AM716" t="n">
        <v>1.0</v>
      </c>
      <c r="AN716" t="n">
        <v>0.0</v>
      </c>
      <c r="AO716" t="n">
        <v>1.0</v>
      </c>
      <c r="AP716" t="n">
        <v>-10.0</v>
      </c>
      <c r="AQ716" t="n">
        <v>0.0</v>
      </c>
      <c r="AR716" t="n">
        <v>0.0</v>
      </c>
      <c r="AS716" t="n">
        <v>0.0</v>
      </c>
      <c r="AT716" t="inlineStr">
        <is>
          <t>N/A</t>
        </is>
      </c>
      <c r="AU716" t="inlineStr">
        <is>
          <t>N/A</t>
        </is>
      </c>
      <c r="AV716" t="inlineStr">
        <is>
          <t>N/A</t>
        </is>
      </c>
      <c r="AW716" t="inlineStr">
        <is>
          <t>N/A</t>
        </is>
      </c>
      <c r="AX716" t="inlineStr">
        <is>
          <t>N/A</t>
        </is>
      </c>
      <c r="AY716" t="inlineStr">
        <is>
          <t>N/A</t>
        </is>
      </c>
      <c r="AZ716" t="inlineStr">
        <is>
          <t>N/A</t>
        </is>
      </c>
      <c r="BA716" t="inlineStr">
        <is>
          <t>N/A</t>
        </is>
      </c>
      <c r="BB716" t="inlineStr">
        <is>
          <t>N/A</t>
        </is>
      </c>
      <c r="BC716" t="inlineStr">
        <is>
          <t>N/A</t>
        </is>
      </c>
      <c r="BD716" t="inlineStr">
        <is>
          <t>N/A</t>
        </is>
      </c>
      <c r="BE716" t="inlineStr">
        <is>
          <t>N/A</t>
        </is>
      </c>
    </row>
    <row r="717">
      <c r="A717" t="inlineStr">
        <is>
          <t>WI211257496</t>
        </is>
      </c>
      <c r="B717" t="inlineStr">
        <is>
          <t>DATA_VALIDATION</t>
        </is>
      </c>
      <c r="C717" t="inlineStr">
        <is>
          <t>201100014265</t>
        </is>
      </c>
      <c r="D717" t="inlineStr">
        <is>
          <t>Folder</t>
        </is>
      </c>
      <c r="E717" s="2">
        <f>HYPERLINK("capsilon://?command=openfolder&amp;siteaddress=FAM.docvelocity-na8.net&amp;folderid=FXBBB66388-4D20-7CBD-BA0D-1F5098AAA089","FX21122024")</f>
        <v>0.0</v>
      </c>
      <c r="F717" t="inlineStr">
        <is>
          <t/>
        </is>
      </c>
      <c r="G717" t="inlineStr">
        <is>
          <t/>
        </is>
      </c>
      <c r="H717" t="inlineStr">
        <is>
          <t>Mailitem</t>
        </is>
      </c>
      <c r="I717" t="inlineStr">
        <is>
          <t>MI2112604445</t>
        </is>
      </c>
      <c r="J717" t="n">
        <v>193.0</v>
      </c>
      <c r="K717" t="inlineStr">
        <is>
          <t>COMPLETED</t>
        </is>
      </c>
      <c r="L717" t="inlineStr">
        <is>
          <t>MARK_AS_COMPLETED</t>
        </is>
      </c>
      <c r="M717" t="inlineStr">
        <is>
          <t>Queue</t>
        </is>
      </c>
      <c r="N717" t="n">
        <v>2.0</v>
      </c>
      <c r="O717" s="1" t="n">
        <v>44546.813738425924</v>
      </c>
      <c r="P717" s="1" t="n">
        <v>44547.234930555554</v>
      </c>
      <c r="Q717" t="n">
        <v>34665.0</v>
      </c>
      <c r="R717" t="n">
        <v>1726.0</v>
      </c>
      <c r="S717" t="b">
        <v>0</v>
      </c>
      <c r="T717" t="inlineStr">
        <is>
          <t>N/A</t>
        </is>
      </c>
      <c r="U717" t="b">
        <v>1</v>
      </c>
      <c r="V717" t="inlineStr">
        <is>
          <t>Sanjay Kharade</t>
        </is>
      </c>
      <c r="W717" s="1" t="n">
        <v>44546.823287037034</v>
      </c>
      <c r="X717" t="n">
        <v>819.0</v>
      </c>
      <c r="Y717" t="n">
        <v>192.0</v>
      </c>
      <c r="Z717" t="n">
        <v>0.0</v>
      </c>
      <c r="AA717" t="n">
        <v>192.0</v>
      </c>
      <c r="AB717" t="n">
        <v>0.0</v>
      </c>
      <c r="AC717" t="n">
        <v>148.0</v>
      </c>
      <c r="AD717" t="n">
        <v>1.0</v>
      </c>
      <c r="AE717" t="n">
        <v>0.0</v>
      </c>
      <c r="AF717" t="n">
        <v>0.0</v>
      </c>
      <c r="AG717" t="n">
        <v>0.0</v>
      </c>
      <c r="AH717" t="inlineStr">
        <is>
          <t>Ashish Sutar</t>
        </is>
      </c>
      <c r="AI717" s="1" t="n">
        <v>44547.234930555554</v>
      </c>
      <c r="AJ717" t="n">
        <v>907.0</v>
      </c>
      <c r="AK717" t="n">
        <v>4.0</v>
      </c>
      <c r="AL717" t="n">
        <v>0.0</v>
      </c>
      <c r="AM717" t="n">
        <v>4.0</v>
      </c>
      <c r="AN717" t="n">
        <v>0.0</v>
      </c>
      <c r="AO717" t="n">
        <v>4.0</v>
      </c>
      <c r="AP717" t="n">
        <v>-3.0</v>
      </c>
      <c r="AQ717" t="n">
        <v>0.0</v>
      </c>
      <c r="AR717" t="n">
        <v>0.0</v>
      </c>
      <c r="AS717" t="n">
        <v>0.0</v>
      </c>
      <c r="AT717" t="inlineStr">
        <is>
          <t>N/A</t>
        </is>
      </c>
      <c r="AU717" t="inlineStr">
        <is>
          <t>N/A</t>
        </is>
      </c>
      <c r="AV717" t="inlineStr">
        <is>
          <t>N/A</t>
        </is>
      </c>
      <c r="AW717" t="inlineStr">
        <is>
          <t>N/A</t>
        </is>
      </c>
      <c r="AX717" t="inlineStr">
        <is>
          <t>N/A</t>
        </is>
      </c>
      <c r="AY717" t="inlineStr">
        <is>
          <t>N/A</t>
        </is>
      </c>
      <c r="AZ717" t="inlineStr">
        <is>
          <t>N/A</t>
        </is>
      </c>
      <c r="BA717" t="inlineStr">
        <is>
          <t>N/A</t>
        </is>
      </c>
      <c r="BB717" t="inlineStr">
        <is>
          <t>N/A</t>
        </is>
      </c>
      <c r="BC717" t="inlineStr">
        <is>
          <t>N/A</t>
        </is>
      </c>
      <c r="BD717" t="inlineStr">
        <is>
          <t>N/A</t>
        </is>
      </c>
      <c r="BE717" t="inlineStr">
        <is>
          <t>N/A</t>
        </is>
      </c>
    </row>
    <row r="718">
      <c r="A718" t="inlineStr">
        <is>
          <t>WI211257572</t>
        </is>
      </c>
      <c r="B718" t="inlineStr">
        <is>
          <t>DATA_VALIDATION</t>
        </is>
      </c>
      <c r="C718" t="inlineStr">
        <is>
          <t>201110012184</t>
        </is>
      </c>
      <c r="D718" t="inlineStr">
        <is>
          <t>Folder</t>
        </is>
      </c>
      <c r="E718" s="2">
        <f>HYPERLINK("capsilon://?command=openfolder&amp;siteaddress=FAM.docvelocity-na8.net&amp;folderid=FXE1B5943D-9A67-0B33-9694-37F74A2856AD","FX21118236")</f>
        <v>0.0</v>
      </c>
      <c r="F718" t="inlineStr">
        <is>
          <t/>
        </is>
      </c>
      <c r="G718" t="inlineStr">
        <is>
          <t/>
        </is>
      </c>
      <c r="H718" t="inlineStr">
        <is>
          <t>Mailitem</t>
        </is>
      </c>
      <c r="I718" t="inlineStr">
        <is>
          <t>MI2112606037</t>
        </is>
      </c>
      <c r="J718" t="n">
        <v>280.0</v>
      </c>
      <c r="K718" t="inlineStr">
        <is>
          <t>COMPLETED</t>
        </is>
      </c>
      <c r="L718" t="inlineStr">
        <is>
          <t>MARK_AS_COMPLETED</t>
        </is>
      </c>
      <c r="M718" t="inlineStr">
        <is>
          <t>Queue</t>
        </is>
      </c>
      <c r="N718" t="n">
        <v>2.0</v>
      </c>
      <c r="O718" s="1" t="n">
        <v>44546.830613425926</v>
      </c>
      <c r="P718" s="1" t="n">
        <v>44547.25859953704</v>
      </c>
      <c r="Q718" t="n">
        <v>32333.0</v>
      </c>
      <c r="R718" t="n">
        <v>4645.0</v>
      </c>
      <c r="S718" t="b">
        <v>0</v>
      </c>
      <c r="T718" t="inlineStr">
        <is>
          <t>N/A</t>
        </is>
      </c>
      <c r="U718" t="b">
        <v>0</v>
      </c>
      <c r="V718" t="inlineStr">
        <is>
          <t>Raman Vaidya</t>
        </is>
      </c>
      <c r="W718" s="1" t="n">
        <v>44547.184849537036</v>
      </c>
      <c r="X718" t="n">
        <v>2901.0</v>
      </c>
      <c r="Y718" t="n">
        <v>210.0</v>
      </c>
      <c r="Z718" t="n">
        <v>0.0</v>
      </c>
      <c r="AA718" t="n">
        <v>210.0</v>
      </c>
      <c r="AB718" t="n">
        <v>0.0</v>
      </c>
      <c r="AC718" t="n">
        <v>111.0</v>
      </c>
      <c r="AD718" t="n">
        <v>70.0</v>
      </c>
      <c r="AE718" t="n">
        <v>0.0</v>
      </c>
      <c r="AF718" t="n">
        <v>0.0</v>
      </c>
      <c r="AG718" t="n">
        <v>0.0</v>
      </c>
      <c r="AH718" t="inlineStr">
        <is>
          <t>Ashish Sutar</t>
        </is>
      </c>
      <c r="AI718" s="1" t="n">
        <v>44547.25859953704</v>
      </c>
      <c r="AJ718" t="n">
        <v>1716.0</v>
      </c>
      <c r="AK718" t="n">
        <v>3.0</v>
      </c>
      <c r="AL718" t="n">
        <v>0.0</v>
      </c>
      <c r="AM718" t="n">
        <v>3.0</v>
      </c>
      <c r="AN718" t="n">
        <v>0.0</v>
      </c>
      <c r="AO718" t="n">
        <v>3.0</v>
      </c>
      <c r="AP718" t="n">
        <v>67.0</v>
      </c>
      <c r="AQ718" t="n">
        <v>0.0</v>
      </c>
      <c r="AR718" t="n">
        <v>0.0</v>
      </c>
      <c r="AS718" t="n">
        <v>0.0</v>
      </c>
      <c r="AT718" t="inlineStr">
        <is>
          <t>N/A</t>
        </is>
      </c>
      <c r="AU718" t="inlineStr">
        <is>
          <t>N/A</t>
        </is>
      </c>
      <c r="AV718" t="inlineStr">
        <is>
          <t>N/A</t>
        </is>
      </c>
      <c r="AW718" t="inlineStr">
        <is>
          <t>N/A</t>
        </is>
      </c>
      <c r="AX718" t="inlineStr">
        <is>
          <t>N/A</t>
        </is>
      </c>
      <c r="AY718" t="inlineStr">
        <is>
          <t>N/A</t>
        </is>
      </c>
      <c r="AZ718" t="inlineStr">
        <is>
          <t>N/A</t>
        </is>
      </c>
      <c r="BA718" t="inlineStr">
        <is>
          <t>N/A</t>
        </is>
      </c>
      <c r="BB718" t="inlineStr">
        <is>
          <t>N/A</t>
        </is>
      </c>
      <c r="BC718" t="inlineStr">
        <is>
          <t>N/A</t>
        </is>
      </c>
      <c r="BD718" t="inlineStr">
        <is>
          <t>N/A</t>
        </is>
      </c>
      <c r="BE718" t="inlineStr">
        <is>
          <t>N/A</t>
        </is>
      </c>
    </row>
    <row r="719">
      <c r="A719" t="inlineStr">
        <is>
          <t>WI211257825</t>
        </is>
      </c>
      <c r="B719" t="inlineStr">
        <is>
          <t>DATA_VALIDATION</t>
        </is>
      </c>
      <c r="C719" t="inlineStr">
        <is>
          <t>201100014213</t>
        </is>
      </c>
      <c r="D719" t="inlineStr">
        <is>
          <t>Folder</t>
        </is>
      </c>
      <c r="E719" s="2">
        <f>HYPERLINK("capsilon://?command=openfolder&amp;siteaddress=FAM.docvelocity-na8.net&amp;folderid=FX38E50F27-63C3-D7F0-70FF-0D1003EC8E3E","FX211112637")</f>
        <v>0.0</v>
      </c>
      <c r="F719" t="inlineStr">
        <is>
          <t/>
        </is>
      </c>
      <c r="G719" t="inlineStr">
        <is>
          <t/>
        </is>
      </c>
      <c r="H719" t="inlineStr">
        <is>
          <t>Mailitem</t>
        </is>
      </c>
      <c r="I719" t="inlineStr">
        <is>
          <t>MI2112609345</t>
        </is>
      </c>
      <c r="J719" t="n">
        <v>52.0</v>
      </c>
      <c r="K719" t="inlineStr">
        <is>
          <t>COMPLETED</t>
        </is>
      </c>
      <c r="L719" t="inlineStr">
        <is>
          <t>MARK_AS_COMPLETED</t>
        </is>
      </c>
      <c r="M719" t="inlineStr">
        <is>
          <t>Queue</t>
        </is>
      </c>
      <c r="N719" t="n">
        <v>1.0</v>
      </c>
      <c r="O719" s="1" t="n">
        <v>44546.94787037037</v>
      </c>
      <c r="P719" s="1" t="n">
        <v>44547.23605324074</v>
      </c>
      <c r="Q719" t="n">
        <v>23288.0</v>
      </c>
      <c r="R719" t="n">
        <v>1611.0</v>
      </c>
      <c r="S719" t="b">
        <v>0</v>
      </c>
      <c r="T719" t="inlineStr">
        <is>
          <t>N/A</t>
        </is>
      </c>
      <c r="U719" t="b">
        <v>0</v>
      </c>
      <c r="V719" t="inlineStr">
        <is>
          <t>Hemanshi Deshlahara</t>
        </is>
      </c>
      <c r="W719" s="1" t="n">
        <v>44547.23605324074</v>
      </c>
      <c r="X719" t="n">
        <v>393.0</v>
      </c>
      <c r="Y719" t="n">
        <v>0.0</v>
      </c>
      <c r="Z719" t="n">
        <v>0.0</v>
      </c>
      <c r="AA719" t="n">
        <v>0.0</v>
      </c>
      <c r="AB719" t="n">
        <v>0.0</v>
      </c>
      <c r="AC719" t="n">
        <v>0.0</v>
      </c>
      <c r="AD719" t="n">
        <v>52.0</v>
      </c>
      <c r="AE719" t="n">
        <v>47.0</v>
      </c>
      <c r="AF719" t="n">
        <v>0.0</v>
      </c>
      <c r="AG719" t="n">
        <v>2.0</v>
      </c>
      <c r="AH719" t="inlineStr">
        <is>
          <t>N/A</t>
        </is>
      </c>
      <c r="AI719" t="inlineStr">
        <is>
          <t>N/A</t>
        </is>
      </c>
      <c r="AJ719" t="inlineStr">
        <is>
          <t>N/A</t>
        </is>
      </c>
      <c r="AK719" t="inlineStr">
        <is>
          <t>N/A</t>
        </is>
      </c>
      <c r="AL719" t="inlineStr">
        <is>
          <t>N/A</t>
        </is>
      </c>
      <c r="AM719" t="inlineStr">
        <is>
          <t>N/A</t>
        </is>
      </c>
      <c r="AN719" t="inlineStr">
        <is>
          <t>N/A</t>
        </is>
      </c>
      <c r="AO719" t="inlineStr">
        <is>
          <t>N/A</t>
        </is>
      </c>
      <c r="AP719" t="inlineStr">
        <is>
          <t>N/A</t>
        </is>
      </c>
      <c r="AQ719" t="inlineStr">
        <is>
          <t>N/A</t>
        </is>
      </c>
      <c r="AR719" t="inlineStr">
        <is>
          <t>N/A</t>
        </is>
      </c>
      <c r="AS719" t="inlineStr">
        <is>
          <t>N/A</t>
        </is>
      </c>
      <c r="AT719" t="inlineStr">
        <is>
          <t>N/A</t>
        </is>
      </c>
      <c r="AU719" t="inlineStr">
        <is>
          <t>N/A</t>
        </is>
      </c>
      <c r="AV719" t="inlineStr">
        <is>
          <t>N/A</t>
        </is>
      </c>
      <c r="AW719" t="inlineStr">
        <is>
          <t>N/A</t>
        </is>
      </c>
      <c r="AX719" t="inlineStr">
        <is>
          <t>N/A</t>
        </is>
      </c>
      <c r="AY719" t="inlineStr">
        <is>
          <t>N/A</t>
        </is>
      </c>
      <c r="AZ719" t="inlineStr">
        <is>
          <t>N/A</t>
        </is>
      </c>
      <c r="BA719" t="inlineStr">
        <is>
          <t>N/A</t>
        </is>
      </c>
      <c r="BB719" t="inlineStr">
        <is>
          <t>N/A</t>
        </is>
      </c>
      <c r="BC719" t="inlineStr">
        <is>
          <t>N/A</t>
        </is>
      </c>
      <c r="BD719" t="inlineStr">
        <is>
          <t>N/A</t>
        </is>
      </c>
      <c r="BE719" t="inlineStr">
        <is>
          <t>N/A</t>
        </is>
      </c>
    </row>
    <row r="720">
      <c r="A720" t="inlineStr">
        <is>
          <t>WI211257846</t>
        </is>
      </c>
      <c r="B720" t="inlineStr">
        <is>
          <t>DATA_VALIDATION</t>
        </is>
      </c>
      <c r="C720" t="inlineStr">
        <is>
          <t>201300020137</t>
        </is>
      </c>
      <c r="D720" t="inlineStr">
        <is>
          <t>Folder</t>
        </is>
      </c>
      <c r="E720" s="2">
        <f>HYPERLINK("capsilon://?command=openfolder&amp;siteaddress=FAM.docvelocity-na8.net&amp;folderid=FX69149A8F-8ACB-A50C-4DEC-2B88EE066951","FX21125056")</f>
        <v>0.0</v>
      </c>
      <c r="F720" t="inlineStr">
        <is>
          <t/>
        </is>
      </c>
      <c r="G720" t="inlineStr">
        <is>
          <t/>
        </is>
      </c>
      <c r="H720" t="inlineStr">
        <is>
          <t>Mailitem</t>
        </is>
      </c>
      <c r="I720" t="inlineStr">
        <is>
          <t>MI2112609821</t>
        </is>
      </c>
      <c r="J720" t="n">
        <v>32.0</v>
      </c>
      <c r="K720" t="inlineStr">
        <is>
          <t>COMPLETED</t>
        </is>
      </c>
      <c r="L720" t="inlineStr">
        <is>
          <t>MARK_AS_COMPLETED</t>
        </is>
      </c>
      <c r="M720" t="inlineStr">
        <is>
          <t>Queue</t>
        </is>
      </c>
      <c r="N720" t="n">
        <v>1.0</v>
      </c>
      <c r="O720" s="1" t="n">
        <v>44546.986608796295</v>
      </c>
      <c r="P720" s="1" t="n">
        <v>44547.246886574074</v>
      </c>
      <c r="Q720" t="n">
        <v>21297.0</v>
      </c>
      <c r="R720" t="n">
        <v>1191.0</v>
      </c>
      <c r="S720" t="b">
        <v>0</v>
      </c>
      <c r="T720" t="inlineStr">
        <is>
          <t>N/A</t>
        </is>
      </c>
      <c r="U720" t="b">
        <v>0</v>
      </c>
      <c r="V720" t="inlineStr">
        <is>
          <t>Hemanshi Deshlahara</t>
        </is>
      </c>
      <c r="W720" s="1" t="n">
        <v>44547.246886574074</v>
      </c>
      <c r="X720" t="n">
        <v>935.0</v>
      </c>
      <c r="Y720" t="n">
        <v>0.0</v>
      </c>
      <c r="Z720" t="n">
        <v>0.0</v>
      </c>
      <c r="AA720" t="n">
        <v>0.0</v>
      </c>
      <c r="AB720" t="n">
        <v>0.0</v>
      </c>
      <c r="AC720" t="n">
        <v>0.0</v>
      </c>
      <c r="AD720" t="n">
        <v>32.0</v>
      </c>
      <c r="AE720" t="n">
        <v>27.0</v>
      </c>
      <c r="AF720" t="n">
        <v>0.0</v>
      </c>
      <c r="AG720" t="n">
        <v>2.0</v>
      </c>
      <c r="AH720" t="inlineStr">
        <is>
          <t>N/A</t>
        </is>
      </c>
      <c r="AI720" t="inlineStr">
        <is>
          <t>N/A</t>
        </is>
      </c>
      <c r="AJ720" t="inlineStr">
        <is>
          <t>N/A</t>
        </is>
      </c>
      <c r="AK720" t="inlineStr">
        <is>
          <t>N/A</t>
        </is>
      </c>
      <c r="AL720" t="inlineStr">
        <is>
          <t>N/A</t>
        </is>
      </c>
      <c r="AM720" t="inlineStr">
        <is>
          <t>N/A</t>
        </is>
      </c>
      <c r="AN720" t="inlineStr">
        <is>
          <t>N/A</t>
        </is>
      </c>
      <c r="AO720" t="inlineStr">
        <is>
          <t>N/A</t>
        </is>
      </c>
      <c r="AP720" t="inlineStr">
        <is>
          <t>N/A</t>
        </is>
      </c>
      <c r="AQ720" t="inlineStr">
        <is>
          <t>N/A</t>
        </is>
      </c>
      <c r="AR720" t="inlineStr">
        <is>
          <t>N/A</t>
        </is>
      </c>
      <c r="AS720" t="inlineStr">
        <is>
          <t>N/A</t>
        </is>
      </c>
      <c r="AT720" t="inlineStr">
        <is>
          <t>N/A</t>
        </is>
      </c>
      <c r="AU720" t="inlineStr">
        <is>
          <t>N/A</t>
        </is>
      </c>
      <c r="AV720" t="inlineStr">
        <is>
          <t>N/A</t>
        </is>
      </c>
      <c r="AW720" t="inlineStr">
        <is>
          <t>N/A</t>
        </is>
      </c>
      <c r="AX720" t="inlineStr">
        <is>
          <t>N/A</t>
        </is>
      </c>
      <c r="AY720" t="inlineStr">
        <is>
          <t>N/A</t>
        </is>
      </c>
      <c r="AZ720" t="inlineStr">
        <is>
          <t>N/A</t>
        </is>
      </c>
      <c r="BA720" t="inlineStr">
        <is>
          <t>N/A</t>
        </is>
      </c>
      <c r="BB720" t="inlineStr">
        <is>
          <t>N/A</t>
        </is>
      </c>
      <c r="BC720" t="inlineStr">
        <is>
          <t>N/A</t>
        </is>
      </c>
      <c r="BD720" t="inlineStr">
        <is>
          <t>N/A</t>
        </is>
      </c>
      <c r="BE720" t="inlineStr">
        <is>
          <t>N/A</t>
        </is>
      </c>
    </row>
    <row r="721">
      <c r="A721" t="inlineStr">
        <is>
          <t>WI211257880</t>
        </is>
      </c>
      <c r="B721" t="inlineStr">
        <is>
          <t>DATA_VALIDATION</t>
        </is>
      </c>
      <c r="C721" t="inlineStr">
        <is>
          <t>201300019608</t>
        </is>
      </c>
      <c r="D721" t="inlineStr">
        <is>
          <t>Folder</t>
        </is>
      </c>
      <c r="E721" s="2">
        <f>HYPERLINK("capsilon://?command=openfolder&amp;siteaddress=FAM.docvelocity-na8.net&amp;folderid=FX74EBBA22-AC4B-8452-E52C-4C0E0760D13C","FX21116884")</f>
        <v>0.0</v>
      </c>
      <c r="F721" t="inlineStr">
        <is>
          <t/>
        </is>
      </c>
      <c r="G721" t="inlineStr">
        <is>
          <t/>
        </is>
      </c>
      <c r="H721" t="inlineStr">
        <is>
          <t>Mailitem</t>
        </is>
      </c>
      <c r="I721" t="inlineStr">
        <is>
          <t>MI2112610355</t>
        </is>
      </c>
      <c r="J721" t="n">
        <v>92.0</v>
      </c>
      <c r="K721" t="inlineStr">
        <is>
          <t>COMPLETED</t>
        </is>
      </c>
      <c r="L721" t="inlineStr">
        <is>
          <t>MARK_AS_COMPLETED</t>
        </is>
      </c>
      <c r="M721" t="inlineStr">
        <is>
          <t>Queue</t>
        </is>
      </c>
      <c r="N721" t="n">
        <v>2.0</v>
      </c>
      <c r="O721" s="1" t="n">
        <v>44547.030497685184</v>
      </c>
      <c r="P721" s="1" t="n">
        <v>44547.24964120371</v>
      </c>
      <c r="Q721" t="n">
        <v>16942.0</v>
      </c>
      <c r="R721" t="n">
        <v>1992.0</v>
      </c>
      <c r="S721" t="b">
        <v>0</v>
      </c>
      <c r="T721" t="inlineStr">
        <is>
          <t>N/A</t>
        </is>
      </c>
      <c r="U721" t="b">
        <v>0</v>
      </c>
      <c r="V721" t="inlineStr">
        <is>
          <t>Ujwala Ajabe</t>
        </is>
      </c>
      <c r="W721" s="1" t="n">
        <v>44547.16556712963</v>
      </c>
      <c r="X721" t="n">
        <v>1152.0</v>
      </c>
      <c r="Y721" t="n">
        <v>82.0</v>
      </c>
      <c r="Z721" t="n">
        <v>0.0</v>
      </c>
      <c r="AA721" t="n">
        <v>82.0</v>
      </c>
      <c r="AB721" t="n">
        <v>0.0</v>
      </c>
      <c r="AC721" t="n">
        <v>24.0</v>
      </c>
      <c r="AD721" t="n">
        <v>10.0</v>
      </c>
      <c r="AE721" t="n">
        <v>0.0</v>
      </c>
      <c r="AF721" t="n">
        <v>0.0</v>
      </c>
      <c r="AG721" t="n">
        <v>0.0</v>
      </c>
      <c r="AH721" t="inlineStr">
        <is>
          <t>Saloni Uttekar</t>
        </is>
      </c>
      <c r="AI721" s="1" t="n">
        <v>44547.24964120371</v>
      </c>
      <c r="AJ721" t="n">
        <v>836.0</v>
      </c>
      <c r="AK721" t="n">
        <v>3.0</v>
      </c>
      <c r="AL721" t="n">
        <v>0.0</v>
      </c>
      <c r="AM721" t="n">
        <v>3.0</v>
      </c>
      <c r="AN721" t="n">
        <v>0.0</v>
      </c>
      <c r="AO721" t="n">
        <v>3.0</v>
      </c>
      <c r="AP721" t="n">
        <v>7.0</v>
      </c>
      <c r="AQ721" t="n">
        <v>0.0</v>
      </c>
      <c r="AR721" t="n">
        <v>0.0</v>
      </c>
      <c r="AS721" t="n">
        <v>0.0</v>
      </c>
      <c r="AT721" t="inlineStr">
        <is>
          <t>N/A</t>
        </is>
      </c>
      <c r="AU721" t="inlineStr">
        <is>
          <t>N/A</t>
        </is>
      </c>
      <c r="AV721" t="inlineStr">
        <is>
          <t>N/A</t>
        </is>
      </c>
      <c r="AW721" t="inlineStr">
        <is>
          <t>N/A</t>
        </is>
      </c>
      <c r="AX721" t="inlineStr">
        <is>
          <t>N/A</t>
        </is>
      </c>
      <c r="AY721" t="inlineStr">
        <is>
          <t>N/A</t>
        </is>
      </c>
      <c r="AZ721" t="inlineStr">
        <is>
          <t>N/A</t>
        </is>
      </c>
      <c r="BA721" t="inlineStr">
        <is>
          <t>N/A</t>
        </is>
      </c>
      <c r="BB721" t="inlineStr">
        <is>
          <t>N/A</t>
        </is>
      </c>
      <c r="BC721" t="inlineStr">
        <is>
          <t>N/A</t>
        </is>
      </c>
      <c r="BD721" t="inlineStr">
        <is>
          <t>N/A</t>
        </is>
      </c>
      <c r="BE721" t="inlineStr">
        <is>
          <t>N/A</t>
        </is>
      </c>
    </row>
    <row r="722">
      <c r="A722" t="inlineStr">
        <is>
          <t>WI211257881</t>
        </is>
      </c>
      <c r="B722" t="inlineStr">
        <is>
          <t>DATA_VALIDATION</t>
        </is>
      </c>
      <c r="C722" t="inlineStr">
        <is>
          <t>201300019608</t>
        </is>
      </c>
      <c r="D722" t="inlineStr">
        <is>
          <t>Folder</t>
        </is>
      </c>
      <c r="E722" s="2">
        <f>HYPERLINK("capsilon://?command=openfolder&amp;siteaddress=FAM.docvelocity-na8.net&amp;folderid=FX74EBBA22-AC4B-8452-E52C-4C0E0760D13C","FX21116884")</f>
        <v>0.0</v>
      </c>
      <c r="F722" t="inlineStr">
        <is>
          <t/>
        </is>
      </c>
      <c r="G722" t="inlineStr">
        <is>
          <t/>
        </is>
      </c>
      <c r="H722" t="inlineStr">
        <is>
          <t>Mailitem</t>
        </is>
      </c>
      <c r="I722" t="inlineStr">
        <is>
          <t>MI2112610356</t>
        </is>
      </c>
      <c r="J722" t="n">
        <v>55.0</v>
      </c>
      <c r="K722" t="inlineStr">
        <is>
          <t>COMPLETED</t>
        </is>
      </c>
      <c r="L722" t="inlineStr">
        <is>
          <t>MARK_AS_COMPLETED</t>
        </is>
      </c>
      <c r="M722" t="inlineStr">
        <is>
          <t>Queue</t>
        </is>
      </c>
      <c r="N722" t="n">
        <v>2.0</v>
      </c>
      <c r="O722" s="1" t="n">
        <v>44547.03138888889</v>
      </c>
      <c r="P722" s="1" t="n">
        <v>44547.26215277778</v>
      </c>
      <c r="Q722" t="n">
        <v>19187.0</v>
      </c>
      <c r="R722" t="n">
        <v>751.0</v>
      </c>
      <c r="S722" t="b">
        <v>0</v>
      </c>
      <c r="T722" t="inlineStr">
        <is>
          <t>N/A</t>
        </is>
      </c>
      <c r="U722" t="b">
        <v>0</v>
      </c>
      <c r="V722" t="inlineStr">
        <is>
          <t>Supriya Khape</t>
        </is>
      </c>
      <c r="W722" s="1" t="n">
        <v>44547.1584375</v>
      </c>
      <c r="X722" t="n">
        <v>445.0</v>
      </c>
      <c r="Y722" t="n">
        <v>47.0</v>
      </c>
      <c r="Z722" t="n">
        <v>0.0</v>
      </c>
      <c r="AA722" t="n">
        <v>47.0</v>
      </c>
      <c r="AB722" t="n">
        <v>0.0</v>
      </c>
      <c r="AC722" t="n">
        <v>20.0</v>
      </c>
      <c r="AD722" t="n">
        <v>8.0</v>
      </c>
      <c r="AE722" t="n">
        <v>0.0</v>
      </c>
      <c r="AF722" t="n">
        <v>0.0</v>
      </c>
      <c r="AG722" t="n">
        <v>0.0</v>
      </c>
      <c r="AH722" t="inlineStr">
        <is>
          <t>Ashish Sutar</t>
        </is>
      </c>
      <c r="AI722" s="1" t="n">
        <v>44547.26215277778</v>
      </c>
      <c r="AJ722" t="n">
        <v>306.0</v>
      </c>
      <c r="AK722" t="n">
        <v>0.0</v>
      </c>
      <c r="AL722" t="n">
        <v>0.0</v>
      </c>
      <c r="AM722" t="n">
        <v>0.0</v>
      </c>
      <c r="AN722" t="n">
        <v>0.0</v>
      </c>
      <c r="AO722" t="n">
        <v>0.0</v>
      </c>
      <c r="AP722" t="n">
        <v>8.0</v>
      </c>
      <c r="AQ722" t="n">
        <v>0.0</v>
      </c>
      <c r="AR722" t="n">
        <v>0.0</v>
      </c>
      <c r="AS722" t="n">
        <v>0.0</v>
      </c>
      <c r="AT722" t="inlineStr">
        <is>
          <t>N/A</t>
        </is>
      </c>
      <c r="AU722" t="inlineStr">
        <is>
          <t>N/A</t>
        </is>
      </c>
      <c r="AV722" t="inlineStr">
        <is>
          <t>N/A</t>
        </is>
      </c>
      <c r="AW722" t="inlineStr">
        <is>
          <t>N/A</t>
        </is>
      </c>
      <c r="AX722" t="inlineStr">
        <is>
          <t>N/A</t>
        </is>
      </c>
      <c r="AY722" t="inlineStr">
        <is>
          <t>N/A</t>
        </is>
      </c>
      <c r="AZ722" t="inlineStr">
        <is>
          <t>N/A</t>
        </is>
      </c>
      <c r="BA722" t="inlineStr">
        <is>
          <t>N/A</t>
        </is>
      </c>
      <c r="BB722" t="inlineStr">
        <is>
          <t>N/A</t>
        </is>
      </c>
      <c r="BC722" t="inlineStr">
        <is>
          <t>N/A</t>
        </is>
      </c>
      <c r="BD722" t="inlineStr">
        <is>
          <t>N/A</t>
        </is>
      </c>
      <c r="BE722" t="inlineStr">
        <is>
          <t>N/A</t>
        </is>
      </c>
    </row>
    <row r="723">
      <c r="A723" t="inlineStr">
        <is>
          <t>WI211257882</t>
        </is>
      </c>
      <c r="B723" t="inlineStr">
        <is>
          <t>DATA_VALIDATION</t>
        </is>
      </c>
      <c r="C723" t="inlineStr">
        <is>
          <t>201300019608</t>
        </is>
      </c>
      <c r="D723" t="inlineStr">
        <is>
          <t>Folder</t>
        </is>
      </c>
      <c r="E723" s="2">
        <f>HYPERLINK("capsilon://?command=openfolder&amp;siteaddress=FAM.docvelocity-na8.net&amp;folderid=FX74EBBA22-AC4B-8452-E52C-4C0E0760D13C","FX21116884")</f>
        <v>0.0</v>
      </c>
      <c r="F723" t="inlineStr">
        <is>
          <t/>
        </is>
      </c>
      <c r="G723" t="inlineStr">
        <is>
          <t/>
        </is>
      </c>
      <c r="H723" t="inlineStr">
        <is>
          <t>Mailitem</t>
        </is>
      </c>
      <c r="I723" t="inlineStr">
        <is>
          <t>MI2112610357</t>
        </is>
      </c>
      <c r="J723" t="n">
        <v>28.0</v>
      </c>
      <c r="K723" t="inlineStr">
        <is>
          <t>COMPLETED</t>
        </is>
      </c>
      <c r="L723" t="inlineStr">
        <is>
          <t>MARK_AS_COMPLETED</t>
        </is>
      </c>
      <c r="M723" t="inlineStr">
        <is>
          <t>Queue</t>
        </is>
      </c>
      <c r="N723" t="n">
        <v>2.0</v>
      </c>
      <c r="O723" s="1" t="n">
        <v>44547.03155092592</v>
      </c>
      <c r="P723" s="1" t="n">
        <v>44547.25934027778</v>
      </c>
      <c r="Q723" t="n">
        <v>19574.0</v>
      </c>
      <c r="R723" t="n">
        <v>107.0</v>
      </c>
      <c r="S723" t="b">
        <v>0</v>
      </c>
      <c r="T723" t="inlineStr">
        <is>
          <t>N/A</t>
        </is>
      </c>
      <c r="U723" t="b">
        <v>0</v>
      </c>
      <c r="V723" t="inlineStr">
        <is>
          <t>Nisha Verma</t>
        </is>
      </c>
      <c r="W723" s="1" t="n">
        <v>44547.157430555555</v>
      </c>
      <c r="X723" t="n">
        <v>51.0</v>
      </c>
      <c r="Y723" t="n">
        <v>0.0</v>
      </c>
      <c r="Z723" t="n">
        <v>0.0</v>
      </c>
      <c r="AA723" t="n">
        <v>0.0</v>
      </c>
      <c r="AB723" t="n">
        <v>21.0</v>
      </c>
      <c r="AC723" t="n">
        <v>0.0</v>
      </c>
      <c r="AD723" t="n">
        <v>28.0</v>
      </c>
      <c r="AE723" t="n">
        <v>0.0</v>
      </c>
      <c r="AF723" t="n">
        <v>0.0</v>
      </c>
      <c r="AG723" t="n">
        <v>0.0</v>
      </c>
      <c r="AH723" t="inlineStr">
        <is>
          <t>Saloni Uttekar</t>
        </is>
      </c>
      <c r="AI723" s="1" t="n">
        <v>44547.25934027778</v>
      </c>
      <c r="AJ723" t="n">
        <v>56.0</v>
      </c>
      <c r="AK723" t="n">
        <v>0.0</v>
      </c>
      <c r="AL723" t="n">
        <v>0.0</v>
      </c>
      <c r="AM723" t="n">
        <v>0.0</v>
      </c>
      <c r="AN723" t="n">
        <v>21.0</v>
      </c>
      <c r="AO723" t="n">
        <v>0.0</v>
      </c>
      <c r="AP723" t="n">
        <v>28.0</v>
      </c>
      <c r="AQ723" t="n">
        <v>0.0</v>
      </c>
      <c r="AR723" t="n">
        <v>0.0</v>
      </c>
      <c r="AS723" t="n">
        <v>0.0</v>
      </c>
      <c r="AT723" t="inlineStr">
        <is>
          <t>N/A</t>
        </is>
      </c>
      <c r="AU723" t="inlineStr">
        <is>
          <t>N/A</t>
        </is>
      </c>
      <c r="AV723" t="inlineStr">
        <is>
          <t>N/A</t>
        </is>
      </c>
      <c r="AW723" t="inlineStr">
        <is>
          <t>N/A</t>
        </is>
      </c>
      <c r="AX723" t="inlineStr">
        <is>
          <t>N/A</t>
        </is>
      </c>
      <c r="AY723" t="inlineStr">
        <is>
          <t>N/A</t>
        </is>
      </c>
      <c r="AZ723" t="inlineStr">
        <is>
          <t>N/A</t>
        </is>
      </c>
      <c r="BA723" t="inlineStr">
        <is>
          <t>N/A</t>
        </is>
      </c>
      <c r="BB723" t="inlineStr">
        <is>
          <t>N/A</t>
        </is>
      </c>
      <c r="BC723" t="inlineStr">
        <is>
          <t>N/A</t>
        </is>
      </c>
      <c r="BD723" t="inlineStr">
        <is>
          <t>N/A</t>
        </is>
      </c>
      <c r="BE723" t="inlineStr">
        <is>
          <t>N/A</t>
        </is>
      </c>
    </row>
    <row r="724">
      <c r="A724" t="inlineStr">
        <is>
          <t>WI211257883</t>
        </is>
      </c>
      <c r="B724" t="inlineStr">
        <is>
          <t>DATA_VALIDATION</t>
        </is>
      </c>
      <c r="C724" t="inlineStr">
        <is>
          <t>201300019608</t>
        </is>
      </c>
      <c r="D724" t="inlineStr">
        <is>
          <t>Folder</t>
        </is>
      </c>
      <c r="E724" s="2">
        <f>HYPERLINK("capsilon://?command=openfolder&amp;siteaddress=FAM.docvelocity-na8.net&amp;folderid=FX74EBBA22-AC4B-8452-E52C-4C0E0760D13C","FX21116884")</f>
        <v>0.0</v>
      </c>
      <c r="F724" t="inlineStr">
        <is>
          <t/>
        </is>
      </c>
      <c r="G724" t="inlineStr">
        <is>
          <t/>
        </is>
      </c>
      <c r="H724" t="inlineStr">
        <is>
          <t>Mailitem</t>
        </is>
      </c>
      <c r="I724" t="inlineStr">
        <is>
          <t>MI2112610359</t>
        </is>
      </c>
      <c r="J724" t="n">
        <v>28.0</v>
      </c>
      <c r="K724" t="inlineStr">
        <is>
          <t>COMPLETED</t>
        </is>
      </c>
      <c r="L724" t="inlineStr">
        <is>
          <t>MARK_AS_COMPLETED</t>
        </is>
      </c>
      <c r="M724" t="inlineStr">
        <is>
          <t>Queue</t>
        </is>
      </c>
      <c r="N724" t="n">
        <v>2.0</v>
      </c>
      <c r="O724" s="1" t="n">
        <v>44547.03175925926</v>
      </c>
      <c r="P724" s="1" t="n">
        <v>44547.25996527778</v>
      </c>
      <c r="Q724" t="n">
        <v>19624.0</v>
      </c>
      <c r="R724" t="n">
        <v>93.0</v>
      </c>
      <c r="S724" t="b">
        <v>0</v>
      </c>
      <c r="T724" t="inlineStr">
        <is>
          <t>N/A</t>
        </is>
      </c>
      <c r="U724" t="b">
        <v>0</v>
      </c>
      <c r="V724" t="inlineStr">
        <is>
          <t>Nisha Verma</t>
        </is>
      </c>
      <c r="W724" s="1" t="n">
        <v>44547.15789351852</v>
      </c>
      <c r="X724" t="n">
        <v>39.0</v>
      </c>
      <c r="Y724" t="n">
        <v>0.0</v>
      </c>
      <c r="Z724" t="n">
        <v>0.0</v>
      </c>
      <c r="AA724" t="n">
        <v>0.0</v>
      </c>
      <c r="AB724" t="n">
        <v>21.0</v>
      </c>
      <c r="AC724" t="n">
        <v>0.0</v>
      </c>
      <c r="AD724" t="n">
        <v>28.0</v>
      </c>
      <c r="AE724" t="n">
        <v>0.0</v>
      </c>
      <c r="AF724" t="n">
        <v>0.0</v>
      </c>
      <c r="AG724" t="n">
        <v>0.0</v>
      </c>
      <c r="AH724" t="inlineStr">
        <is>
          <t>Saloni Uttekar</t>
        </is>
      </c>
      <c r="AI724" s="1" t="n">
        <v>44547.25996527778</v>
      </c>
      <c r="AJ724" t="n">
        <v>54.0</v>
      </c>
      <c r="AK724" t="n">
        <v>0.0</v>
      </c>
      <c r="AL724" t="n">
        <v>0.0</v>
      </c>
      <c r="AM724" t="n">
        <v>0.0</v>
      </c>
      <c r="AN724" t="n">
        <v>21.0</v>
      </c>
      <c r="AO724" t="n">
        <v>0.0</v>
      </c>
      <c r="AP724" t="n">
        <v>28.0</v>
      </c>
      <c r="AQ724" t="n">
        <v>0.0</v>
      </c>
      <c r="AR724" t="n">
        <v>0.0</v>
      </c>
      <c r="AS724" t="n">
        <v>0.0</v>
      </c>
      <c r="AT724" t="inlineStr">
        <is>
          <t>N/A</t>
        </is>
      </c>
      <c r="AU724" t="inlineStr">
        <is>
          <t>N/A</t>
        </is>
      </c>
      <c r="AV724" t="inlineStr">
        <is>
          <t>N/A</t>
        </is>
      </c>
      <c r="AW724" t="inlineStr">
        <is>
          <t>N/A</t>
        </is>
      </c>
      <c r="AX724" t="inlineStr">
        <is>
          <t>N/A</t>
        </is>
      </c>
      <c r="AY724" t="inlineStr">
        <is>
          <t>N/A</t>
        </is>
      </c>
      <c r="AZ724" t="inlineStr">
        <is>
          <t>N/A</t>
        </is>
      </c>
      <c r="BA724" t="inlineStr">
        <is>
          <t>N/A</t>
        </is>
      </c>
      <c r="BB724" t="inlineStr">
        <is>
          <t>N/A</t>
        </is>
      </c>
      <c r="BC724" t="inlineStr">
        <is>
          <t>N/A</t>
        </is>
      </c>
      <c r="BD724" t="inlineStr">
        <is>
          <t>N/A</t>
        </is>
      </c>
      <c r="BE724" t="inlineStr">
        <is>
          <t>N/A</t>
        </is>
      </c>
    </row>
    <row r="725">
      <c r="A725" t="inlineStr">
        <is>
          <t>WI211257892</t>
        </is>
      </c>
      <c r="B725" t="inlineStr">
        <is>
          <t>DATA_VALIDATION</t>
        </is>
      </c>
      <c r="C725" t="inlineStr">
        <is>
          <t>201300019936</t>
        </is>
      </c>
      <c r="D725" t="inlineStr">
        <is>
          <t>Folder</t>
        </is>
      </c>
      <c r="E725" s="2">
        <f>HYPERLINK("capsilon://?command=openfolder&amp;siteaddress=FAM.docvelocity-na8.net&amp;folderid=FX10205C9A-6681-E590-F350-56F90281BD2C","FX211114065")</f>
        <v>0.0</v>
      </c>
      <c r="F725" t="inlineStr">
        <is>
          <t/>
        </is>
      </c>
      <c r="G725" t="inlineStr">
        <is>
          <t/>
        </is>
      </c>
      <c r="H725" t="inlineStr">
        <is>
          <t>Mailitem</t>
        </is>
      </c>
      <c r="I725" t="inlineStr">
        <is>
          <t>MI2112610577</t>
        </is>
      </c>
      <c r="J725" t="n">
        <v>32.0</v>
      </c>
      <c r="K725" t="inlineStr">
        <is>
          <t>COMPLETED</t>
        </is>
      </c>
      <c r="L725" t="inlineStr">
        <is>
          <t>MARK_AS_COMPLETED</t>
        </is>
      </c>
      <c r="M725" t="inlineStr">
        <is>
          <t>Queue</t>
        </is>
      </c>
      <c r="N725" t="n">
        <v>1.0</v>
      </c>
      <c r="O725" s="1" t="n">
        <v>44547.0528587963</v>
      </c>
      <c r="P725" s="1" t="n">
        <v>44547.250451388885</v>
      </c>
      <c r="Q725" t="n">
        <v>15855.0</v>
      </c>
      <c r="R725" t="n">
        <v>1217.0</v>
      </c>
      <c r="S725" t="b">
        <v>0</v>
      </c>
      <c r="T725" t="inlineStr">
        <is>
          <t>N/A</t>
        </is>
      </c>
      <c r="U725" t="b">
        <v>0</v>
      </c>
      <c r="V725" t="inlineStr">
        <is>
          <t>Hemanshi Deshlahara</t>
        </is>
      </c>
      <c r="W725" s="1" t="n">
        <v>44547.250451388885</v>
      </c>
      <c r="X725" t="n">
        <v>307.0</v>
      </c>
      <c r="Y725" t="n">
        <v>0.0</v>
      </c>
      <c r="Z725" t="n">
        <v>0.0</v>
      </c>
      <c r="AA725" t="n">
        <v>0.0</v>
      </c>
      <c r="AB725" t="n">
        <v>0.0</v>
      </c>
      <c r="AC725" t="n">
        <v>0.0</v>
      </c>
      <c r="AD725" t="n">
        <v>32.0</v>
      </c>
      <c r="AE725" t="n">
        <v>27.0</v>
      </c>
      <c r="AF725" t="n">
        <v>0.0</v>
      </c>
      <c r="AG725" t="n">
        <v>1.0</v>
      </c>
      <c r="AH725" t="inlineStr">
        <is>
          <t>N/A</t>
        </is>
      </c>
      <c r="AI725" t="inlineStr">
        <is>
          <t>N/A</t>
        </is>
      </c>
      <c r="AJ725" t="inlineStr">
        <is>
          <t>N/A</t>
        </is>
      </c>
      <c r="AK725" t="inlineStr">
        <is>
          <t>N/A</t>
        </is>
      </c>
      <c r="AL725" t="inlineStr">
        <is>
          <t>N/A</t>
        </is>
      </c>
      <c r="AM725" t="inlineStr">
        <is>
          <t>N/A</t>
        </is>
      </c>
      <c r="AN725" t="inlineStr">
        <is>
          <t>N/A</t>
        </is>
      </c>
      <c r="AO725" t="inlineStr">
        <is>
          <t>N/A</t>
        </is>
      </c>
      <c r="AP725" t="inlineStr">
        <is>
          <t>N/A</t>
        </is>
      </c>
      <c r="AQ725" t="inlineStr">
        <is>
          <t>N/A</t>
        </is>
      </c>
      <c r="AR725" t="inlineStr">
        <is>
          <t>N/A</t>
        </is>
      </c>
      <c r="AS725" t="inlineStr">
        <is>
          <t>N/A</t>
        </is>
      </c>
      <c r="AT725" t="inlineStr">
        <is>
          <t>N/A</t>
        </is>
      </c>
      <c r="AU725" t="inlineStr">
        <is>
          <t>N/A</t>
        </is>
      </c>
      <c r="AV725" t="inlineStr">
        <is>
          <t>N/A</t>
        </is>
      </c>
      <c r="AW725" t="inlineStr">
        <is>
          <t>N/A</t>
        </is>
      </c>
      <c r="AX725" t="inlineStr">
        <is>
          <t>N/A</t>
        </is>
      </c>
      <c r="AY725" t="inlineStr">
        <is>
          <t>N/A</t>
        </is>
      </c>
      <c r="AZ725" t="inlineStr">
        <is>
          <t>N/A</t>
        </is>
      </c>
      <c r="BA725" t="inlineStr">
        <is>
          <t>N/A</t>
        </is>
      </c>
      <c r="BB725" t="inlineStr">
        <is>
          <t>N/A</t>
        </is>
      </c>
      <c r="BC725" t="inlineStr">
        <is>
          <t>N/A</t>
        </is>
      </c>
      <c r="BD725" t="inlineStr">
        <is>
          <t>N/A</t>
        </is>
      </c>
      <c r="BE725" t="inlineStr">
        <is>
          <t>N/A</t>
        </is>
      </c>
    </row>
    <row r="726">
      <c r="A726" t="inlineStr">
        <is>
          <t>WI211257896</t>
        </is>
      </c>
      <c r="B726" t="inlineStr">
        <is>
          <t>DATA_VALIDATION</t>
        </is>
      </c>
      <c r="C726" t="inlineStr">
        <is>
          <t>201300020269</t>
        </is>
      </c>
      <c r="D726" t="inlineStr">
        <is>
          <t>Folder</t>
        </is>
      </c>
      <c r="E726" s="2">
        <f>HYPERLINK("capsilon://?command=openfolder&amp;siteaddress=FAM.docvelocity-na8.net&amp;folderid=FX2E1B4B13-5936-5149-514F-807219A169C7","FX21127242")</f>
        <v>0.0</v>
      </c>
      <c r="F726" t="inlineStr">
        <is>
          <t/>
        </is>
      </c>
      <c r="G726" t="inlineStr">
        <is>
          <t/>
        </is>
      </c>
      <c r="H726" t="inlineStr">
        <is>
          <t>Mailitem</t>
        </is>
      </c>
      <c r="I726" t="inlineStr">
        <is>
          <t>MI2112610775</t>
        </is>
      </c>
      <c r="J726" t="n">
        <v>32.0</v>
      </c>
      <c r="K726" t="inlineStr">
        <is>
          <t>COMPLETED</t>
        </is>
      </c>
      <c r="L726" t="inlineStr">
        <is>
          <t>MARK_AS_COMPLETED</t>
        </is>
      </c>
      <c r="M726" t="inlineStr">
        <is>
          <t>Queue</t>
        </is>
      </c>
      <c r="N726" t="n">
        <v>2.0</v>
      </c>
      <c r="O726" s="1" t="n">
        <v>44547.07677083334</v>
      </c>
      <c r="P726" s="1" t="n">
        <v>44547.26211805556</v>
      </c>
      <c r="Q726" t="n">
        <v>15549.0</v>
      </c>
      <c r="R726" t="n">
        <v>465.0</v>
      </c>
      <c r="S726" t="b">
        <v>0</v>
      </c>
      <c r="T726" t="inlineStr">
        <is>
          <t>N/A</t>
        </is>
      </c>
      <c r="U726" t="b">
        <v>0</v>
      </c>
      <c r="V726" t="inlineStr">
        <is>
          <t>Ujwala Ajabe</t>
        </is>
      </c>
      <c r="W726" s="1" t="n">
        <v>44547.16898148148</v>
      </c>
      <c r="X726" t="n">
        <v>229.0</v>
      </c>
      <c r="Y726" t="n">
        <v>0.0</v>
      </c>
      <c r="Z726" t="n">
        <v>0.0</v>
      </c>
      <c r="AA726" t="n">
        <v>0.0</v>
      </c>
      <c r="AB726" t="n">
        <v>27.0</v>
      </c>
      <c r="AC726" t="n">
        <v>0.0</v>
      </c>
      <c r="AD726" t="n">
        <v>32.0</v>
      </c>
      <c r="AE726" t="n">
        <v>0.0</v>
      </c>
      <c r="AF726" t="n">
        <v>0.0</v>
      </c>
      <c r="AG726" t="n">
        <v>0.0</v>
      </c>
      <c r="AH726" t="inlineStr">
        <is>
          <t>Saloni Uttekar</t>
        </is>
      </c>
      <c r="AI726" s="1" t="n">
        <v>44547.26211805556</v>
      </c>
      <c r="AJ726" t="n">
        <v>185.0</v>
      </c>
      <c r="AK726" t="n">
        <v>0.0</v>
      </c>
      <c r="AL726" t="n">
        <v>0.0</v>
      </c>
      <c r="AM726" t="n">
        <v>0.0</v>
      </c>
      <c r="AN726" t="n">
        <v>27.0</v>
      </c>
      <c r="AO726" t="n">
        <v>0.0</v>
      </c>
      <c r="AP726" t="n">
        <v>32.0</v>
      </c>
      <c r="AQ726" t="n">
        <v>0.0</v>
      </c>
      <c r="AR726" t="n">
        <v>0.0</v>
      </c>
      <c r="AS726" t="n">
        <v>0.0</v>
      </c>
      <c r="AT726" t="inlineStr">
        <is>
          <t>N/A</t>
        </is>
      </c>
      <c r="AU726" t="inlineStr">
        <is>
          <t>N/A</t>
        </is>
      </c>
      <c r="AV726" t="inlineStr">
        <is>
          <t>N/A</t>
        </is>
      </c>
      <c r="AW726" t="inlineStr">
        <is>
          <t>N/A</t>
        </is>
      </c>
      <c r="AX726" t="inlineStr">
        <is>
          <t>N/A</t>
        </is>
      </c>
      <c r="AY726" t="inlineStr">
        <is>
          <t>N/A</t>
        </is>
      </c>
      <c r="AZ726" t="inlineStr">
        <is>
          <t>N/A</t>
        </is>
      </c>
      <c r="BA726" t="inlineStr">
        <is>
          <t>N/A</t>
        </is>
      </c>
      <c r="BB726" t="inlineStr">
        <is>
          <t>N/A</t>
        </is>
      </c>
      <c r="BC726" t="inlineStr">
        <is>
          <t>N/A</t>
        </is>
      </c>
      <c r="BD726" t="inlineStr">
        <is>
          <t>N/A</t>
        </is>
      </c>
      <c r="BE726" t="inlineStr">
        <is>
          <t>N/A</t>
        </is>
      </c>
    </row>
    <row r="727">
      <c r="A727" t="inlineStr">
        <is>
          <t>WI21125792</t>
        </is>
      </c>
      <c r="B727" t="inlineStr">
        <is>
          <t>DATA_VALIDATION</t>
        </is>
      </c>
      <c r="C727" t="inlineStr">
        <is>
          <t>201300019551</t>
        </is>
      </c>
      <c r="D727" t="inlineStr">
        <is>
          <t>Folder</t>
        </is>
      </c>
      <c r="E727" s="2">
        <f>HYPERLINK("capsilon://?command=openfolder&amp;siteaddress=FAM.docvelocity-na8.net&amp;folderid=FX18B80C4F-6816-0FEB-D8AB-FB63F155D22B","FX21115848")</f>
        <v>0.0</v>
      </c>
      <c r="F727" t="inlineStr">
        <is>
          <t/>
        </is>
      </c>
      <c r="G727" t="inlineStr">
        <is>
          <t/>
        </is>
      </c>
      <c r="H727" t="inlineStr">
        <is>
          <t>Mailitem</t>
        </is>
      </c>
      <c r="I727" t="inlineStr">
        <is>
          <t>MI211236875</t>
        </is>
      </c>
      <c r="J727" t="n">
        <v>38.0</v>
      </c>
      <c r="K727" t="inlineStr">
        <is>
          <t>COMPLETED</t>
        </is>
      </c>
      <c r="L727" t="inlineStr">
        <is>
          <t>MARK_AS_COMPLETED</t>
        </is>
      </c>
      <c r="M727" t="inlineStr">
        <is>
          <t>Queue</t>
        </is>
      </c>
      <c r="N727" t="n">
        <v>2.0</v>
      </c>
      <c r="O727" s="1" t="n">
        <v>44532.337488425925</v>
      </c>
      <c r="P727" s="1" t="n">
        <v>44532.362349537034</v>
      </c>
      <c r="Q727" t="n">
        <v>1610.0</v>
      </c>
      <c r="R727" t="n">
        <v>538.0</v>
      </c>
      <c r="S727" t="b">
        <v>0</v>
      </c>
      <c r="T727" t="inlineStr">
        <is>
          <t>N/A</t>
        </is>
      </c>
      <c r="U727" t="b">
        <v>1</v>
      </c>
      <c r="V727" t="inlineStr">
        <is>
          <t>Aditya Tade</t>
        </is>
      </c>
      <c r="W727" s="1" t="n">
        <v>44532.34108796297</v>
      </c>
      <c r="X727" t="n">
        <v>244.0</v>
      </c>
      <c r="Y727" t="n">
        <v>37.0</v>
      </c>
      <c r="Z727" t="n">
        <v>0.0</v>
      </c>
      <c r="AA727" t="n">
        <v>37.0</v>
      </c>
      <c r="AB727" t="n">
        <v>0.0</v>
      </c>
      <c r="AC727" t="n">
        <v>16.0</v>
      </c>
      <c r="AD727" t="n">
        <v>1.0</v>
      </c>
      <c r="AE727" t="n">
        <v>0.0</v>
      </c>
      <c r="AF727" t="n">
        <v>0.0</v>
      </c>
      <c r="AG727" t="n">
        <v>0.0</v>
      </c>
      <c r="AH727" t="inlineStr">
        <is>
          <t>Smriti Gauchan</t>
        </is>
      </c>
      <c r="AI727" s="1" t="n">
        <v>44532.362349537034</v>
      </c>
      <c r="AJ727" t="n">
        <v>294.0</v>
      </c>
      <c r="AK727" t="n">
        <v>0.0</v>
      </c>
      <c r="AL727" t="n">
        <v>0.0</v>
      </c>
      <c r="AM727" t="n">
        <v>0.0</v>
      </c>
      <c r="AN727" t="n">
        <v>0.0</v>
      </c>
      <c r="AO727" t="n">
        <v>0.0</v>
      </c>
      <c r="AP727" t="n">
        <v>1.0</v>
      </c>
      <c r="AQ727" t="n">
        <v>0.0</v>
      </c>
      <c r="AR727" t="n">
        <v>0.0</v>
      </c>
      <c r="AS727" t="n">
        <v>0.0</v>
      </c>
      <c r="AT727" t="inlineStr">
        <is>
          <t>N/A</t>
        </is>
      </c>
      <c r="AU727" t="inlineStr">
        <is>
          <t>N/A</t>
        </is>
      </c>
      <c r="AV727" t="inlineStr">
        <is>
          <t>N/A</t>
        </is>
      </c>
      <c r="AW727" t="inlineStr">
        <is>
          <t>N/A</t>
        </is>
      </c>
      <c r="AX727" t="inlineStr">
        <is>
          <t>N/A</t>
        </is>
      </c>
      <c r="AY727" t="inlineStr">
        <is>
          <t>N/A</t>
        </is>
      </c>
      <c r="AZ727" t="inlineStr">
        <is>
          <t>N/A</t>
        </is>
      </c>
      <c r="BA727" t="inlineStr">
        <is>
          <t>N/A</t>
        </is>
      </c>
      <c r="BB727" t="inlineStr">
        <is>
          <t>N/A</t>
        </is>
      </c>
      <c r="BC727" t="inlineStr">
        <is>
          <t>N/A</t>
        </is>
      </c>
      <c r="BD727" t="inlineStr">
        <is>
          <t>N/A</t>
        </is>
      </c>
      <c r="BE727" t="inlineStr">
        <is>
          <t>N/A</t>
        </is>
      </c>
    </row>
    <row r="728">
      <c r="A728" t="inlineStr">
        <is>
          <t>WI211257946</t>
        </is>
      </c>
      <c r="B728" t="inlineStr">
        <is>
          <t>DATA_VALIDATION</t>
        </is>
      </c>
      <c r="C728" t="inlineStr">
        <is>
          <t>201100014213</t>
        </is>
      </c>
      <c r="D728" t="inlineStr">
        <is>
          <t>Folder</t>
        </is>
      </c>
      <c r="E728" s="2">
        <f>HYPERLINK("capsilon://?command=openfolder&amp;siteaddress=FAM.docvelocity-na8.net&amp;folderid=FX38E50F27-63C3-D7F0-70FF-0D1003EC8E3E","FX211112637")</f>
        <v>0.0</v>
      </c>
      <c r="F728" t="inlineStr">
        <is>
          <t/>
        </is>
      </c>
      <c r="G728" t="inlineStr">
        <is>
          <t/>
        </is>
      </c>
      <c r="H728" t="inlineStr">
        <is>
          <t>Mailitem</t>
        </is>
      </c>
      <c r="I728" t="inlineStr">
        <is>
          <t>MI2112609345</t>
        </is>
      </c>
      <c r="J728" t="n">
        <v>104.0</v>
      </c>
      <c r="K728" t="inlineStr">
        <is>
          <t>COMPLETED</t>
        </is>
      </c>
      <c r="L728" t="inlineStr">
        <is>
          <t>MARK_AS_COMPLETED</t>
        </is>
      </c>
      <c r="M728" t="inlineStr">
        <is>
          <t>Queue</t>
        </is>
      </c>
      <c r="N728" t="n">
        <v>2.0</v>
      </c>
      <c r="O728" s="1" t="n">
        <v>44547.23703703703</v>
      </c>
      <c r="P728" s="1" t="n">
        <v>44547.258680555555</v>
      </c>
      <c r="Q728" t="n">
        <v>413.0</v>
      </c>
      <c r="R728" t="n">
        <v>1457.0</v>
      </c>
      <c r="S728" t="b">
        <v>0</v>
      </c>
      <c r="T728" t="inlineStr">
        <is>
          <t>N/A</t>
        </is>
      </c>
      <c r="U728" t="b">
        <v>1</v>
      </c>
      <c r="V728" t="inlineStr">
        <is>
          <t>Aditya Tade</t>
        </is>
      </c>
      <c r="W728" s="1" t="n">
        <v>44547.24760416667</v>
      </c>
      <c r="X728" t="n">
        <v>677.0</v>
      </c>
      <c r="Y728" t="n">
        <v>108.0</v>
      </c>
      <c r="Z728" t="n">
        <v>0.0</v>
      </c>
      <c r="AA728" t="n">
        <v>108.0</v>
      </c>
      <c r="AB728" t="n">
        <v>0.0</v>
      </c>
      <c r="AC728" t="n">
        <v>50.0</v>
      </c>
      <c r="AD728" t="n">
        <v>-4.0</v>
      </c>
      <c r="AE728" t="n">
        <v>0.0</v>
      </c>
      <c r="AF728" t="n">
        <v>0.0</v>
      </c>
      <c r="AG728" t="n">
        <v>0.0</v>
      </c>
      <c r="AH728" t="inlineStr">
        <is>
          <t>Saloni Uttekar</t>
        </is>
      </c>
      <c r="AI728" s="1" t="n">
        <v>44547.258680555555</v>
      </c>
      <c r="AJ728" t="n">
        <v>780.0</v>
      </c>
      <c r="AK728" t="n">
        <v>5.0</v>
      </c>
      <c r="AL728" t="n">
        <v>0.0</v>
      </c>
      <c r="AM728" t="n">
        <v>5.0</v>
      </c>
      <c r="AN728" t="n">
        <v>0.0</v>
      </c>
      <c r="AO728" t="n">
        <v>5.0</v>
      </c>
      <c r="AP728" t="n">
        <v>-9.0</v>
      </c>
      <c r="AQ728" t="n">
        <v>0.0</v>
      </c>
      <c r="AR728" t="n">
        <v>0.0</v>
      </c>
      <c r="AS728" t="n">
        <v>0.0</v>
      </c>
      <c r="AT728" t="inlineStr">
        <is>
          <t>N/A</t>
        </is>
      </c>
      <c r="AU728" t="inlineStr">
        <is>
          <t>N/A</t>
        </is>
      </c>
      <c r="AV728" t="inlineStr">
        <is>
          <t>N/A</t>
        </is>
      </c>
      <c r="AW728" t="inlineStr">
        <is>
          <t>N/A</t>
        </is>
      </c>
      <c r="AX728" t="inlineStr">
        <is>
          <t>N/A</t>
        </is>
      </c>
      <c r="AY728" t="inlineStr">
        <is>
          <t>N/A</t>
        </is>
      </c>
      <c r="AZ728" t="inlineStr">
        <is>
          <t>N/A</t>
        </is>
      </c>
      <c r="BA728" t="inlineStr">
        <is>
          <t>N/A</t>
        </is>
      </c>
      <c r="BB728" t="inlineStr">
        <is>
          <t>N/A</t>
        </is>
      </c>
      <c r="BC728" t="inlineStr">
        <is>
          <t>N/A</t>
        </is>
      </c>
      <c r="BD728" t="inlineStr">
        <is>
          <t>N/A</t>
        </is>
      </c>
      <c r="BE728" t="inlineStr">
        <is>
          <t>N/A</t>
        </is>
      </c>
    </row>
    <row r="729">
      <c r="A729" t="inlineStr">
        <is>
          <t>WI211257948</t>
        </is>
      </c>
      <c r="B729" t="inlineStr">
        <is>
          <t>DATA_VALIDATION</t>
        </is>
      </c>
      <c r="C729" t="inlineStr">
        <is>
          <t>201300020137</t>
        </is>
      </c>
      <c r="D729" t="inlineStr">
        <is>
          <t>Folder</t>
        </is>
      </c>
      <c r="E729" s="2">
        <f>HYPERLINK("capsilon://?command=openfolder&amp;siteaddress=FAM.docvelocity-na8.net&amp;folderid=FX69149A8F-8ACB-A50C-4DEC-2B88EE066951","FX21125056")</f>
        <v>0.0</v>
      </c>
      <c r="F729" t="inlineStr">
        <is>
          <t/>
        </is>
      </c>
      <c r="G729" t="inlineStr">
        <is>
          <t/>
        </is>
      </c>
      <c r="H729" t="inlineStr">
        <is>
          <t>Mailitem</t>
        </is>
      </c>
      <c r="I729" t="inlineStr">
        <is>
          <t>MI2112609821</t>
        </is>
      </c>
      <c r="J729" t="n">
        <v>64.0</v>
      </c>
      <c r="K729" t="inlineStr">
        <is>
          <t>COMPLETED</t>
        </is>
      </c>
      <c r="L729" t="inlineStr">
        <is>
          <t>MARK_AS_COMPLETED</t>
        </is>
      </c>
      <c r="M729" t="inlineStr">
        <is>
          <t>Queue</t>
        </is>
      </c>
      <c r="N729" t="n">
        <v>2.0</v>
      </c>
      <c r="O729" s="1" t="n">
        <v>44547.2478125</v>
      </c>
      <c r="P729" s="1" t="n">
        <v>44547.334178240744</v>
      </c>
      <c r="Q729" t="n">
        <v>2949.0</v>
      </c>
      <c r="R729" t="n">
        <v>4513.0</v>
      </c>
      <c r="S729" t="b">
        <v>0</v>
      </c>
      <c r="T729" t="inlineStr">
        <is>
          <t>N/A</t>
        </is>
      </c>
      <c r="U729" t="b">
        <v>1</v>
      </c>
      <c r="V729" t="inlineStr">
        <is>
          <t>Devendra Naidu</t>
        </is>
      </c>
      <c r="W729" s="1" t="n">
        <v>44547.29311342593</v>
      </c>
      <c r="X729" t="n">
        <v>3568.0</v>
      </c>
      <c r="Y729" t="n">
        <v>118.0</v>
      </c>
      <c r="Z729" t="n">
        <v>0.0</v>
      </c>
      <c r="AA729" t="n">
        <v>118.0</v>
      </c>
      <c r="AB729" t="n">
        <v>0.0</v>
      </c>
      <c r="AC729" t="n">
        <v>103.0</v>
      </c>
      <c r="AD729" t="n">
        <v>-54.0</v>
      </c>
      <c r="AE729" t="n">
        <v>0.0</v>
      </c>
      <c r="AF729" t="n">
        <v>0.0</v>
      </c>
      <c r="AG729" t="n">
        <v>0.0</v>
      </c>
      <c r="AH729" t="inlineStr">
        <is>
          <t>Sangeeta Kumari</t>
        </is>
      </c>
      <c r="AI729" s="1" t="n">
        <v>44547.334178240744</v>
      </c>
      <c r="AJ729" t="n">
        <v>899.0</v>
      </c>
      <c r="AK729" t="n">
        <v>1.0</v>
      </c>
      <c r="AL729" t="n">
        <v>0.0</v>
      </c>
      <c r="AM729" t="n">
        <v>1.0</v>
      </c>
      <c r="AN729" t="n">
        <v>0.0</v>
      </c>
      <c r="AO729" t="n">
        <v>1.0</v>
      </c>
      <c r="AP729" t="n">
        <v>-55.0</v>
      </c>
      <c r="AQ729" t="n">
        <v>0.0</v>
      </c>
      <c r="AR729" t="n">
        <v>0.0</v>
      </c>
      <c r="AS729" t="n">
        <v>0.0</v>
      </c>
      <c r="AT729" t="inlineStr">
        <is>
          <t>N/A</t>
        </is>
      </c>
      <c r="AU729" t="inlineStr">
        <is>
          <t>N/A</t>
        </is>
      </c>
      <c r="AV729" t="inlineStr">
        <is>
          <t>N/A</t>
        </is>
      </c>
      <c r="AW729" t="inlineStr">
        <is>
          <t>N/A</t>
        </is>
      </c>
      <c r="AX729" t="inlineStr">
        <is>
          <t>N/A</t>
        </is>
      </c>
      <c r="AY729" t="inlineStr">
        <is>
          <t>N/A</t>
        </is>
      </c>
      <c r="AZ729" t="inlineStr">
        <is>
          <t>N/A</t>
        </is>
      </c>
      <c r="BA729" t="inlineStr">
        <is>
          <t>N/A</t>
        </is>
      </c>
      <c r="BB729" t="inlineStr">
        <is>
          <t>N/A</t>
        </is>
      </c>
      <c r="BC729" t="inlineStr">
        <is>
          <t>N/A</t>
        </is>
      </c>
      <c r="BD729" t="inlineStr">
        <is>
          <t>N/A</t>
        </is>
      </c>
      <c r="BE729" t="inlineStr">
        <is>
          <t>N/A</t>
        </is>
      </c>
    </row>
    <row r="730">
      <c r="A730" t="inlineStr">
        <is>
          <t>WI211257949</t>
        </is>
      </c>
      <c r="B730" t="inlineStr">
        <is>
          <t>DATA_VALIDATION</t>
        </is>
      </c>
      <c r="C730" t="inlineStr">
        <is>
          <t>201300019936</t>
        </is>
      </c>
      <c r="D730" t="inlineStr">
        <is>
          <t>Folder</t>
        </is>
      </c>
      <c r="E730" s="2">
        <f>HYPERLINK("capsilon://?command=openfolder&amp;siteaddress=FAM.docvelocity-na8.net&amp;folderid=FX10205C9A-6681-E590-F350-56F90281BD2C","FX211114065")</f>
        <v>0.0</v>
      </c>
      <c r="F730" t="inlineStr">
        <is>
          <t/>
        </is>
      </c>
      <c r="G730" t="inlineStr">
        <is>
          <t/>
        </is>
      </c>
      <c r="H730" t="inlineStr">
        <is>
          <t>Mailitem</t>
        </is>
      </c>
      <c r="I730" t="inlineStr">
        <is>
          <t>MI2112610577</t>
        </is>
      </c>
      <c r="J730" t="n">
        <v>38.0</v>
      </c>
      <c r="K730" t="inlineStr">
        <is>
          <t>COMPLETED</t>
        </is>
      </c>
      <c r="L730" t="inlineStr">
        <is>
          <t>MARK_AS_COMPLETED</t>
        </is>
      </c>
      <c r="M730" t="inlineStr">
        <is>
          <t>Queue</t>
        </is>
      </c>
      <c r="N730" t="n">
        <v>2.0</v>
      </c>
      <c r="O730" s="1" t="n">
        <v>44547.250752314816</v>
      </c>
      <c r="P730" s="1" t="n">
        <v>44547.28297453704</v>
      </c>
      <c r="Q730" t="n">
        <v>853.0</v>
      </c>
      <c r="R730" t="n">
        <v>1931.0</v>
      </c>
      <c r="S730" t="b">
        <v>0</v>
      </c>
      <c r="T730" t="inlineStr">
        <is>
          <t>N/A</t>
        </is>
      </c>
      <c r="U730" t="b">
        <v>1</v>
      </c>
      <c r="V730" t="inlineStr">
        <is>
          <t>Devendra Naidu</t>
        </is>
      </c>
      <c r="W730" s="1" t="n">
        <v>44547.27207175926</v>
      </c>
      <c r="X730" t="n">
        <v>1355.0</v>
      </c>
      <c r="Y730" t="n">
        <v>37.0</v>
      </c>
      <c r="Z730" t="n">
        <v>0.0</v>
      </c>
      <c r="AA730" t="n">
        <v>37.0</v>
      </c>
      <c r="AB730" t="n">
        <v>0.0</v>
      </c>
      <c r="AC730" t="n">
        <v>19.0</v>
      </c>
      <c r="AD730" t="n">
        <v>1.0</v>
      </c>
      <c r="AE730" t="n">
        <v>0.0</v>
      </c>
      <c r="AF730" t="n">
        <v>0.0</v>
      </c>
      <c r="AG730" t="n">
        <v>0.0</v>
      </c>
      <c r="AH730" t="inlineStr">
        <is>
          <t>Ashish Sutar</t>
        </is>
      </c>
      <c r="AI730" s="1" t="n">
        <v>44547.28297453704</v>
      </c>
      <c r="AJ730" t="n">
        <v>558.0</v>
      </c>
      <c r="AK730" t="n">
        <v>9.0</v>
      </c>
      <c r="AL730" t="n">
        <v>0.0</v>
      </c>
      <c r="AM730" t="n">
        <v>9.0</v>
      </c>
      <c r="AN730" t="n">
        <v>0.0</v>
      </c>
      <c r="AO730" t="n">
        <v>9.0</v>
      </c>
      <c r="AP730" t="n">
        <v>-8.0</v>
      </c>
      <c r="AQ730" t="n">
        <v>0.0</v>
      </c>
      <c r="AR730" t="n">
        <v>0.0</v>
      </c>
      <c r="AS730" t="n">
        <v>0.0</v>
      </c>
      <c r="AT730" t="inlineStr">
        <is>
          <t>N/A</t>
        </is>
      </c>
      <c r="AU730" t="inlineStr">
        <is>
          <t>N/A</t>
        </is>
      </c>
      <c r="AV730" t="inlineStr">
        <is>
          <t>N/A</t>
        </is>
      </c>
      <c r="AW730" t="inlineStr">
        <is>
          <t>N/A</t>
        </is>
      </c>
      <c r="AX730" t="inlineStr">
        <is>
          <t>N/A</t>
        </is>
      </c>
      <c r="AY730" t="inlineStr">
        <is>
          <t>N/A</t>
        </is>
      </c>
      <c r="AZ730" t="inlineStr">
        <is>
          <t>N/A</t>
        </is>
      </c>
      <c r="BA730" t="inlineStr">
        <is>
          <t>N/A</t>
        </is>
      </c>
      <c r="BB730" t="inlineStr">
        <is>
          <t>N/A</t>
        </is>
      </c>
      <c r="BC730" t="inlineStr">
        <is>
          <t>N/A</t>
        </is>
      </c>
      <c r="BD730" t="inlineStr">
        <is>
          <t>N/A</t>
        </is>
      </c>
      <c r="BE730" t="inlineStr">
        <is>
          <t>N/A</t>
        </is>
      </c>
    </row>
    <row r="731">
      <c r="A731" t="inlineStr">
        <is>
          <t>WI21125796</t>
        </is>
      </c>
      <c r="B731" t="inlineStr">
        <is>
          <t>DATA_VALIDATION</t>
        </is>
      </c>
      <c r="C731" t="inlineStr">
        <is>
          <t>201300019519</t>
        </is>
      </c>
      <c r="D731" t="inlineStr">
        <is>
          <t>Folder</t>
        </is>
      </c>
      <c r="E731" s="2">
        <f>HYPERLINK("capsilon://?command=openfolder&amp;siteaddress=FAM.docvelocity-na8.net&amp;folderid=FX6F5EAC4E-7AED-E6F4-CB28-1FA1A12AAC88","FX21115420")</f>
        <v>0.0</v>
      </c>
      <c r="F731" t="inlineStr">
        <is>
          <t/>
        </is>
      </c>
      <c r="G731" t="inlineStr">
        <is>
          <t/>
        </is>
      </c>
      <c r="H731" t="inlineStr">
        <is>
          <t>Mailitem</t>
        </is>
      </c>
      <c r="I731" t="inlineStr">
        <is>
          <t>MI211255533</t>
        </is>
      </c>
      <c r="J731" t="n">
        <v>190.0</v>
      </c>
      <c r="K731" t="inlineStr">
        <is>
          <t>COMPLETED</t>
        </is>
      </c>
      <c r="L731" t="inlineStr">
        <is>
          <t>MARK_AS_COMPLETED</t>
        </is>
      </c>
      <c r="M731" t="inlineStr">
        <is>
          <t>Queue</t>
        </is>
      </c>
      <c r="N731" t="n">
        <v>2.0</v>
      </c>
      <c r="O731" s="1" t="n">
        <v>44532.338912037034</v>
      </c>
      <c r="P731" s="1" t="n">
        <v>44532.36949074074</v>
      </c>
      <c r="Q731" t="n">
        <v>1321.0</v>
      </c>
      <c r="R731" t="n">
        <v>1321.0</v>
      </c>
      <c r="S731" t="b">
        <v>0</v>
      </c>
      <c r="T731" t="inlineStr">
        <is>
          <t>N/A</t>
        </is>
      </c>
      <c r="U731" t="b">
        <v>1</v>
      </c>
      <c r="V731" t="inlineStr">
        <is>
          <t>Hemanshi Deshlahara</t>
        </is>
      </c>
      <c r="W731" s="1" t="n">
        <v>44532.34762731481</v>
      </c>
      <c r="X731" t="n">
        <v>705.0</v>
      </c>
      <c r="Y731" t="n">
        <v>111.0</v>
      </c>
      <c r="Z731" t="n">
        <v>0.0</v>
      </c>
      <c r="AA731" t="n">
        <v>111.0</v>
      </c>
      <c r="AB731" t="n">
        <v>74.0</v>
      </c>
      <c r="AC731" t="n">
        <v>68.0</v>
      </c>
      <c r="AD731" t="n">
        <v>79.0</v>
      </c>
      <c r="AE731" t="n">
        <v>0.0</v>
      </c>
      <c r="AF731" t="n">
        <v>0.0</v>
      </c>
      <c r="AG731" t="n">
        <v>0.0</v>
      </c>
      <c r="AH731" t="inlineStr">
        <is>
          <t>Smriti Gauchan</t>
        </is>
      </c>
      <c r="AI731" s="1" t="n">
        <v>44532.36949074074</v>
      </c>
      <c r="AJ731" t="n">
        <v>616.0</v>
      </c>
      <c r="AK731" t="n">
        <v>1.0</v>
      </c>
      <c r="AL731" t="n">
        <v>0.0</v>
      </c>
      <c r="AM731" t="n">
        <v>1.0</v>
      </c>
      <c r="AN731" t="n">
        <v>74.0</v>
      </c>
      <c r="AO731" t="n">
        <v>1.0</v>
      </c>
      <c r="AP731" t="n">
        <v>78.0</v>
      </c>
      <c r="AQ731" t="n">
        <v>0.0</v>
      </c>
      <c r="AR731" t="n">
        <v>0.0</v>
      </c>
      <c r="AS731" t="n">
        <v>0.0</v>
      </c>
      <c r="AT731" t="inlineStr">
        <is>
          <t>N/A</t>
        </is>
      </c>
      <c r="AU731" t="inlineStr">
        <is>
          <t>N/A</t>
        </is>
      </c>
      <c r="AV731" t="inlineStr">
        <is>
          <t>N/A</t>
        </is>
      </c>
      <c r="AW731" t="inlineStr">
        <is>
          <t>N/A</t>
        </is>
      </c>
      <c r="AX731" t="inlineStr">
        <is>
          <t>N/A</t>
        </is>
      </c>
      <c r="AY731" t="inlineStr">
        <is>
          <t>N/A</t>
        </is>
      </c>
      <c r="AZ731" t="inlineStr">
        <is>
          <t>N/A</t>
        </is>
      </c>
      <c r="BA731" t="inlineStr">
        <is>
          <t>N/A</t>
        </is>
      </c>
      <c r="BB731" t="inlineStr">
        <is>
          <t>N/A</t>
        </is>
      </c>
      <c r="BC731" t="inlineStr">
        <is>
          <t>N/A</t>
        </is>
      </c>
      <c r="BD731" t="inlineStr">
        <is>
          <t>N/A</t>
        </is>
      </c>
      <c r="BE731" t="inlineStr">
        <is>
          <t>N/A</t>
        </is>
      </c>
    </row>
    <row r="732">
      <c r="A732" t="inlineStr">
        <is>
          <t>WI21125800</t>
        </is>
      </c>
      <c r="B732" t="inlineStr">
        <is>
          <t>DATA_VALIDATION</t>
        </is>
      </c>
      <c r="C732" t="inlineStr">
        <is>
          <t>201300019348</t>
        </is>
      </c>
      <c r="D732" t="inlineStr">
        <is>
          <t>Folder</t>
        </is>
      </c>
      <c r="E732" s="2">
        <f>HYPERLINK("capsilon://?command=openfolder&amp;siteaddress=FAM.docvelocity-na8.net&amp;folderid=FX67C0E61B-5549-E88E-CBFE-D02ED7141FC0","FX21112254")</f>
        <v>0.0</v>
      </c>
      <c r="F732" t="inlineStr">
        <is>
          <t/>
        </is>
      </c>
      <c r="G732" t="inlineStr">
        <is>
          <t/>
        </is>
      </c>
      <c r="H732" t="inlineStr">
        <is>
          <t>Mailitem</t>
        </is>
      </c>
      <c r="I732" t="inlineStr">
        <is>
          <t>MI211258481</t>
        </is>
      </c>
      <c r="J732" t="n">
        <v>72.0</v>
      </c>
      <c r="K732" t="inlineStr">
        <is>
          <t>COMPLETED</t>
        </is>
      </c>
      <c r="L732" t="inlineStr">
        <is>
          <t>MARK_AS_COMPLETED</t>
        </is>
      </c>
      <c r="M732" t="inlineStr">
        <is>
          <t>Queue</t>
        </is>
      </c>
      <c r="N732" t="n">
        <v>2.0</v>
      </c>
      <c r="O732" s="1" t="n">
        <v>44532.340902777774</v>
      </c>
      <c r="P732" s="1" t="n">
        <v>44532.474282407406</v>
      </c>
      <c r="Q732" t="n">
        <v>3353.0</v>
      </c>
      <c r="R732" t="n">
        <v>8171.0</v>
      </c>
      <c r="S732" t="b">
        <v>0</v>
      </c>
      <c r="T732" t="inlineStr">
        <is>
          <t>N/A</t>
        </is>
      </c>
      <c r="U732" t="b">
        <v>1</v>
      </c>
      <c r="V732" t="inlineStr">
        <is>
          <t>Aditya Tade</t>
        </is>
      </c>
      <c r="W732" s="1" t="n">
        <v>44532.39199074074</v>
      </c>
      <c r="X732" t="n">
        <v>4389.0</v>
      </c>
      <c r="Y732" t="n">
        <v>231.0</v>
      </c>
      <c r="Z732" t="n">
        <v>0.0</v>
      </c>
      <c r="AA732" t="n">
        <v>231.0</v>
      </c>
      <c r="AB732" t="n">
        <v>0.0</v>
      </c>
      <c r="AC732" t="n">
        <v>226.0</v>
      </c>
      <c r="AD732" t="n">
        <v>-159.0</v>
      </c>
      <c r="AE732" t="n">
        <v>0.0</v>
      </c>
      <c r="AF732" t="n">
        <v>0.0</v>
      </c>
      <c r="AG732" t="n">
        <v>0.0</v>
      </c>
      <c r="AH732" t="inlineStr">
        <is>
          <t>Rohit Mawal</t>
        </is>
      </c>
      <c r="AI732" s="1" t="n">
        <v>44532.474282407406</v>
      </c>
      <c r="AJ732" t="n">
        <v>3770.0</v>
      </c>
      <c r="AK732" t="n">
        <v>5.0</v>
      </c>
      <c r="AL732" t="n">
        <v>0.0</v>
      </c>
      <c r="AM732" t="n">
        <v>5.0</v>
      </c>
      <c r="AN732" t="n">
        <v>0.0</v>
      </c>
      <c r="AO732" t="n">
        <v>5.0</v>
      </c>
      <c r="AP732" t="n">
        <v>-164.0</v>
      </c>
      <c r="AQ732" t="n">
        <v>0.0</v>
      </c>
      <c r="AR732" t="n">
        <v>0.0</v>
      </c>
      <c r="AS732" t="n">
        <v>0.0</v>
      </c>
      <c r="AT732" t="inlineStr">
        <is>
          <t>N/A</t>
        </is>
      </c>
      <c r="AU732" t="inlineStr">
        <is>
          <t>N/A</t>
        </is>
      </c>
      <c r="AV732" t="inlineStr">
        <is>
          <t>N/A</t>
        </is>
      </c>
      <c r="AW732" t="inlineStr">
        <is>
          <t>N/A</t>
        </is>
      </c>
      <c r="AX732" t="inlineStr">
        <is>
          <t>N/A</t>
        </is>
      </c>
      <c r="AY732" t="inlineStr">
        <is>
          <t>N/A</t>
        </is>
      </c>
      <c r="AZ732" t="inlineStr">
        <is>
          <t>N/A</t>
        </is>
      </c>
      <c r="BA732" t="inlineStr">
        <is>
          <t>N/A</t>
        </is>
      </c>
      <c r="BB732" t="inlineStr">
        <is>
          <t>N/A</t>
        </is>
      </c>
      <c r="BC732" t="inlineStr">
        <is>
          <t>N/A</t>
        </is>
      </c>
      <c r="BD732" t="inlineStr">
        <is>
          <t>N/A</t>
        </is>
      </c>
      <c r="BE732" t="inlineStr">
        <is>
          <t>N/A</t>
        </is>
      </c>
    </row>
    <row r="733">
      <c r="A733" t="inlineStr">
        <is>
          <t>WI211258062</t>
        </is>
      </c>
      <c r="B733" t="inlineStr">
        <is>
          <t>DATA_VALIDATION</t>
        </is>
      </c>
      <c r="C733" t="inlineStr">
        <is>
          <t>201330003954</t>
        </is>
      </c>
      <c r="D733" t="inlineStr">
        <is>
          <t>Folder</t>
        </is>
      </c>
      <c r="E733" s="2">
        <f>HYPERLINK("capsilon://?command=openfolder&amp;siteaddress=FAM.docvelocity-na8.net&amp;folderid=FX4F9D35BC-11FB-DA05-38A4-3889750F30B7","FX211113609")</f>
        <v>0.0</v>
      </c>
      <c r="F733" t="inlineStr">
        <is>
          <t/>
        </is>
      </c>
      <c r="G733" t="inlineStr">
        <is>
          <t/>
        </is>
      </c>
      <c r="H733" t="inlineStr">
        <is>
          <t>Mailitem</t>
        </is>
      </c>
      <c r="I733" t="inlineStr">
        <is>
          <t>MI2112612525</t>
        </is>
      </c>
      <c r="J733" t="n">
        <v>28.0</v>
      </c>
      <c r="K733" t="inlineStr">
        <is>
          <t>COMPLETED</t>
        </is>
      </c>
      <c r="L733" t="inlineStr">
        <is>
          <t>MARK_AS_COMPLETED</t>
        </is>
      </c>
      <c r="M733" t="inlineStr">
        <is>
          <t>Queue</t>
        </is>
      </c>
      <c r="N733" t="n">
        <v>2.0</v>
      </c>
      <c r="O733" s="1" t="n">
        <v>44547.35854166667</v>
      </c>
      <c r="P733" s="1" t="n">
        <v>44547.37119212963</v>
      </c>
      <c r="Q733" t="n">
        <v>593.0</v>
      </c>
      <c r="R733" t="n">
        <v>500.0</v>
      </c>
      <c r="S733" t="b">
        <v>0</v>
      </c>
      <c r="T733" t="inlineStr">
        <is>
          <t>N/A</t>
        </is>
      </c>
      <c r="U733" t="b">
        <v>0</v>
      </c>
      <c r="V733" t="inlineStr">
        <is>
          <t>Raman Vaidya</t>
        </is>
      </c>
      <c r="W733" s="1" t="n">
        <v>44547.36346064815</v>
      </c>
      <c r="X733" t="n">
        <v>270.0</v>
      </c>
      <c r="Y733" t="n">
        <v>21.0</v>
      </c>
      <c r="Z733" t="n">
        <v>0.0</v>
      </c>
      <c r="AA733" t="n">
        <v>21.0</v>
      </c>
      <c r="AB733" t="n">
        <v>0.0</v>
      </c>
      <c r="AC733" t="n">
        <v>11.0</v>
      </c>
      <c r="AD733" t="n">
        <v>7.0</v>
      </c>
      <c r="AE733" t="n">
        <v>0.0</v>
      </c>
      <c r="AF733" t="n">
        <v>0.0</v>
      </c>
      <c r="AG733" t="n">
        <v>0.0</v>
      </c>
      <c r="AH733" t="inlineStr">
        <is>
          <t>Sangeeta Kumari</t>
        </is>
      </c>
      <c r="AI733" s="1" t="n">
        <v>44547.37119212963</v>
      </c>
      <c r="AJ733" t="n">
        <v>221.0</v>
      </c>
      <c r="AK733" t="n">
        <v>0.0</v>
      </c>
      <c r="AL733" t="n">
        <v>0.0</v>
      </c>
      <c r="AM733" t="n">
        <v>0.0</v>
      </c>
      <c r="AN733" t="n">
        <v>0.0</v>
      </c>
      <c r="AO733" t="n">
        <v>0.0</v>
      </c>
      <c r="AP733" t="n">
        <v>7.0</v>
      </c>
      <c r="AQ733" t="n">
        <v>0.0</v>
      </c>
      <c r="AR733" t="n">
        <v>0.0</v>
      </c>
      <c r="AS733" t="n">
        <v>0.0</v>
      </c>
      <c r="AT733" t="inlineStr">
        <is>
          <t>N/A</t>
        </is>
      </c>
      <c r="AU733" t="inlineStr">
        <is>
          <t>N/A</t>
        </is>
      </c>
      <c r="AV733" t="inlineStr">
        <is>
          <t>N/A</t>
        </is>
      </c>
      <c r="AW733" t="inlineStr">
        <is>
          <t>N/A</t>
        </is>
      </c>
      <c r="AX733" t="inlineStr">
        <is>
          <t>N/A</t>
        </is>
      </c>
      <c r="AY733" t="inlineStr">
        <is>
          <t>N/A</t>
        </is>
      </c>
      <c r="AZ733" t="inlineStr">
        <is>
          <t>N/A</t>
        </is>
      </c>
      <c r="BA733" t="inlineStr">
        <is>
          <t>N/A</t>
        </is>
      </c>
      <c r="BB733" t="inlineStr">
        <is>
          <t>N/A</t>
        </is>
      </c>
      <c r="BC733" t="inlineStr">
        <is>
          <t>N/A</t>
        </is>
      </c>
      <c r="BD733" t="inlineStr">
        <is>
          <t>N/A</t>
        </is>
      </c>
      <c r="BE733" t="inlineStr">
        <is>
          <t>N/A</t>
        </is>
      </c>
    </row>
    <row r="734">
      <c r="A734" t="inlineStr">
        <is>
          <t>WI211258217</t>
        </is>
      </c>
      <c r="B734" t="inlineStr">
        <is>
          <t>DATA_VALIDATION</t>
        </is>
      </c>
      <c r="C734" t="inlineStr">
        <is>
          <t>201330004034</t>
        </is>
      </c>
      <c r="D734" t="inlineStr">
        <is>
          <t>Folder</t>
        </is>
      </c>
      <c r="E734" s="2">
        <f>HYPERLINK("capsilon://?command=openfolder&amp;siteaddress=FAM.docvelocity-na8.net&amp;folderid=FX6EC78C01-1B1E-6811-39DE-35A87C47E577","FX21123227")</f>
        <v>0.0</v>
      </c>
      <c r="F734" t="inlineStr">
        <is>
          <t/>
        </is>
      </c>
      <c r="G734" t="inlineStr">
        <is>
          <t/>
        </is>
      </c>
      <c r="H734" t="inlineStr">
        <is>
          <t>Mailitem</t>
        </is>
      </c>
      <c r="I734" t="inlineStr">
        <is>
          <t>MI2112614389</t>
        </is>
      </c>
      <c r="J734" t="n">
        <v>181.0</v>
      </c>
      <c r="K734" t="inlineStr">
        <is>
          <t>COMPLETED</t>
        </is>
      </c>
      <c r="L734" t="inlineStr">
        <is>
          <t>MARK_AS_COMPLETED</t>
        </is>
      </c>
      <c r="M734" t="inlineStr">
        <is>
          <t>Queue</t>
        </is>
      </c>
      <c r="N734" t="n">
        <v>1.0</v>
      </c>
      <c r="O734" s="1" t="n">
        <v>44547.41203703704</v>
      </c>
      <c r="P734" s="1" t="n">
        <v>44547.44663194445</v>
      </c>
      <c r="Q734" t="n">
        <v>2340.0</v>
      </c>
      <c r="R734" t="n">
        <v>649.0</v>
      </c>
      <c r="S734" t="b">
        <v>0</v>
      </c>
      <c r="T734" t="inlineStr">
        <is>
          <t>N/A</t>
        </is>
      </c>
      <c r="U734" t="b">
        <v>0</v>
      </c>
      <c r="V734" t="inlineStr">
        <is>
          <t>Hemanshi Deshlahara</t>
        </is>
      </c>
      <c r="W734" s="1" t="n">
        <v>44547.44663194445</v>
      </c>
      <c r="X734" t="n">
        <v>558.0</v>
      </c>
      <c r="Y734" t="n">
        <v>0.0</v>
      </c>
      <c r="Z734" t="n">
        <v>0.0</v>
      </c>
      <c r="AA734" t="n">
        <v>0.0</v>
      </c>
      <c r="AB734" t="n">
        <v>0.0</v>
      </c>
      <c r="AC734" t="n">
        <v>0.0</v>
      </c>
      <c r="AD734" t="n">
        <v>181.0</v>
      </c>
      <c r="AE734" t="n">
        <v>157.0</v>
      </c>
      <c r="AF734" t="n">
        <v>0.0</v>
      </c>
      <c r="AG734" t="n">
        <v>3.0</v>
      </c>
      <c r="AH734" t="inlineStr">
        <is>
          <t>N/A</t>
        </is>
      </c>
      <c r="AI734" t="inlineStr">
        <is>
          <t>N/A</t>
        </is>
      </c>
      <c r="AJ734" t="inlineStr">
        <is>
          <t>N/A</t>
        </is>
      </c>
      <c r="AK734" t="inlineStr">
        <is>
          <t>N/A</t>
        </is>
      </c>
      <c r="AL734" t="inlineStr">
        <is>
          <t>N/A</t>
        </is>
      </c>
      <c r="AM734" t="inlineStr">
        <is>
          <t>N/A</t>
        </is>
      </c>
      <c r="AN734" t="inlineStr">
        <is>
          <t>N/A</t>
        </is>
      </c>
      <c r="AO734" t="inlineStr">
        <is>
          <t>N/A</t>
        </is>
      </c>
      <c r="AP734" t="inlineStr">
        <is>
          <t>N/A</t>
        </is>
      </c>
      <c r="AQ734" t="inlineStr">
        <is>
          <t>N/A</t>
        </is>
      </c>
      <c r="AR734" t="inlineStr">
        <is>
          <t>N/A</t>
        </is>
      </c>
      <c r="AS734" t="inlineStr">
        <is>
          <t>N/A</t>
        </is>
      </c>
      <c r="AT734" t="inlineStr">
        <is>
          <t>N/A</t>
        </is>
      </c>
      <c r="AU734" t="inlineStr">
        <is>
          <t>N/A</t>
        </is>
      </c>
      <c r="AV734" t="inlineStr">
        <is>
          <t>N/A</t>
        </is>
      </c>
      <c r="AW734" t="inlineStr">
        <is>
          <t>N/A</t>
        </is>
      </c>
      <c r="AX734" t="inlineStr">
        <is>
          <t>N/A</t>
        </is>
      </c>
      <c r="AY734" t="inlineStr">
        <is>
          <t>N/A</t>
        </is>
      </c>
      <c r="AZ734" t="inlineStr">
        <is>
          <t>N/A</t>
        </is>
      </c>
      <c r="BA734" t="inlineStr">
        <is>
          <t>N/A</t>
        </is>
      </c>
      <c r="BB734" t="inlineStr">
        <is>
          <t>N/A</t>
        </is>
      </c>
      <c r="BC734" t="inlineStr">
        <is>
          <t>N/A</t>
        </is>
      </c>
      <c r="BD734" t="inlineStr">
        <is>
          <t>N/A</t>
        </is>
      </c>
      <c r="BE734" t="inlineStr">
        <is>
          <t>N/A</t>
        </is>
      </c>
    </row>
    <row r="735">
      <c r="A735" t="inlineStr">
        <is>
          <t>WI211258227</t>
        </is>
      </c>
      <c r="B735" t="inlineStr">
        <is>
          <t>DATA_VALIDATION</t>
        </is>
      </c>
      <c r="C735" t="inlineStr">
        <is>
          <t>201330004033</t>
        </is>
      </c>
      <c r="D735" t="inlineStr">
        <is>
          <t>Folder</t>
        </is>
      </c>
      <c r="E735" s="2">
        <f>HYPERLINK("capsilon://?command=openfolder&amp;siteaddress=FAM.docvelocity-na8.net&amp;folderid=FXEE477D82-742E-7442-6FDA-D429A40F715F","FX21123223")</f>
        <v>0.0</v>
      </c>
      <c r="F735" t="inlineStr">
        <is>
          <t/>
        </is>
      </c>
      <c r="G735" t="inlineStr">
        <is>
          <t/>
        </is>
      </c>
      <c r="H735" t="inlineStr">
        <is>
          <t>Mailitem</t>
        </is>
      </c>
      <c r="I735" t="inlineStr">
        <is>
          <t>MI2112614428</t>
        </is>
      </c>
      <c r="J735" t="n">
        <v>149.0</v>
      </c>
      <c r="K735" t="inlineStr">
        <is>
          <t>COMPLETED</t>
        </is>
      </c>
      <c r="L735" t="inlineStr">
        <is>
          <t>MARK_AS_COMPLETED</t>
        </is>
      </c>
      <c r="M735" t="inlineStr">
        <is>
          <t>Queue</t>
        </is>
      </c>
      <c r="N735" t="n">
        <v>1.0</v>
      </c>
      <c r="O735" s="1" t="n">
        <v>44547.41369212963</v>
      </c>
      <c r="P735" s="1" t="n">
        <v>44547.4478125</v>
      </c>
      <c r="Q735" t="n">
        <v>2021.0</v>
      </c>
      <c r="R735" t="n">
        <v>927.0</v>
      </c>
      <c r="S735" t="b">
        <v>0</v>
      </c>
      <c r="T735" t="inlineStr">
        <is>
          <t>N/A</t>
        </is>
      </c>
      <c r="U735" t="b">
        <v>0</v>
      </c>
      <c r="V735" t="inlineStr">
        <is>
          <t>Hemanshi Deshlahara</t>
        </is>
      </c>
      <c r="W735" s="1" t="n">
        <v>44547.4478125</v>
      </c>
      <c r="X735" t="n">
        <v>101.0</v>
      </c>
      <c r="Y735" t="n">
        <v>0.0</v>
      </c>
      <c r="Z735" t="n">
        <v>0.0</v>
      </c>
      <c r="AA735" t="n">
        <v>0.0</v>
      </c>
      <c r="AB735" t="n">
        <v>0.0</v>
      </c>
      <c r="AC735" t="n">
        <v>0.0</v>
      </c>
      <c r="AD735" t="n">
        <v>149.0</v>
      </c>
      <c r="AE735" t="n">
        <v>130.0</v>
      </c>
      <c r="AF735" t="n">
        <v>0.0</v>
      </c>
      <c r="AG735" t="n">
        <v>3.0</v>
      </c>
      <c r="AH735" t="inlineStr">
        <is>
          <t>N/A</t>
        </is>
      </c>
      <c r="AI735" t="inlineStr">
        <is>
          <t>N/A</t>
        </is>
      </c>
      <c r="AJ735" t="inlineStr">
        <is>
          <t>N/A</t>
        </is>
      </c>
      <c r="AK735" t="inlineStr">
        <is>
          <t>N/A</t>
        </is>
      </c>
      <c r="AL735" t="inlineStr">
        <is>
          <t>N/A</t>
        </is>
      </c>
      <c r="AM735" t="inlineStr">
        <is>
          <t>N/A</t>
        </is>
      </c>
      <c r="AN735" t="inlineStr">
        <is>
          <t>N/A</t>
        </is>
      </c>
      <c r="AO735" t="inlineStr">
        <is>
          <t>N/A</t>
        </is>
      </c>
      <c r="AP735" t="inlineStr">
        <is>
          <t>N/A</t>
        </is>
      </c>
      <c r="AQ735" t="inlineStr">
        <is>
          <t>N/A</t>
        </is>
      </c>
      <c r="AR735" t="inlineStr">
        <is>
          <t>N/A</t>
        </is>
      </c>
      <c r="AS735" t="inlineStr">
        <is>
          <t>N/A</t>
        </is>
      </c>
      <c r="AT735" t="inlineStr">
        <is>
          <t>N/A</t>
        </is>
      </c>
      <c r="AU735" t="inlineStr">
        <is>
          <t>N/A</t>
        </is>
      </c>
      <c r="AV735" t="inlineStr">
        <is>
          <t>N/A</t>
        </is>
      </c>
      <c r="AW735" t="inlineStr">
        <is>
          <t>N/A</t>
        </is>
      </c>
      <c r="AX735" t="inlineStr">
        <is>
          <t>N/A</t>
        </is>
      </c>
      <c r="AY735" t="inlineStr">
        <is>
          <t>N/A</t>
        </is>
      </c>
      <c r="AZ735" t="inlineStr">
        <is>
          <t>N/A</t>
        </is>
      </c>
      <c r="BA735" t="inlineStr">
        <is>
          <t>N/A</t>
        </is>
      </c>
      <c r="BB735" t="inlineStr">
        <is>
          <t>N/A</t>
        </is>
      </c>
      <c r="BC735" t="inlineStr">
        <is>
          <t>N/A</t>
        </is>
      </c>
      <c r="BD735" t="inlineStr">
        <is>
          <t>N/A</t>
        </is>
      </c>
      <c r="BE735" t="inlineStr">
        <is>
          <t>N/A</t>
        </is>
      </c>
    </row>
    <row r="736">
      <c r="A736" t="inlineStr">
        <is>
          <t>WI21125844</t>
        </is>
      </c>
      <c r="B736" t="inlineStr">
        <is>
          <t>DATA_VALIDATION</t>
        </is>
      </c>
      <c r="C736" t="inlineStr">
        <is>
          <t>201330003772</t>
        </is>
      </c>
      <c r="D736" t="inlineStr">
        <is>
          <t>Folder</t>
        </is>
      </c>
      <c r="E736" s="2">
        <f>HYPERLINK("capsilon://?command=openfolder&amp;siteaddress=FAM.docvelocity-na8.net&amp;folderid=FXA74836C5-568E-CA5B-60B9-ED2BD7FA3639","FX21117802")</f>
        <v>0.0</v>
      </c>
      <c r="F736" t="inlineStr">
        <is>
          <t/>
        </is>
      </c>
      <c r="G736" t="inlineStr">
        <is>
          <t/>
        </is>
      </c>
      <c r="H736" t="inlineStr">
        <is>
          <t>Mailitem</t>
        </is>
      </c>
      <c r="I736" t="inlineStr">
        <is>
          <t>MI211262604</t>
        </is>
      </c>
      <c r="J736" t="n">
        <v>60.0</v>
      </c>
      <c r="K736" t="inlineStr">
        <is>
          <t>COMPLETED</t>
        </is>
      </c>
      <c r="L736" t="inlineStr">
        <is>
          <t>MARK_AS_COMPLETED</t>
        </is>
      </c>
      <c r="M736" t="inlineStr">
        <is>
          <t>Queue</t>
        </is>
      </c>
      <c r="N736" t="n">
        <v>1.0</v>
      </c>
      <c r="O736" s="1" t="n">
        <v>44532.37671296296</v>
      </c>
      <c r="P736" s="1" t="n">
        <v>44532.429872685185</v>
      </c>
      <c r="Q736" t="n">
        <v>4276.0</v>
      </c>
      <c r="R736" t="n">
        <v>317.0</v>
      </c>
      <c r="S736" t="b">
        <v>0</v>
      </c>
      <c r="T736" t="inlineStr">
        <is>
          <t>N/A</t>
        </is>
      </c>
      <c r="U736" t="b">
        <v>0</v>
      </c>
      <c r="V736" t="inlineStr">
        <is>
          <t>Hemanshi Deshlahara</t>
        </is>
      </c>
      <c r="W736" s="1" t="n">
        <v>44532.429872685185</v>
      </c>
      <c r="X736" t="n">
        <v>135.0</v>
      </c>
      <c r="Y736" t="n">
        <v>0.0</v>
      </c>
      <c r="Z736" t="n">
        <v>0.0</v>
      </c>
      <c r="AA736" t="n">
        <v>0.0</v>
      </c>
      <c r="AB736" t="n">
        <v>0.0</v>
      </c>
      <c r="AC736" t="n">
        <v>0.0</v>
      </c>
      <c r="AD736" t="n">
        <v>60.0</v>
      </c>
      <c r="AE736" t="n">
        <v>55.0</v>
      </c>
      <c r="AF736" t="n">
        <v>0.0</v>
      </c>
      <c r="AG736" t="n">
        <v>2.0</v>
      </c>
      <c r="AH736" t="inlineStr">
        <is>
          <t>N/A</t>
        </is>
      </c>
      <c r="AI736" t="inlineStr">
        <is>
          <t>N/A</t>
        </is>
      </c>
      <c r="AJ736" t="inlineStr">
        <is>
          <t>N/A</t>
        </is>
      </c>
      <c r="AK736" t="inlineStr">
        <is>
          <t>N/A</t>
        </is>
      </c>
      <c r="AL736" t="inlineStr">
        <is>
          <t>N/A</t>
        </is>
      </c>
      <c r="AM736" t="inlineStr">
        <is>
          <t>N/A</t>
        </is>
      </c>
      <c r="AN736" t="inlineStr">
        <is>
          <t>N/A</t>
        </is>
      </c>
      <c r="AO736" t="inlineStr">
        <is>
          <t>N/A</t>
        </is>
      </c>
      <c r="AP736" t="inlineStr">
        <is>
          <t>N/A</t>
        </is>
      </c>
      <c r="AQ736" t="inlineStr">
        <is>
          <t>N/A</t>
        </is>
      </c>
      <c r="AR736" t="inlineStr">
        <is>
          <t>N/A</t>
        </is>
      </c>
      <c r="AS736" t="inlineStr">
        <is>
          <t>N/A</t>
        </is>
      </c>
      <c r="AT736" t="inlineStr">
        <is>
          <t>N/A</t>
        </is>
      </c>
      <c r="AU736" t="inlineStr">
        <is>
          <t>N/A</t>
        </is>
      </c>
      <c r="AV736" t="inlineStr">
        <is>
          <t>N/A</t>
        </is>
      </c>
      <c r="AW736" t="inlineStr">
        <is>
          <t>N/A</t>
        </is>
      </c>
      <c r="AX736" t="inlineStr">
        <is>
          <t>N/A</t>
        </is>
      </c>
      <c r="AY736" t="inlineStr">
        <is>
          <t>N/A</t>
        </is>
      </c>
      <c r="AZ736" t="inlineStr">
        <is>
          <t>N/A</t>
        </is>
      </c>
      <c r="BA736" t="inlineStr">
        <is>
          <t>N/A</t>
        </is>
      </c>
      <c r="BB736" t="inlineStr">
        <is>
          <t>N/A</t>
        </is>
      </c>
      <c r="BC736" t="inlineStr">
        <is>
          <t>N/A</t>
        </is>
      </c>
      <c r="BD736" t="inlineStr">
        <is>
          <t>N/A</t>
        </is>
      </c>
      <c r="BE736" t="inlineStr">
        <is>
          <t>N/A</t>
        </is>
      </c>
    </row>
    <row r="737">
      <c r="A737" t="inlineStr">
        <is>
          <t>WI21125872</t>
        </is>
      </c>
      <c r="B737" t="inlineStr">
        <is>
          <t>DATA_VALIDATION</t>
        </is>
      </c>
      <c r="C737" t="inlineStr">
        <is>
          <t>201300019558</t>
        </is>
      </c>
      <c r="D737" t="inlineStr">
        <is>
          <t>Folder</t>
        </is>
      </c>
      <c r="E737" s="2">
        <f>HYPERLINK("capsilon://?command=openfolder&amp;siteaddress=FAM.docvelocity-na8.net&amp;folderid=FX11AD6BD1-EA40-69DC-57DF-C07057400434","FX21115948")</f>
        <v>0.0</v>
      </c>
      <c r="F737" t="inlineStr">
        <is>
          <t/>
        </is>
      </c>
      <c r="G737" t="inlineStr">
        <is>
          <t/>
        </is>
      </c>
      <c r="H737" t="inlineStr">
        <is>
          <t>Mailitem</t>
        </is>
      </c>
      <c r="I737" t="inlineStr">
        <is>
          <t>MI211262936</t>
        </is>
      </c>
      <c r="J737" t="n">
        <v>66.0</v>
      </c>
      <c r="K737" t="inlineStr">
        <is>
          <t>COMPLETED</t>
        </is>
      </c>
      <c r="L737" t="inlineStr">
        <is>
          <t>MARK_AS_COMPLETED</t>
        </is>
      </c>
      <c r="M737" t="inlineStr">
        <is>
          <t>Queue</t>
        </is>
      </c>
      <c r="N737" t="n">
        <v>2.0</v>
      </c>
      <c r="O737" s="1" t="n">
        <v>44532.38255787037</v>
      </c>
      <c r="P737" s="1" t="n">
        <v>44532.48519675926</v>
      </c>
      <c r="Q737" t="n">
        <v>8822.0</v>
      </c>
      <c r="R737" t="n">
        <v>46.0</v>
      </c>
      <c r="S737" t="b">
        <v>0</v>
      </c>
      <c r="T737" t="inlineStr">
        <is>
          <t>N/A</t>
        </is>
      </c>
      <c r="U737" t="b">
        <v>0</v>
      </c>
      <c r="V737" t="inlineStr">
        <is>
          <t>Mohini Shinde</t>
        </is>
      </c>
      <c r="W737" s="1" t="n">
        <v>44532.391122685185</v>
      </c>
      <c r="X737" t="n">
        <v>26.0</v>
      </c>
      <c r="Y737" t="n">
        <v>0.0</v>
      </c>
      <c r="Z737" t="n">
        <v>0.0</v>
      </c>
      <c r="AA737" t="n">
        <v>0.0</v>
      </c>
      <c r="AB737" t="n">
        <v>52.0</v>
      </c>
      <c r="AC737" t="n">
        <v>0.0</v>
      </c>
      <c r="AD737" t="n">
        <v>66.0</v>
      </c>
      <c r="AE737" t="n">
        <v>0.0</v>
      </c>
      <c r="AF737" t="n">
        <v>0.0</v>
      </c>
      <c r="AG737" t="n">
        <v>0.0</v>
      </c>
      <c r="AH737" t="inlineStr">
        <is>
          <t>Smriti Gauchan</t>
        </is>
      </c>
      <c r="AI737" s="1" t="n">
        <v>44532.48519675926</v>
      </c>
      <c r="AJ737" t="n">
        <v>20.0</v>
      </c>
      <c r="AK737" t="n">
        <v>0.0</v>
      </c>
      <c r="AL737" t="n">
        <v>0.0</v>
      </c>
      <c r="AM737" t="n">
        <v>0.0</v>
      </c>
      <c r="AN737" t="n">
        <v>52.0</v>
      </c>
      <c r="AO737" t="n">
        <v>0.0</v>
      </c>
      <c r="AP737" t="n">
        <v>66.0</v>
      </c>
      <c r="AQ737" t="n">
        <v>0.0</v>
      </c>
      <c r="AR737" t="n">
        <v>0.0</v>
      </c>
      <c r="AS737" t="n">
        <v>0.0</v>
      </c>
      <c r="AT737" t="inlineStr">
        <is>
          <t>N/A</t>
        </is>
      </c>
      <c r="AU737" t="inlineStr">
        <is>
          <t>N/A</t>
        </is>
      </c>
      <c r="AV737" t="inlineStr">
        <is>
          <t>N/A</t>
        </is>
      </c>
      <c r="AW737" t="inlineStr">
        <is>
          <t>N/A</t>
        </is>
      </c>
      <c r="AX737" t="inlineStr">
        <is>
          <t>N/A</t>
        </is>
      </c>
      <c r="AY737" t="inlineStr">
        <is>
          <t>N/A</t>
        </is>
      </c>
      <c r="AZ737" t="inlineStr">
        <is>
          <t>N/A</t>
        </is>
      </c>
      <c r="BA737" t="inlineStr">
        <is>
          <t>N/A</t>
        </is>
      </c>
      <c r="BB737" t="inlineStr">
        <is>
          <t>N/A</t>
        </is>
      </c>
      <c r="BC737" t="inlineStr">
        <is>
          <t>N/A</t>
        </is>
      </c>
      <c r="BD737" t="inlineStr">
        <is>
          <t>N/A</t>
        </is>
      </c>
      <c r="BE737" t="inlineStr">
        <is>
          <t>N/A</t>
        </is>
      </c>
    </row>
    <row r="738">
      <c r="A738" t="inlineStr">
        <is>
          <t>WI21125893</t>
        </is>
      </c>
      <c r="B738" t="inlineStr">
        <is>
          <t>DATA_VALIDATION</t>
        </is>
      </c>
      <c r="C738" t="inlineStr">
        <is>
          <t>201340000444</t>
        </is>
      </c>
      <c r="D738" t="inlineStr">
        <is>
          <t>Folder</t>
        </is>
      </c>
      <c r="E738" s="2">
        <f>HYPERLINK("capsilon://?command=openfolder&amp;siteaddress=FAM.docvelocity-na8.net&amp;folderid=FX3890FCED-EBC3-A51E-DBDB-8B94F7D21B4D","FX211110066")</f>
        <v>0.0</v>
      </c>
      <c r="F738" t="inlineStr">
        <is>
          <t/>
        </is>
      </c>
      <c r="G738" t="inlineStr">
        <is>
          <t/>
        </is>
      </c>
      <c r="H738" t="inlineStr">
        <is>
          <t>Mailitem</t>
        </is>
      </c>
      <c r="I738" t="inlineStr">
        <is>
          <t>MI211263132</t>
        </is>
      </c>
      <c r="J738" t="n">
        <v>66.0</v>
      </c>
      <c r="K738" t="inlineStr">
        <is>
          <t>COMPLETED</t>
        </is>
      </c>
      <c r="L738" t="inlineStr">
        <is>
          <t>MARK_AS_COMPLETED</t>
        </is>
      </c>
      <c r="M738" t="inlineStr">
        <is>
          <t>Queue</t>
        </is>
      </c>
      <c r="N738" t="n">
        <v>2.0</v>
      </c>
      <c r="O738" s="1" t="n">
        <v>44532.3875</v>
      </c>
      <c r="P738" s="1" t="n">
        <v>44532.48944444444</v>
      </c>
      <c r="Q738" t="n">
        <v>8079.0</v>
      </c>
      <c r="R738" t="n">
        <v>729.0</v>
      </c>
      <c r="S738" t="b">
        <v>0</v>
      </c>
      <c r="T738" t="inlineStr">
        <is>
          <t>N/A</t>
        </is>
      </c>
      <c r="U738" t="b">
        <v>0</v>
      </c>
      <c r="V738" t="inlineStr">
        <is>
          <t>Mohini Shinde</t>
        </is>
      </c>
      <c r="W738" s="1" t="n">
        <v>44532.39533564815</v>
      </c>
      <c r="X738" t="n">
        <v>363.0</v>
      </c>
      <c r="Y738" t="n">
        <v>52.0</v>
      </c>
      <c r="Z738" t="n">
        <v>0.0</v>
      </c>
      <c r="AA738" t="n">
        <v>52.0</v>
      </c>
      <c r="AB738" t="n">
        <v>0.0</v>
      </c>
      <c r="AC738" t="n">
        <v>22.0</v>
      </c>
      <c r="AD738" t="n">
        <v>14.0</v>
      </c>
      <c r="AE738" t="n">
        <v>0.0</v>
      </c>
      <c r="AF738" t="n">
        <v>0.0</v>
      </c>
      <c r="AG738" t="n">
        <v>0.0</v>
      </c>
      <c r="AH738" t="inlineStr">
        <is>
          <t>Smriti Gauchan</t>
        </is>
      </c>
      <c r="AI738" s="1" t="n">
        <v>44532.48944444444</v>
      </c>
      <c r="AJ738" t="n">
        <v>366.0</v>
      </c>
      <c r="AK738" t="n">
        <v>0.0</v>
      </c>
      <c r="AL738" t="n">
        <v>0.0</v>
      </c>
      <c r="AM738" t="n">
        <v>0.0</v>
      </c>
      <c r="AN738" t="n">
        <v>0.0</v>
      </c>
      <c r="AO738" t="n">
        <v>0.0</v>
      </c>
      <c r="AP738" t="n">
        <v>14.0</v>
      </c>
      <c r="AQ738" t="n">
        <v>0.0</v>
      </c>
      <c r="AR738" t="n">
        <v>0.0</v>
      </c>
      <c r="AS738" t="n">
        <v>0.0</v>
      </c>
      <c r="AT738" t="inlineStr">
        <is>
          <t>N/A</t>
        </is>
      </c>
      <c r="AU738" t="inlineStr">
        <is>
          <t>N/A</t>
        </is>
      </c>
      <c r="AV738" t="inlineStr">
        <is>
          <t>N/A</t>
        </is>
      </c>
      <c r="AW738" t="inlineStr">
        <is>
          <t>N/A</t>
        </is>
      </c>
      <c r="AX738" t="inlineStr">
        <is>
          <t>N/A</t>
        </is>
      </c>
      <c r="AY738" t="inlineStr">
        <is>
          <t>N/A</t>
        </is>
      </c>
      <c r="AZ738" t="inlineStr">
        <is>
          <t>N/A</t>
        </is>
      </c>
      <c r="BA738" t="inlineStr">
        <is>
          <t>N/A</t>
        </is>
      </c>
      <c r="BB738" t="inlineStr">
        <is>
          <t>N/A</t>
        </is>
      </c>
      <c r="BC738" t="inlineStr">
        <is>
          <t>N/A</t>
        </is>
      </c>
      <c r="BD738" t="inlineStr">
        <is>
          <t>N/A</t>
        </is>
      </c>
      <c r="BE738" t="inlineStr">
        <is>
          <t>N/A</t>
        </is>
      </c>
    </row>
    <row r="739">
      <c r="A739" t="inlineStr">
        <is>
          <t>WI21125931</t>
        </is>
      </c>
      <c r="B739" t="inlineStr">
        <is>
          <t>DATA_VALIDATION</t>
        </is>
      </c>
      <c r="C739" t="inlineStr">
        <is>
          <t>201110012147</t>
        </is>
      </c>
      <c r="D739" t="inlineStr">
        <is>
          <t>Folder</t>
        </is>
      </c>
      <c r="E739" s="2">
        <f>HYPERLINK("capsilon://?command=openfolder&amp;siteaddress=FAM.docvelocity-na8.net&amp;folderid=FX4F347B0C-8DE2-928D-3836-F2A6C5FC671F","FX21114501")</f>
        <v>0.0</v>
      </c>
      <c r="F739" t="inlineStr">
        <is>
          <t/>
        </is>
      </c>
      <c r="G739" t="inlineStr">
        <is>
          <t/>
        </is>
      </c>
      <c r="H739" t="inlineStr">
        <is>
          <t>Mailitem</t>
        </is>
      </c>
      <c r="I739" t="inlineStr">
        <is>
          <t>MI211263880</t>
        </is>
      </c>
      <c r="J739" t="n">
        <v>66.0</v>
      </c>
      <c r="K739" t="inlineStr">
        <is>
          <t>COMPLETED</t>
        </is>
      </c>
      <c r="L739" t="inlineStr">
        <is>
          <t>MARK_AS_COMPLETED</t>
        </is>
      </c>
      <c r="M739" t="inlineStr">
        <is>
          <t>Queue</t>
        </is>
      </c>
      <c r="N739" t="n">
        <v>2.0</v>
      </c>
      <c r="O739" s="1" t="n">
        <v>44532.405173611114</v>
      </c>
      <c r="P739" s="1" t="n">
        <v>44532.50677083333</v>
      </c>
      <c r="Q739" t="n">
        <v>8344.0</v>
      </c>
      <c r="R739" t="n">
        <v>434.0</v>
      </c>
      <c r="S739" t="b">
        <v>0</v>
      </c>
      <c r="T739" t="inlineStr">
        <is>
          <t>N/A</t>
        </is>
      </c>
      <c r="U739" t="b">
        <v>0</v>
      </c>
      <c r="V739" t="inlineStr">
        <is>
          <t>Sanjay Kharade</t>
        </is>
      </c>
      <c r="W739" s="1" t="n">
        <v>44532.42537037037</v>
      </c>
      <c r="X739" t="n">
        <v>237.0</v>
      </c>
      <c r="Y739" t="n">
        <v>52.0</v>
      </c>
      <c r="Z739" t="n">
        <v>0.0</v>
      </c>
      <c r="AA739" t="n">
        <v>52.0</v>
      </c>
      <c r="AB739" t="n">
        <v>0.0</v>
      </c>
      <c r="AC739" t="n">
        <v>8.0</v>
      </c>
      <c r="AD739" t="n">
        <v>14.0</v>
      </c>
      <c r="AE739" t="n">
        <v>0.0</v>
      </c>
      <c r="AF739" t="n">
        <v>0.0</v>
      </c>
      <c r="AG739" t="n">
        <v>0.0</v>
      </c>
      <c r="AH739" t="inlineStr">
        <is>
          <t>Vikash Suryakanth Parmar</t>
        </is>
      </c>
      <c r="AI739" s="1" t="n">
        <v>44532.50677083333</v>
      </c>
      <c r="AJ739" t="n">
        <v>184.0</v>
      </c>
      <c r="AK739" t="n">
        <v>0.0</v>
      </c>
      <c r="AL739" t="n">
        <v>0.0</v>
      </c>
      <c r="AM739" t="n">
        <v>0.0</v>
      </c>
      <c r="AN739" t="n">
        <v>0.0</v>
      </c>
      <c r="AO739" t="n">
        <v>0.0</v>
      </c>
      <c r="AP739" t="n">
        <v>14.0</v>
      </c>
      <c r="AQ739" t="n">
        <v>0.0</v>
      </c>
      <c r="AR739" t="n">
        <v>0.0</v>
      </c>
      <c r="AS739" t="n">
        <v>0.0</v>
      </c>
      <c r="AT739" t="inlineStr">
        <is>
          <t>N/A</t>
        </is>
      </c>
      <c r="AU739" t="inlineStr">
        <is>
          <t>N/A</t>
        </is>
      </c>
      <c r="AV739" t="inlineStr">
        <is>
          <t>N/A</t>
        </is>
      </c>
      <c r="AW739" t="inlineStr">
        <is>
          <t>N/A</t>
        </is>
      </c>
      <c r="AX739" t="inlineStr">
        <is>
          <t>N/A</t>
        </is>
      </c>
      <c r="AY739" t="inlineStr">
        <is>
          <t>N/A</t>
        </is>
      </c>
      <c r="AZ739" t="inlineStr">
        <is>
          <t>N/A</t>
        </is>
      </c>
      <c r="BA739" t="inlineStr">
        <is>
          <t>N/A</t>
        </is>
      </c>
      <c r="BB739" t="inlineStr">
        <is>
          <t>N/A</t>
        </is>
      </c>
      <c r="BC739" t="inlineStr">
        <is>
          <t>N/A</t>
        </is>
      </c>
      <c r="BD739" t="inlineStr">
        <is>
          <t>N/A</t>
        </is>
      </c>
      <c r="BE739" t="inlineStr">
        <is>
          <t>N/A</t>
        </is>
      </c>
    </row>
    <row r="740">
      <c r="A740" t="inlineStr">
        <is>
          <t>WI21126030</t>
        </is>
      </c>
      <c r="B740" t="inlineStr">
        <is>
          <t>DATA_VALIDATION</t>
        </is>
      </c>
      <c r="C740" t="inlineStr">
        <is>
          <t>201110012150</t>
        </is>
      </c>
      <c r="D740" t="inlineStr">
        <is>
          <t>Folder</t>
        </is>
      </c>
      <c r="E740" s="2">
        <f>HYPERLINK("capsilon://?command=openfolder&amp;siteaddress=FAM.docvelocity-na8.net&amp;folderid=FXDA579931-E83D-D9FF-264F-A4E6BC0F09BA","FX21114913")</f>
        <v>0.0</v>
      </c>
      <c r="F740" t="inlineStr">
        <is>
          <t/>
        </is>
      </c>
      <c r="G740" t="inlineStr">
        <is>
          <t/>
        </is>
      </c>
      <c r="H740" t="inlineStr">
        <is>
          <t>Mailitem</t>
        </is>
      </c>
      <c r="I740" t="inlineStr">
        <is>
          <t>MI211264942</t>
        </is>
      </c>
      <c r="J740" t="n">
        <v>66.0</v>
      </c>
      <c r="K740" t="inlineStr">
        <is>
          <t>COMPLETED</t>
        </is>
      </c>
      <c r="L740" t="inlineStr">
        <is>
          <t>MARK_AS_COMPLETED</t>
        </is>
      </c>
      <c r="M740" t="inlineStr">
        <is>
          <t>Queue</t>
        </is>
      </c>
      <c r="N740" t="n">
        <v>1.0</v>
      </c>
      <c r="O740" s="1" t="n">
        <v>44532.425208333334</v>
      </c>
      <c r="P740" s="1" t="n">
        <v>44532.43126157407</v>
      </c>
      <c r="Q740" t="n">
        <v>229.0</v>
      </c>
      <c r="R740" t="n">
        <v>294.0</v>
      </c>
      <c r="S740" t="b">
        <v>0</v>
      </c>
      <c r="T740" t="inlineStr">
        <is>
          <t>N/A</t>
        </is>
      </c>
      <c r="U740" t="b">
        <v>0</v>
      </c>
      <c r="V740" t="inlineStr">
        <is>
          <t>Hemanshi Deshlahara</t>
        </is>
      </c>
      <c r="W740" s="1" t="n">
        <v>44532.43126157407</v>
      </c>
      <c r="X740" t="n">
        <v>119.0</v>
      </c>
      <c r="Y740" t="n">
        <v>0.0</v>
      </c>
      <c r="Z740" t="n">
        <v>0.0</v>
      </c>
      <c r="AA740" t="n">
        <v>0.0</v>
      </c>
      <c r="AB740" t="n">
        <v>0.0</v>
      </c>
      <c r="AC740" t="n">
        <v>0.0</v>
      </c>
      <c r="AD740" t="n">
        <v>66.0</v>
      </c>
      <c r="AE740" t="n">
        <v>52.0</v>
      </c>
      <c r="AF740" t="n">
        <v>0.0</v>
      </c>
      <c r="AG740" t="n">
        <v>1.0</v>
      </c>
      <c r="AH740" t="inlineStr">
        <is>
          <t>N/A</t>
        </is>
      </c>
      <c r="AI740" t="inlineStr">
        <is>
          <t>N/A</t>
        </is>
      </c>
      <c r="AJ740" t="inlineStr">
        <is>
          <t>N/A</t>
        </is>
      </c>
      <c r="AK740" t="inlineStr">
        <is>
          <t>N/A</t>
        </is>
      </c>
      <c r="AL740" t="inlineStr">
        <is>
          <t>N/A</t>
        </is>
      </c>
      <c r="AM740" t="inlineStr">
        <is>
          <t>N/A</t>
        </is>
      </c>
      <c r="AN740" t="inlineStr">
        <is>
          <t>N/A</t>
        </is>
      </c>
      <c r="AO740" t="inlineStr">
        <is>
          <t>N/A</t>
        </is>
      </c>
      <c r="AP740" t="inlineStr">
        <is>
          <t>N/A</t>
        </is>
      </c>
      <c r="AQ740" t="inlineStr">
        <is>
          <t>N/A</t>
        </is>
      </c>
      <c r="AR740" t="inlineStr">
        <is>
          <t>N/A</t>
        </is>
      </c>
      <c r="AS740" t="inlineStr">
        <is>
          <t>N/A</t>
        </is>
      </c>
      <c r="AT740" t="inlineStr">
        <is>
          <t>N/A</t>
        </is>
      </c>
      <c r="AU740" t="inlineStr">
        <is>
          <t>N/A</t>
        </is>
      </c>
      <c r="AV740" t="inlineStr">
        <is>
          <t>N/A</t>
        </is>
      </c>
      <c r="AW740" t="inlineStr">
        <is>
          <t>N/A</t>
        </is>
      </c>
      <c r="AX740" t="inlineStr">
        <is>
          <t>N/A</t>
        </is>
      </c>
      <c r="AY740" t="inlineStr">
        <is>
          <t>N/A</t>
        </is>
      </c>
      <c r="AZ740" t="inlineStr">
        <is>
          <t>N/A</t>
        </is>
      </c>
      <c r="BA740" t="inlineStr">
        <is>
          <t>N/A</t>
        </is>
      </c>
      <c r="BB740" t="inlineStr">
        <is>
          <t>N/A</t>
        </is>
      </c>
      <c r="BC740" t="inlineStr">
        <is>
          <t>N/A</t>
        </is>
      </c>
      <c r="BD740" t="inlineStr">
        <is>
          <t>N/A</t>
        </is>
      </c>
      <c r="BE740" t="inlineStr">
        <is>
          <t>N/A</t>
        </is>
      </c>
    </row>
    <row r="741">
      <c r="A741" t="inlineStr">
        <is>
          <t>WI21126054</t>
        </is>
      </c>
      <c r="B741" t="inlineStr">
        <is>
          <t>DATA_VALIDATION</t>
        </is>
      </c>
      <c r="C741" t="inlineStr">
        <is>
          <t>201300019600</t>
        </is>
      </c>
      <c r="D741" t="inlineStr">
        <is>
          <t>Folder</t>
        </is>
      </c>
      <c r="E741" s="2">
        <f>HYPERLINK("capsilon://?command=openfolder&amp;siteaddress=FAM.docvelocity-na8.net&amp;folderid=FX07C3D1AE-CFB0-B37B-9A11-6D246A32A5A1","FX21116710")</f>
        <v>0.0</v>
      </c>
      <c r="F741" t="inlineStr">
        <is>
          <t/>
        </is>
      </c>
      <c r="G741" t="inlineStr">
        <is>
          <t/>
        </is>
      </c>
      <c r="H741" t="inlineStr">
        <is>
          <t>Mailitem</t>
        </is>
      </c>
      <c r="I741" t="inlineStr">
        <is>
          <t>MI211265220</t>
        </is>
      </c>
      <c r="J741" t="n">
        <v>28.0</v>
      </c>
      <c r="K741" t="inlineStr">
        <is>
          <t>COMPLETED</t>
        </is>
      </c>
      <c r="L741" t="inlineStr">
        <is>
          <t>MARK_AS_COMPLETED</t>
        </is>
      </c>
      <c r="M741" t="inlineStr">
        <is>
          <t>Queue</t>
        </is>
      </c>
      <c r="N741" t="n">
        <v>2.0</v>
      </c>
      <c r="O741" s="1" t="n">
        <v>44532.43</v>
      </c>
      <c r="P741" s="1" t="n">
        <v>44532.50667824074</v>
      </c>
      <c r="Q741" t="n">
        <v>6393.0</v>
      </c>
      <c r="R741" t="n">
        <v>232.0</v>
      </c>
      <c r="S741" t="b">
        <v>0</v>
      </c>
      <c r="T741" t="inlineStr">
        <is>
          <t>N/A</t>
        </is>
      </c>
      <c r="U741" t="b">
        <v>0</v>
      </c>
      <c r="V741" t="inlineStr">
        <is>
          <t>Sanjay Kharade</t>
        </is>
      </c>
      <c r="W741" s="1" t="n">
        <v>44532.43185185185</v>
      </c>
      <c r="X741" t="n">
        <v>78.0</v>
      </c>
      <c r="Y741" t="n">
        <v>21.0</v>
      </c>
      <c r="Z741" t="n">
        <v>0.0</v>
      </c>
      <c r="AA741" t="n">
        <v>21.0</v>
      </c>
      <c r="AB741" t="n">
        <v>0.0</v>
      </c>
      <c r="AC741" t="n">
        <v>0.0</v>
      </c>
      <c r="AD741" t="n">
        <v>7.0</v>
      </c>
      <c r="AE741" t="n">
        <v>0.0</v>
      </c>
      <c r="AF741" t="n">
        <v>0.0</v>
      </c>
      <c r="AG741" t="n">
        <v>0.0</v>
      </c>
      <c r="AH741" t="inlineStr">
        <is>
          <t>Smriti Gauchan</t>
        </is>
      </c>
      <c r="AI741" s="1" t="n">
        <v>44532.50667824074</v>
      </c>
      <c r="AJ741" t="n">
        <v>154.0</v>
      </c>
      <c r="AK741" t="n">
        <v>0.0</v>
      </c>
      <c r="AL741" t="n">
        <v>0.0</v>
      </c>
      <c r="AM741" t="n">
        <v>0.0</v>
      </c>
      <c r="AN741" t="n">
        <v>0.0</v>
      </c>
      <c r="AO741" t="n">
        <v>0.0</v>
      </c>
      <c r="AP741" t="n">
        <v>7.0</v>
      </c>
      <c r="AQ741" t="n">
        <v>0.0</v>
      </c>
      <c r="AR741" t="n">
        <v>0.0</v>
      </c>
      <c r="AS741" t="n">
        <v>0.0</v>
      </c>
      <c r="AT741" t="inlineStr">
        <is>
          <t>N/A</t>
        </is>
      </c>
      <c r="AU741" t="inlineStr">
        <is>
          <t>N/A</t>
        </is>
      </c>
      <c r="AV741" t="inlineStr">
        <is>
          <t>N/A</t>
        </is>
      </c>
      <c r="AW741" t="inlineStr">
        <is>
          <t>N/A</t>
        </is>
      </c>
      <c r="AX741" t="inlineStr">
        <is>
          <t>N/A</t>
        </is>
      </c>
      <c r="AY741" t="inlineStr">
        <is>
          <t>N/A</t>
        </is>
      </c>
      <c r="AZ741" t="inlineStr">
        <is>
          <t>N/A</t>
        </is>
      </c>
      <c r="BA741" t="inlineStr">
        <is>
          <t>N/A</t>
        </is>
      </c>
      <c r="BB741" t="inlineStr">
        <is>
          <t>N/A</t>
        </is>
      </c>
      <c r="BC741" t="inlineStr">
        <is>
          <t>N/A</t>
        </is>
      </c>
      <c r="BD741" t="inlineStr">
        <is>
          <t>N/A</t>
        </is>
      </c>
      <c r="BE741" t="inlineStr">
        <is>
          <t>N/A</t>
        </is>
      </c>
    </row>
    <row r="742">
      <c r="A742" t="inlineStr">
        <is>
          <t>WI21126056</t>
        </is>
      </c>
      <c r="B742" t="inlineStr">
        <is>
          <t>DATA_VALIDATION</t>
        </is>
      </c>
      <c r="C742" t="inlineStr">
        <is>
          <t>201300019578</t>
        </is>
      </c>
      <c r="D742" t="inlineStr">
        <is>
          <t>Folder</t>
        </is>
      </c>
      <c r="E742" s="2">
        <f>HYPERLINK("capsilon://?command=openfolder&amp;siteaddress=FAM.docvelocity-na8.net&amp;folderid=FXCADEC6CD-7ABB-6195-71EC-CA819880D839","FX21116325")</f>
        <v>0.0</v>
      </c>
      <c r="F742" t="inlineStr">
        <is>
          <t/>
        </is>
      </c>
      <c r="G742" t="inlineStr">
        <is>
          <t/>
        </is>
      </c>
      <c r="H742" t="inlineStr">
        <is>
          <t>Mailitem</t>
        </is>
      </c>
      <c r="I742" t="inlineStr">
        <is>
          <t>MI211265226</t>
        </is>
      </c>
      <c r="J742" t="n">
        <v>56.0</v>
      </c>
      <c r="K742" t="inlineStr">
        <is>
          <t>COMPLETED</t>
        </is>
      </c>
      <c r="L742" t="inlineStr">
        <is>
          <t>MARK_AS_COMPLETED</t>
        </is>
      </c>
      <c r="M742" t="inlineStr">
        <is>
          <t>Queue</t>
        </is>
      </c>
      <c r="N742" t="n">
        <v>2.0</v>
      </c>
      <c r="O742" s="1" t="n">
        <v>44532.43016203704</v>
      </c>
      <c r="P742" s="1" t="n">
        <v>44532.51002314815</v>
      </c>
      <c r="Q742" t="n">
        <v>6340.0</v>
      </c>
      <c r="R742" t="n">
        <v>560.0</v>
      </c>
      <c r="S742" t="b">
        <v>0</v>
      </c>
      <c r="T742" t="inlineStr">
        <is>
          <t>N/A</t>
        </is>
      </c>
      <c r="U742" t="b">
        <v>0</v>
      </c>
      <c r="V742" t="inlineStr">
        <is>
          <t>Sanjay Kharade</t>
        </is>
      </c>
      <c r="W742" s="1" t="n">
        <v>44532.434849537036</v>
      </c>
      <c r="X742" t="n">
        <v>259.0</v>
      </c>
      <c r="Y742" t="n">
        <v>42.0</v>
      </c>
      <c r="Z742" t="n">
        <v>0.0</v>
      </c>
      <c r="AA742" t="n">
        <v>42.0</v>
      </c>
      <c r="AB742" t="n">
        <v>0.0</v>
      </c>
      <c r="AC742" t="n">
        <v>14.0</v>
      </c>
      <c r="AD742" t="n">
        <v>14.0</v>
      </c>
      <c r="AE742" t="n">
        <v>0.0</v>
      </c>
      <c r="AF742" t="n">
        <v>0.0</v>
      </c>
      <c r="AG742" t="n">
        <v>0.0</v>
      </c>
      <c r="AH742" t="inlineStr">
        <is>
          <t>Smriti Gauchan</t>
        </is>
      </c>
      <c r="AI742" s="1" t="n">
        <v>44532.51002314815</v>
      </c>
      <c r="AJ742" t="n">
        <v>288.0</v>
      </c>
      <c r="AK742" t="n">
        <v>0.0</v>
      </c>
      <c r="AL742" t="n">
        <v>0.0</v>
      </c>
      <c r="AM742" t="n">
        <v>0.0</v>
      </c>
      <c r="AN742" t="n">
        <v>0.0</v>
      </c>
      <c r="AO742" t="n">
        <v>0.0</v>
      </c>
      <c r="AP742" t="n">
        <v>14.0</v>
      </c>
      <c r="AQ742" t="n">
        <v>0.0</v>
      </c>
      <c r="AR742" t="n">
        <v>0.0</v>
      </c>
      <c r="AS742" t="n">
        <v>0.0</v>
      </c>
      <c r="AT742" t="inlineStr">
        <is>
          <t>N/A</t>
        </is>
      </c>
      <c r="AU742" t="inlineStr">
        <is>
          <t>N/A</t>
        </is>
      </c>
      <c r="AV742" t="inlineStr">
        <is>
          <t>N/A</t>
        </is>
      </c>
      <c r="AW742" t="inlineStr">
        <is>
          <t>N/A</t>
        </is>
      </c>
      <c r="AX742" t="inlineStr">
        <is>
          <t>N/A</t>
        </is>
      </c>
      <c r="AY742" t="inlineStr">
        <is>
          <t>N/A</t>
        </is>
      </c>
      <c r="AZ742" t="inlineStr">
        <is>
          <t>N/A</t>
        </is>
      </c>
      <c r="BA742" t="inlineStr">
        <is>
          <t>N/A</t>
        </is>
      </c>
      <c r="BB742" t="inlineStr">
        <is>
          <t>N/A</t>
        </is>
      </c>
      <c r="BC742" t="inlineStr">
        <is>
          <t>N/A</t>
        </is>
      </c>
      <c r="BD742" t="inlineStr">
        <is>
          <t>N/A</t>
        </is>
      </c>
      <c r="BE742" t="inlineStr">
        <is>
          <t>N/A</t>
        </is>
      </c>
    </row>
    <row r="743">
      <c r="A743" t="inlineStr">
        <is>
          <t>WI21126057</t>
        </is>
      </c>
      <c r="B743" t="inlineStr">
        <is>
          <t>DATA_VALIDATION</t>
        </is>
      </c>
      <c r="C743" t="inlineStr">
        <is>
          <t>201300019578</t>
        </is>
      </c>
      <c r="D743" t="inlineStr">
        <is>
          <t>Folder</t>
        </is>
      </c>
      <c r="E743" s="2">
        <f>HYPERLINK("capsilon://?command=openfolder&amp;siteaddress=FAM.docvelocity-na8.net&amp;folderid=FXCADEC6CD-7ABB-6195-71EC-CA819880D839","FX21116325")</f>
        <v>0.0</v>
      </c>
      <c r="F743" t="inlineStr">
        <is>
          <t/>
        </is>
      </c>
      <c r="G743" t="inlineStr">
        <is>
          <t/>
        </is>
      </c>
      <c r="H743" t="inlineStr">
        <is>
          <t>Mailitem</t>
        </is>
      </c>
      <c r="I743" t="inlineStr">
        <is>
          <t>MI211265249</t>
        </is>
      </c>
      <c r="J743" t="n">
        <v>56.0</v>
      </c>
      <c r="K743" t="inlineStr">
        <is>
          <t>COMPLETED</t>
        </is>
      </c>
      <c r="L743" t="inlineStr">
        <is>
          <t>MARK_AS_COMPLETED</t>
        </is>
      </c>
      <c r="M743" t="inlineStr">
        <is>
          <t>Queue</t>
        </is>
      </c>
      <c r="N743" t="n">
        <v>2.0</v>
      </c>
      <c r="O743" s="1" t="n">
        <v>44532.430601851855</v>
      </c>
      <c r="P743" s="1" t="n">
        <v>44532.50947916666</v>
      </c>
      <c r="Q743" t="n">
        <v>6119.0</v>
      </c>
      <c r="R743" t="n">
        <v>696.0</v>
      </c>
      <c r="S743" t="b">
        <v>0</v>
      </c>
      <c r="T743" t="inlineStr">
        <is>
          <t>N/A</t>
        </is>
      </c>
      <c r="U743" t="b">
        <v>0</v>
      </c>
      <c r="V743" t="inlineStr">
        <is>
          <t>Snehal Sathe</t>
        </is>
      </c>
      <c r="W743" s="1" t="n">
        <v>44532.47474537037</v>
      </c>
      <c r="X743" t="n">
        <v>463.0</v>
      </c>
      <c r="Y743" t="n">
        <v>42.0</v>
      </c>
      <c r="Z743" t="n">
        <v>0.0</v>
      </c>
      <c r="AA743" t="n">
        <v>42.0</v>
      </c>
      <c r="AB743" t="n">
        <v>0.0</v>
      </c>
      <c r="AC743" t="n">
        <v>19.0</v>
      </c>
      <c r="AD743" t="n">
        <v>14.0</v>
      </c>
      <c r="AE743" t="n">
        <v>0.0</v>
      </c>
      <c r="AF743" t="n">
        <v>0.0</v>
      </c>
      <c r="AG743" t="n">
        <v>0.0</v>
      </c>
      <c r="AH743" t="inlineStr">
        <is>
          <t>Vikash Suryakanth Parmar</t>
        </is>
      </c>
      <c r="AI743" s="1" t="n">
        <v>44532.50947916666</v>
      </c>
      <c r="AJ743" t="n">
        <v>233.0</v>
      </c>
      <c r="AK743" t="n">
        <v>1.0</v>
      </c>
      <c r="AL743" t="n">
        <v>0.0</v>
      </c>
      <c r="AM743" t="n">
        <v>1.0</v>
      </c>
      <c r="AN743" t="n">
        <v>0.0</v>
      </c>
      <c r="AO743" t="n">
        <v>1.0</v>
      </c>
      <c r="AP743" t="n">
        <v>13.0</v>
      </c>
      <c r="AQ743" t="n">
        <v>0.0</v>
      </c>
      <c r="AR743" t="n">
        <v>0.0</v>
      </c>
      <c r="AS743" t="n">
        <v>0.0</v>
      </c>
      <c r="AT743" t="inlineStr">
        <is>
          <t>N/A</t>
        </is>
      </c>
      <c r="AU743" t="inlineStr">
        <is>
          <t>N/A</t>
        </is>
      </c>
      <c r="AV743" t="inlineStr">
        <is>
          <t>N/A</t>
        </is>
      </c>
      <c r="AW743" t="inlineStr">
        <is>
          <t>N/A</t>
        </is>
      </c>
      <c r="AX743" t="inlineStr">
        <is>
          <t>N/A</t>
        </is>
      </c>
      <c r="AY743" t="inlineStr">
        <is>
          <t>N/A</t>
        </is>
      </c>
      <c r="AZ743" t="inlineStr">
        <is>
          <t>N/A</t>
        </is>
      </c>
      <c r="BA743" t="inlineStr">
        <is>
          <t>N/A</t>
        </is>
      </c>
      <c r="BB743" t="inlineStr">
        <is>
          <t>N/A</t>
        </is>
      </c>
      <c r="BC743" t="inlineStr">
        <is>
          <t>N/A</t>
        </is>
      </c>
      <c r="BD743" t="inlineStr">
        <is>
          <t>N/A</t>
        </is>
      </c>
      <c r="BE743" t="inlineStr">
        <is>
          <t>N/A</t>
        </is>
      </c>
    </row>
    <row r="744">
      <c r="A744" t="inlineStr">
        <is>
          <t>WI21126064</t>
        </is>
      </c>
      <c r="B744" t="inlineStr">
        <is>
          <t>DATA_VALIDATION</t>
        </is>
      </c>
      <c r="C744" t="inlineStr">
        <is>
          <t>201330003772</t>
        </is>
      </c>
      <c r="D744" t="inlineStr">
        <is>
          <t>Folder</t>
        </is>
      </c>
      <c r="E744" s="2">
        <f>HYPERLINK("capsilon://?command=openfolder&amp;siteaddress=FAM.docvelocity-na8.net&amp;folderid=FXA74836C5-568E-CA5B-60B9-ED2BD7FA3639","FX21117802")</f>
        <v>0.0</v>
      </c>
      <c r="F744" t="inlineStr">
        <is>
          <t/>
        </is>
      </c>
      <c r="G744" t="inlineStr">
        <is>
          <t/>
        </is>
      </c>
      <c r="H744" t="inlineStr">
        <is>
          <t>Mailitem</t>
        </is>
      </c>
      <c r="I744" t="inlineStr">
        <is>
          <t>MI211262604</t>
        </is>
      </c>
      <c r="J744" t="n">
        <v>100.0</v>
      </c>
      <c r="K744" t="inlineStr">
        <is>
          <t>COMPLETED</t>
        </is>
      </c>
      <c r="L744" t="inlineStr">
        <is>
          <t>MARK_AS_COMPLETED</t>
        </is>
      </c>
      <c r="M744" t="inlineStr">
        <is>
          <t>Queue</t>
        </is>
      </c>
      <c r="N744" t="n">
        <v>2.0</v>
      </c>
      <c r="O744" s="1" t="n">
        <v>44532.43199074074</v>
      </c>
      <c r="P744" s="1" t="n">
        <v>44532.48049768519</v>
      </c>
      <c r="Q744" t="n">
        <v>2317.0</v>
      </c>
      <c r="R744" t="n">
        <v>1874.0</v>
      </c>
      <c r="S744" t="b">
        <v>0</v>
      </c>
      <c r="T744" t="inlineStr">
        <is>
          <t>N/A</t>
        </is>
      </c>
      <c r="U744" t="b">
        <v>1</v>
      </c>
      <c r="V744" t="inlineStr">
        <is>
          <t>Snehal Sathe</t>
        </is>
      </c>
      <c r="W744" s="1" t="n">
        <v>44532.465625</v>
      </c>
      <c r="X744" t="n">
        <v>1002.0</v>
      </c>
      <c r="Y744" t="n">
        <v>92.0</v>
      </c>
      <c r="Z744" t="n">
        <v>0.0</v>
      </c>
      <c r="AA744" t="n">
        <v>92.0</v>
      </c>
      <c r="AB744" t="n">
        <v>0.0</v>
      </c>
      <c r="AC744" t="n">
        <v>64.0</v>
      </c>
      <c r="AD744" t="n">
        <v>8.0</v>
      </c>
      <c r="AE744" t="n">
        <v>0.0</v>
      </c>
      <c r="AF744" t="n">
        <v>0.0</v>
      </c>
      <c r="AG744" t="n">
        <v>0.0</v>
      </c>
      <c r="AH744" t="inlineStr">
        <is>
          <t>Smriti Gauchan</t>
        </is>
      </c>
      <c r="AI744" s="1" t="n">
        <v>44532.48049768519</v>
      </c>
      <c r="AJ744" t="n">
        <v>842.0</v>
      </c>
      <c r="AK744" t="n">
        <v>0.0</v>
      </c>
      <c r="AL744" t="n">
        <v>0.0</v>
      </c>
      <c r="AM744" t="n">
        <v>0.0</v>
      </c>
      <c r="AN744" t="n">
        <v>0.0</v>
      </c>
      <c r="AO744" t="n">
        <v>0.0</v>
      </c>
      <c r="AP744" t="n">
        <v>8.0</v>
      </c>
      <c r="AQ744" t="n">
        <v>0.0</v>
      </c>
      <c r="AR744" t="n">
        <v>0.0</v>
      </c>
      <c r="AS744" t="n">
        <v>0.0</v>
      </c>
      <c r="AT744" t="inlineStr">
        <is>
          <t>N/A</t>
        </is>
      </c>
      <c r="AU744" t="inlineStr">
        <is>
          <t>N/A</t>
        </is>
      </c>
      <c r="AV744" t="inlineStr">
        <is>
          <t>N/A</t>
        </is>
      </c>
      <c r="AW744" t="inlineStr">
        <is>
          <t>N/A</t>
        </is>
      </c>
      <c r="AX744" t="inlineStr">
        <is>
          <t>N/A</t>
        </is>
      </c>
      <c r="AY744" t="inlineStr">
        <is>
          <t>N/A</t>
        </is>
      </c>
      <c r="AZ744" t="inlineStr">
        <is>
          <t>N/A</t>
        </is>
      </c>
      <c r="BA744" t="inlineStr">
        <is>
          <t>N/A</t>
        </is>
      </c>
      <c r="BB744" t="inlineStr">
        <is>
          <t>N/A</t>
        </is>
      </c>
      <c r="BC744" t="inlineStr">
        <is>
          <t>N/A</t>
        </is>
      </c>
      <c r="BD744" t="inlineStr">
        <is>
          <t>N/A</t>
        </is>
      </c>
      <c r="BE744" t="inlineStr">
        <is>
          <t>N/A</t>
        </is>
      </c>
    </row>
    <row r="745">
      <c r="A745" t="inlineStr">
        <is>
          <t>WI21126065</t>
        </is>
      </c>
      <c r="B745" t="inlineStr">
        <is>
          <t>DATA_VALIDATION</t>
        </is>
      </c>
      <c r="C745" t="inlineStr">
        <is>
          <t>201110012150</t>
        </is>
      </c>
      <c r="D745" t="inlineStr">
        <is>
          <t>Folder</t>
        </is>
      </c>
      <c r="E745" s="2">
        <f>HYPERLINK("capsilon://?command=openfolder&amp;siteaddress=FAM.docvelocity-na8.net&amp;folderid=FXDA579931-E83D-D9FF-264F-A4E6BC0F09BA","FX21114913")</f>
        <v>0.0</v>
      </c>
      <c r="F745" t="inlineStr">
        <is>
          <t/>
        </is>
      </c>
      <c r="G745" t="inlineStr">
        <is>
          <t/>
        </is>
      </c>
      <c r="H745" t="inlineStr">
        <is>
          <t>Mailitem</t>
        </is>
      </c>
      <c r="I745" t="inlineStr">
        <is>
          <t>MI211264942</t>
        </is>
      </c>
      <c r="J745" t="n">
        <v>38.0</v>
      </c>
      <c r="K745" t="inlineStr">
        <is>
          <t>COMPLETED</t>
        </is>
      </c>
      <c r="L745" t="inlineStr">
        <is>
          <t>MARK_AS_COMPLETED</t>
        </is>
      </c>
      <c r="M745" t="inlineStr">
        <is>
          <t>Queue</t>
        </is>
      </c>
      <c r="N745" t="n">
        <v>2.0</v>
      </c>
      <c r="O745" s="1" t="n">
        <v>44532.43232638889</v>
      </c>
      <c r="P745" s="1" t="n">
        <v>44532.4849537037</v>
      </c>
      <c r="Q745" t="n">
        <v>3820.0</v>
      </c>
      <c r="R745" t="n">
        <v>727.0</v>
      </c>
      <c r="S745" t="b">
        <v>0</v>
      </c>
      <c r="T745" t="inlineStr">
        <is>
          <t>N/A</t>
        </is>
      </c>
      <c r="U745" t="b">
        <v>1</v>
      </c>
      <c r="V745" t="inlineStr">
        <is>
          <t>Snehal Sathe</t>
        </is>
      </c>
      <c r="W745" s="1" t="n">
        <v>44532.469375</v>
      </c>
      <c r="X745" t="n">
        <v>323.0</v>
      </c>
      <c r="Y745" t="n">
        <v>37.0</v>
      </c>
      <c r="Z745" t="n">
        <v>0.0</v>
      </c>
      <c r="AA745" t="n">
        <v>37.0</v>
      </c>
      <c r="AB745" t="n">
        <v>0.0</v>
      </c>
      <c r="AC745" t="n">
        <v>24.0</v>
      </c>
      <c r="AD745" t="n">
        <v>1.0</v>
      </c>
      <c r="AE745" t="n">
        <v>0.0</v>
      </c>
      <c r="AF745" t="n">
        <v>0.0</v>
      </c>
      <c r="AG745" t="n">
        <v>0.0</v>
      </c>
      <c r="AH745" t="inlineStr">
        <is>
          <t>Smriti Gauchan</t>
        </is>
      </c>
      <c r="AI745" s="1" t="n">
        <v>44532.4849537037</v>
      </c>
      <c r="AJ745" t="n">
        <v>385.0</v>
      </c>
      <c r="AK745" t="n">
        <v>1.0</v>
      </c>
      <c r="AL745" t="n">
        <v>0.0</v>
      </c>
      <c r="AM745" t="n">
        <v>1.0</v>
      </c>
      <c r="AN745" t="n">
        <v>0.0</v>
      </c>
      <c r="AO745" t="n">
        <v>1.0</v>
      </c>
      <c r="AP745" t="n">
        <v>0.0</v>
      </c>
      <c r="AQ745" t="n">
        <v>0.0</v>
      </c>
      <c r="AR745" t="n">
        <v>0.0</v>
      </c>
      <c r="AS745" t="n">
        <v>0.0</v>
      </c>
      <c r="AT745" t="inlineStr">
        <is>
          <t>N/A</t>
        </is>
      </c>
      <c r="AU745" t="inlineStr">
        <is>
          <t>N/A</t>
        </is>
      </c>
      <c r="AV745" t="inlineStr">
        <is>
          <t>N/A</t>
        </is>
      </c>
      <c r="AW745" t="inlineStr">
        <is>
          <t>N/A</t>
        </is>
      </c>
      <c r="AX745" t="inlineStr">
        <is>
          <t>N/A</t>
        </is>
      </c>
      <c r="AY745" t="inlineStr">
        <is>
          <t>N/A</t>
        </is>
      </c>
      <c r="AZ745" t="inlineStr">
        <is>
          <t>N/A</t>
        </is>
      </c>
      <c r="BA745" t="inlineStr">
        <is>
          <t>N/A</t>
        </is>
      </c>
      <c r="BB745" t="inlineStr">
        <is>
          <t>N/A</t>
        </is>
      </c>
      <c r="BC745" t="inlineStr">
        <is>
          <t>N/A</t>
        </is>
      </c>
      <c r="BD745" t="inlineStr">
        <is>
          <t>N/A</t>
        </is>
      </c>
      <c r="BE745" t="inlineStr">
        <is>
          <t>N/A</t>
        </is>
      </c>
    </row>
    <row r="746">
      <c r="A746" t="inlineStr">
        <is>
          <t>WI21126082</t>
        </is>
      </c>
      <c r="B746" t="inlineStr">
        <is>
          <t>DATA_VALIDATION</t>
        </is>
      </c>
      <c r="C746" t="inlineStr">
        <is>
          <t>201300019600</t>
        </is>
      </c>
      <c r="D746" t="inlineStr">
        <is>
          <t>Folder</t>
        </is>
      </c>
      <c r="E746" s="2">
        <f>HYPERLINK("capsilon://?command=openfolder&amp;siteaddress=FAM.docvelocity-na8.net&amp;folderid=FX07C3D1AE-CFB0-B37B-9A11-6D246A32A5A1","FX21116710")</f>
        <v>0.0</v>
      </c>
      <c r="F746" t="inlineStr">
        <is>
          <t/>
        </is>
      </c>
      <c r="G746" t="inlineStr">
        <is>
          <t/>
        </is>
      </c>
      <c r="H746" t="inlineStr">
        <is>
          <t>Mailitem</t>
        </is>
      </c>
      <c r="I746" t="inlineStr">
        <is>
          <t>MI211265500</t>
        </is>
      </c>
      <c r="J746" t="n">
        <v>102.0</v>
      </c>
      <c r="K746" t="inlineStr">
        <is>
          <t>COMPLETED</t>
        </is>
      </c>
      <c r="L746" t="inlineStr">
        <is>
          <t>MARK_AS_COMPLETED</t>
        </is>
      </c>
      <c r="M746" t="inlineStr">
        <is>
          <t>Queue</t>
        </is>
      </c>
      <c r="N746" t="n">
        <v>2.0</v>
      </c>
      <c r="O746" s="1" t="n">
        <v>44532.43572916667</v>
      </c>
      <c r="P746" s="1" t="n">
        <v>44532.515185185184</v>
      </c>
      <c r="Q746" t="n">
        <v>5994.0</v>
      </c>
      <c r="R746" t="n">
        <v>871.0</v>
      </c>
      <c r="S746" t="b">
        <v>0</v>
      </c>
      <c r="T746" t="inlineStr">
        <is>
          <t>N/A</t>
        </is>
      </c>
      <c r="U746" t="b">
        <v>0</v>
      </c>
      <c r="V746" t="inlineStr">
        <is>
          <t>Sanjay Kharade</t>
        </is>
      </c>
      <c r="W746" s="1" t="n">
        <v>44532.47827546296</v>
      </c>
      <c r="X746" t="n">
        <v>370.0</v>
      </c>
      <c r="Y746" t="n">
        <v>97.0</v>
      </c>
      <c r="Z746" t="n">
        <v>0.0</v>
      </c>
      <c r="AA746" t="n">
        <v>97.0</v>
      </c>
      <c r="AB746" t="n">
        <v>0.0</v>
      </c>
      <c r="AC746" t="n">
        <v>39.0</v>
      </c>
      <c r="AD746" t="n">
        <v>5.0</v>
      </c>
      <c r="AE746" t="n">
        <v>0.0</v>
      </c>
      <c r="AF746" t="n">
        <v>0.0</v>
      </c>
      <c r="AG746" t="n">
        <v>0.0</v>
      </c>
      <c r="AH746" t="inlineStr">
        <is>
          <t>Vikash Suryakanth Parmar</t>
        </is>
      </c>
      <c r="AI746" s="1" t="n">
        <v>44532.515185185184</v>
      </c>
      <c r="AJ746" t="n">
        <v>492.0</v>
      </c>
      <c r="AK746" t="n">
        <v>0.0</v>
      </c>
      <c r="AL746" t="n">
        <v>0.0</v>
      </c>
      <c r="AM746" t="n">
        <v>0.0</v>
      </c>
      <c r="AN746" t="n">
        <v>0.0</v>
      </c>
      <c r="AO746" t="n">
        <v>0.0</v>
      </c>
      <c r="AP746" t="n">
        <v>5.0</v>
      </c>
      <c r="AQ746" t="n">
        <v>0.0</v>
      </c>
      <c r="AR746" t="n">
        <v>0.0</v>
      </c>
      <c r="AS746" t="n">
        <v>0.0</v>
      </c>
      <c r="AT746" t="inlineStr">
        <is>
          <t>N/A</t>
        </is>
      </c>
      <c r="AU746" t="inlineStr">
        <is>
          <t>N/A</t>
        </is>
      </c>
      <c r="AV746" t="inlineStr">
        <is>
          <t>N/A</t>
        </is>
      </c>
      <c r="AW746" t="inlineStr">
        <is>
          <t>N/A</t>
        </is>
      </c>
      <c r="AX746" t="inlineStr">
        <is>
          <t>N/A</t>
        </is>
      </c>
      <c r="AY746" t="inlineStr">
        <is>
          <t>N/A</t>
        </is>
      </c>
      <c r="AZ746" t="inlineStr">
        <is>
          <t>N/A</t>
        </is>
      </c>
      <c r="BA746" t="inlineStr">
        <is>
          <t>N/A</t>
        </is>
      </c>
      <c r="BB746" t="inlineStr">
        <is>
          <t>N/A</t>
        </is>
      </c>
      <c r="BC746" t="inlineStr">
        <is>
          <t>N/A</t>
        </is>
      </c>
      <c r="BD746" t="inlineStr">
        <is>
          <t>N/A</t>
        </is>
      </c>
      <c r="BE746" t="inlineStr">
        <is>
          <t>N/A</t>
        </is>
      </c>
    </row>
    <row r="747">
      <c r="A747" t="inlineStr">
        <is>
          <t>WI21126084</t>
        </is>
      </c>
      <c r="B747" t="inlineStr">
        <is>
          <t>DATA_VALIDATION</t>
        </is>
      </c>
      <c r="C747" t="inlineStr">
        <is>
          <t>201300019600</t>
        </is>
      </c>
      <c r="D747" t="inlineStr">
        <is>
          <t>Folder</t>
        </is>
      </c>
      <c r="E747" s="2">
        <f>HYPERLINK("capsilon://?command=openfolder&amp;siteaddress=FAM.docvelocity-na8.net&amp;folderid=FX07C3D1AE-CFB0-B37B-9A11-6D246A32A5A1","FX21116710")</f>
        <v>0.0</v>
      </c>
      <c r="F747" t="inlineStr">
        <is>
          <t/>
        </is>
      </c>
      <c r="G747" t="inlineStr">
        <is>
          <t/>
        </is>
      </c>
      <c r="H747" t="inlineStr">
        <is>
          <t>Mailitem</t>
        </is>
      </c>
      <c r="I747" t="inlineStr">
        <is>
          <t>MI211265524</t>
        </is>
      </c>
      <c r="J747" t="n">
        <v>97.0</v>
      </c>
      <c r="K747" t="inlineStr">
        <is>
          <t>COMPLETED</t>
        </is>
      </c>
      <c r="L747" t="inlineStr">
        <is>
          <t>MARK_AS_COMPLETED</t>
        </is>
      </c>
      <c r="M747" t="inlineStr">
        <is>
          <t>Queue</t>
        </is>
      </c>
      <c r="N747" t="n">
        <v>2.0</v>
      </c>
      <c r="O747" s="1" t="n">
        <v>44532.436111111114</v>
      </c>
      <c r="P747" s="1" t="n">
        <v>44532.51644675926</v>
      </c>
      <c r="Q747" t="n">
        <v>6002.0</v>
      </c>
      <c r="R747" t="n">
        <v>939.0</v>
      </c>
      <c r="S747" t="b">
        <v>0</v>
      </c>
      <c r="T747" t="inlineStr">
        <is>
          <t>N/A</t>
        </is>
      </c>
      <c r="U747" t="b">
        <v>0</v>
      </c>
      <c r="V747" t="inlineStr">
        <is>
          <t>Snehal Sathe</t>
        </is>
      </c>
      <c r="W747" s="1" t="n">
        <v>44532.47866898148</v>
      </c>
      <c r="X747" t="n">
        <v>338.0</v>
      </c>
      <c r="Y747" t="n">
        <v>92.0</v>
      </c>
      <c r="Z747" t="n">
        <v>0.0</v>
      </c>
      <c r="AA747" t="n">
        <v>92.0</v>
      </c>
      <c r="AB747" t="n">
        <v>0.0</v>
      </c>
      <c r="AC747" t="n">
        <v>38.0</v>
      </c>
      <c r="AD747" t="n">
        <v>5.0</v>
      </c>
      <c r="AE747" t="n">
        <v>0.0</v>
      </c>
      <c r="AF747" t="n">
        <v>0.0</v>
      </c>
      <c r="AG747" t="n">
        <v>0.0</v>
      </c>
      <c r="AH747" t="inlineStr">
        <is>
          <t>Smriti Gauchan</t>
        </is>
      </c>
      <c r="AI747" s="1" t="n">
        <v>44532.51644675926</v>
      </c>
      <c r="AJ747" t="n">
        <v>601.0</v>
      </c>
      <c r="AK747" t="n">
        <v>0.0</v>
      </c>
      <c r="AL747" t="n">
        <v>0.0</v>
      </c>
      <c r="AM747" t="n">
        <v>0.0</v>
      </c>
      <c r="AN747" t="n">
        <v>0.0</v>
      </c>
      <c r="AO747" t="n">
        <v>0.0</v>
      </c>
      <c r="AP747" t="n">
        <v>5.0</v>
      </c>
      <c r="AQ747" t="n">
        <v>0.0</v>
      </c>
      <c r="AR747" t="n">
        <v>0.0</v>
      </c>
      <c r="AS747" t="n">
        <v>0.0</v>
      </c>
      <c r="AT747" t="inlineStr">
        <is>
          <t>N/A</t>
        </is>
      </c>
      <c r="AU747" t="inlineStr">
        <is>
          <t>N/A</t>
        </is>
      </c>
      <c r="AV747" t="inlineStr">
        <is>
          <t>N/A</t>
        </is>
      </c>
      <c r="AW747" t="inlineStr">
        <is>
          <t>N/A</t>
        </is>
      </c>
      <c r="AX747" t="inlineStr">
        <is>
          <t>N/A</t>
        </is>
      </c>
      <c r="AY747" t="inlineStr">
        <is>
          <t>N/A</t>
        </is>
      </c>
      <c r="AZ747" t="inlineStr">
        <is>
          <t>N/A</t>
        </is>
      </c>
      <c r="BA747" t="inlineStr">
        <is>
          <t>N/A</t>
        </is>
      </c>
      <c r="BB747" t="inlineStr">
        <is>
          <t>N/A</t>
        </is>
      </c>
      <c r="BC747" t="inlineStr">
        <is>
          <t>N/A</t>
        </is>
      </c>
      <c r="BD747" t="inlineStr">
        <is>
          <t>N/A</t>
        </is>
      </c>
      <c r="BE747" t="inlineStr">
        <is>
          <t>N/A</t>
        </is>
      </c>
    </row>
    <row r="748">
      <c r="A748" t="inlineStr">
        <is>
          <t>WI21126226</t>
        </is>
      </c>
      <c r="B748" t="inlineStr">
        <is>
          <t>DATA_VALIDATION</t>
        </is>
      </c>
      <c r="C748" t="inlineStr">
        <is>
          <t>201110012195</t>
        </is>
      </c>
      <c r="D748" t="inlineStr">
        <is>
          <t>Folder</t>
        </is>
      </c>
      <c r="E748" s="2">
        <f>HYPERLINK("capsilon://?command=openfolder&amp;siteaddress=FAM.docvelocity-na8.net&amp;folderid=FXE41F56EC-D879-DF9B-38C8-B7A1CD903180","FX211110217")</f>
        <v>0.0</v>
      </c>
      <c r="F748" t="inlineStr">
        <is>
          <t/>
        </is>
      </c>
      <c r="G748" t="inlineStr">
        <is>
          <t/>
        </is>
      </c>
      <c r="H748" t="inlineStr">
        <is>
          <t>Mailitem</t>
        </is>
      </c>
      <c r="I748" t="inlineStr">
        <is>
          <t>MI211267279</t>
        </is>
      </c>
      <c r="J748" t="n">
        <v>66.0</v>
      </c>
      <c r="K748" t="inlineStr">
        <is>
          <t>COMPLETED</t>
        </is>
      </c>
      <c r="L748" t="inlineStr">
        <is>
          <t>MARK_AS_COMPLETED</t>
        </is>
      </c>
      <c r="M748" t="inlineStr">
        <is>
          <t>Queue</t>
        </is>
      </c>
      <c r="N748" t="n">
        <v>2.0</v>
      </c>
      <c r="O748" s="1" t="n">
        <v>44532.45837962963</v>
      </c>
      <c r="P748" s="1" t="n">
        <v>44532.525</v>
      </c>
      <c r="Q748" t="n">
        <v>4687.0</v>
      </c>
      <c r="R748" t="n">
        <v>1069.0</v>
      </c>
      <c r="S748" t="b">
        <v>0</v>
      </c>
      <c r="T748" t="inlineStr">
        <is>
          <t>N/A</t>
        </is>
      </c>
      <c r="U748" t="b">
        <v>0</v>
      </c>
      <c r="V748" t="inlineStr">
        <is>
          <t>Sanjay Kharade</t>
        </is>
      </c>
      <c r="W748" s="1" t="n">
        <v>44532.48716435185</v>
      </c>
      <c r="X748" t="n">
        <v>767.0</v>
      </c>
      <c r="Y748" t="n">
        <v>52.0</v>
      </c>
      <c r="Z748" t="n">
        <v>0.0</v>
      </c>
      <c r="AA748" t="n">
        <v>52.0</v>
      </c>
      <c r="AB748" t="n">
        <v>0.0</v>
      </c>
      <c r="AC748" t="n">
        <v>28.0</v>
      </c>
      <c r="AD748" t="n">
        <v>14.0</v>
      </c>
      <c r="AE748" t="n">
        <v>0.0</v>
      </c>
      <c r="AF748" t="n">
        <v>0.0</v>
      </c>
      <c r="AG748" t="n">
        <v>0.0</v>
      </c>
      <c r="AH748" t="inlineStr">
        <is>
          <t>Vikash Suryakanth Parmar</t>
        </is>
      </c>
      <c r="AI748" s="1" t="n">
        <v>44532.525</v>
      </c>
      <c r="AJ748" t="n">
        <v>284.0</v>
      </c>
      <c r="AK748" t="n">
        <v>0.0</v>
      </c>
      <c r="AL748" t="n">
        <v>0.0</v>
      </c>
      <c r="AM748" t="n">
        <v>0.0</v>
      </c>
      <c r="AN748" t="n">
        <v>0.0</v>
      </c>
      <c r="AO748" t="n">
        <v>0.0</v>
      </c>
      <c r="AP748" t="n">
        <v>14.0</v>
      </c>
      <c r="AQ748" t="n">
        <v>0.0</v>
      </c>
      <c r="AR748" t="n">
        <v>0.0</v>
      </c>
      <c r="AS748" t="n">
        <v>0.0</v>
      </c>
      <c r="AT748" t="inlineStr">
        <is>
          <t>N/A</t>
        </is>
      </c>
      <c r="AU748" t="inlineStr">
        <is>
          <t>N/A</t>
        </is>
      </c>
      <c r="AV748" t="inlineStr">
        <is>
          <t>N/A</t>
        </is>
      </c>
      <c r="AW748" t="inlineStr">
        <is>
          <t>N/A</t>
        </is>
      </c>
      <c r="AX748" t="inlineStr">
        <is>
          <t>N/A</t>
        </is>
      </c>
      <c r="AY748" t="inlineStr">
        <is>
          <t>N/A</t>
        </is>
      </c>
      <c r="AZ748" t="inlineStr">
        <is>
          <t>N/A</t>
        </is>
      </c>
      <c r="BA748" t="inlineStr">
        <is>
          <t>N/A</t>
        </is>
      </c>
      <c r="BB748" t="inlineStr">
        <is>
          <t>N/A</t>
        </is>
      </c>
      <c r="BC748" t="inlineStr">
        <is>
          <t>N/A</t>
        </is>
      </c>
      <c r="BD748" t="inlineStr">
        <is>
          <t>N/A</t>
        </is>
      </c>
      <c r="BE748" t="inlineStr">
        <is>
          <t>N/A</t>
        </is>
      </c>
    </row>
    <row r="749">
      <c r="A749" t="inlineStr">
        <is>
          <t>WI21126235</t>
        </is>
      </c>
      <c r="B749" t="inlineStr">
        <is>
          <t>DATA_VALIDATION</t>
        </is>
      </c>
      <c r="C749" t="inlineStr">
        <is>
          <t>201340000435</t>
        </is>
      </c>
      <c r="D749" t="inlineStr">
        <is>
          <t>Folder</t>
        </is>
      </c>
      <c r="E749" s="2">
        <f>HYPERLINK("capsilon://?command=openfolder&amp;siteaddress=FAM.docvelocity-na8.net&amp;folderid=FX3E01EF46-341C-8E13-E263-AD0B258CB4ED","FX21118529")</f>
        <v>0.0</v>
      </c>
      <c r="F749" t="inlineStr">
        <is>
          <t/>
        </is>
      </c>
      <c r="G749" t="inlineStr">
        <is>
          <t/>
        </is>
      </c>
      <c r="H749" t="inlineStr">
        <is>
          <t>Mailitem</t>
        </is>
      </c>
      <c r="I749" t="inlineStr">
        <is>
          <t>MI211267446</t>
        </is>
      </c>
      <c r="J749" t="n">
        <v>30.0</v>
      </c>
      <c r="K749" t="inlineStr">
        <is>
          <t>COMPLETED</t>
        </is>
      </c>
      <c r="L749" t="inlineStr">
        <is>
          <t>MARK_AS_COMPLETED</t>
        </is>
      </c>
      <c r="M749" t="inlineStr">
        <is>
          <t>Queue</t>
        </is>
      </c>
      <c r="N749" t="n">
        <v>2.0</v>
      </c>
      <c r="O749" s="1" t="n">
        <v>44532.460127314815</v>
      </c>
      <c r="P749" s="1" t="n">
        <v>44532.52609953703</v>
      </c>
      <c r="Q749" t="n">
        <v>5524.0</v>
      </c>
      <c r="R749" t="n">
        <v>176.0</v>
      </c>
      <c r="S749" t="b">
        <v>0</v>
      </c>
      <c r="T749" t="inlineStr">
        <is>
          <t>N/A</t>
        </is>
      </c>
      <c r="U749" t="b">
        <v>0</v>
      </c>
      <c r="V749" t="inlineStr">
        <is>
          <t>Snehal Sathe</t>
        </is>
      </c>
      <c r="W749" s="1" t="n">
        <v>44532.479629629626</v>
      </c>
      <c r="X749" t="n">
        <v>82.0</v>
      </c>
      <c r="Y749" t="n">
        <v>9.0</v>
      </c>
      <c r="Z749" t="n">
        <v>0.0</v>
      </c>
      <c r="AA749" t="n">
        <v>9.0</v>
      </c>
      <c r="AB749" t="n">
        <v>0.0</v>
      </c>
      <c r="AC749" t="n">
        <v>4.0</v>
      </c>
      <c r="AD749" t="n">
        <v>21.0</v>
      </c>
      <c r="AE749" t="n">
        <v>0.0</v>
      </c>
      <c r="AF749" t="n">
        <v>0.0</v>
      </c>
      <c r="AG749" t="n">
        <v>0.0</v>
      </c>
      <c r="AH749" t="inlineStr">
        <is>
          <t>Vikash Suryakanth Parmar</t>
        </is>
      </c>
      <c r="AI749" s="1" t="n">
        <v>44532.52609953703</v>
      </c>
      <c r="AJ749" t="n">
        <v>94.0</v>
      </c>
      <c r="AK749" t="n">
        <v>0.0</v>
      </c>
      <c r="AL749" t="n">
        <v>0.0</v>
      </c>
      <c r="AM749" t="n">
        <v>0.0</v>
      </c>
      <c r="AN749" t="n">
        <v>0.0</v>
      </c>
      <c r="AO749" t="n">
        <v>0.0</v>
      </c>
      <c r="AP749" t="n">
        <v>21.0</v>
      </c>
      <c r="AQ749" t="n">
        <v>0.0</v>
      </c>
      <c r="AR749" t="n">
        <v>0.0</v>
      </c>
      <c r="AS749" t="n">
        <v>0.0</v>
      </c>
      <c r="AT749" t="inlineStr">
        <is>
          <t>N/A</t>
        </is>
      </c>
      <c r="AU749" t="inlineStr">
        <is>
          <t>N/A</t>
        </is>
      </c>
      <c r="AV749" t="inlineStr">
        <is>
          <t>N/A</t>
        </is>
      </c>
      <c r="AW749" t="inlineStr">
        <is>
          <t>N/A</t>
        </is>
      </c>
      <c r="AX749" t="inlineStr">
        <is>
          <t>N/A</t>
        </is>
      </c>
      <c r="AY749" t="inlineStr">
        <is>
          <t>N/A</t>
        </is>
      </c>
      <c r="AZ749" t="inlineStr">
        <is>
          <t>N/A</t>
        </is>
      </c>
      <c r="BA749" t="inlineStr">
        <is>
          <t>N/A</t>
        </is>
      </c>
      <c r="BB749" t="inlineStr">
        <is>
          <t>N/A</t>
        </is>
      </c>
      <c r="BC749" t="inlineStr">
        <is>
          <t>N/A</t>
        </is>
      </c>
      <c r="BD749" t="inlineStr">
        <is>
          <t>N/A</t>
        </is>
      </c>
      <c r="BE749" t="inlineStr">
        <is>
          <t>N/A</t>
        </is>
      </c>
    </row>
    <row r="750">
      <c r="A750" t="inlineStr">
        <is>
          <t>WI21126408</t>
        </is>
      </c>
      <c r="B750" t="inlineStr">
        <is>
          <t>DATA_VALIDATION</t>
        </is>
      </c>
      <c r="C750" t="inlineStr">
        <is>
          <t>201340000419</t>
        </is>
      </c>
      <c r="D750" t="inlineStr">
        <is>
          <t>Folder</t>
        </is>
      </c>
      <c r="E750" s="2">
        <f>HYPERLINK("capsilon://?command=openfolder&amp;siteaddress=FAM.docvelocity-na8.net&amp;folderid=FX4ACE8849-BB93-8F27-2FF7-CBB1F45E2C31","FX21114964")</f>
        <v>0.0</v>
      </c>
      <c r="F750" t="inlineStr">
        <is>
          <t/>
        </is>
      </c>
      <c r="G750" t="inlineStr">
        <is>
          <t/>
        </is>
      </c>
      <c r="H750" t="inlineStr">
        <is>
          <t>Mailitem</t>
        </is>
      </c>
      <c r="I750" t="inlineStr">
        <is>
          <t>MI211268717</t>
        </is>
      </c>
      <c r="J750" t="n">
        <v>114.0</v>
      </c>
      <c r="K750" t="inlineStr">
        <is>
          <t>COMPLETED</t>
        </is>
      </c>
      <c r="L750" t="inlineStr">
        <is>
          <t>MARK_AS_COMPLETED</t>
        </is>
      </c>
      <c r="M750" t="inlineStr">
        <is>
          <t>Queue</t>
        </is>
      </c>
      <c r="N750" t="n">
        <v>1.0</v>
      </c>
      <c r="O750" s="1" t="n">
        <v>44532.47577546296</v>
      </c>
      <c r="P750" s="1" t="n">
        <v>44532.48150462963</v>
      </c>
      <c r="Q750" t="n">
        <v>384.0</v>
      </c>
      <c r="R750" t="n">
        <v>111.0</v>
      </c>
      <c r="S750" t="b">
        <v>0</v>
      </c>
      <c r="T750" t="inlineStr">
        <is>
          <t>N/A</t>
        </is>
      </c>
      <c r="U750" t="b">
        <v>0</v>
      </c>
      <c r="V750" t="inlineStr">
        <is>
          <t>Sumit Jarhad</t>
        </is>
      </c>
      <c r="W750" s="1" t="n">
        <v>44532.48150462963</v>
      </c>
      <c r="X750" t="n">
        <v>100.0</v>
      </c>
      <c r="Y750" t="n">
        <v>0.0</v>
      </c>
      <c r="Z750" t="n">
        <v>0.0</v>
      </c>
      <c r="AA750" t="n">
        <v>0.0</v>
      </c>
      <c r="AB750" t="n">
        <v>0.0</v>
      </c>
      <c r="AC750" t="n">
        <v>0.0</v>
      </c>
      <c r="AD750" t="n">
        <v>114.0</v>
      </c>
      <c r="AE750" t="n">
        <v>109.0</v>
      </c>
      <c r="AF750" t="n">
        <v>0.0</v>
      </c>
      <c r="AG750" t="n">
        <v>2.0</v>
      </c>
      <c r="AH750" t="inlineStr">
        <is>
          <t>N/A</t>
        </is>
      </c>
      <c r="AI750" t="inlineStr">
        <is>
          <t>N/A</t>
        </is>
      </c>
      <c r="AJ750" t="inlineStr">
        <is>
          <t>N/A</t>
        </is>
      </c>
      <c r="AK750" t="inlineStr">
        <is>
          <t>N/A</t>
        </is>
      </c>
      <c r="AL750" t="inlineStr">
        <is>
          <t>N/A</t>
        </is>
      </c>
      <c r="AM750" t="inlineStr">
        <is>
          <t>N/A</t>
        </is>
      </c>
      <c r="AN750" t="inlineStr">
        <is>
          <t>N/A</t>
        </is>
      </c>
      <c r="AO750" t="inlineStr">
        <is>
          <t>N/A</t>
        </is>
      </c>
      <c r="AP750" t="inlineStr">
        <is>
          <t>N/A</t>
        </is>
      </c>
      <c r="AQ750" t="inlineStr">
        <is>
          <t>N/A</t>
        </is>
      </c>
      <c r="AR750" t="inlineStr">
        <is>
          <t>N/A</t>
        </is>
      </c>
      <c r="AS750" t="inlineStr">
        <is>
          <t>N/A</t>
        </is>
      </c>
      <c r="AT750" t="inlineStr">
        <is>
          <t>N/A</t>
        </is>
      </c>
      <c r="AU750" t="inlineStr">
        <is>
          <t>N/A</t>
        </is>
      </c>
      <c r="AV750" t="inlineStr">
        <is>
          <t>N/A</t>
        </is>
      </c>
      <c r="AW750" t="inlineStr">
        <is>
          <t>N/A</t>
        </is>
      </c>
      <c r="AX750" t="inlineStr">
        <is>
          <t>N/A</t>
        </is>
      </c>
      <c r="AY750" t="inlineStr">
        <is>
          <t>N/A</t>
        </is>
      </c>
      <c r="AZ750" t="inlineStr">
        <is>
          <t>N/A</t>
        </is>
      </c>
      <c r="BA750" t="inlineStr">
        <is>
          <t>N/A</t>
        </is>
      </c>
      <c r="BB750" t="inlineStr">
        <is>
          <t>N/A</t>
        </is>
      </c>
      <c r="BC750" t="inlineStr">
        <is>
          <t>N/A</t>
        </is>
      </c>
      <c r="BD750" t="inlineStr">
        <is>
          <t>N/A</t>
        </is>
      </c>
      <c r="BE750" t="inlineStr">
        <is>
          <t>N/A</t>
        </is>
      </c>
    </row>
    <row r="751">
      <c r="A751" t="inlineStr">
        <is>
          <t>WI21126471</t>
        </is>
      </c>
      <c r="B751" t="inlineStr">
        <is>
          <t>DATA_VALIDATION</t>
        </is>
      </c>
      <c r="C751" t="inlineStr">
        <is>
          <t>201330003824</t>
        </is>
      </c>
      <c r="D751" t="inlineStr">
        <is>
          <t>Folder</t>
        </is>
      </c>
      <c r="E751" s="2">
        <f>HYPERLINK("capsilon://?command=openfolder&amp;siteaddress=FAM.docvelocity-na8.net&amp;folderid=FX5BBC5892-7509-AE1C-1225-8DCD1DB78EF4","FX21118784")</f>
        <v>0.0</v>
      </c>
      <c r="F751" t="inlineStr">
        <is>
          <t/>
        </is>
      </c>
      <c r="G751" t="inlineStr">
        <is>
          <t/>
        </is>
      </c>
      <c r="H751" t="inlineStr">
        <is>
          <t>Mailitem</t>
        </is>
      </c>
      <c r="I751" t="inlineStr">
        <is>
          <t>MI211269331</t>
        </is>
      </c>
      <c r="J751" t="n">
        <v>62.0</v>
      </c>
      <c r="K751" t="inlineStr">
        <is>
          <t>COMPLETED</t>
        </is>
      </c>
      <c r="L751" t="inlineStr">
        <is>
          <t>MARK_AS_COMPLETED</t>
        </is>
      </c>
      <c r="M751" t="inlineStr">
        <is>
          <t>Queue</t>
        </is>
      </c>
      <c r="N751" t="n">
        <v>2.0</v>
      </c>
      <c r="O751" s="1" t="n">
        <v>44532.48399305555</v>
      </c>
      <c r="P751" s="1" t="n">
        <v>44532.52940972222</v>
      </c>
      <c r="Q751" t="n">
        <v>3049.0</v>
      </c>
      <c r="R751" t="n">
        <v>875.0</v>
      </c>
      <c r="S751" t="b">
        <v>0</v>
      </c>
      <c r="T751" t="inlineStr">
        <is>
          <t>N/A</t>
        </is>
      </c>
      <c r="U751" t="b">
        <v>0</v>
      </c>
      <c r="V751" t="inlineStr">
        <is>
          <t>Sanjay Kharade</t>
        </is>
      </c>
      <c r="W751" s="1" t="n">
        <v>44532.49400462963</v>
      </c>
      <c r="X751" t="n">
        <v>590.0</v>
      </c>
      <c r="Y751" t="n">
        <v>73.0</v>
      </c>
      <c r="Z751" t="n">
        <v>0.0</v>
      </c>
      <c r="AA751" t="n">
        <v>73.0</v>
      </c>
      <c r="AB751" t="n">
        <v>0.0</v>
      </c>
      <c r="AC751" t="n">
        <v>51.0</v>
      </c>
      <c r="AD751" t="n">
        <v>-11.0</v>
      </c>
      <c r="AE751" t="n">
        <v>0.0</v>
      </c>
      <c r="AF751" t="n">
        <v>0.0</v>
      </c>
      <c r="AG751" t="n">
        <v>0.0</v>
      </c>
      <c r="AH751" t="inlineStr">
        <is>
          <t>Vikash Suryakanth Parmar</t>
        </is>
      </c>
      <c r="AI751" s="1" t="n">
        <v>44532.52940972222</v>
      </c>
      <c r="AJ751" t="n">
        <v>285.0</v>
      </c>
      <c r="AK751" t="n">
        <v>1.0</v>
      </c>
      <c r="AL751" t="n">
        <v>0.0</v>
      </c>
      <c r="AM751" t="n">
        <v>1.0</v>
      </c>
      <c r="AN751" t="n">
        <v>0.0</v>
      </c>
      <c r="AO751" t="n">
        <v>1.0</v>
      </c>
      <c r="AP751" t="n">
        <v>-12.0</v>
      </c>
      <c r="AQ751" t="n">
        <v>0.0</v>
      </c>
      <c r="AR751" t="n">
        <v>0.0</v>
      </c>
      <c r="AS751" t="n">
        <v>0.0</v>
      </c>
      <c r="AT751" t="inlineStr">
        <is>
          <t>N/A</t>
        </is>
      </c>
      <c r="AU751" t="inlineStr">
        <is>
          <t>N/A</t>
        </is>
      </c>
      <c r="AV751" t="inlineStr">
        <is>
          <t>N/A</t>
        </is>
      </c>
      <c r="AW751" t="inlineStr">
        <is>
          <t>N/A</t>
        </is>
      </c>
      <c r="AX751" t="inlineStr">
        <is>
          <t>N/A</t>
        </is>
      </c>
      <c r="AY751" t="inlineStr">
        <is>
          <t>N/A</t>
        </is>
      </c>
      <c r="AZ751" t="inlineStr">
        <is>
          <t>N/A</t>
        </is>
      </c>
      <c r="BA751" t="inlineStr">
        <is>
          <t>N/A</t>
        </is>
      </c>
      <c r="BB751" t="inlineStr">
        <is>
          <t>N/A</t>
        </is>
      </c>
      <c r="BC751" t="inlineStr">
        <is>
          <t>N/A</t>
        </is>
      </c>
      <c r="BD751" t="inlineStr">
        <is>
          <t>N/A</t>
        </is>
      </c>
      <c r="BE751" t="inlineStr">
        <is>
          <t>N/A</t>
        </is>
      </c>
    </row>
    <row r="752">
      <c r="A752" t="inlineStr">
        <is>
          <t>WI21126502</t>
        </is>
      </c>
      <c r="B752" t="inlineStr">
        <is>
          <t>DATA_VALIDATION</t>
        </is>
      </c>
      <c r="C752" t="inlineStr">
        <is>
          <t>201340000419</t>
        </is>
      </c>
      <c r="D752" t="inlineStr">
        <is>
          <t>Folder</t>
        </is>
      </c>
      <c r="E752" s="2">
        <f>HYPERLINK("capsilon://?command=openfolder&amp;siteaddress=FAM.docvelocity-na8.net&amp;folderid=FX4ACE8849-BB93-8F27-2FF7-CBB1F45E2C31","FX21114964")</f>
        <v>0.0</v>
      </c>
      <c r="F752" t="inlineStr">
        <is>
          <t/>
        </is>
      </c>
      <c r="G752" t="inlineStr">
        <is>
          <t/>
        </is>
      </c>
      <c r="H752" t="inlineStr">
        <is>
          <t>Mailitem</t>
        </is>
      </c>
      <c r="I752" t="inlineStr">
        <is>
          <t>MI211268717</t>
        </is>
      </c>
      <c r="J752" t="n">
        <v>188.0</v>
      </c>
      <c r="K752" t="inlineStr">
        <is>
          <t>COMPLETED</t>
        </is>
      </c>
      <c r="L752" t="inlineStr">
        <is>
          <t>MARK_AS_COMPLETED</t>
        </is>
      </c>
      <c r="M752" t="inlineStr">
        <is>
          <t>Queue</t>
        </is>
      </c>
      <c r="N752" t="n">
        <v>2.0</v>
      </c>
      <c r="O752" s="1" t="n">
        <v>44532.487337962964</v>
      </c>
      <c r="P752" s="1" t="n">
        <v>44532.52170138889</v>
      </c>
      <c r="Q752" t="n">
        <v>1344.0</v>
      </c>
      <c r="R752" t="n">
        <v>1625.0</v>
      </c>
      <c r="S752" t="b">
        <v>0</v>
      </c>
      <c r="T752" t="inlineStr">
        <is>
          <t>N/A</t>
        </is>
      </c>
      <c r="U752" t="b">
        <v>1</v>
      </c>
      <c r="V752" t="inlineStr">
        <is>
          <t>Sangeeta Kumari</t>
        </is>
      </c>
      <c r="W752" s="1" t="n">
        <v>44532.51349537037</v>
      </c>
      <c r="X752" t="n">
        <v>1048.0</v>
      </c>
      <c r="Y752" t="n">
        <v>158.0</v>
      </c>
      <c r="Z752" t="n">
        <v>0.0</v>
      </c>
      <c r="AA752" t="n">
        <v>158.0</v>
      </c>
      <c r="AB752" t="n">
        <v>0.0</v>
      </c>
      <c r="AC752" t="n">
        <v>66.0</v>
      </c>
      <c r="AD752" t="n">
        <v>30.0</v>
      </c>
      <c r="AE752" t="n">
        <v>0.0</v>
      </c>
      <c r="AF752" t="n">
        <v>0.0</v>
      </c>
      <c r="AG752" t="n">
        <v>0.0</v>
      </c>
      <c r="AH752" t="inlineStr">
        <is>
          <t>Vikash Suryakanth Parmar</t>
        </is>
      </c>
      <c r="AI752" s="1" t="n">
        <v>44532.52170138889</v>
      </c>
      <c r="AJ752" t="n">
        <v>562.0</v>
      </c>
      <c r="AK752" t="n">
        <v>0.0</v>
      </c>
      <c r="AL752" t="n">
        <v>0.0</v>
      </c>
      <c r="AM752" t="n">
        <v>0.0</v>
      </c>
      <c r="AN752" t="n">
        <v>0.0</v>
      </c>
      <c r="AO752" t="n">
        <v>0.0</v>
      </c>
      <c r="AP752" t="n">
        <v>30.0</v>
      </c>
      <c r="AQ752" t="n">
        <v>0.0</v>
      </c>
      <c r="AR752" t="n">
        <v>0.0</v>
      </c>
      <c r="AS752" t="n">
        <v>0.0</v>
      </c>
      <c r="AT752" t="inlineStr">
        <is>
          <t>N/A</t>
        </is>
      </c>
      <c r="AU752" t="inlineStr">
        <is>
          <t>N/A</t>
        </is>
      </c>
      <c r="AV752" t="inlineStr">
        <is>
          <t>N/A</t>
        </is>
      </c>
      <c r="AW752" t="inlineStr">
        <is>
          <t>N/A</t>
        </is>
      </c>
      <c r="AX752" t="inlineStr">
        <is>
          <t>N/A</t>
        </is>
      </c>
      <c r="AY752" t="inlineStr">
        <is>
          <t>N/A</t>
        </is>
      </c>
      <c r="AZ752" t="inlineStr">
        <is>
          <t>N/A</t>
        </is>
      </c>
      <c r="BA752" t="inlineStr">
        <is>
          <t>N/A</t>
        </is>
      </c>
      <c r="BB752" t="inlineStr">
        <is>
          <t>N/A</t>
        </is>
      </c>
      <c r="BC752" t="inlineStr">
        <is>
          <t>N/A</t>
        </is>
      </c>
      <c r="BD752" t="inlineStr">
        <is>
          <t>N/A</t>
        </is>
      </c>
      <c r="BE752" t="inlineStr">
        <is>
          <t>N/A</t>
        </is>
      </c>
    </row>
    <row r="753">
      <c r="A753" t="inlineStr">
        <is>
          <t>WI21126529</t>
        </is>
      </c>
      <c r="B753" t="inlineStr">
        <is>
          <t>DATA_VALIDATION</t>
        </is>
      </c>
      <c r="C753" t="inlineStr">
        <is>
          <t>201330003824</t>
        </is>
      </c>
      <c r="D753" t="inlineStr">
        <is>
          <t>Folder</t>
        </is>
      </c>
      <c r="E753" s="2">
        <f>HYPERLINK("capsilon://?command=openfolder&amp;siteaddress=FAM.docvelocity-na8.net&amp;folderid=FX5BBC5892-7509-AE1C-1225-8DCD1DB78EF4","FX21118784")</f>
        <v>0.0</v>
      </c>
      <c r="F753" t="inlineStr">
        <is>
          <t/>
        </is>
      </c>
      <c r="G753" t="inlineStr">
        <is>
          <t/>
        </is>
      </c>
      <c r="H753" t="inlineStr">
        <is>
          <t>Mailitem</t>
        </is>
      </c>
      <c r="I753" t="inlineStr">
        <is>
          <t>MI211269388</t>
        </is>
      </c>
      <c r="J753" t="n">
        <v>65.0</v>
      </c>
      <c r="K753" t="inlineStr">
        <is>
          <t>COMPLETED</t>
        </is>
      </c>
      <c r="L753" t="inlineStr">
        <is>
          <t>MARK_AS_COMPLETED</t>
        </is>
      </c>
      <c r="M753" t="inlineStr">
        <is>
          <t>Queue</t>
        </is>
      </c>
      <c r="N753" t="n">
        <v>2.0</v>
      </c>
      <c r="O753" s="1" t="n">
        <v>44532.488333333335</v>
      </c>
      <c r="P753" s="1" t="n">
        <v>44532.532488425924</v>
      </c>
      <c r="Q753" t="n">
        <v>2991.0</v>
      </c>
      <c r="R753" t="n">
        <v>824.0</v>
      </c>
      <c r="S753" t="b">
        <v>0</v>
      </c>
      <c r="T753" t="inlineStr">
        <is>
          <t>N/A</t>
        </is>
      </c>
      <c r="U753" t="b">
        <v>0</v>
      </c>
      <c r="V753" t="inlineStr">
        <is>
          <t>Ujwala Ajabe</t>
        </is>
      </c>
      <c r="W753" s="1" t="n">
        <v>44532.51013888889</v>
      </c>
      <c r="X753" t="n">
        <v>559.0</v>
      </c>
      <c r="Y753" t="n">
        <v>78.0</v>
      </c>
      <c r="Z753" t="n">
        <v>0.0</v>
      </c>
      <c r="AA753" t="n">
        <v>78.0</v>
      </c>
      <c r="AB753" t="n">
        <v>0.0</v>
      </c>
      <c r="AC753" t="n">
        <v>57.0</v>
      </c>
      <c r="AD753" t="n">
        <v>-13.0</v>
      </c>
      <c r="AE753" t="n">
        <v>0.0</v>
      </c>
      <c r="AF753" t="n">
        <v>0.0</v>
      </c>
      <c r="AG753" t="n">
        <v>0.0</v>
      </c>
      <c r="AH753" t="inlineStr">
        <is>
          <t>Vikash Suryakanth Parmar</t>
        </is>
      </c>
      <c r="AI753" s="1" t="n">
        <v>44532.532488425924</v>
      </c>
      <c r="AJ753" t="n">
        <v>265.0</v>
      </c>
      <c r="AK753" t="n">
        <v>3.0</v>
      </c>
      <c r="AL753" t="n">
        <v>0.0</v>
      </c>
      <c r="AM753" t="n">
        <v>3.0</v>
      </c>
      <c r="AN753" t="n">
        <v>0.0</v>
      </c>
      <c r="AO753" t="n">
        <v>3.0</v>
      </c>
      <c r="AP753" t="n">
        <v>-16.0</v>
      </c>
      <c r="AQ753" t="n">
        <v>0.0</v>
      </c>
      <c r="AR753" t="n">
        <v>0.0</v>
      </c>
      <c r="AS753" t="n">
        <v>0.0</v>
      </c>
      <c r="AT753" t="inlineStr">
        <is>
          <t>N/A</t>
        </is>
      </c>
      <c r="AU753" t="inlineStr">
        <is>
          <t>N/A</t>
        </is>
      </c>
      <c r="AV753" t="inlineStr">
        <is>
          <t>N/A</t>
        </is>
      </c>
      <c r="AW753" t="inlineStr">
        <is>
          <t>N/A</t>
        </is>
      </c>
      <c r="AX753" t="inlineStr">
        <is>
          <t>N/A</t>
        </is>
      </c>
      <c r="AY753" t="inlineStr">
        <is>
          <t>N/A</t>
        </is>
      </c>
      <c r="AZ753" t="inlineStr">
        <is>
          <t>N/A</t>
        </is>
      </c>
      <c r="BA753" t="inlineStr">
        <is>
          <t>N/A</t>
        </is>
      </c>
      <c r="BB753" t="inlineStr">
        <is>
          <t>N/A</t>
        </is>
      </c>
      <c r="BC753" t="inlineStr">
        <is>
          <t>N/A</t>
        </is>
      </c>
      <c r="BD753" t="inlineStr">
        <is>
          <t>N/A</t>
        </is>
      </c>
      <c r="BE753" t="inlineStr">
        <is>
          <t>N/A</t>
        </is>
      </c>
    </row>
    <row r="754">
      <c r="A754" t="inlineStr">
        <is>
          <t>WI21126530</t>
        </is>
      </c>
      <c r="B754" t="inlineStr">
        <is>
          <t>DATA_VALIDATION</t>
        </is>
      </c>
      <c r="C754" t="inlineStr">
        <is>
          <t>201130012588</t>
        </is>
      </c>
      <c r="D754" t="inlineStr">
        <is>
          <t>Folder</t>
        </is>
      </c>
      <c r="E754" s="2">
        <f>HYPERLINK("capsilon://?command=openfolder&amp;siteaddress=FAM.docvelocity-na8.net&amp;folderid=FXF42502A6-24E7-9D4A-508B-E1A3803B198F","FX211012221")</f>
        <v>0.0</v>
      </c>
      <c r="F754" t="inlineStr">
        <is>
          <t/>
        </is>
      </c>
      <c r="G754" t="inlineStr">
        <is>
          <t/>
        </is>
      </c>
      <c r="H754" t="inlineStr">
        <is>
          <t>Mailitem</t>
        </is>
      </c>
      <c r="I754" t="inlineStr">
        <is>
          <t>MI211270119</t>
        </is>
      </c>
      <c r="J754" t="n">
        <v>66.0</v>
      </c>
      <c r="K754" t="inlineStr">
        <is>
          <t>COMPLETED</t>
        </is>
      </c>
      <c r="L754" t="inlineStr">
        <is>
          <t>MARK_AS_COMPLETED</t>
        </is>
      </c>
      <c r="M754" t="inlineStr">
        <is>
          <t>Queue</t>
        </is>
      </c>
      <c r="N754" t="n">
        <v>2.0</v>
      </c>
      <c r="O754" s="1" t="n">
        <v>44532.48837962963</v>
      </c>
      <c r="P754" s="1" t="n">
        <v>44532.530648148146</v>
      </c>
      <c r="Q754" t="n">
        <v>3606.0</v>
      </c>
      <c r="R754" t="n">
        <v>46.0</v>
      </c>
      <c r="S754" t="b">
        <v>0</v>
      </c>
      <c r="T754" t="inlineStr">
        <is>
          <t>N/A</t>
        </is>
      </c>
      <c r="U754" t="b">
        <v>0</v>
      </c>
      <c r="V754" t="inlineStr">
        <is>
          <t>Mohini Shinde</t>
        </is>
      </c>
      <c r="W754" s="1" t="n">
        <v>44532.50579861111</v>
      </c>
      <c r="X754" t="n">
        <v>29.0</v>
      </c>
      <c r="Y754" t="n">
        <v>0.0</v>
      </c>
      <c r="Z754" t="n">
        <v>0.0</v>
      </c>
      <c r="AA754" t="n">
        <v>0.0</v>
      </c>
      <c r="AB754" t="n">
        <v>52.0</v>
      </c>
      <c r="AC754" t="n">
        <v>0.0</v>
      </c>
      <c r="AD754" t="n">
        <v>66.0</v>
      </c>
      <c r="AE754" t="n">
        <v>0.0</v>
      </c>
      <c r="AF754" t="n">
        <v>0.0</v>
      </c>
      <c r="AG754" t="n">
        <v>0.0</v>
      </c>
      <c r="AH754" t="inlineStr">
        <is>
          <t>Dashrath Soren</t>
        </is>
      </c>
      <c r="AI754" s="1" t="n">
        <v>44532.530648148146</v>
      </c>
      <c r="AJ754" t="n">
        <v>17.0</v>
      </c>
      <c r="AK754" t="n">
        <v>0.0</v>
      </c>
      <c r="AL754" t="n">
        <v>0.0</v>
      </c>
      <c r="AM754" t="n">
        <v>0.0</v>
      </c>
      <c r="AN754" t="n">
        <v>52.0</v>
      </c>
      <c r="AO754" t="n">
        <v>0.0</v>
      </c>
      <c r="AP754" t="n">
        <v>66.0</v>
      </c>
      <c r="AQ754" t="n">
        <v>0.0</v>
      </c>
      <c r="AR754" t="n">
        <v>0.0</v>
      </c>
      <c r="AS754" t="n">
        <v>0.0</v>
      </c>
      <c r="AT754" t="inlineStr">
        <is>
          <t>N/A</t>
        </is>
      </c>
      <c r="AU754" t="inlineStr">
        <is>
          <t>N/A</t>
        </is>
      </c>
      <c r="AV754" t="inlineStr">
        <is>
          <t>N/A</t>
        </is>
      </c>
      <c r="AW754" t="inlineStr">
        <is>
          <t>N/A</t>
        </is>
      </c>
      <c r="AX754" t="inlineStr">
        <is>
          <t>N/A</t>
        </is>
      </c>
      <c r="AY754" t="inlineStr">
        <is>
          <t>N/A</t>
        </is>
      </c>
      <c r="AZ754" t="inlineStr">
        <is>
          <t>N/A</t>
        </is>
      </c>
      <c r="BA754" t="inlineStr">
        <is>
          <t>N/A</t>
        </is>
      </c>
      <c r="BB754" t="inlineStr">
        <is>
          <t>N/A</t>
        </is>
      </c>
      <c r="BC754" t="inlineStr">
        <is>
          <t>N/A</t>
        </is>
      </c>
      <c r="BD754" t="inlineStr">
        <is>
          <t>N/A</t>
        </is>
      </c>
      <c r="BE754" t="inlineStr">
        <is>
          <t>N/A</t>
        </is>
      </c>
    </row>
    <row r="755">
      <c r="A755" t="inlineStr">
        <is>
          <t>WI21126563</t>
        </is>
      </c>
      <c r="B755" t="inlineStr">
        <is>
          <t>DATA_VALIDATION</t>
        </is>
      </c>
      <c r="C755" t="inlineStr">
        <is>
          <t>201330003964</t>
        </is>
      </c>
      <c r="D755" t="inlineStr">
        <is>
          <t>Folder</t>
        </is>
      </c>
      <c r="E755" s="2">
        <f>HYPERLINK("capsilon://?command=openfolder&amp;siteaddress=FAM.docvelocity-na8.net&amp;folderid=FXB6822EF6-BCBC-35E9-C0BF-D202C7C911A0","FX211113985")</f>
        <v>0.0</v>
      </c>
      <c r="F755" t="inlineStr">
        <is>
          <t/>
        </is>
      </c>
      <c r="G755" t="inlineStr">
        <is>
          <t/>
        </is>
      </c>
      <c r="H755" t="inlineStr">
        <is>
          <t>Mailitem</t>
        </is>
      </c>
      <c r="I755" t="inlineStr">
        <is>
          <t>MI211270336</t>
        </is>
      </c>
      <c r="J755" t="n">
        <v>66.0</v>
      </c>
      <c r="K755" t="inlineStr">
        <is>
          <t>COMPLETED</t>
        </is>
      </c>
      <c r="L755" t="inlineStr">
        <is>
          <t>MARK_AS_COMPLETED</t>
        </is>
      </c>
      <c r="M755" t="inlineStr">
        <is>
          <t>Queue</t>
        </is>
      </c>
      <c r="N755" t="n">
        <v>2.0</v>
      </c>
      <c r="O755" s="1" t="n">
        <v>44532.4909375</v>
      </c>
      <c r="P755" s="1" t="n">
        <v>44532.71913194445</v>
      </c>
      <c r="Q755" t="n">
        <v>17143.0</v>
      </c>
      <c r="R755" t="n">
        <v>2573.0</v>
      </c>
      <c r="S755" t="b">
        <v>0</v>
      </c>
      <c r="T755" t="inlineStr">
        <is>
          <t>N/A</t>
        </is>
      </c>
      <c r="U755" t="b">
        <v>0</v>
      </c>
      <c r="V755" t="inlineStr">
        <is>
          <t>Archana Bhujbal</t>
        </is>
      </c>
      <c r="W755" s="1" t="n">
        <v>44532.533738425926</v>
      </c>
      <c r="X755" t="n">
        <v>1890.0</v>
      </c>
      <c r="Y755" t="n">
        <v>53.0</v>
      </c>
      <c r="Z755" t="n">
        <v>0.0</v>
      </c>
      <c r="AA755" t="n">
        <v>53.0</v>
      </c>
      <c r="AB755" t="n">
        <v>0.0</v>
      </c>
      <c r="AC755" t="n">
        <v>25.0</v>
      </c>
      <c r="AD755" t="n">
        <v>13.0</v>
      </c>
      <c r="AE755" t="n">
        <v>0.0</v>
      </c>
      <c r="AF755" t="n">
        <v>0.0</v>
      </c>
      <c r="AG755" t="n">
        <v>0.0</v>
      </c>
      <c r="AH755" t="inlineStr">
        <is>
          <t>Vikash Suryakanth Parmar</t>
        </is>
      </c>
      <c r="AI755" s="1" t="n">
        <v>44532.71913194445</v>
      </c>
      <c r="AJ755" t="n">
        <v>165.0</v>
      </c>
      <c r="AK755" t="n">
        <v>2.0</v>
      </c>
      <c r="AL755" t="n">
        <v>0.0</v>
      </c>
      <c r="AM755" t="n">
        <v>2.0</v>
      </c>
      <c r="AN755" t="n">
        <v>0.0</v>
      </c>
      <c r="AO755" t="n">
        <v>2.0</v>
      </c>
      <c r="AP755" t="n">
        <v>11.0</v>
      </c>
      <c r="AQ755" t="n">
        <v>0.0</v>
      </c>
      <c r="AR755" t="n">
        <v>0.0</v>
      </c>
      <c r="AS755" t="n">
        <v>0.0</v>
      </c>
      <c r="AT755" t="inlineStr">
        <is>
          <t>N/A</t>
        </is>
      </c>
      <c r="AU755" t="inlineStr">
        <is>
          <t>N/A</t>
        </is>
      </c>
      <c r="AV755" t="inlineStr">
        <is>
          <t>N/A</t>
        </is>
      </c>
      <c r="AW755" t="inlineStr">
        <is>
          <t>N/A</t>
        </is>
      </c>
      <c r="AX755" t="inlineStr">
        <is>
          <t>N/A</t>
        </is>
      </c>
      <c r="AY755" t="inlineStr">
        <is>
          <t>N/A</t>
        </is>
      </c>
      <c r="AZ755" t="inlineStr">
        <is>
          <t>N/A</t>
        </is>
      </c>
      <c r="BA755" t="inlineStr">
        <is>
          <t>N/A</t>
        </is>
      </c>
      <c r="BB755" t="inlineStr">
        <is>
          <t>N/A</t>
        </is>
      </c>
      <c r="BC755" t="inlineStr">
        <is>
          <t>N/A</t>
        </is>
      </c>
      <c r="BD755" t="inlineStr">
        <is>
          <t>N/A</t>
        </is>
      </c>
      <c r="BE755" t="inlineStr">
        <is>
          <t>N/A</t>
        </is>
      </c>
    </row>
    <row r="756">
      <c r="A756" t="inlineStr">
        <is>
          <t>WI21126735</t>
        </is>
      </c>
      <c r="B756" t="inlineStr">
        <is>
          <t>DATA_VALIDATION</t>
        </is>
      </c>
      <c r="C756" t="inlineStr">
        <is>
          <t>201130012388</t>
        </is>
      </c>
      <c r="D756" t="inlineStr">
        <is>
          <t>Folder</t>
        </is>
      </c>
      <c r="E756" s="2">
        <f>HYPERLINK("capsilon://?command=openfolder&amp;siteaddress=FAM.docvelocity-na8.net&amp;folderid=FXD9D643B1-F15F-48C8-CE33-6ABB2EC90119","FX2110294")</f>
        <v>0.0</v>
      </c>
      <c r="F756" t="inlineStr">
        <is>
          <t/>
        </is>
      </c>
      <c r="G756" t="inlineStr">
        <is>
          <t/>
        </is>
      </c>
      <c r="H756" t="inlineStr">
        <is>
          <t>Mailitem</t>
        </is>
      </c>
      <c r="I756" t="inlineStr">
        <is>
          <t>MI211272524</t>
        </is>
      </c>
      <c r="J756" t="n">
        <v>56.0</v>
      </c>
      <c r="K756" t="inlineStr">
        <is>
          <t>COMPLETED</t>
        </is>
      </c>
      <c r="L756" t="inlineStr">
        <is>
          <t>MARK_AS_COMPLETED</t>
        </is>
      </c>
      <c r="M756" t="inlineStr">
        <is>
          <t>Queue</t>
        </is>
      </c>
      <c r="N756" t="n">
        <v>1.0</v>
      </c>
      <c r="O756" s="1" t="n">
        <v>44532.509247685186</v>
      </c>
      <c r="P756" s="1" t="n">
        <v>44532.60246527778</v>
      </c>
      <c r="Q756" t="n">
        <v>7546.0</v>
      </c>
      <c r="R756" t="n">
        <v>508.0</v>
      </c>
      <c r="S756" t="b">
        <v>0</v>
      </c>
      <c r="T756" t="inlineStr">
        <is>
          <t>N/A</t>
        </is>
      </c>
      <c r="U756" t="b">
        <v>0</v>
      </c>
      <c r="V756" t="inlineStr">
        <is>
          <t>Sumit Jarhad</t>
        </is>
      </c>
      <c r="W756" s="1" t="n">
        <v>44532.60246527778</v>
      </c>
      <c r="X756" t="n">
        <v>291.0</v>
      </c>
      <c r="Y756" t="n">
        <v>0.0</v>
      </c>
      <c r="Z756" t="n">
        <v>0.0</v>
      </c>
      <c r="AA756" t="n">
        <v>0.0</v>
      </c>
      <c r="AB756" t="n">
        <v>0.0</v>
      </c>
      <c r="AC756" t="n">
        <v>0.0</v>
      </c>
      <c r="AD756" t="n">
        <v>56.0</v>
      </c>
      <c r="AE756" t="n">
        <v>42.0</v>
      </c>
      <c r="AF756" t="n">
        <v>0.0</v>
      </c>
      <c r="AG756" t="n">
        <v>4.0</v>
      </c>
      <c r="AH756" t="inlineStr">
        <is>
          <t>N/A</t>
        </is>
      </c>
      <c r="AI756" t="inlineStr">
        <is>
          <t>N/A</t>
        </is>
      </c>
      <c r="AJ756" t="inlineStr">
        <is>
          <t>N/A</t>
        </is>
      </c>
      <c r="AK756" t="inlineStr">
        <is>
          <t>N/A</t>
        </is>
      </c>
      <c r="AL756" t="inlineStr">
        <is>
          <t>N/A</t>
        </is>
      </c>
      <c r="AM756" t="inlineStr">
        <is>
          <t>N/A</t>
        </is>
      </c>
      <c r="AN756" t="inlineStr">
        <is>
          <t>N/A</t>
        </is>
      </c>
      <c r="AO756" t="inlineStr">
        <is>
          <t>N/A</t>
        </is>
      </c>
      <c r="AP756" t="inlineStr">
        <is>
          <t>N/A</t>
        </is>
      </c>
      <c r="AQ756" t="inlineStr">
        <is>
          <t>N/A</t>
        </is>
      </c>
      <c r="AR756" t="inlineStr">
        <is>
          <t>N/A</t>
        </is>
      </c>
      <c r="AS756" t="inlineStr">
        <is>
          <t>N/A</t>
        </is>
      </c>
      <c r="AT756" t="inlineStr">
        <is>
          <t>N/A</t>
        </is>
      </c>
      <c r="AU756" t="inlineStr">
        <is>
          <t>N/A</t>
        </is>
      </c>
      <c r="AV756" t="inlineStr">
        <is>
          <t>N/A</t>
        </is>
      </c>
      <c r="AW756" t="inlineStr">
        <is>
          <t>N/A</t>
        </is>
      </c>
      <c r="AX756" t="inlineStr">
        <is>
          <t>N/A</t>
        </is>
      </c>
      <c r="AY756" t="inlineStr">
        <is>
          <t>N/A</t>
        </is>
      </c>
      <c r="AZ756" t="inlineStr">
        <is>
          <t>N/A</t>
        </is>
      </c>
      <c r="BA756" t="inlineStr">
        <is>
          <t>N/A</t>
        </is>
      </c>
      <c r="BB756" t="inlineStr">
        <is>
          <t>N/A</t>
        </is>
      </c>
      <c r="BC756" t="inlineStr">
        <is>
          <t>N/A</t>
        </is>
      </c>
      <c r="BD756" t="inlineStr">
        <is>
          <t>N/A</t>
        </is>
      </c>
      <c r="BE756" t="inlineStr">
        <is>
          <t>N/A</t>
        </is>
      </c>
    </row>
    <row r="757">
      <c r="A757" t="inlineStr">
        <is>
          <t>WI21126816</t>
        </is>
      </c>
      <c r="B757" t="inlineStr">
        <is>
          <t>DATA_VALIDATION</t>
        </is>
      </c>
      <c r="C757" t="inlineStr">
        <is>
          <t>201330003679</t>
        </is>
      </c>
      <c r="D757" t="inlineStr">
        <is>
          <t>Folder</t>
        </is>
      </c>
      <c r="E757" s="2">
        <f>HYPERLINK("capsilon://?command=openfolder&amp;siteaddress=FAM.docvelocity-na8.net&amp;folderid=FX531D0E7D-658C-B149-53A2-5F207067B33F","FX21115865")</f>
        <v>0.0</v>
      </c>
      <c r="F757" t="inlineStr">
        <is>
          <t/>
        </is>
      </c>
      <c r="G757" t="inlineStr">
        <is>
          <t/>
        </is>
      </c>
      <c r="H757" t="inlineStr">
        <is>
          <t>Mailitem</t>
        </is>
      </c>
      <c r="I757" t="inlineStr">
        <is>
          <t>MI211274101</t>
        </is>
      </c>
      <c r="J757" t="n">
        <v>66.0</v>
      </c>
      <c r="K757" t="inlineStr">
        <is>
          <t>COMPLETED</t>
        </is>
      </c>
      <c r="L757" t="inlineStr">
        <is>
          <t>MARK_AS_COMPLETED</t>
        </is>
      </c>
      <c r="M757" t="inlineStr">
        <is>
          <t>Queue</t>
        </is>
      </c>
      <c r="N757" t="n">
        <v>1.0</v>
      </c>
      <c r="O757" s="1" t="n">
        <v>44532.52260416667</v>
      </c>
      <c r="P757" s="1" t="n">
        <v>44532.603530092594</v>
      </c>
      <c r="Q757" t="n">
        <v>6655.0</v>
      </c>
      <c r="R757" t="n">
        <v>337.0</v>
      </c>
      <c r="S757" t="b">
        <v>0</v>
      </c>
      <c r="T757" t="inlineStr">
        <is>
          <t>N/A</t>
        </is>
      </c>
      <c r="U757" t="b">
        <v>0</v>
      </c>
      <c r="V757" t="inlineStr">
        <is>
          <t>Sumit Jarhad</t>
        </is>
      </c>
      <c r="W757" s="1" t="n">
        <v>44532.603530092594</v>
      </c>
      <c r="X757" t="n">
        <v>91.0</v>
      </c>
      <c r="Y757" t="n">
        <v>0.0</v>
      </c>
      <c r="Z757" t="n">
        <v>0.0</v>
      </c>
      <c r="AA757" t="n">
        <v>0.0</v>
      </c>
      <c r="AB757" t="n">
        <v>0.0</v>
      </c>
      <c r="AC757" t="n">
        <v>0.0</v>
      </c>
      <c r="AD757" t="n">
        <v>66.0</v>
      </c>
      <c r="AE757" t="n">
        <v>52.0</v>
      </c>
      <c r="AF757" t="n">
        <v>0.0</v>
      </c>
      <c r="AG757" t="n">
        <v>1.0</v>
      </c>
      <c r="AH757" t="inlineStr">
        <is>
          <t>N/A</t>
        </is>
      </c>
      <c r="AI757" t="inlineStr">
        <is>
          <t>N/A</t>
        </is>
      </c>
      <c r="AJ757" t="inlineStr">
        <is>
          <t>N/A</t>
        </is>
      </c>
      <c r="AK757" t="inlineStr">
        <is>
          <t>N/A</t>
        </is>
      </c>
      <c r="AL757" t="inlineStr">
        <is>
          <t>N/A</t>
        </is>
      </c>
      <c r="AM757" t="inlineStr">
        <is>
          <t>N/A</t>
        </is>
      </c>
      <c r="AN757" t="inlineStr">
        <is>
          <t>N/A</t>
        </is>
      </c>
      <c r="AO757" t="inlineStr">
        <is>
          <t>N/A</t>
        </is>
      </c>
      <c r="AP757" t="inlineStr">
        <is>
          <t>N/A</t>
        </is>
      </c>
      <c r="AQ757" t="inlineStr">
        <is>
          <t>N/A</t>
        </is>
      </c>
      <c r="AR757" t="inlineStr">
        <is>
          <t>N/A</t>
        </is>
      </c>
      <c r="AS757" t="inlineStr">
        <is>
          <t>N/A</t>
        </is>
      </c>
      <c r="AT757" t="inlineStr">
        <is>
          <t>N/A</t>
        </is>
      </c>
      <c r="AU757" t="inlineStr">
        <is>
          <t>N/A</t>
        </is>
      </c>
      <c r="AV757" t="inlineStr">
        <is>
          <t>N/A</t>
        </is>
      </c>
      <c r="AW757" t="inlineStr">
        <is>
          <t>N/A</t>
        </is>
      </c>
      <c r="AX757" t="inlineStr">
        <is>
          <t>N/A</t>
        </is>
      </c>
      <c r="AY757" t="inlineStr">
        <is>
          <t>N/A</t>
        </is>
      </c>
      <c r="AZ757" t="inlineStr">
        <is>
          <t>N/A</t>
        </is>
      </c>
      <c r="BA757" t="inlineStr">
        <is>
          <t>N/A</t>
        </is>
      </c>
      <c r="BB757" t="inlineStr">
        <is>
          <t>N/A</t>
        </is>
      </c>
      <c r="BC757" t="inlineStr">
        <is>
          <t>N/A</t>
        </is>
      </c>
      <c r="BD757" t="inlineStr">
        <is>
          <t>N/A</t>
        </is>
      </c>
      <c r="BE757" t="inlineStr">
        <is>
          <t>N/A</t>
        </is>
      </c>
    </row>
    <row r="758">
      <c r="A758" t="inlineStr">
        <is>
          <t>WI21126821</t>
        </is>
      </c>
      <c r="B758" t="inlineStr">
        <is>
          <t>DATA_VALIDATION</t>
        </is>
      </c>
      <c r="C758" t="inlineStr">
        <is>
          <t>201330003679</t>
        </is>
      </c>
      <c r="D758" t="inlineStr">
        <is>
          <t>Folder</t>
        </is>
      </c>
      <c r="E758" s="2">
        <f>HYPERLINK("capsilon://?command=openfolder&amp;siteaddress=FAM.docvelocity-na8.net&amp;folderid=FX531D0E7D-658C-B149-53A2-5F207067B33F","FX21115865")</f>
        <v>0.0</v>
      </c>
      <c r="F758" t="inlineStr">
        <is>
          <t/>
        </is>
      </c>
      <c r="G758" t="inlineStr">
        <is>
          <t/>
        </is>
      </c>
      <c r="H758" t="inlineStr">
        <is>
          <t>Mailitem</t>
        </is>
      </c>
      <c r="I758" t="inlineStr">
        <is>
          <t>MI211274192</t>
        </is>
      </c>
      <c r="J758" t="n">
        <v>66.0</v>
      </c>
      <c r="K758" t="inlineStr">
        <is>
          <t>COMPLETED</t>
        </is>
      </c>
      <c r="L758" t="inlineStr">
        <is>
          <t>MARK_AS_COMPLETED</t>
        </is>
      </c>
      <c r="M758" t="inlineStr">
        <is>
          <t>Queue</t>
        </is>
      </c>
      <c r="N758" t="n">
        <v>1.0</v>
      </c>
      <c r="O758" s="1" t="n">
        <v>44532.523368055554</v>
      </c>
      <c r="P758" s="1" t="n">
        <v>44532.60425925926</v>
      </c>
      <c r="Q758" t="n">
        <v>6834.0</v>
      </c>
      <c r="R758" t="n">
        <v>155.0</v>
      </c>
      <c r="S758" t="b">
        <v>0</v>
      </c>
      <c r="T758" t="inlineStr">
        <is>
          <t>N/A</t>
        </is>
      </c>
      <c r="U758" t="b">
        <v>0</v>
      </c>
      <c r="V758" t="inlineStr">
        <is>
          <t>Sumit Jarhad</t>
        </is>
      </c>
      <c r="W758" s="1" t="n">
        <v>44532.60425925926</v>
      </c>
      <c r="X758" t="n">
        <v>62.0</v>
      </c>
      <c r="Y758" t="n">
        <v>0.0</v>
      </c>
      <c r="Z758" t="n">
        <v>0.0</v>
      </c>
      <c r="AA758" t="n">
        <v>0.0</v>
      </c>
      <c r="AB758" t="n">
        <v>0.0</v>
      </c>
      <c r="AC758" t="n">
        <v>0.0</v>
      </c>
      <c r="AD758" t="n">
        <v>66.0</v>
      </c>
      <c r="AE758" t="n">
        <v>52.0</v>
      </c>
      <c r="AF758" t="n">
        <v>0.0</v>
      </c>
      <c r="AG758" t="n">
        <v>1.0</v>
      </c>
      <c r="AH758" t="inlineStr">
        <is>
          <t>N/A</t>
        </is>
      </c>
      <c r="AI758" t="inlineStr">
        <is>
          <t>N/A</t>
        </is>
      </c>
      <c r="AJ758" t="inlineStr">
        <is>
          <t>N/A</t>
        </is>
      </c>
      <c r="AK758" t="inlineStr">
        <is>
          <t>N/A</t>
        </is>
      </c>
      <c r="AL758" t="inlineStr">
        <is>
          <t>N/A</t>
        </is>
      </c>
      <c r="AM758" t="inlineStr">
        <is>
          <t>N/A</t>
        </is>
      </c>
      <c r="AN758" t="inlineStr">
        <is>
          <t>N/A</t>
        </is>
      </c>
      <c r="AO758" t="inlineStr">
        <is>
          <t>N/A</t>
        </is>
      </c>
      <c r="AP758" t="inlineStr">
        <is>
          <t>N/A</t>
        </is>
      </c>
      <c r="AQ758" t="inlineStr">
        <is>
          <t>N/A</t>
        </is>
      </c>
      <c r="AR758" t="inlineStr">
        <is>
          <t>N/A</t>
        </is>
      </c>
      <c r="AS758" t="inlineStr">
        <is>
          <t>N/A</t>
        </is>
      </c>
      <c r="AT758" t="inlineStr">
        <is>
          <t>N/A</t>
        </is>
      </c>
      <c r="AU758" t="inlineStr">
        <is>
          <t>N/A</t>
        </is>
      </c>
      <c r="AV758" t="inlineStr">
        <is>
          <t>N/A</t>
        </is>
      </c>
      <c r="AW758" t="inlineStr">
        <is>
          <t>N/A</t>
        </is>
      </c>
      <c r="AX758" t="inlineStr">
        <is>
          <t>N/A</t>
        </is>
      </c>
      <c r="AY758" t="inlineStr">
        <is>
          <t>N/A</t>
        </is>
      </c>
      <c r="AZ758" t="inlineStr">
        <is>
          <t>N/A</t>
        </is>
      </c>
      <c r="BA758" t="inlineStr">
        <is>
          <t>N/A</t>
        </is>
      </c>
      <c r="BB758" t="inlineStr">
        <is>
          <t>N/A</t>
        </is>
      </c>
      <c r="BC758" t="inlineStr">
        <is>
          <t>N/A</t>
        </is>
      </c>
      <c r="BD758" t="inlineStr">
        <is>
          <t>N/A</t>
        </is>
      </c>
      <c r="BE758" t="inlineStr">
        <is>
          <t>N/A</t>
        </is>
      </c>
    </row>
    <row r="759">
      <c r="A759" t="inlineStr">
        <is>
          <t>WI21126843</t>
        </is>
      </c>
      <c r="B759" t="inlineStr">
        <is>
          <t>DATA_VALIDATION</t>
        </is>
      </c>
      <c r="C759" t="inlineStr">
        <is>
          <t>201330003633</t>
        </is>
      </c>
      <c r="D759" t="inlineStr">
        <is>
          <t>Folder</t>
        </is>
      </c>
      <c r="E759" s="2">
        <f>HYPERLINK("capsilon://?command=openfolder&amp;siteaddress=FAM.docvelocity-na8.net&amp;folderid=FXA02FEF67-9039-778D-0D39-AFBCB103F8D5","FX21115150")</f>
        <v>0.0</v>
      </c>
      <c r="F759" t="inlineStr">
        <is>
          <t/>
        </is>
      </c>
      <c r="G759" t="inlineStr">
        <is>
          <t/>
        </is>
      </c>
      <c r="H759" t="inlineStr">
        <is>
          <t>Mailitem</t>
        </is>
      </c>
      <c r="I759" t="inlineStr">
        <is>
          <t>MI211274232</t>
        </is>
      </c>
      <c r="J759" t="n">
        <v>84.0</v>
      </c>
      <c r="K759" t="inlineStr">
        <is>
          <t>COMPLETED</t>
        </is>
      </c>
      <c r="L759" t="inlineStr">
        <is>
          <t>MARK_AS_COMPLETED</t>
        </is>
      </c>
      <c r="M759" t="inlineStr">
        <is>
          <t>Queue</t>
        </is>
      </c>
      <c r="N759" t="n">
        <v>1.0</v>
      </c>
      <c r="O759" s="1" t="n">
        <v>44532.525185185186</v>
      </c>
      <c r="P759" s="1" t="n">
        <v>44532.608136574076</v>
      </c>
      <c r="Q759" t="n">
        <v>6816.0</v>
      </c>
      <c r="R759" t="n">
        <v>351.0</v>
      </c>
      <c r="S759" t="b">
        <v>0</v>
      </c>
      <c r="T759" t="inlineStr">
        <is>
          <t>N/A</t>
        </is>
      </c>
      <c r="U759" t="b">
        <v>0</v>
      </c>
      <c r="V759" t="inlineStr">
        <is>
          <t>Sumit Jarhad</t>
        </is>
      </c>
      <c r="W759" s="1" t="n">
        <v>44532.608136574076</v>
      </c>
      <c r="X759" t="n">
        <v>144.0</v>
      </c>
      <c r="Y759" t="n">
        <v>0.0</v>
      </c>
      <c r="Z759" t="n">
        <v>0.0</v>
      </c>
      <c r="AA759" t="n">
        <v>0.0</v>
      </c>
      <c r="AB759" t="n">
        <v>0.0</v>
      </c>
      <c r="AC759" t="n">
        <v>0.0</v>
      </c>
      <c r="AD759" t="n">
        <v>84.0</v>
      </c>
      <c r="AE759" t="n">
        <v>79.0</v>
      </c>
      <c r="AF759" t="n">
        <v>0.0</v>
      </c>
      <c r="AG759" t="n">
        <v>2.0</v>
      </c>
      <c r="AH759" t="inlineStr">
        <is>
          <t>N/A</t>
        </is>
      </c>
      <c r="AI759" t="inlineStr">
        <is>
          <t>N/A</t>
        </is>
      </c>
      <c r="AJ759" t="inlineStr">
        <is>
          <t>N/A</t>
        </is>
      </c>
      <c r="AK759" t="inlineStr">
        <is>
          <t>N/A</t>
        </is>
      </c>
      <c r="AL759" t="inlineStr">
        <is>
          <t>N/A</t>
        </is>
      </c>
      <c r="AM759" t="inlineStr">
        <is>
          <t>N/A</t>
        </is>
      </c>
      <c r="AN759" t="inlineStr">
        <is>
          <t>N/A</t>
        </is>
      </c>
      <c r="AO759" t="inlineStr">
        <is>
          <t>N/A</t>
        </is>
      </c>
      <c r="AP759" t="inlineStr">
        <is>
          <t>N/A</t>
        </is>
      </c>
      <c r="AQ759" t="inlineStr">
        <is>
          <t>N/A</t>
        </is>
      </c>
      <c r="AR759" t="inlineStr">
        <is>
          <t>N/A</t>
        </is>
      </c>
      <c r="AS759" t="inlineStr">
        <is>
          <t>N/A</t>
        </is>
      </c>
      <c r="AT759" t="inlineStr">
        <is>
          <t>N/A</t>
        </is>
      </c>
      <c r="AU759" t="inlineStr">
        <is>
          <t>N/A</t>
        </is>
      </c>
      <c r="AV759" t="inlineStr">
        <is>
          <t>N/A</t>
        </is>
      </c>
      <c r="AW759" t="inlineStr">
        <is>
          <t>N/A</t>
        </is>
      </c>
      <c r="AX759" t="inlineStr">
        <is>
          <t>N/A</t>
        </is>
      </c>
      <c r="AY759" t="inlineStr">
        <is>
          <t>N/A</t>
        </is>
      </c>
      <c r="AZ759" t="inlineStr">
        <is>
          <t>N/A</t>
        </is>
      </c>
      <c r="BA759" t="inlineStr">
        <is>
          <t>N/A</t>
        </is>
      </c>
      <c r="BB759" t="inlineStr">
        <is>
          <t>N/A</t>
        </is>
      </c>
      <c r="BC759" t="inlineStr">
        <is>
          <t>N/A</t>
        </is>
      </c>
      <c r="BD759" t="inlineStr">
        <is>
          <t>N/A</t>
        </is>
      </c>
      <c r="BE759" t="inlineStr">
        <is>
          <t>N/A</t>
        </is>
      </c>
    </row>
    <row r="760">
      <c r="A760" t="inlineStr">
        <is>
          <t>WI21126884</t>
        </is>
      </c>
      <c r="B760" t="inlineStr">
        <is>
          <t>DATA_VALIDATION</t>
        </is>
      </c>
      <c r="C760" t="inlineStr">
        <is>
          <t>201340000435</t>
        </is>
      </c>
      <c r="D760" t="inlineStr">
        <is>
          <t>Folder</t>
        </is>
      </c>
      <c r="E760" s="2">
        <f>HYPERLINK("capsilon://?command=openfolder&amp;siteaddress=FAM.docvelocity-na8.net&amp;folderid=FX3E01EF46-341C-8E13-E263-AD0B258CB4ED","FX21118529")</f>
        <v>0.0</v>
      </c>
      <c r="F760" t="inlineStr">
        <is>
          <t/>
        </is>
      </c>
      <c r="G760" t="inlineStr">
        <is>
          <t/>
        </is>
      </c>
      <c r="H760" t="inlineStr">
        <is>
          <t>Mailitem</t>
        </is>
      </c>
      <c r="I760" t="inlineStr">
        <is>
          <t>MI211274824</t>
        </is>
      </c>
      <c r="J760" t="n">
        <v>66.0</v>
      </c>
      <c r="K760" t="inlineStr">
        <is>
          <t>COMPLETED</t>
        </is>
      </c>
      <c r="L760" t="inlineStr">
        <is>
          <t>MARK_AS_COMPLETED</t>
        </is>
      </c>
      <c r="M760" t="inlineStr">
        <is>
          <t>Queue</t>
        </is>
      </c>
      <c r="N760" t="n">
        <v>1.0</v>
      </c>
      <c r="O760" s="1" t="n">
        <v>44532.52900462963</v>
      </c>
      <c r="P760" s="1" t="n">
        <v>44533.23017361111</v>
      </c>
      <c r="Q760" t="n">
        <v>57496.0</v>
      </c>
      <c r="R760" t="n">
        <v>3085.0</v>
      </c>
      <c r="S760" t="b">
        <v>0</v>
      </c>
      <c r="T760" t="inlineStr">
        <is>
          <t>N/A</t>
        </is>
      </c>
      <c r="U760" t="b">
        <v>0</v>
      </c>
      <c r="V760" t="inlineStr">
        <is>
          <t>Hemanshi Deshlahara</t>
        </is>
      </c>
      <c r="W760" s="1" t="n">
        <v>44533.23017361111</v>
      </c>
      <c r="X760" t="n">
        <v>2373.0</v>
      </c>
      <c r="Y760" t="n">
        <v>0.0</v>
      </c>
      <c r="Z760" t="n">
        <v>0.0</v>
      </c>
      <c r="AA760" t="n">
        <v>0.0</v>
      </c>
      <c r="AB760" t="n">
        <v>0.0</v>
      </c>
      <c r="AC760" t="n">
        <v>0.0</v>
      </c>
      <c r="AD760" t="n">
        <v>66.0</v>
      </c>
      <c r="AE760" t="n">
        <v>52.0</v>
      </c>
      <c r="AF760" t="n">
        <v>0.0</v>
      </c>
      <c r="AG760" t="n">
        <v>9.0</v>
      </c>
      <c r="AH760" t="inlineStr">
        <is>
          <t>N/A</t>
        </is>
      </c>
      <c r="AI760" t="inlineStr">
        <is>
          <t>N/A</t>
        </is>
      </c>
      <c r="AJ760" t="inlineStr">
        <is>
          <t>N/A</t>
        </is>
      </c>
      <c r="AK760" t="inlineStr">
        <is>
          <t>N/A</t>
        </is>
      </c>
      <c r="AL760" t="inlineStr">
        <is>
          <t>N/A</t>
        </is>
      </c>
      <c r="AM760" t="inlineStr">
        <is>
          <t>N/A</t>
        </is>
      </c>
      <c r="AN760" t="inlineStr">
        <is>
          <t>N/A</t>
        </is>
      </c>
      <c r="AO760" t="inlineStr">
        <is>
          <t>N/A</t>
        </is>
      </c>
      <c r="AP760" t="inlineStr">
        <is>
          <t>N/A</t>
        </is>
      </c>
      <c r="AQ760" t="inlineStr">
        <is>
          <t>N/A</t>
        </is>
      </c>
      <c r="AR760" t="inlineStr">
        <is>
          <t>N/A</t>
        </is>
      </c>
      <c r="AS760" t="inlineStr">
        <is>
          <t>N/A</t>
        </is>
      </c>
      <c r="AT760" t="inlineStr">
        <is>
          <t>N/A</t>
        </is>
      </c>
      <c r="AU760" t="inlineStr">
        <is>
          <t>N/A</t>
        </is>
      </c>
      <c r="AV760" t="inlineStr">
        <is>
          <t>N/A</t>
        </is>
      </c>
      <c r="AW760" t="inlineStr">
        <is>
          <t>N/A</t>
        </is>
      </c>
      <c r="AX760" t="inlineStr">
        <is>
          <t>N/A</t>
        </is>
      </c>
      <c r="AY760" t="inlineStr">
        <is>
          <t>N/A</t>
        </is>
      </c>
      <c r="AZ760" t="inlineStr">
        <is>
          <t>N/A</t>
        </is>
      </c>
      <c r="BA760" t="inlineStr">
        <is>
          <t>N/A</t>
        </is>
      </c>
      <c r="BB760" t="inlineStr">
        <is>
          <t>N/A</t>
        </is>
      </c>
      <c r="BC760" t="inlineStr">
        <is>
          <t>N/A</t>
        </is>
      </c>
      <c r="BD760" t="inlineStr">
        <is>
          <t>N/A</t>
        </is>
      </c>
      <c r="BE760" t="inlineStr">
        <is>
          <t>N/A</t>
        </is>
      </c>
    </row>
    <row r="761">
      <c r="A761" t="inlineStr">
        <is>
          <t>WI21126975</t>
        </is>
      </c>
      <c r="B761" t="inlineStr">
        <is>
          <t>DATA_VALIDATION</t>
        </is>
      </c>
      <c r="C761" t="inlineStr">
        <is>
          <t>201330003633</t>
        </is>
      </c>
      <c r="D761" t="inlineStr">
        <is>
          <t>Folder</t>
        </is>
      </c>
      <c r="E761" s="2">
        <f>HYPERLINK("capsilon://?command=openfolder&amp;siteaddress=FAM.docvelocity-na8.net&amp;folderid=FXA02FEF67-9039-778D-0D39-AFBCB103F8D5","FX21115150")</f>
        <v>0.0</v>
      </c>
      <c r="F761" t="inlineStr">
        <is>
          <t/>
        </is>
      </c>
      <c r="G761" t="inlineStr">
        <is>
          <t/>
        </is>
      </c>
      <c r="H761" t="inlineStr">
        <is>
          <t>Mailitem</t>
        </is>
      </c>
      <c r="I761" t="inlineStr">
        <is>
          <t>MI211276116</t>
        </is>
      </c>
      <c r="J761" t="n">
        <v>84.0</v>
      </c>
      <c r="K761" t="inlineStr">
        <is>
          <t>COMPLETED</t>
        </is>
      </c>
      <c r="L761" t="inlineStr">
        <is>
          <t>MARK_AS_COMPLETED</t>
        </is>
      </c>
      <c r="M761" t="inlineStr">
        <is>
          <t>Queue</t>
        </is>
      </c>
      <c r="N761" t="n">
        <v>1.0</v>
      </c>
      <c r="O761" s="1" t="n">
        <v>44532.54226851852</v>
      </c>
      <c r="P761" s="1" t="n">
        <v>44532.63859953704</v>
      </c>
      <c r="Q761" t="n">
        <v>8165.0</v>
      </c>
      <c r="R761" t="n">
        <v>158.0</v>
      </c>
      <c r="S761" t="b">
        <v>0</v>
      </c>
      <c r="T761" t="inlineStr">
        <is>
          <t>N/A</t>
        </is>
      </c>
      <c r="U761" t="b">
        <v>0</v>
      </c>
      <c r="V761" t="inlineStr">
        <is>
          <t>Sumit Jarhad</t>
        </is>
      </c>
      <c r="W761" s="1" t="n">
        <v>44532.63859953704</v>
      </c>
      <c r="X761" t="n">
        <v>76.0</v>
      </c>
      <c r="Y761" t="n">
        <v>0.0</v>
      </c>
      <c r="Z761" t="n">
        <v>0.0</v>
      </c>
      <c r="AA761" t="n">
        <v>0.0</v>
      </c>
      <c r="AB761" t="n">
        <v>0.0</v>
      </c>
      <c r="AC761" t="n">
        <v>0.0</v>
      </c>
      <c r="AD761" t="n">
        <v>84.0</v>
      </c>
      <c r="AE761" t="n">
        <v>79.0</v>
      </c>
      <c r="AF761" t="n">
        <v>0.0</v>
      </c>
      <c r="AG761" t="n">
        <v>2.0</v>
      </c>
      <c r="AH761" t="inlineStr">
        <is>
          <t>N/A</t>
        </is>
      </c>
      <c r="AI761" t="inlineStr">
        <is>
          <t>N/A</t>
        </is>
      </c>
      <c r="AJ761" t="inlineStr">
        <is>
          <t>N/A</t>
        </is>
      </c>
      <c r="AK761" t="inlineStr">
        <is>
          <t>N/A</t>
        </is>
      </c>
      <c r="AL761" t="inlineStr">
        <is>
          <t>N/A</t>
        </is>
      </c>
      <c r="AM761" t="inlineStr">
        <is>
          <t>N/A</t>
        </is>
      </c>
      <c r="AN761" t="inlineStr">
        <is>
          <t>N/A</t>
        </is>
      </c>
      <c r="AO761" t="inlineStr">
        <is>
          <t>N/A</t>
        </is>
      </c>
      <c r="AP761" t="inlineStr">
        <is>
          <t>N/A</t>
        </is>
      </c>
      <c r="AQ761" t="inlineStr">
        <is>
          <t>N/A</t>
        </is>
      </c>
      <c r="AR761" t="inlineStr">
        <is>
          <t>N/A</t>
        </is>
      </c>
      <c r="AS761" t="inlineStr">
        <is>
          <t>N/A</t>
        </is>
      </c>
      <c r="AT761" t="inlineStr">
        <is>
          <t>N/A</t>
        </is>
      </c>
      <c r="AU761" t="inlineStr">
        <is>
          <t>N/A</t>
        </is>
      </c>
      <c r="AV761" t="inlineStr">
        <is>
          <t>N/A</t>
        </is>
      </c>
      <c r="AW761" t="inlineStr">
        <is>
          <t>N/A</t>
        </is>
      </c>
      <c r="AX761" t="inlineStr">
        <is>
          <t>N/A</t>
        </is>
      </c>
      <c r="AY761" t="inlineStr">
        <is>
          <t>N/A</t>
        </is>
      </c>
      <c r="AZ761" t="inlineStr">
        <is>
          <t>N/A</t>
        </is>
      </c>
      <c r="BA761" t="inlineStr">
        <is>
          <t>N/A</t>
        </is>
      </c>
      <c r="BB761" t="inlineStr">
        <is>
          <t>N/A</t>
        </is>
      </c>
      <c r="BC761" t="inlineStr">
        <is>
          <t>N/A</t>
        </is>
      </c>
      <c r="BD761" t="inlineStr">
        <is>
          <t>N/A</t>
        </is>
      </c>
      <c r="BE761" t="inlineStr">
        <is>
          <t>N/A</t>
        </is>
      </c>
    </row>
    <row r="762">
      <c r="A762" t="inlineStr">
        <is>
          <t>WI21126978</t>
        </is>
      </c>
      <c r="B762" t="inlineStr">
        <is>
          <t>DATA_VALIDATION</t>
        </is>
      </c>
      <c r="C762" t="inlineStr">
        <is>
          <t>201300019655</t>
        </is>
      </c>
      <c r="D762" t="inlineStr">
        <is>
          <t>Folder</t>
        </is>
      </c>
      <c r="E762" s="2">
        <f>HYPERLINK("capsilon://?command=openfolder&amp;siteaddress=FAM.docvelocity-na8.net&amp;folderid=FXF2190F42-C3A7-8537-4236-60A5C50FFB1C","FX21117800")</f>
        <v>0.0</v>
      </c>
      <c r="F762" t="inlineStr">
        <is>
          <t/>
        </is>
      </c>
      <c r="G762" t="inlineStr">
        <is>
          <t/>
        </is>
      </c>
      <c r="H762" t="inlineStr">
        <is>
          <t>Mailitem</t>
        </is>
      </c>
      <c r="I762" t="inlineStr">
        <is>
          <t>MI211276257</t>
        </is>
      </c>
      <c r="J762" t="n">
        <v>66.0</v>
      </c>
      <c r="K762" t="inlineStr">
        <is>
          <t>COMPLETED</t>
        </is>
      </c>
      <c r="L762" t="inlineStr">
        <is>
          <t>MARK_AS_COMPLETED</t>
        </is>
      </c>
      <c r="M762" t="inlineStr">
        <is>
          <t>Queue</t>
        </is>
      </c>
      <c r="N762" t="n">
        <v>2.0</v>
      </c>
      <c r="O762" s="1" t="n">
        <v>44532.54273148148</v>
      </c>
      <c r="P762" s="1" t="n">
        <v>44532.721608796295</v>
      </c>
      <c r="Q762" t="n">
        <v>14813.0</v>
      </c>
      <c r="R762" t="n">
        <v>642.0</v>
      </c>
      <c r="S762" t="b">
        <v>0</v>
      </c>
      <c r="T762" t="inlineStr">
        <is>
          <t>N/A</t>
        </is>
      </c>
      <c r="U762" t="b">
        <v>0</v>
      </c>
      <c r="V762" t="inlineStr">
        <is>
          <t>Poonam Patil</t>
        </is>
      </c>
      <c r="W762" s="1" t="n">
        <v>44532.550150462965</v>
      </c>
      <c r="X762" t="n">
        <v>395.0</v>
      </c>
      <c r="Y762" t="n">
        <v>52.0</v>
      </c>
      <c r="Z762" t="n">
        <v>0.0</v>
      </c>
      <c r="AA762" t="n">
        <v>52.0</v>
      </c>
      <c r="AB762" t="n">
        <v>0.0</v>
      </c>
      <c r="AC762" t="n">
        <v>42.0</v>
      </c>
      <c r="AD762" t="n">
        <v>14.0</v>
      </c>
      <c r="AE762" t="n">
        <v>0.0</v>
      </c>
      <c r="AF762" t="n">
        <v>0.0</v>
      </c>
      <c r="AG762" t="n">
        <v>0.0</v>
      </c>
      <c r="AH762" t="inlineStr">
        <is>
          <t>Vikash Suryakanth Parmar</t>
        </is>
      </c>
      <c r="AI762" s="1" t="n">
        <v>44532.721608796295</v>
      </c>
      <c r="AJ762" t="n">
        <v>213.0</v>
      </c>
      <c r="AK762" t="n">
        <v>1.0</v>
      </c>
      <c r="AL762" t="n">
        <v>0.0</v>
      </c>
      <c r="AM762" t="n">
        <v>1.0</v>
      </c>
      <c r="AN762" t="n">
        <v>0.0</v>
      </c>
      <c r="AO762" t="n">
        <v>1.0</v>
      </c>
      <c r="AP762" t="n">
        <v>13.0</v>
      </c>
      <c r="AQ762" t="n">
        <v>0.0</v>
      </c>
      <c r="AR762" t="n">
        <v>0.0</v>
      </c>
      <c r="AS762" t="n">
        <v>0.0</v>
      </c>
      <c r="AT762" t="inlineStr">
        <is>
          <t>N/A</t>
        </is>
      </c>
      <c r="AU762" t="inlineStr">
        <is>
          <t>N/A</t>
        </is>
      </c>
      <c r="AV762" t="inlineStr">
        <is>
          <t>N/A</t>
        </is>
      </c>
      <c r="AW762" t="inlineStr">
        <is>
          <t>N/A</t>
        </is>
      </c>
      <c r="AX762" t="inlineStr">
        <is>
          <t>N/A</t>
        </is>
      </c>
      <c r="AY762" t="inlineStr">
        <is>
          <t>N/A</t>
        </is>
      </c>
      <c r="AZ762" t="inlineStr">
        <is>
          <t>N/A</t>
        </is>
      </c>
      <c r="BA762" t="inlineStr">
        <is>
          <t>N/A</t>
        </is>
      </c>
      <c r="BB762" t="inlineStr">
        <is>
          <t>N/A</t>
        </is>
      </c>
      <c r="BC762" t="inlineStr">
        <is>
          <t>N/A</t>
        </is>
      </c>
      <c r="BD762" t="inlineStr">
        <is>
          <t>N/A</t>
        </is>
      </c>
      <c r="BE762" t="inlineStr">
        <is>
          <t>N/A</t>
        </is>
      </c>
    </row>
    <row r="763">
      <c r="A763" t="inlineStr">
        <is>
          <t>WI21126982</t>
        </is>
      </c>
      <c r="B763" t="inlineStr">
        <is>
          <t>DATA_VALIDATION</t>
        </is>
      </c>
      <c r="C763" t="inlineStr">
        <is>
          <t>201300019655</t>
        </is>
      </c>
      <c r="D763" t="inlineStr">
        <is>
          <t>Folder</t>
        </is>
      </c>
      <c r="E763" s="2">
        <f>HYPERLINK("capsilon://?command=openfolder&amp;siteaddress=FAM.docvelocity-na8.net&amp;folderid=FXF2190F42-C3A7-8537-4236-60A5C50FFB1C","FX21117800")</f>
        <v>0.0</v>
      </c>
      <c r="F763" t="inlineStr">
        <is>
          <t/>
        </is>
      </c>
      <c r="G763" t="inlineStr">
        <is>
          <t/>
        </is>
      </c>
      <c r="H763" t="inlineStr">
        <is>
          <t>Mailitem</t>
        </is>
      </c>
      <c r="I763" t="inlineStr">
        <is>
          <t>MI211276283</t>
        </is>
      </c>
      <c r="J763" t="n">
        <v>66.0</v>
      </c>
      <c r="K763" t="inlineStr">
        <is>
          <t>COMPLETED</t>
        </is>
      </c>
      <c r="L763" t="inlineStr">
        <is>
          <t>MARK_AS_COMPLETED</t>
        </is>
      </c>
      <c r="M763" t="inlineStr">
        <is>
          <t>Queue</t>
        </is>
      </c>
      <c r="N763" t="n">
        <v>2.0</v>
      </c>
      <c r="O763" s="1" t="n">
        <v>44532.54318287037</v>
      </c>
      <c r="P763" s="1" t="n">
        <v>44532.812268518515</v>
      </c>
      <c r="Q763" t="n">
        <v>22252.0</v>
      </c>
      <c r="R763" t="n">
        <v>997.0</v>
      </c>
      <c r="S763" t="b">
        <v>0</v>
      </c>
      <c r="T763" t="inlineStr">
        <is>
          <t>N/A</t>
        </is>
      </c>
      <c r="U763" t="b">
        <v>0</v>
      </c>
      <c r="V763" t="inlineStr">
        <is>
          <t>Sanjay Kharade</t>
        </is>
      </c>
      <c r="W763" s="1" t="n">
        <v>44532.56456018519</v>
      </c>
      <c r="X763" t="n">
        <v>804.0</v>
      </c>
      <c r="Y763" t="n">
        <v>52.0</v>
      </c>
      <c r="Z763" t="n">
        <v>0.0</v>
      </c>
      <c r="AA763" t="n">
        <v>52.0</v>
      </c>
      <c r="AB763" t="n">
        <v>0.0</v>
      </c>
      <c r="AC763" t="n">
        <v>42.0</v>
      </c>
      <c r="AD763" t="n">
        <v>14.0</v>
      </c>
      <c r="AE763" t="n">
        <v>0.0</v>
      </c>
      <c r="AF763" t="n">
        <v>0.0</v>
      </c>
      <c r="AG763" t="n">
        <v>0.0</v>
      </c>
      <c r="AH763" t="inlineStr">
        <is>
          <t>Vikash Suryakanth Parmar</t>
        </is>
      </c>
      <c r="AI763" s="1" t="n">
        <v>44532.812268518515</v>
      </c>
      <c r="AJ763" t="n">
        <v>159.0</v>
      </c>
      <c r="AK763" t="n">
        <v>1.0</v>
      </c>
      <c r="AL763" t="n">
        <v>0.0</v>
      </c>
      <c r="AM763" t="n">
        <v>1.0</v>
      </c>
      <c r="AN763" t="n">
        <v>0.0</v>
      </c>
      <c r="AO763" t="n">
        <v>1.0</v>
      </c>
      <c r="AP763" t="n">
        <v>13.0</v>
      </c>
      <c r="AQ763" t="n">
        <v>0.0</v>
      </c>
      <c r="AR763" t="n">
        <v>0.0</v>
      </c>
      <c r="AS763" t="n">
        <v>0.0</v>
      </c>
      <c r="AT763" t="inlineStr">
        <is>
          <t>N/A</t>
        </is>
      </c>
      <c r="AU763" t="inlineStr">
        <is>
          <t>N/A</t>
        </is>
      </c>
      <c r="AV763" t="inlineStr">
        <is>
          <t>N/A</t>
        </is>
      </c>
      <c r="AW763" t="inlineStr">
        <is>
          <t>N/A</t>
        </is>
      </c>
      <c r="AX763" t="inlineStr">
        <is>
          <t>N/A</t>
        </is>
      </c>
      <c r="AY763" t="inlineStr">
        <is>
          <t>N/A</t>
        </is>
      </c>
      <c r="AZ763" t="inlineStr">
        <is>
          <t>N/A</t>
        </is>
      </c>
      <c r="BA763" t="inlineStr">
        <is>
          <t>N/A</t>
        </is>
      </c>
      <c r="BB763" t="inlineStr">
        <is>
          <t>N/A</t>
        </is>
      </c>
      <c r="BC763" t="inlineStr">
        <is>
          <t>N/A</t>
        </is>
      </c>
      <c r="BD763" t="inlineStr">
        <is>
          <t>N/A</t>
        </is>
      </c>
      <c r="BE763" t="inlineStr">
        <is>
          <t>N/A</t>
        </is>
      </c>
    </row>
    <row r="764">
      <c r="A764" t="inlineStr">
        <is>
          <t>WI21126990</t>
        </is>
      </c>
      <c r="B764" t="inlineStr">
        <is>
          <t>DATA_VALIDATION</t>
        </is>
      </c>
      <c r="C764" t="inlineStr">
        <is>
          <t>201130012812</t>
        </is>
      </c>
      <c r="D764" t="inlineStr">
        <is>
          <t>Folder</t>
        </is>
      </c>
      <c r="E764" s="2">
        <f>HYPERLINK("capsilon://?command=openfolder&amp;siteaddress=FAM.docvelocity-na8.net&amp;folderid=FXDEFF9BBD-ABB3-205D-846E-F8799EDABE8D","FX211112088")</f>
        <v>0.0</v>
      </c>
      <c r="F764" t="inlineStr">
        <is>
          <t/>
        </is>
      </c>
      <c r="G764" t="inlineStr">
        <is>
          <t/>
        </is>
      </c>
      <c r="H764" t="inlineStr">
        <is>
          <t>Mailitem</t>
        </is>
      </c>
      <c r="I764" t="inlineStr">
        <is>
          <t>MI211276463</t>
        </is>
      </c>
      <c r="J764" t="n">
        <v>28.0</v>
      </c>
      <c r="K764" t="inlineStr">
        <is>
          <t>COMPLETED</t>
        </is>
      </c>
      <c r="L764" t="inlineStr">
        <is>
          <t>MARK_AS_COMPLETED</t>
        </is>
      </c>
      <c r="M764" t="inlineStr">
        <is>
          <t>Queue</t>
        </is>
      </c>
      <c r="N764" t="n">
        <v>2.0</v>
      </c>
      <c r="O764" s="1" t="n">
        <v>44532.54414351852</v>
      </c>
      <c r="P764" s="1" t="n">
        <v>44532.81387731482</v>
      </c>
      <c r="Q764" t="n">
        <v>23046.0</v>
      </c>
      <c r="R764" t="n">
        <v>259.0</v>
      </c>
      <c r="S764" t="b">
        <v>0</v>
      </c>
      <c r="T764" t="inlineStr">
        <is>
          <t>N/A</t>
        </is>
      </c>
      <c r="U764" t="b">
        <v>0</v>
      </c>
      <c r="V764" t="inlineStr">
        <is>
          <t>Poonam Patil</t>
        </is>
      </c>
      <c r="W764" s="1" t="n">
        <v>44532.55677083333</v>
      </c>
      <c r="X764" t="n">
        <v>115.0</v>
      </c>
      <c r="Y764" t="n">
        <v>21.0</v>
      </c>
      <c r="Z764" t="n">
        <v>0.0</v>
      </c>
      <c r="AA764" t="n">
        <v>21.0</v>
      </c>
      <c r="AB764" t="n">
        <v>0.0</v>
      </c>
      <c r="AC764" t="n">
        <v>2.0</v>
      </c>
      <c r="AD764" t="n">
        <v>7.0</v>
      </c>
      <c r="AE764" t="n">
        <v>0.0</v>
      </c>
      <c r="AF764" t="n">
        <v>0.0</v>
      </c>
      <c r="AG764" t="n">
        <v>0.0</v>
      </c>
      <c r="AH764" t="inlineStr">
        <is>
          <t>Vikash Suryakanth Parmar</t>
        </is>
      </c>
      <c r="AI764" s="1" t="n">
        <v>44532.81387731482</v>
      </c>
      <c r="AJ764" t="n">
        <v>138.0</v>
      </c>
      <c r="AK764" t="n">
        <v>0.0</v>
      </c>
      <c r="AL764" t="n">
        <v>0.0</v>
      </c>
      <c r="AM764" t="n">
        <v>0.0</v>
      </c>
      <c r="AN764" t="n">
        <v>0.0</v>
      </c>
      <c r="AO764" t="n">
        <v>0.0</v>
      </c>
      <c r="AP764" t="n">
        <v>7.0</v>
      </c>
      <c r="AQ764" t="n">
        <v>0.0</v>
      </c>
      <c r="AR764" t="n">
        <v>0.0</v>
      </c>
      <c r="AS764" t="n">
        <v>0.0</v>
      </c>
      <c r="AT764" t="inlineStr">
        <is>
          <t>N/A</t>
        </is>
      </c>
      <c r="AU764" t="inlineStr">
        <is>
          <t>N/A</t>
        </is>
      </c>
      <c r="AV764" t="inlineStr">
        <is>
          <t>N/A</t>
        </is>
      </c>
      <c r="AW764" t="inlineStr">
        <is>
          <t>N/A</t>
        </is>
      </c>
      <c r="AX764" t="inlineStr">
        <is>
          <t>N/A</t>
        </is>
      </c>
      <c r="AY764" t="inlineStr">
        <is>
          <t>N/A</t>
        </is>
      </c>
      <c r="AZ764" t="inlineStr">
        <is>
          <t>N/A</t>
        </is>
      </c>
      <c r="BA764" t="inlineStr">
        <is>
          <t>N/A</t>
        </is>
      </c>
      <c r="BB764" t="inlineStr">
        <is>
          <t>N/A</t>
        </is>
      </c>
      <c r="BC764" t="inlineStr">
        <is>
          <t>N/A</t>
        </is>
      </c>
      <c r="BD764" t="inlineStr">
        <is>
          <t>N/A</t>
        </is>
      </c>
      <c r="BE764" t="inlineStr">
        <is>
          <t>N/A</t>
        </is>
      </c>
    </row>
    <row r="765">
      <c r="A765" t="inlineStr">
        <is>
          <t>WI21126995</t>
        </is>
      </c>
      <c r="B765" t="inlineStr">
        <is>
          <t>DATA_VALIDATION</t>
        </is>
      </c>
      <c r="C765" t="inlineStr">
        <is>
          <t>201130012812</t>
        </is>
      </c>
      <c r="D765" t="inlineStr">
        <is>
          <t>Folder</t>
        </is>
      </c>
      <c r="E765" s="2">
        <f>HYPERLINK("capsilon://?command=openfolder&amp;siteaddress=FAM.docvelocity-na8.net&amp;folderid=FXDEFF9BBD-ABB3-205D-846E-F8799EDABE8D","FX211112088")</f>
        <v>0.0</v>
      </c>
      <c r="F765" t="inlineStr">
        <is>
          <t/>
        </is>
      </c>
      <c r="G765" t="inlineStr">
        <is>
          <t/>
        </is>
      </c>
      <c r="H765" t="inlineStr">
        <is>
          <t>Mailitem</t>
        </is>
      </c>
      <c r="I765" t="inlineStr">
        <is>
          <t>MI211276501</t>
        </is>
      </c>
      <c r="J765" t="n">
        <v>28.0</v>
      </c>
      <c r="K765" t="inlineStr">
        <is>
          <t>COMPLETED</t>
        </is>
      </c>
      <c r="L765" t="inlineStr">
        <is>
          <t>MARK_AS_COMPLETED</t>
        </is>
      </c>
      <c r="M765" t="inlineStr">
        <is>
          <t>Queue</t>
        </is>
      </c>
      <c r="N765" t="n">
        <v>2.0</v>
      </c>
      <c r="O765" s="1" t="n">
        <v>44532.54446759259</v>
      </c>
      <c r="P765" s="1" t="n">
        <v>44532.81543981482</v>
      </c>
      <c r="Q765" t="n">
        <v>23153.0</v>
      </c>
      <c r="R765" t="n">
        <v>259.0</v>
      </c>
      <c r="S765" t="b">
        <v>0</v>
      </c>
      <c r="T765" t="inlineStr">
        <is>
          <t>N/A</t>
        </is>
      </c>
      <c r="U765" t="b">
        <v>0</v>
      </c>
      <c r="V765" t="inlineStr">
        <is>
          <t>Poonam Patil</t>
        </is>
      </c>
      <c r="W765" s="1" t="n">
        <v>44532.558229166665</v>
      </c>
      <c r="X765" t="n">
        <v>125.0</v>
      </c>
      <c r="Y765" t="n">
        <v>21.0</v>
      </c>
      <c r="Z765" t="n">
        <v>0.0</v>
      </c>
      <c r="AA765" t="n">
        <v>21.0</v>
      </c>
      <c r="AB765" t="n">
        <v>0.0</v>
      </c>
      <c r="AC765" t="n">
        <v>9.0</v>
      </c>
      <c r="AD765" t="n">
        <v>7.0</v>
      </c>
      <c r="AE765" t="n">
        <v>0.0</v>
      </c>
      <c r="AF765" t="n">
        <v>0.0</v>
      </c>
      <c r="AG765" t="n">
        <v>0.0</v>
      </c>
      <c r="AH765" t="inlineStr">
        <is>
          <t>Vikash Suryakanth Parmar</t>
        </is>
      </c>
      <c r="AI765" s="1" t="n">
        <v>44532.81543981482</v>
      </c>
      <c r="AJ765" t="n">
        <v>134.0</v>
      </c>
      <c r="AK765" t="n">
        <v>1.0</v>
      </c>
      <c r="AL765" t="n">
        <v>0.0</v>
      </c>
      <c r="AM765" t="n">
        <v>1.0</v>
      </c>
      <c r="AN765" t="n">
        <v>0.0</v>
      </c>
      <c r="AO765" t="n">
        <v>1.0</v>
      </c>
      <c r="AP765" t="n">
        <v>6.0</v>
      </c>
      <c r="AQ765" t="n">
        <v>0.0</v>
      </c>
      <c r="AR765" t="n">
        <v>0.0</v>
      </c>
      <c r="AS765" t="n">
        <v>0.0</v>
      </c>
      <c r="AT765" t="inlineStr">
        <is>
          <t>N/A</t>
        </is>
      </c>
      <c r="AU765" t="inlineStr">
        <is>
          <t>N/A</t>
        </is>
      </c>
      <c r="AV765" t="inlineStr">
        <is>
          <t>N/A</t>
        </is>
      </c>
      <c r="AW765" t="inlineStr">
        <is>
          <t>N/A</t>
        </is>
      </c>
      <c r="AX765" t="inlineStr">
        <is>
          <t>N/A</t>
        </is>
      </c>
      <c r="AY765" t="inlineStr">
        <is>
          <t>N/A</t>
        </is>
      </c>
      <c r="AZ765" t="inlineStr">
        <is>
          <t>N/A</t>
        </is>
      </c>
      <c r="BA765" t="inlineStr">
        <is>
          <t>N/A</t>
        </is>
      </c>
      <c r="BB765" t="inlineStr">
        <is>
          <t>N/A</t>
        </is>
      </c>
      <c r="BC765" t="inlineStr">
        <is>
          <t>N/A</t>
        </is>
      </c>
      <c r="BD765" t="inlineStr">
        <is>
          <t>N/A</t>
        </is>
      </c>
      <c r="BE765" t="inlineStr">
        <is>
          <t>N/A</t>
        </is>
      </c>
    </row>
    <row r="766">
      <c r="A766" t="inlineStr">
        <is>
          <t>WI21127071</t>
        </is>
      </c>
      <c r="B766" t="inlineStr">
        <is>
          <t>DATA_VALIDATION</t>
        </is>
      </c>
      <c r="C766" t="inlineStr">
        <is>
          <t>201300018592</t>
        </is>
      </c>
      <c r="D766" t="inlineStr">
        <is>
          <t>Folder</t>
        </is>
      </c>
      <c r="E766" s="2">
        <f>HYPERLINK("capsilon://?command=openfolder&amp;siteaddress=FAM.docvelocity-na8.net&amp;folderid=FX53199560-7D63-9AFC-98F8-FACFC0DA73FB","FX21101133")</f>
        <v>0.0</v>
      </c>
      <c r="F766" t="inlineStr">
        <is>
          <t/>
        </is>
      </c>
      <c r="G766" t="inlineStr">
        <is>
          <t/>
        </is>
      </c>
      <c r="H766" t="inlineStr">
        <is>
          <t>Mailitem</t>
        </is>
      </c>
      <c r="I766" t="inlineStr">
        <is>
          <t>MI211277180</t>
        </is>
      </c>
      <c r="J766" t="n">
        <v>66.0</v>
      </c>
      <c r="K766" t="inlineStr">
        <is>
          <t>COMPLETED</t>
        </is>
      </c>
      <c r="L766" t="inlineStr">
        <is>
          <t>MARK_AS_COMPLETED</t>
        </is>
      </c>
      <c r="M766" t="inlineStr">
        <is>
          <t>Queue</t>
        </is>
      </c>
      <c r="N766" t="n">
        <v>1.0</v>
      </c>
      <c r="O766" s="1" t="n">
        <v>44532.549212962964</v>
      </c>
      <c r="P766" s="1" t="n">
        <v>44532.639444444445</v>
      </c>
      <c r="Q766" t="n">
        <v>7633.0</v>
      </c>
      <c r="R766" t="n">
        <v>163.0</v>
      </c>
      <c r="S766" t="b">
        <v>0</v>
      </c>
      <c r="T766" t="inlineStr">
        <is>
          <t>N/A</t>
        </is>
      </c>
      <c r="U766" t="b">
        <v>0</v>
      </c>
      <c r="V766" t="inlineStr">
        <is>
          <t>Sumit Jarhad</t>
        </is>
      </c>
      <c r="W766" s="1" t="n">
        <v>44532.639444444445</v>
      </c>
      <c r="X766" t="n">
        <v>72.0</v>
      </c>
      <c r="Y766" t="n">
        <v>0.0</v>
      </c>
      <c r="Z766" t="n">
        <v>0.0</v>
      </c>
      <c r="AA766" t="n">
        <v>0.0</v>
      </c>
      <c r="AB766" t="n">
        <v>0.0</v>
      </c>
      <c r="AC766" t="n">
        <v>0.0</v>
      </c>
      <c r="AD766" t="n">
        <v>66.0</v>
      </c>
      <c r="AE766" t="n">
        <v>52.0</v>
      </c>
      <c r="AF766" t="n">
        <v>0.0</v>
      </c>
      <c r="AG766" t="n">
        <v>1.0</v>
      </c>
      <c r="AH766" t="inlineStr">
        <is>
          <t>N/A</t>
        </is>
      </c>
      <c r="AI766" t="inlineStr">
        <is>
          <t>N/A</t>
        </is>
      </c>
      <c r="AJ766" t="inlineStr">
        <is>
          <t>N/A</t>
        </is>
      </c>
      <c r="AK766" t="inlineStr">
        <is>
          <t>N/A</t>
        </is>
      </c>
      <c r="AL766" t="inlineStr">
        <is>
          <t>N/A</t>
        </is>
      </c>
      <c r="AM766" t="inlineStr">
        <is>
          <t>N/A</t>
        </is>
      </c>
      <c r="AN766" t="inlineStr">
        <is>
          <t>N/A</t>
        </is>
      </c>
      <c r="AO766" t="inlineStr">
        <is>
          <t>N/A</t>
        </is>
      </c>
      <c r="AP766" t="inlineStr">
        <is>
          <t>N/A</t>
        </is>
      </c>
      <c r="AQ766" t="inlineStr">
        <is>
          <t>N/A</t>
        </is>
      </c>
      <c r="AR766" t="inlineStr">
        <is>
          <t>N/A</t>
        </is>
      </c>
      <c r="AS766" t="inlineStr">
        <is>
          <t>N/A</t>
        </is>
      </c>
      <c r="AT766" t="inlineStr">
        <is>
          <t>N/A</t>
        </is>
      </c>
      <c r="AU766" t="inlineStr">
        <is>
          <t>N/A</t>
        </is>
      </c>
      <c r="AV766" t="inlineStr">
        <is>
          <t>N/A</t>
        </is>
      </c>
      <c r="AW766" t="inlineStr">
        <is>
          <t>N/A</t>
        </is>
      </c>
      <c r="AX766" t="inlineStr">
        <is>
          <t>N/A</t>
        </is>
      </c>
      <c r="AY766" t="inlineStr">
        <is>
          <t>N/A</t>
        </is>
      </c>
      <c r="AZ766" t="inlineStr">
        <is>
          <t>N/A</t>
        </is>
      </c>
      <c r="BA766" t="inlineStr">
        <is>
          <t>N/A</t>
        </is>
      </c>
      <c r="BB766" t="inlineStr">
        <is>
          <t>N/A</t>
        </is>
      </c>
      <c r="BC766" t="inlineStr">
        <is>
          <t>N/A</t>
        </is>
      </c>
      <c r="BD766" t="inlineStr">
        <is>
          <t>N/A</t>
        </is>
      </c>
      <c r="BE766" t="inlineStr">
        <is>
          <t>N/A</t>
        </is>
      </c>
    </row>
    <row r="767">
      <c r="A767" t="inlineStr">
        <is>
          <t>WI21127529</t>
        </is>
      </c>
      <c r="B767" t="inlineStr">
        <is>
          <t>DATA_VALIDATION</t>
        </is>
      </c>
      <c r="C767" t="inlineStr">
        <is>
          <t>201110012190</t>
        </is>
      </c>
      <c r="D767" t="inlineStr">
        <is>
          <t>Folder</t>
        </is>
      </c>
      <c r="E767" s="2">
        <f>HYPERLINK("capsilon://?command=openfolder&amp;siteaddress=FAM.docvelocity-na8.net&amp;folderid=FX5B3435D0-A1F4-952B-AF17-DFB787A42A2E","FX21119567")</f>
        <v>0.0</v>
      </c>
      <c r="F767" t="inlineStr">
        <is>
          <t/>
        </is>
      </c>
      <c r="G767" t="inlineStr">
        <is>
          <t/>
        </is>
      </c>
      <c r="H767" t="inlineStr">
        <is>
          <t>Mailitem</t>
        </is>
      </c>
      <c r="I767" t="inlineStr">
        <is>
          <t>MI211281973</t>
        </is>
      </c>
      <c r="J767" t="n">
        <v>66.0</v>
      </c>
      <c r="K767" t="inlineStr">
        <is>
          <t>COMPLETED</t>
        </is>
      </c>
      <c r="L767" t="inlineStr">
        <is>
          <t>MARK_AS_COMPLETED</t>
        </is>
      </c>
      <c r="M767" t="inlineStr">
        <is>
          <t>Queue</t>
        </is>
      </c>
      <c r="N767" t="n">
        <v>1.0</v>
      </c>
      <c r="O767" s="1" t="n">
        <v>44532.589479166665</v>
      </c>
      <c r="P767" s="1" t="n">
        <v>44532.640023148146</v>
      </c>
      <c r="Q767" t="n">
        <v>3858.0</v>
      </c>
      <c r="R767" t="n">
        <v>509.0</v>
      </c>
      <c r="S767" t="b">
        <v>0</v>
      </c>
      <c r="T767" t="inlineStr">
        <is>
          <t>N/A</t>
        </is>
      </c>
      <c r="U767" t="b">
        <v>0</v>
      </c>
      <c r="V767" t="inlineStr">
        <is>
          <t>Sumit Jarhad</t>
        </is>
      </c>
      <c r="W767" s="1" t="n">
        <v>44532.640023148146</v>
      </c>
      <c r="X767" t="n">
        <v>50.0</v>
      </c>
      <c r="Y767" t="n">
        <v>0.0</v>
      </c>
      <c r="Z767" t="n">
        <v>0.0</v>
      </c>
      <c r="AA767" t="n">
        <v>0.0</v>
      </c>
      <c r="AB767" t="n">
        <v>0.0</v>
      </c>
      <c r="AC767" t="n">
        <v>0.0</v>
      </c>
      <c r="AD767" t="n">
        <v>66.0</v>
      </c>
      <c r="AE767" t="n">
        <v>52.0</v>
      </c>
      <c r="AF767" t="n">
        <v>0.0</v>
      </c>
      <c r="AG767" t="n">
        <v>1.0</v>
      </c>
      <c r="AH767" t="inlineStr">
        <is>
          <t>N/A</t>
        </is>
      </c>
      <c r="AI767" t="inlineStr">
        <is>
          <t>N/A</t>
        </is>
      </c>
      <c r="AJ767" t="inlineStr">
        <is>
          <t>N/A</t>
        </is>
      </c>
      <c r="AK767" t="inlineStr">
        <is>
          <t>N/A</t>
        </is>
      </c>
      <c r="AL767" t="inlineStr">
        <is>
          <t>N/A</t>
        </is>
      </c>
      <c r="AM767" t="inlineStr">
        <is>
          <t>N/A</t>
        </is>
      </c>
      <c r="AN767" t="inlineStr">
        <is>
          <t>N/A</t>
        </is>
      </c>
      <c r="AO767" t="inlineStr">
        <is>
          <t>N/A</t>
        </is>
      </c>
      <c r="AP767" t="inlineStr">
        <is>
          <t>N/A</t>
        </is>
      </c>
      <c r="AQ767" t="inlineStr">
        <is>
          <t>N/A</t>
        </is>
      </c>
      <c r="AR767" t="inlineStr">
        <is>
          <t>N/A</t>
        </is>
      </c>
      <c r="AS767" t="inlineStr">
        <is>
          <t>N/A</t>
        </is>
      </c>
      <c r="AT767" t="inlineStr">
        <is>
          <t>N/A</t>
        </is>
      </c>
      <c r="AU767" t="inlineStr">
        <is>
          <t>N/A</t>
        </is>
      </c>
      <c r="AV767" t="inlineStr">
        <is>
          <t>N/A</t>
        </is>
      </c>
      <c r="AW767" t="inlineStr">
        <is>
          <t>N/A</t>
        </is>
      </c>
      <c r="AX767" t="inlineStr">
        <is>
          <t>N/A</t>
        </is>
      </c>
      <c r="AY767" t="inlineStr">
        <is>
          <t>N/A</t>
        </is>
      </c>
      <c r="AZ767" t="inlineStr">
        <is>
          <t>N/A</t>
        </is>
      </c>
      <c r="BA767" t="inlineStr">
        <is>
          <t>N/A</t>
        </is>
      </c>
      <c r="BB767" t="inlineStr">
        <is>
          <t>N/A</t>
        </is>
      </c>
      <c r="BC767" t="inlineStr">
        <is>
          <t>N/A</t>
        </is>
      </c>
      <c r="BD767" t="inlineStr">
        <is>
          <t>N/A</t>
        </is>
      </c>
      <c r="BE767" t="inlineStr">
        <is>
          <t>N/A</t>
        </is>
      </c>
    </row>
    <row r="768">
      <c r="A768" t="inlineStr">
        <is>
          <t>WI21127684</t>
        </is>
      </c>
      <c r="B768" t="inlineStr">
        <is>
          <t>DATA_VALIDATION</t>
        </is>
      </c>
      <c r="C768" t="inlineStr">
        <is>
          <t>201130012388</t>
        </is>
      </c>
      <c r="D768" t="inlineStr">
        <is>
          <t>Folder</t>
        </is>
      </c>
      <c r="E768" s="2">
        <f>HYPERLINK("capsilon://?command=openfolder&amp;siteaddress=FAM.docvelocity-na8.net&amp;folderid=FXD9D643B1-F15F-48C8-CE33-6ABB2EC90119","FX2110294")</f>
        <v>0.0</v>
      </c>
      <c r="F768" t="inlineStr">
        <is>
          <t/>
        </is>
      </c>
      <c r="G768" t="inlineStr">
        <is>
          <t/>
        </is>
      </c>
      <c r="H768" t="inlineStr">
        <is>
          <t>Mailitem</t>
        </is>
      </c>
      <c r="I768" t="inlineStr">
        <is>
          <t>MI211272524</t>
        </is>
      </c>
      <c r="J768" t="n">
        <v>112.0</v>
      </c>
      <c r="K768" t="inlineStr">
        <is>
          <t>COMPLETED</t>
        </is>
      </c>
      <c r="L768" t="inlineStr">
        <is>
          <t>MARK_AS_COMPLETED</t>
        </is>
      </c>
      <c r="M768" t="inlineStr">
        <is>
          <t>Queue</t>
        </is>
      </c>
      <c r="N768" t="n">
        <v>2.0</v>
      </c>
      <c r="O768" s="1" t="n">
        <v>44532.60357638889</v>
      </c>
      <c r="P768" s="1" t="n">
        <v>44532.634618055556</v>
      </c>
      <c r="Q768" t="n">
        <v>2164.0</v>
      </c>
      <c r="R768" t="n">
        <v>518.0</v>
      </c>
      <c r="S768" t="b">
        <v>0</v>
      </c>
      <c r="T768" t="inlineStr">
        <is>
          <t>N/A</t>
        </is>
      </c>
      <c r="U768" t="b">
        <v>1</v>
      </c>
      <c r="V768" t="inlineStr">
        <is>
          <t>Sumit Jarhad</t>
        </is>
      </c>
      <c r="W768" s="1" t="n">
        <v>44532.606458333335</v>
      </c>
      <c r="X768" t="n">
        <v>189.0</v>
      </c>
      <c r="Y768" t="n">
        <v>42.0</v>
      </c>
      <c r="Z768" t="n">
        <v>0.0</v>
      </c>
      <c r="AA768" t="n">
        <v>42.0</v>
      </c>
      <c r="AB768" t="n">
        <v>42.0</v>
      </c>
      <c r="AC768" t="n">
        <v>6.0</v>
      </c>
      <c r="AD768" t="n">
        <v>70.0</v>
      </c>
      <c r="AE768" t="n">
        <v>0.0</v>
      </c>
      <c r="AF768" t="n">
        <v>0.0</v>
      </c>
      <c r="AG768" t="n">
        <v>0.0</v>
      </c>
      <c r="AH768" t="inlineStr">
        <is>
          <t>Dashrath Soren</t>
        </is>
      </c>
      <c r="AI768" s="1" t="n">
        <v>44532.634618055556</v>
      </c>
      <c r="AJ768" t="n">
        <v>227.0</v>
      </c>
      <c r="AK768" t="n">
        <v>0.0</v>
      </c>
      <c r="AL768" t="n">
        <v>0.0</v>
      </c>
      <c r="AM768" t="n">
        <v>0.0</v>
      </c>
      <c r="AN768" t="n">
        <v>42.0</v>
      </c>
      <c r="AO768" t="n">
        <v>0.0</v>
      </c>
      <c r="AP768" t="n">
        <v>70.0</v>
      </c>
      <c r="AQ768" t="n">
        <v>0.0</v>
      </c>
      <c r="AR768" t="n">
        <v>0.0</v>
      </c>
      <c r="AS768" t="n">
        <v>0.0</v>
      </c>
      <c r="AT768" t="inlineStr">
        <is>
          <t>N/A</t>
        </is>
      </c>
      <c r="AU768" t="inlineStr">
        <is>
          <t>N/A</t>
        </is>
      </c>
      <c r="AV768" t="inlineStr">
        <is>
          <t>N/A</t>
        </is>
      </c>
      <c r="AW768" t="inlineStr">
        <is>
          <t>N/A</t>
        </is>
      </c>
      <c r="AX768" t="inlineStr">
        <is>
          <t>N/A</t>
        </is>
      </c>
      <c r="AY768" t="inlineStr">
        <is>
          <t>N/A</t>
        </is>
      </c>
      <c r="AZ768" t="inlineStr">
        <is>
          <t>N/A</t>
        </is>
      </c>
      <c r="BA768" t="inlineStr">
        <is>
          <t>N/A</t>
        </is>
      </c>
      <c r="BB768" t="inlineStr">
        <is>
          <t>N/A</t>
        </is>
      </c>
      <c r="BC768" t="inlineStr">
        <is>
          <t>N/A</t>
        </is>
      </c>
      <c r="BD768" t="inlineStr">
        <is>
          <t>N/A</t>
        </is>
      </c>
      <c r="BE768" t="inlineStr">
        <is>
          <t>N/A</t>
        </is>
      </c>
    </row>
    <row r="769">
      <c r="A769" t="inlineStr">
        <is>
          <t>WI21127687</t>
        </is>
      </c>
      <c r="B769" t="inlineStr">
        <is>
          <t>DATA_VALIDATION</t>
        </is>
      </c>
      <c r="C769" t="inlineStr">
        <is>
          <t>201330003679</t>
        </is>
      </c>
      <c r="D769" t="inlineStr">
        <is>
          <t>Folder</t>
        </is>
      </c>
      <c r="E769" s="2">
        <f>HYPERLINK("capsilon://?command=openfolder&amp;siteaddress=FAM.docvelocity-na8.net&amp;folderid=FX531D0E7D-658C-B149-53A2-5F207067B33F","FX21115865")</f>
        <v>0.0</v>
      </c>
      <c r="F769" t="inlineStr">
        <is>
          <t/>
        </is>
      </c>
      <c r="G769" t="inlineStr">
        <is>
          <t/>
        </is>
      </c>
      <c r="H769" t="inlineStr">
        <is>
          <t>Mailitem</t>
        </is>
      </c>
      <c r="I769" t="inlineStr">
        <is>
          <t>MI211274101</t>
        </is>
      </c>
      <c r="J769" t="n">
        <v>38.0</v>
      </c>
      <c r="K769" t="inlineStr">
        <is>
          <t>COMPLETED</t>
        </is>
      </c>
      <c r="L769" t="inlineStr">
        <is>
          <t>MARK_AS_COMPLETED</t>
        </is>
      </c>
      <c r="M769" t="inlineStr">
        <is>
          <t>Queue</t>
        </is>
      </c>
      <c r="N769" t="n">
        <v>2.0</v>
      </c>
      <c r="O769" s="1" t="n">
        <v>44532.60398148148</v>
      </c>
      <c r="P769" s="1" t="n">
        <v>44532.70199074074</v>
      </c>
      <c r="Q769" t="n">
        <v>6115.0</v>
      </c>
      <c r="R769" t="n">
        <v>2353.0</v>
      </c>
      <c r="S769" t="b">
        <v>0</v>
      </c>
      <c r="T769" t="inlineStr">
        <is>
          <t>N/A</t>
        </is>
      </c>
      <c r="U769" t="b">
        <v>1</v>
      </c>
      <c r="V769" t="inlineStr">
        <is>
          <t>Suraj Toradmal</t>
        </is>
      </c>
      <c r="W769" s="1" t="n">
        <v>44532.61258101852</v>
      </c>
      <c r="X769" t="n">
        <v>703.0</v>
      </c>
      <c r="Y769" t="n">
        <v>37.0</v>
      </c>
      <c r="Z769" t="n">
        <v>0.0</v>
      </c>
      <c r="AA769" t="n">
        <v>37.0</v>
      </c>
      <c r="AB769" t="n">
        <v>0.0</v>
      </c>
      <c r="AC769" t="n">
        <v>30.0</v>
      </c>
      <c r="AD769" t="n">
        <v>1.0</v>
      </c>
      <c r="AE769" t="n">
        <v>0.0</v>
      </c>
      <c r="AF769" t="n">
        <v>0.0</v>
      </c>
      <c r="AG769" t="n">
        <v>0.0</v>
      </c>
      <c r="AH769" t="inlineStr">
        <is>
          <t>Rohit Mawal</t>
        </is>
      </c>
      <c r="AI769" s="1" t="n">
        <v>44532.70199074074</v>
      </c>
      <c r="AJ769" t="n">
        <v>1635.0</v>
      </c>
      <c r="AK769" t="n">
        <v>5.0</v>
      </c>
      <c r="AL769" t="n">
        <v>0.0</v>
      </c>
      <c r="AM769" t="n">
        <v>5.0</v>
      </c>
      <c r="AN769" t="n">
        <v>0.0</v>
      </c>
      <c r="AO769" t="n">
        <v>5.0</v>
      </c>
      <c r="AP769" t="n">
        <v>-4.0</v>
      </c>
      <c r="AQ769" t="n">
        <v>0.0</v>
      </c>
      <c r="AR769" t="n">
        <v>0.0</v>
      </c>
      <c r="AS769" t="n">
        <v>0.0</v>
      </c>
      <c r="AT769" t="inlineStr">
        <is>
          <t>N/A</t>
        </is>
      </c>
      <c r="AU769" t="inlineStr">
        <is>
          <t>N/A</t>
        </is>
      </c>
      <c r="AV769" t="inlineStr">
        <is>
          <t>N/A</t>
        </is>
      </c>
      <c r="AW769" t="inlineStr">
        <is>
          <t>N/A</t>
        </is>
      </c>
      <c r="AX769" t="inlineStr">
        <is>
          <t>N/A</t>
        </is>
      </c>
      <c r="AY769" t="inlineStr">
        <is>
          <t>N/A</t>
        </is>
      </c>
      <c r="AZ769" t="inlineStr">
        <is>
          <t>N/A</t>
        </is>
      </c>
      <c r="BA769" t="inlineStr">
        <is>
          <t>N/A</t>
        </is>
      </c>
      <c r="BB769" t="inlineStr">
        <is>
          <t>N/A</t>
        </is>
      </c>
      <c r="BC769" t="inlineStr">
        <is>
          <t>N/A</t>
        </is>
      </c>
      <c r="BD769" t="inlineStr">
        <is>
          <t>N/A</t>
        </is>
      </c>
      <c r="BE769" t="inlineStr">
        <is>
          <t>N/A</t>
        </is>
      </c>
    </row>
    <row r="770">
      <c r="A770" t="inlineStr">
        <is>
          <t>WI21127690</t>
        </is>
      </c>
      <c r="B770" t="inlineStr">
        <is>
          <t>DATA_VALIDATION</t>
        </is>
      </c>
      <c r="C770" t="inlineStr">
        <is>
          <t>201330003679</t>
        </is>
      </c>
      <c r="D770" t="inlineStr">
        <is>
          <t>Folder</t>
        </is>
      </c>
      <c r="E770" s="2">
        <f>HYPERLINK("capsilon://?command=openfolder&amp;siteaddress=FAM.docvelocity-na8.net&amp;folderid=FX531D0E7D-658C-B149-53A2-5F207067B33F","FX21115865")</f>
        <v>0.0</v>
      </c>
      <c r="F770" t="inlineStr">
        <is>
          <t/>
        </is>
      </c>
      <c r="G770" t="inlineStr">
        <is>
          <t/>
        </is>
      </c>
      <c r="H770" t="inlineStr">
        <is>
          <t>Mailitem</t>
        </is>
      </c>
      <c r="I770" t="inlineStr">
        <is>
          <t>MI211274192</t>
        </is>
      </c>
      <c r="J770" t="n">
        <v>38.0</v>
      </c>
      <c r="K770" t="inlineStr">
        <is>
          <t>COMPLETED</t>
        </is>
      </c>
      <c r="L770" t="inlineStr">
        <is>
          <t>MARK_AS_COMPLETED</t>
        </is>
      </c>
      <c r="M770" t="inlineStr">
        <is>
          <t>Queue</t>
        </is>
      </c>
      <c r="N770" t="n">
        <v>2.0</v>
      </c>
      <c r="O770" s="1" t="n">
        <v>44532.60475694444</v>
      </c>
      <c r="P770" s="1" t="n">
        <v>44532.70384259259</v>
      </c>
      <c r="Q770" t="n">
        <v>7838.0</v>
      </c>
      <c r="R770" t="n">
        <v>723.0</v>
      </c>
      <c r="S770" t="b">
        <v>0</v>
      </c>
      <c r="T770" t="inlineStr">
        <is>
          <t>N/A</t>
        </is>
      </c>
      <c r="U770" t="b">
        <v>1</v>
      </c>
      <c r="V770" t="inlineStr">
        <is>
          <t>Poonam Patil</t>
        </is>
      </c>
      <c r="W770" s="1" t="n">
        <v>44532.60949074074</v>
      </c>
      <c r="X770" t="n">
        <v>299.0</v>
      </c>
      <c r="Y770" t="n">
        <v>37.0</v>
      </c>
      <c r="Z770" t="n">
        <v>0.0</v>
      </c>
      <c r="AA770" t="n">
        <v>37.0</v>
      </c>
      <c r="AB770" t="n">
        <v>0.0</v>
      </c>
      <c r="AC770" t="n">
        <v>29.0</v>
      </c>
      <c r="AD770" t="n">
        <v>1.0</v>
      </c>
      <c r="AE770" t="n">
        <v>0.0</v>
      </c>
      <c r="AF770" t="n">
        <v>0.0</v>
      </c>
      <c r="AG770" t="n">
        <v>0.0</v>
      </c>
      <c r="AH770" t="inlineStr">
        <is>
          <t>Vikash Suryakanth Parmar</t>
        </is>
      </c>
      <c r="AI770" s="1" t="n">
        <v>44532.70384259259</v>
      </c>
      <c r="AJ770" t="n">
        <v>368.0</v>
      </c>
      <c r="AK770" t="n">
        <v>4.0</v>
      </c>
      <c r="AL770" t="n">
        <v>0.0</v>
      </c>
      <c r="AM770" t="n">
        <v>4.0</v>
      </c>
      <c r="AN770" t="n">
        <v>0.0</v>
      </c>
      <c r="AO770" t="n">
        <v>4.0</v>
      </c>
      <c r="AP770" t="n">
        <v>-3.0</v>
      </c>
      <c r="AQ770" t="n">
        <v>0.0</v>
      </c>
      <c r="AR770" t="n">
        <v>0.0</v>
      </c>
      <c r="AS770" t="n">
        <v>0.0</v>
      </c>
      <c r="AT770" t="inlineStr">
        <is>
          <t>N/A</t>
        </is>
      </c>
      <c r="AU770" t="inlineStr">
        <is>
          <t>N/A</t>
        </is>
      </c>
      <c r="AV770" t="inlineStr">
        <is>
          <t>N/A</t>
        </is>
      </c>
      <c r="AW770" t="inlineStr">
        <is>
          <t>N/A</t>
        </is>
      </c>
      <c r="AX770" t="inlineStr">
        <is>
          <t>N/A</t>
        </is>
      </c>
      <c r="AY770" t="inlineStr">
        <is>
          <t>N/A</t>
        </is>
      </c>
      <c r="AZ770" t="inlineStr">
        <is>
          <t>N/A</t>
        </is>
      </c>
      <c r="BA770" t="inlineStr">
        <is>
          <t>N/A</t>
        </is>
      </c>
      <c r="BB770" t="inlineStr">
        <is>
          <t>N/A</t>
        </is>
      </c>
      <c r="BC770" t="inlineStr">
        <is>
          <t>N/A</t>
        </is>
      </c>
      <c r="BD770" t="inlineStr">
        <is>
          <t>N/A</t>
        </is>
      </c>
      <c r="BE770" t="inlineStr">
        <is>
          <t>N/A</t>
        </is>
      </c>
    </row>
    <row r="771">
      <c r="A771" t="inlineStr">
        <is>
          <t>WI21127733</t>
        </is>
      </c>
      <c r="B771" t="inlineStr">
        <is>
          <t>DATA_VALIDATION</t>
        </is>
      </c>
      <c r="C771" t="inlineStr">
        <is>
          <t>201330003633</t>
        </is>
      </c>
      <c r="D771" t="inlineStr">
        <is>
          <t>Folder</t>
        </is>
      </c>
      <c r="E771" s="2">
        <f>HYPERLINK("capsilon://?command=openfolder&amp;siteaddress=FAM.docvelocity-na8.net&amp;folderid=FXA02FEF67-9039-778D-0D39-AFBCB103F8D5","FX21115150")</f>
        <v>0.0</v>
      </c>
      <c r="F771" t="inlineStr">
        <is>
          <t/>
        </is>
      </c>
      <c r="G771" t="inlineStr">
        <is>
          <t/>
        </is>
      </c>
      <c r="H771" t="inlineStr">
        <is>
          <t>Mailitem</t>
        </is>
      </c>
      <c r="I771" t="inlineStr">
        <is>
          <t>MI211274232</t>
        </is>
      </c>
      <c r="J771" t="n">
        <v>163.0</v>
      </c>
      <c r="K771" t="inlineStr">
        <is>
          <t>COMPLETED</t>
        </is>
      </c>
      <c r="L771" t="inlineStr">
        <is>
          <t>MARK_AS_COMPLETED</t>
        </is>
      </c>
      <c r="M771" t="inlineStr">
        <is>
          <t>Queue</t>
        </is>
      </c>
      <c r="N771" t="n">
        <v>2.0</v>
      </c>
      <c r="O771" s="1" t="n">
        <v>44532.609444444446</v>
      </c>
      <c r="P771" s="1" t="n">
        <v>44532.70856481481</v>
      </c>
      <c r="Q771" t="n">
        <v>7474.0</v>
      </c>
      <c r="R771" t="n">
        <v>1090.0</v>
      </c>
      <c r="S771" t="b">
        <v>0</v>
      </c>
      <c r="T771" t="inlineStr">
        <is>
          <t>N/A</t>
        </is>
      </c>
      <c r="U771" t="b">
        <v>1</v>
      </c>
      <c r="V771" t="inlineStr">
        <is>
          <t>Poonam Patil</t>
        </is>
      </c>
      <c r="W771" s="1" t="n">
        <v>44532.61547453704</v>
      </c>
      <c r="X771" t="n">
        <v>516.0</v>
      </c>
      <c r="Y771" t="n">
        <v>153.0</v>
      </c>
      <c r="Z771" t="n">
        <v>0.0</v>
      </c>
      <c r="AA771" t="n">
        <v>153.0</v>
      </c>
      <c r="AB771" t="n">
        <v>0.0</v>
      </c>
      <c r="AC771" t="n">
        <v>31.0</v>
      </c>
      <c r="AD771" t="n">
        <v>10.0</v>
      </c>
      <c r="AE771" t="n">
        <v>0.0</v>
      </c>
      <c r="AF771" t="n">
        <v>0.0</v>
      </c>
      <c r="AG771" t="n">
        <v>0.0</v>
      </c>
      <c r="AH771" t="inlineStr">
        <is>
          <t>Rohit Mawal</t>
        </is>
      </c>
      <c r="AI771" s="1" t="n">
        <v>44532.70856481481</v>
      </c>
      <c r="AJ771" t="n">
        <v>568.0</v>
      </c>
      <c r="AK771" t="n">
        <v>0.0</v>
      </c>
      <c r="AL771" t="n">
        <v>0.0</v>
      </c>
      <c r="AM771" t="n">
        <v>0.0</v>
      </c>
      <c r="AN771" t="n">
        <v>0.0</v>
      </c>
      <c r="AO771" t="n">
        <v>0.0</v>
      </c>
      <c r="AP771" t="n">
        <v>10.0</v>
      </c>
      <c r="AQ771" t="n">
        <v>0.0</v>
      </c>
      <c r="AR771" t="n">
        <v>0.0</v>
      </c>
      <c r="AS771" t="n">
        <v>0.0</v>
      </c>
      <c r="AT771" t="inlineStr">
        <is>
          <t>N/A</t>
        </is>
      </c>
      <c r="AU771" t="inlineStr">
        <is>
          <t>N/A</t>
        </is>
      </c>
      <c r="AV771" t="inlineStr">
        <is>
          <t>N/A</t>
        </is>
      </c>
      <c r="AW771" t="inlineStr">
        <is>
          <t>N/A</t>
        </is>
      </c>
      <c r="AX771" t="inlineStr">
        <is>
          <t>N/A</t>
        </is>
      </c>
      <c r="AY771" t="inlineStr">
        <is>
          <t>N/A</t>
        </is>
      </c>
      <c r="AZ771" t="inlineStr">
        <is>
          <t>N/A</t>
        </is>
      </c>
      <c r="BA771" t="inlineStr">
        <is>
          <t>N/A</t>
        </is>
      </c>
      <c r="BB771" t="inlineStr">
        <is>
          <t>N/A</t>
        </is>
      </c>
      <c r="BC771" t="inlineStr">
        <is>
          <t>N/A</t>
        </is>
      </c>
      <c r="BD771" t="inlineStr">
        <is>
          <t>N/A</t>
        </is>
      </c>
      <c r="BE771" t="inlineStr">
        <is>
          <t>N/A</t>
        </is>
      </c>
    </row>
    <row r="772">
      <c r="A772" t="inlineStr">
        <is>
          <t>WI21127807</t>
        </is>
      </c>
      <c r="B772" t="inlineStr">
        <is>
          <t>DATA_VALIDATION</t>
        </is>
      </c>
      <c r="C772" t="inlineStr">
        <is>
          <t>201110012147</t>
        </is>
      </c>
      <c r="D772" t="inlineStr">
        <is>
          <t>Folder</t>
        </is>
      </c>
      <c r="E772" s="2">
        <f>HYPERLINK("capsilon://?command=openfolder&amp;siteaddress=FAM.docvelocity-na8.net&amp;folderid=FX4F347B0C-8DE2-928D-3836-F2A6C5FC671F","FX21114501")</f>
        <v>0.0</v>
      </c>
      <c r="F772" t="inlineStr">
        <is>
          <t/>
        </is>
      </c>
      <c r="G772" t="inlineStr">
        <is>
          <t/>
        </is>
      </c>
      <c r="H772" t="inlineStr">
        <is>
          <t>Mailitem</t>
        </is>
      </c>
      <c r="I772" t="inlineStr">
        <is>
          <t>MI211284915</t>
        </is>
      </c>
      <c r="J772" t="n">
        <v>85.0</v>
      </c>
      <c r="K772" t="inlineStr">
        <is>
          <t>COMPLETED</t>
        </is>
      </c>
      <c r="L772" t="inlineStr">
        <is>
          <t>MARK_AS_COMPLETED</t>
        </is>
      </c>
      <c r="M772" t="inlineStr">
        <is>
          <t>Queue</t>
        </is>
      </c>
      <c r="N772" t="n">
        <v>2.0</v>
      </c>
      <c r="O772" s="1" t="n">
        <v>44532.61347222222</v>
      </c>
      <c r="P772" s="1" t="n">
        <v>44532.817037037035</v>
      </c>
      <c r="Q772" t="n">
        <v>17366.0</v>
      </c>
      <c r="R772" t="n">
        <v>222.0</v>
      </c>
      <c r="S772" t="b">
        <v>0</v>
      </c>
      <c r="T772" t="inlineStr">
        <is>
          <t>N/A</t>
        </is>
      </c>
      <c r="U772" t="b">
        <v>0</v>
      </c>
      <c r="V772" t="inlineStr">
        <is>
          <t>Poonam Patil</t>
        </is>
      </c>
      <c r="W772" s="1" t="n">
        <v>44532.616747685184</v>
      </c>
      <c r="X772" t="n">
        <v>85.0</v>
      </c>
      <c r="Y772" t="n">
        <v>56.0</v>
      </c>
      <c r="Z772" t="n">
        <v>0.0</v>
      </c>
      <c r="AA772" t="n">
        <v>56.0</v>
      </c>
      <c r="AB772" t="n">
        <v>0.0</v>
      </c>
      <c r="AC772" t="n">
        <v>3.0</v>
      </c>
      <c r="AD772" t="n">
        <v>29.0</v>
      </c>
      <c r="AE772" t="n">
        <v>0.0</v>
      </c>
      <c r="AF772" t="n">
        <v>0.0</v>
      </c>
      <c r="AG772" t="n">
        <v>0.0</v>
      </c>
      <c r="AH772" t="inlineStr">
        <is>
          <t>Vikash Suryakanth Parmar</t>
        </is>
      </c>
      <c r="AI772" s="1" t="n">
        <v>44532.817037037035</v>
      </c>
      <c r="AJ772" t="n">
        <v>137.0</v>
      </c>
      <c r="AK772" t="n">
        <v>0.0</v>
      </c>
      <c r="AL772" t="n">
        <v>0.0</v>
      </c>
      <c r="AM772" t="n">
        <v>0.0</v>
      </c>
      <c r="AN772" t="n">
        <v>0.0</v>
      </c>
      <c r="AO772" t="n">
        <v>0.0</v>
      </c>
      <c r="AP772" t="n">
        <v>29.0</v>
      </c>
      <c r="AQ772" t="n">
        <v>0.0</v>
      </c>
      <c r="AR772" t="n">
        <v>0.0</v>
      </c>
      <c r="AS772" t="n">
        <v>0.0</v>
      </c>
      <c r="AT772" t="inlineStr">
        <is>
          <t>N/A</t>
        </is>
      </c>
      <c r="AU772" t="inlineStr">
        <is>
          <t>N/A</t>
        </is>
      </c>
      <c r="AV772" t="inlineStr">
        <is>
          <t>N/A</t>
        </is>
      </c>
      <c r="AW772" t="inlineStr">
        <is>
          <t>N/A</t>
        </is>
      </c>
      <c r="AX772" t="inlineStr">
        <is>
          <t>N/A</t>
        </is>
      </c>
      <c r="AY772" t="inlineStr">
        <is>
          <t>N/A</t>
        </is>
      </c>
      <c r="AZ772" t="inlineStr">
        <is>
          <t>N/A</t>
        </is>
      </c>
      <c r="BA772" t="inlineStr">
        <is>
          <t>N/A</t>
        </is>
      </c>
      <c r="BB772" t="inlineStr">
        <is>
          <t>N/A</t>
        </is>
      </c>
      <c r="BC772" t="inlineStr">
        <is>
          <t>N/A</t>
        </is>
      </c>
      <c r="BD772" t="inlineStr">
        <is>
          <t>N/A</t>
        </is>
      </c>
      <c r="BE772" t="inlineStr">
        <is>
          <t>N/A</t>
        </is>
      </c>
    </row>
    <row r="773">
      <c r="A773" t="inlineStr">
        <is>
          <t>WI21127809</t>
        </is>
      </c>
      <c r="B773" t="inlineStr">
        <is>
          <t>DATA_VALIDATION</t>
        </is>
      </c>
      <c r="C773" t="inlineStr">
        <is>
          <t>201110012147</t>
        </is>
      </c>
      <c r="D773" t="inlineStr">
        <is>
          <t>Folder</t>
        </is>
      </c>
      <c r="E773" s="2">
        <f>HYPERLINK("capsilon://?command=openfolder&amp;siteaddress=FAM.docvelocity-na8.net&amp;folderid=FX4F347B0C-8DE2-928D-3836-F2A6C5FC671F","FX21114501")</f>
        <v>0.0</v>
      </c>
      <c r="F773" t="inlineStr">
        <is>
          <t/>
        </is>
      </c>
      <c r="G773" t="inlineStr">
        <is>
          <t/>
        </is>
      </c>
      <c r="H773" t="inlineStr">
        <is>
          <t>Mailitem</t>
        </is>
      </c>
      <c r="I773" t="inlineStr">
        <is>
          <t>MI211284936</t>
        </is>
      </c>
      <c r="J773" t="n">
        <v>61.0</v>
      </c>
      <c r="K773" t="inlineStr">
        <is>
          <t>COMPLETED</t>
        </is>
      </c>
      <c r="L773" t="inlineStr">
        <is>
          <t>MARK_AS_COMPLETED</t>
        </is>
      </c>
      <c r="M773" t="inlineStr">
        <is>
          <t>Queue</t>
        </is>
      </c>
      <c r="N773" t="n">
        <v>2.0</v>
      </c>
      <c r="O773" s="1" t="n">
        <v>44532.61361111111</v>
      </c>
      <c r="P773" s="1" t="n">
        <v>44532.82032407408</v>
      </c>
      <c r="Q773" t="n">
        <v>17460.0</v>
      </c>
      <c r="R773" t="n">
        <v>400.0</v>
      </c>
      <c r="S773" t="b">
        <v>0</v>
      </c>
      <c r="T773" t="inlineStr">
        <is>
          <t>N/A</t>
        </is>
      </c>
      <c r="U773" t="b">
        <v>0</v>
      </c>
      <c r="V773" t="inlineStr">
        <is>
          <t>Poonam Patil</t>
        </is>
      </c>
      <c r="W773" s="1" t="n">
        <v>44532.61785879629</v>
      </c>
      <c r="X773" t="n">
        <v>96.0</v>
      </c>
      <c r="Y773" t="n">
        <v>38.0</v>
      </c>
      <c r="Z773" t="n">
        <v>0.0</v>
      </c>
      <c r="AA773" t="n">
        <v>38.0</v>
      </c>
      <c r="AB773" t="n">
        <v>0.0</v>
      </c>
      <c r="AC773" t="n">
        <v>3.0</v>
      </c>
      <c r="AD773" t="n">
        <v>23.0</v>
      </c>
      <c r="AE773" t="n">
        <v>0.0</v>
      </c>
      <c r="AF773" t="n">
        <v>0.0</v>
      </c>
      <c r="AG773" t="n">
        <v>0.0</v>
      </c>
      <c r="AH773" t="inlineStr">
        <is>
          <t>Smriti Gauchan</t>
        </is>
      </c>
      <c r="AI773" s="1" t="n">
        <v>44532.82032407408</v>
      </c>
      <c r="AJ773" t="n">
        <v>304.0</v>
      </c>
      <c r="AK773" t="n">
        <v>0.0</v>
      </c>
      <c r="AL773" t="n">
        <v>0.0</v>
      </c>
      <c r="AM773" t="n">
        <v>0.0</v>
      </c>
      <c r="AN773" t="n">
        <v>0.0</v>
      </c>
      <c r="AO773" t="n">
        <v>0.0</v>
      </c>
      <c r="AP773" t="n">
        <v>23.0</v>
      </c>
      <c r="AQ773" t="n">
        <v>0.0</v>
      </c>
      <c r="AR773" t="n">
        <v>0.0</v>
      </c>
      <c r="AS773" t="n">
        <v>0.0</v>
      </c>
      <c r="AT773" t="inlineStr">
        <is>
          <t>N/A</t>
        </is>
      </c>
      <c r="AU773" t="inlineStr">
        <is>
          <t>N/A</t>
        </is>
      </c>
      <c r="AV773" t="inlineStr">
        <is>
          <t>N/A</t>
        </is>
      </c>
      <c r="AW773" t="inlineStr">
        <is>
          <t>N/A</t>
        </is>
      </c>
      <c r="AX773" t="inlineStr">
        <is>
          <t>N/A</t>
        </is>
      </c>
      <c r="AY773" t="inlineStr">
        <is>
          <t>N/A</t>
        </is>
      </c>
      <c r="AZ773" t="inlineStr">
        <is>
          <t>N/A</t>
        </is>
      </c>
      <c r="BA773" t="inlineStr">
        <is>
          <t>N/A</t>
        </is>
      </c>
      <c r="BB773" t="inlineStr">
        <is>
          <t>N/A</t>
        </is>
      </c>
      <c r="BC773" t="inlineStr">
        <is>
          <t>N/A</t>
        </is>
      </c>
      <c r="BD773" t="inlineStr">
        <is>
          <t>N/A</t>
        </is>
      </c>
      <c r="BE773" t="inlineStr">
        <is>
          <t>N/A</t>
        </is>
      </c>
    </row>
    <row r="774">
      <c r="A774" t="inlineStr">
        <is>
          <t>WI21127815</t>
        </is>
      </c>
      <c r="B774" t="inlineStr">
        <is>
          <t>DATA_VALIDATION</t>
        </is>
      </c>
      <c r="C774" t="inlineStr">
        <is>
          <t>201110012147</t>
        </is>
      </c>
      <c r="D774" t="inlineStr">
        <is>
          <t>Folder</t>
        </is>
      </c>
      <c r="E774" s="2">
        <f>HYPERLINK("capsilon://?command=openfolder&amp;siteaddress=FAM.docvelocity-na8.net&amp;folderid=FX4F347B0C-8DE2-928D-3836-F2A6C5FC671F","FX21114501")</f>
        <v>0.0</v>
      </c>
      <c r="F774" t="inlineStr">
        <is>
          <t/>
        </is>
      </c>
      <c r="G774" t="inlineStr">
        <is>
          <t/>
        </is>
      </c>
      <c r="H774" t="inlineStr">
        <is>
          <t>Mailitem</t>
        </is>
      </c>
      <c r="I774" t="inlineStr">
        <is>
          <t>MI211284960</t>
        </is>
      </c>
      <c r="J774" t="n">
        <v>73.0</v>
      </c>
      <c r="K774" t="inlineStr">
        <is>
          <t>COMPLETED</t>
        </is>
      </c>
      <c r="L774" t="inlineStr">
        <is>
          <t>MARK_AS_COMPLETED</t>
        </is>
      </c>
      <c r="M774" t="inlineStr">
        <is>
          <t>Queue</t>
        </is>
      </c>
      <c r="N774" t="n">
        <v>2.0</v>
      </c>
      <c r="O774" s="1" t="n">
        <v>44532.61449074074</v>
      </c>
      <c r="P774" s="1" t="n">
        <v>44532.81862268518</v>
      </c>
      <c r="Q774" t="n">
        <v>17394.0</v>
      </c>
      <c r="R774" t="n">
        <v>243.0</v>
      </c>
      <c r="S774" t="b">
        <v>0</v>
      </c>
      <c r="T774" t="inlineStr">
        <is>
          <t>N/A</t>
        </is>
      </c>
      <c r="U774" t="b">
        <v>0</v>
      </c>
      <c r="V774" t="inlineStr">
        <is>
          <t>Poonam Patil</t>
        </is>
      </c>
      <c r="W774" s="1" t="n">
        <v>44532.619108796294</v>
      </c>
      <c r="X774" t="n">
        <v>107.0</v>
      </c>
      <c r="Y774" t="n">
        <v>56.0</v>
      </c>
      <c r="Z774" t="n">
        <v>0.0</v>
      </c>
      <c r="AA774" t="n">
        <v>56.0</v>
      </c>
      <c r="AB774" t="n">
        <v>0.0</v>
      </c>
      <c r="AC774" t="n">
        <v>4.0</v>
      </c>
      <c r="AD774" t="n">
        <v>17.0</v>
      </c>
      <c r="AE774" t="n">
        <v>0.0</v>
      </c>
      <c r="AF774" t="n">
        <v>0.0</v>
      </c>
      <c r="AG774" t="n">
        <v>0.0</v>
      </c>
      <c r="AH774" t="inlineStr">
        <is>
          <t>Vikash Suryakanth Parmar</t>
        </is>
      </c>
      <c r="AI774" s="1" t="n">
        <v>44532.81862268518</v>
      </c>
      <c r="AJ774" t="n">
        <v>136.0</v>
      </c>
      <c r="AK774" t="n">
        <v>0.0</v>
      </c>
      <c r="AL774" t="n">
        <v>0.0</v>
      </c>
      <c r="AM774" t="n">
        <v>0.0</v>
      </c>
      <c r="AN774" t="n">
        <v>0.0</v>
      </c>
      <c r="AO774" t="n">
        <v>0.0</v>
      </c>
      <c r="AP774" t="n">
        <v>17.0</v>
      </c>
      <c r="AQ774" t="n">
        <v>0.0</v>
      </c>
      <c r="AR774" t="n">
        <v>0.0</v>
      </c>
      <c r="AS774" t="n">
        <v>0.0</v>
      </c>
      <c r="AT774" t="inlineStr">
        <is>
          <t>N/A</t>
        </is>
      </c>
      <c r="AU774" t="inlineStr">
        <is>
          <t>N/A</t>
        </is>
      </c>
      <c r="AV774" t="inlineStr">
        <is>
          <t>N/A</t>
        </is>
      </c>
      <c r="AW774" t="inlineStr">
        <is>
          <t>N/A</t>
        </is>
      </c>
      <c r="AX774" t="inlineStr">
        <is>
          <t>N/A</t>
        </is>
      </c>
      <c r="AY774" t="inlineStr">
        <is>
          <t>N/A</t>
        </is>
      </c>
      <c r="AZ774" t="inlineStr">
        <is>
          <t>N/A</t>
        </is>
      </c>
      <c r="BA774" t="inlineStr">
        <is>
          <t>N/A</t>
        </is>
      </c>
      <c r="BB774" t="inlineStr">
        <is>
          <t>N/A</t>
        </is>
      </c>
      <c r="BC774" t="inlineStr">
        <is>
          <t>N/A</t>
        </is>
      </c>
      <c r="BD774" t="inlineStr">
        <is>
          <t>N/A</t>
        </is>
      </c>
      <c r="BE774" t="inlineStr">
        <is>
          <t>N/A</t>
        </is>
      </c>
    </row>
    <row r="775">
      <c r="A775" t="inlineStr">
        <is>
          <t>WI21127816</t>
        </is>
      </c>
      <c r="B775" t="inlineStr">
        <is>
          <t>DATA_VALIDATION</t>
        </is>
      </c>
      <c r="C775" t="inlineStr">
        <is>
          <t>201110012147</t>
        </is>
      </c>
      <c r="D775" t="inlineStr">
        <is>
          <t>Folder</t>
        </is>
      </c>
      <c r="E775" s="2">
        <f>HYPERLINK("capsilon://?command=openfolder&amp;siteaddress=FAM.docvelocity-na8.net&amp;folderid=FX4F347B0C-8DE2-928D-3836-F2A6C5FC671F","FX21114501")</f>
        <v>0.0</v>
      </c>
      <c r="F775" t="inlineStr">
        <is>
          <t/>
        </is>
      </c>
      <c r="G775" t="inlineStr">
        <is>
          <t/>
        </is>
      </c>
      <c r="H775" t="inlineStr">
        <is>
          <t>Mailitem</t>
        </is>
      </c>
      <c r="I775" t="inlineStr">
        <is>
          <t>MI211284944</t>
        </is>
      </c>
      <c r="J775" t="n">
        <v>82.0</v>
      </c>
      <c r="K775" t="inlineStr">
        <is>
          <t>COMPLETED</t>
        </is>
      </c>
      <c r="L775" t="inlineStr">
        <is>
          <t>MARK_AS_COMPLETED</t>
        </is>
      </c>
      <c r="M775" t="inlineStr">
        <is>
          <t>Queue</t>
        </is>
      </c>
      <c r="N775" t="n">
        <v>2.0</v>
      </c>
      <c r="O775" s="1" t="n">
        <v>44532.61471064815</v>
      </c>
      <c r="P775" s="1" t="n">
        <v>44532.82013888889</v>
      </c>
      <c r="Q775" t="n">
        <v>17540.0</v>
      </c>
      <c r="R775" t="n">
        <v>209.0</v>
      </c>
      <c r="S775" t="b">
        <v>0</v>
      </c>
      <c r="T775" t="inlineStr">
        <is>
          <t>N/A</t>
        </is>
      </c>
      <c r="U775" t="b">
        <v>0</v>
      </c>
      <c r="V775" t="inlineStr">
        <is>
          <t>Poonam Patil</t>
        </is>
      </c>
      <c r="W775" s="1" t="n">
        <v>44532.620034722226</v>
      </c>
      <c r="X775" t="n">
        <v>79.0</v>
      </c>
      <c r="Y775" t="n">
        <v>56.0</v>
      </c>
      <c r="Z775" t="n">
        <v>0.0</v>
      </c>
      <c r="AA775" t="n">
        <v>56.0</v>
      </c>
      <c r="AB775" t="n">
        <v>0.0</v>
      </c>
      <c r="AC775" t="n">
        <v>2.0</v>
      </c>
      <c r="AD775" t="n">
        <v>26.0</v>
      </c>
      <c r="AE775" t="n">
        <v>0.0</v>
      </c>
      <c r="AF775" t="n">
        <v>0.0</v>
      </c>
      <c r="AG775" t="n">
        <v>0.0</v>
      </c>
      <c r="AH775" t="inlineStr">
        <is>
          <t>Vikash Suryakanth Parmar</t>
        </is>
      </c>
      <c r="AI775" s="1" t="n">
        <v>44532.82013888889</v>
      </c>
      <c r="AJ775" t="n">
        <v>130.0</v>
      </c>
      <c r="AK775" t="n">
        <v>0.0</v>
      </c>
      <c r="AL775" t="n">
        <v>0.0</v>
      </c>
      <c r="AM775" t="n">
        <v>0.0</v>
      </c>
      <c r="AN775" t="n">
        <v>0.0</v>
      </c>
      <c r="AO775" t="n">
        <v>0.0</v>
      </c>
      <c r="AP775" t="n">
        <v>26.0</v>
      </c>
      <c r="AQ775" t="n">
        <v>0.0</v>
      </c>
      <c r="AR775" t="n">
        <v>0.0</v>
      </c>
      <c r="AS775" t="n">
        <v>0.0</v>
      </c>
      <c r="AT775" t="inlineStr">
        <is>
          <t>N/A</t>
        </is>
      </c>
      <c r="AU775" t="inlineStr">
        <is>
          <t>N/A</t>
        </is>
      </c>
      <c r="AV775" t="inlineStr">
        <is>
          <t>N/A</t>
        </is>
      </c>
      <c r="AW775" t="inlineStr">
        <is>
          <t>N/A</t>
        </is>
      </c>
      <c r="AX775" t="inlineStr">
        <is>
          <t>N/A</t>
        </is>
      </c>
      <c r="AY775" t="inlineStr">
        <is>
          <t>N/A</t>
        </is>
      </c>
      <c r="AZ775" t="inlineStr">
        <is>
          <t>N/A</t>
        </is>
      </c>
      <c r="BA775" t="inlineStr">
        <is>
          <t>N/A</t>
        </is>
      </c>
      <c r="BB775" t="inlineStr">
        <is>
          <t>N/A</t>
        </is>
      </c>
      <c r="BC775" t="inlineStr">
        <is>
          <t>N/A</t>
        </is>
      </c>
      <c r="BD775" t="inlineStr">
        <is>
          <t>N/A</t>
        </is>
      </c>
      <c r="BE775" t="inlineStr">
        <is>
          <t>N/A</t>
        </is>
      </c>
    </row>
    <row r="776">
      <c r="A776" t="inlineStr">
        <is>
          <t>WI21127833</t>
        </is>
      </c>
      <c r="B776" t="inlineStr">
        <is>
          <t>DATA_VALIDATION</t>
        </is>
      </c>
      <c r="C776" t="inlineStr">
        <is>
          <t>201110012147</t>
        </is>
      </c>
      <c r="D776" t="inlineStr">
        <is>
          <t>Folder</t>
        </is>
      </c>
      <c r="E776" s="2">
        <f>HYPERLINK("capsilon://?command=openfolder&amp;siteaddress=FAM.docvelocity-na8.net&amp;folderid=FX4F347B0C-8DE2-928D-3836-F2A6C5FC671F","FX21114501")</f>
        <v>0.0</v>
      </c>
      <c r="F776" t="inlineStr">
        <is>
          <t/>
        </is>
      </c>
      <c r="G776" t="inlineStr">
        <is>
          <t/>
        </is>
      </c>
      <c r="H776" t="inlineStr">
        <is>
          <t>Mailitem</t>
        </is>
      </c>
      <c r="I776" t="inlineStr">
        <is>
          <t>MI211284977</t>
        </is>
      </c>
      <c r="J776" t="n">
        <v>58.0</v>
      </c>
      <c r="K776" t="inlineStr">
        <is>
          <t>COMPLETED</t>
        </is>
      </c>
      <c r="L776" t="inlineStr">
        <is>
          <t>MARK_AS_COMPLETED</t>
        </is>
      </c>
      <c r="M776" t="inlineStr">
        <is>
          <t>Queue</t>
        </is>
      </c>
      <c r="N776" t="n">
        <v>2.0</v>
      </c>
      <c r="O776" s="1" t="n">
        <v>44532.6156712963</v>
      </c>
      <c r="P776" s="1" t="n">
        <v>44532.82165509259</v>
      </c>
      <c r="Q776" t="n">
        <v>17567.0</v>
      </c>
      <c r="R776" t="n">
        <v>230.0</v>
      </c>
      <c r="S776" t="b">
        <v>0</v>
      </c>
      <c r="T776" t="inlineStr">
        <is>
          <t>N/A</t>
        </is>
      </c>
      <c r="U776" t="b">
        <v>0</v>
      </c>
      <c r="V776" t="inlineStr">
        <is>
          <t>Poonam Patil</t>
        </is>
      </c>
      <c r="W776" s="1" t="n">
        <v>44532.621203703704</v>
      </c>
      <c r="X776" t="n">
        <v>100.0</v>
      </c>
      <c r="Y776" t="n">
        <v>51.0</v>
      </c>
      <c r="Z776" t="n">
        <v>0.0</v>
      </c>
      <c r="AA776" t="n">
        <v>51.0</v>
      </c>
      <c r="AB776" t="n">
        <v>0.0</v>
      </c>
      <c r="AC776" t="n">
        <v>14.0</v>
      </c>
      <c r="AD776" t="n">
        <v>7.0</v>
      </c>
      <c r="AE776" t="n">
        <v>0.0</v>
      </c>
      <c r="AF776" t="n">
        <v>0.0</v>
      </c>
      <c r="AG776" t="n">
        <v>0.0</v>
      </c>
      <c r="AH776" t="inlineStr">
        <is>
          <t>Vikash Suryakanth Parmar</t>
        </is>
      </c>
      <c r="AI776" s="1" t="n">
        <v>44532.82165509259</v>
      </c>
      <c r="AJ776" t="n">
        <v>130.0</v>
      </c>
      <c r="AK776" t="n">
        <v>0.0</v>
      </c>
      <c r="AL776" t="n">
        <v>0.0</v>
      </c>
      <c r="AM776" t="n">
        <v>0.0</v>
      </c>
      <c r="AN776" t="n">
        <v>0.0</v>
      </c>
      <c r="AO776" t="n">
        <v>0.0</v>
      </c>
      <c r="AP776" t="n">
        <v>7.0</v>
      </c>
      <c r="AQ776" t="n">
        <v>0.0</v>
      </c>
      <c r="AR776" t="n">
        <v>0.0</v>
      </c>
      <c r="AS776" t="n">
        <v>0.0</v>
      </c>
      <c r="AT776" t="inlineStr">
        <is>
          <t>N/A</t>
        </is>
      </c>
      <c r="AU776" t="inlineStr">
        <is>
          <t>N/A</t>
        </is>
      </c>
      <c r="AV776" t="inlineStr">
        <is>
          <t>N/A</t>
        </is>
      </c>
      <c r="AW776" t="inlineStr">
        <is>
          <t>N/A</t>
        </is>
      </c>
      <c r="AX776" t="inlineStr">
        <is>
          <t>N/A</t>
        </is>
      </c>
      <c r="AY776" t="inlineStr">
        <is>
          <t>N/A</t>
        </is>
      </c>
      <c r="AZ776" t="inlineStr">
        <is>
          <t>N/A</t>
        </is>
      </c>
      <c r="BA776" t="inlineStr">
        <is>
          <t>N/A</t>
        </is>
      </c>
      <c r="BB776" t="inlineStr">
        <is>
          <t>N/A</t>
        </is>
      </c>
      <c r="BC776" t="inlineStr">
        <is>
          <t>N/A</t>
        </is>
      </c>
      <c r="BD776" t="inlineStr">
        <is>
          <t>N/A</t>
        </is>
      </c>
      <c r="BE776" t="inlineStr">
        <is>
          <t>N/A</t>
        </is>
      </c>
    </row>
    <row r="777">
      <c r="A777" t="inlineStr">
        <is>
          <t>WI21127838</t>
        </is>
      </c>
      <c r="B777" t="inlineStr">
        <is>
          <t>DATA_VALIDATION</t>
        </is>
      </c>
      <c r="C777" t="inlineStr">
        <is>
          <t>201130012546</t>
        </is>
      </c>
      <c r="D777" t="inlineStr">
        <is>
          <t>Folder</t>
        </is>
      </c>
      <c r="E777" s="2">
        <f>HYPERLINK("capsilon://?command=openfolder&amp;siteaddress=FAM.docvelocity-na8.net&amp;folderid=FX9CED6296-9E2D-2ADD-D7E9-5847153A7EE9","FX211010141")</f>
        <v>0.0</v>
      </c>
      <c r="F777" t="inlineStr">
        <is>
          <t/>
        </is>
      </c>
      <c r="G777" t="inlineStr">
        <is>
          <t/>
        </is>
      </c>
      <c r="H777" t="inlineStr">
        <is>
          <t>Mailitem</t>
        </is>
      </c>
      <c r="I777" t="inlineStr">
        <is>
          <t>MI211285426</t>
        </is>
      </c>
      <c r="J777" t="n">
        <v>66.0</v>
      </c>
      <c r="K777" t="inlineStr">
        <is>
          <t>COMPLETED</t>
        </is>
      </c>
      <c r="L777" t="inlineStr">
        <is>
          <t>MARK_AS_COMPLETED</t>
        </is>
      </c>
      <c r="M777" t="inlineStr">
        <is>
          <t>Queue</t>
        </is>
      </c>
      <c r="N777" t="n">
        <v>1.0</v>
      </c>
      <c r="O777" s="1" t="n">
        <v>44532.61585648148</v>
      </c>
      <c r="P777" s="1" t="n">
        <v>44532.64577546297</v>
      </c>
      <c r="Q777" t="n">
        <v>2163.0</v>
      </c>
      <c r="R777" t="n">
        <v>422.0</v>
      </c>
      <c r="S777" t="b">
        <v>0</v>
      </c>
      <c r="T777" t="inlineStr">
        <is>
          <t>N/A</t>
        </is>
      </c>
      <c r="U777" t="b">
        <v>0</v>
      </c>
      <c r="V777" t="inlineStr">
        <is>
          <t>Sumit Jarhad</t>
        </is>
      </c>
      <c r="W777" s="1" t="n">
        <v>44532.64577546297</v>
      </c>
      <c r="X777" t="n">
        <v>339.0</v>
      </c>
      <c r="Y777" t="n">
        <v>0.0</v>
      </c>
      <c r="Z777" t="n">
        <v>0.0</v>
      </c>
      <c r="AA777" t="n">
        <v>0.0</v>
      </c>
      <c r="AB777" t="n">
        <v>0.0</v>
      </c>
      <c r="AC777" t="n">
        <v>0.0</v>
      </c>
      <c r="AD777" t="n">
        <v>66.0</v>
      </c>
      <c r="AE777" t="n">
        <v>52.0</v>
      </c>
      <c r="AF777" t="n">
        <v>0.0</v>
      </c>
      <c r="AG777" t="n">
        <v>2.0</v>
      </c>
      <c r="AH777" t="inlineStr">
        <is>
          <t>N/A</t>
        </is>
      </c>
      <c r="AI777" t="inlineStr">
        <is>
          <t>N/A</t>
        </is>
      </c>
      <c r="AJ777" t="inlineStr">
        <is>
          <t>N/A</t>
        </is>
      </c>
      <c r="AK777" t="inlineStr">
        <is>
          <t>N/A</t>
        </is>
      </c>
      <c r="AL777" t="inlineStr">
        <is>
          <t>N/A</t>
        </is>
      </c>
      <c r="AM777" t="inlineStr">
        <is>
          <t>N/A</t>
        </is>
      </c>
      <c r="AN777" t="inlineStr">
        <is>
          <t>N/A</t>
        </is>
      </c>
      <c r="AO777" t="inlineStr">
        <is>
          <t>N/A</t>
        </is>
      </c>
      <c r="AP777" t="inlineStr">
        <is>
          <t>N/A</t>
        </is>
      </c>
      <c r="AQ777" t="inlineStr">
        <is>
          <t>N/A</t>
        </is>
      </c>
      <c r="AR777" t="inlineStr">
        <is>
          <t>N/A</t>
        </is>
      </c>
      <c r="AS777" t="inlineStr">
        <is>
          <t>N/A</t>
        </is>
      </c>
      <c r="AT777" t="inlineStr">
        <is>
          <t>N/A</t>
        </is>
      </c>
      <c r="AU777" t="inlineStr">
        <is>
          <t>N/A</t>
        </is>
      </c>
      <c r="AV777" t="inlineStr">
        <is>
          <t>N/A</t>
        </is>
      </c>
      <c r="AW777" t="inlineStr">
        <is>
          <t>N/A</t>
        </is>
      </c>
      <c r="AX777" t="inlineStr">
        <is>
          <t>N/A</t>
        </is>
      </c>
      <c r="AY777" t="inlineStr">
        <is>
          <t>N/A</t>
        </is>
      </c>
      <c r="AZ777" t="inlineStr">
        <is>
          <t>N/A</t>
        </is>
      </c>
      <c r="BA777" t="inlineStr">
        <is>
          <t>N/A</t>
        </is>
      </c>
      <c r="BB777" t="inlineStr">
        <is>
          <t>N/A</t>
        </is>
      </c>
      <c r="BC777" t="inlineStr">
        <is>
          <t>N/A</t>
        </is>
      </c>
      <c r="BD777" t="inlineStr">
        <is>
          <t>N/A</t>
        </is>
      </c>
      <c r="BE777" t="inlineStr">
        <is>
          <t>N/A</t>
        </is>
      </c>
    </row>
    <row r="778">
      <c r="A778" t="inlineStr">
        <is>
          <t>WI21127872</t>
        </is>
      </c>
      <c r="B778" t="inlineStr">
        <is>
          <t>DATA_VALIDATION</t>
        </is>
      </c>
      <c r="C778" t="inlineStr">
        <is>
          <t>201300019351</t>
        </is>
      </c>
      <c r="D778" t="inlineStr">
        <is>
          <t>Folder</t>
        </is>
      </c>
      <c r="E778" s="2">
        <f>HYPERLINK("capsilon://?command=openfolder&amp;siteaddress=FAM.docvelocity-na8.net&amp;folderid=FX482D27C9-50B0-4EC9-27BF-485D840A3CF1","FX21112300")</f>
        <v>0.0</v>
      </c>
      <c r="F778" t="inlineStr">
        <is>
          <t/>
        </is>
      </c>
      <c r="G778" t="inlineStr">
        <is>
          <t/>
        </is>
      </c>
      <c r="H778" t="inlineStr">
        <is>
          <t>Mailitem</t>
        </is>
      </c>
      <c r="I778" t="inlineStr">
        <is>
          <t>MI211285849</t>
        </is>
      </c>
      <c r="J778" t="n">
        <v>104.0</v>
      </c>
      <c r="K778" t="inlineStr">
        <is>
          <t>COMPLETED</t>
        </is>
      </c>
      <c r="L778" t="inlineStr">
        <is>
          <t>MARK_AS_COMPLETED</t>
        </is>
      </c>
      <c r="M778" t="inlineStr">
        <is>
          <t>Queue</t>
        </is>
      </c>
      <c r="N778" t="n">
        <v>2.0</v>
      </c>
      <c r="O778" s="1" t="n">
        <v>44532.620254629626</v>
      </c>
      <c r="P778" s="1" t="n">
        <v>44532.82513888889</v>
      </c>
      <c r="Q778" t="n">
        <v>16667.0</v>
      </c>
      <c r="R778" t="n">
        <v>1035.0</v>
      </c>
      <c r="S778" t="b">
        <v>0</v>
      </c>
      <c r="T778" t="inlineStr">
        <is>
          <t>N/A</t>
        </is>
      </c>
      <c r="U778" t="b">
        <v>0</v>
      </c>
      <c r="V778" t="inlineStr">
        <is>
          <t>Poonam Patil</t>
        </is>
      </c>
      <c r="W778" s="1" t="n">
        <v>44532.63049768518</v>
      </c>
      <c r="X778" t="n">
        <v>727.0</v>
      </c>
      <c r="Y778" t="n">
        <v>89.0</v>
      </c>
      <c r="Z778" t="n">
        <v>0.0</v>
      </c>
      <c r="AA778" t="n">
        <v>89.0</v>
      </c>
      <c r="AB778" t="n">
        <v>0.0</v>
      </c>
      <c r="AC778" t="n">
        <v>68.0</v>
      </c>
      <c r="AD778" t="n">
        <v>15.0</v>
      </c>
      <c r="AE778" t="n">
        <v>0.0</v>
      </c>
      <c r="AF778" t="n">
        <v>0.0</v>
      </c>
      <c r="AG778" t="n">
        <v>0.0</v>
      </c>
      <c r="AH778" t="inlineStr">
        <is>
          <t>Vikash Suryakanth Parmar</t>
        </is>
      </c>
      <c r="AI778" s="1" t="n">
        <v>44532.82513888889</v>
      </c>
      <c r="AJ778" t="n">
        <v>300.0</v>
      </c>
      <c r="AK778" t="n">
        <v>1.0</v>
      </c>
      <c r="AL778" t="n">
        <v>0.0</v>
      </c>
      <c r="AM778" t="n">
        <v>1.0</v>
      </c>
      <c r="AN778" t="n">
        <v>0.0</v>
      </c>
      <c r="AO778" t="n">
        <v>1.0</v>
      </c>
      <c r="AP778" t="n">
        <v>14.0</v>
      </c>
      <c r="AQ778" t="n">
        <v>0.0</v>
      </c>
      <c r="AR778" t="n">
        <v>0.0</v>
      </c>
      <c r="AS778" t="n">
        <v>0.0</v>
      </c>
      <c r="AT778" t="inlineStr">
        <is>
          <t>N/A</t>
        </is>
      </c>
      <c r="AU778" t="inlineStr">
        <is>
          <t>N/A</t>
        </is>
      </c>
      <c r="AV778" t="inlineStr">
        <is>
          <t>N/A</t>
        </is>
      </c>
      <c r="AW778" t="inlineStr">
        <is>
          <t>N/A</t>
        </is>
      </c>
      <c r="AX778" t="inlineStr">
        <is>
          <t>N/A</t>
        </is>
      </c>
      <c r="AY778" t="inlineStr">
        <is>
          <t>N/A</t>
        </is>
      </c>
      <c r="AZ778" t="inlineStr">
        <is>
          <t>N/A</t>
        </is>
      </c>
      <c r="BA778" t="inlineStr">
        <is>
          <t>N/A</t>
        </is>
      </c>
      <c r="BB778" t="inlineStr">
        <is>
          <t>N/A</t>
        </is>
      </c>
      <c r="BC778" t="inlineStr">
        <is>
          <t>N/A</t>
        </is>
      </c>
      <c r="BD778" t="inlineStr">
        <is>
          <t>N/A</t>
        </is>
      </c>
      <c r="BE778" t="inlineStr">
        <is>
          <t>N/A</t>
        </is>
      </c>
    </row>
    <row r="779">
      <c r="A779" t="inlineStr">
        <is>
          <t>WI21127877</t>
        </is>
      </c>
      <c r="B779" t="inlineStr">
        <is>
          <t>DATA_VALIDATION</t>
        </is>
      </c>
      <c r="C779" t="inlineStr">
        <is>
          <t>201300019351</t>
        </is>
      </c>
      <c r="D779" t="inlineStr">
        <is>
          <t>Folder</t>
        </is>
      </c>
      <c r="E779" s="2">
        <f>HYPERLINK("capsilon://?command=openfolder&amp;siteaddress=FAM.docvelocity-na8.net&amp;folderid=FX482D27C9-50B0-4EC9-27BF-485D840A3CF1","FX21112300")</f>
        <v>0.0</v>
      </c>
      <c r="F779" t="inlineStr">
        <is>
          <t/>
        </is>
      </c>
      <c r="G779" t="inlineStr">
        <is>
          <t/>
        </is>
      </c>
      <c r="H779" t="inlineStr">
        <is>
          <t>Mailitem</t>
        </is>
      </c>
      <c r="I779" t="inlineStr">
        <is>
          <t>MI211285883</t>
        </is>
      </c>
      <c r="J779" t="n">
        <v>104.0</v>
      </c>
      <c r="K779" t="inlineStr">
        <is>
          <t>COMPLETED</t>
        </is>
      </c>
      <c r="L779" t="inlineStr">
        <is>
          <t>MARK_AS_COMPLETED</t>
        </is>
      </c>
      <c r="M779" t="inlineStr">
        <is>
          <t>Queue</t>
        </is>
      </c>
      <c r="N779" t="n">
        <v>2.0</v>
      </c>
      <c r="O779" s="1" t="n">
        <v>44532.62074074074</v>
      </c>
      <c r="P779" s="1" t="n">
        <v>44532.82748842592</v>
      </c>
      <c r="Q779" t="n">
        <v>16539.0</v>
      </c>
      <c r="R779" t="n">
        <v>1324.0</v>
      </c>
      <c r="S779" t="b">
        <v>0</v>
      </c>
      <c r="T779" t="inlineStr">
        <is>
          <t>N/A</t>
        </is>
      </c>
      <c r="U779" t="b">
        <v>0</v>
      </c>
      <c r="V779" t="inlineStr">
        <is>
          <t>Archana Bhujbal</t>
        </is>
      </c>
      <c r="W779" s="1" t="n">
        <v>44532.63707175926</v>
      </c>
      <c r="X779" t="n">
        <v>1114.0</v>
      </c>
      <c r="Y779" t="n">
        <v>89.0</v>
      </c>
      <c r="Z779" t="n">
        <v>0.0</v>
      </c>
      <c r="AA779" t="n">
        <v>89.0</v>
      </c>
      <c r="AB779" t="n">
        <v>0.0</v>
      </c>
      <c r="AC779" t="n">
        <v>69.0</v>
      </c>
      <c r="AD779" t="n">
        <v>15.0</v>
      </c>
      <c r="AE779" t="n">
        <v>0.0</v>
      </c>
      <c r="AF779" t="n">
        <v>0.0</v>
      </c>
      <c r="AG779" t="n">
        <v>0.0</v>
      </c>
      <c r="AH779" t="inlineStr">
        <is>
          <t>Vikash Suryakanth Parmar</t>
        </is>
      </c>
      <c r="AI779" s="1" t="n">
        <v>44532.82748842592</v>
      </c>
      <c r="AJ779" t="n">
        <v>202.0</v>
      </c>
      <c r="AK779" t="n">
        <v>1.0</v>
      </c>
      <c r="AL779" t="n">
        <v>0.0</v>
      </c>
      <c r="AM779" t="n">
        <v>1.0</v>
      </c>
      <c r="AN779" t="n">
        <v>0.0</v>
      </c>
      <c r="AO779" t="n">
        <v>1.0</v>
      </c>
      <c r="AP779" t="n">
        <v>14.0</v>
      </c>
      <c r="AQ779" t="n">
        <v>0.0</v>
      </c>
      <c r="AR779" t="n">
        <v>0.0</v>
      </c>
      <c r="AS779" t="n">
        <v>0.0</v>
      </c>
      <c r="AT779" t="inlineStr">
        <is>
          <t>N/A</t>
        </is>
      </c>
      <c r="AU779" t="inlineStr">
        <is>
          <t>N/A</t>
        </is>
      </c>
      <c r="AV779" t="inlineStr">
        <is>
          <t>N/A</t>
        </is>
      </c>
      <c r="AW779" t="inlineStr">
        <is>
          <t>N/A</t>
        </is>
      </c>
      <c r="AX779" t="inlineStr">
        <is>
          <t>N/A</t>
        </is>
      </c>
      <c r="AY779" t="inlineStr">
        <is>
          <t>N/A</t>
        </is>
      </c>
      <c r="AZ779" t="inlineStr">
        <is>
          <t>N/A</t>
        </is>
      </c>
      <c r="BA779" t="inlineStr">
        <is>
          <t>N/A</t>
        </is>
      </c>
      <c r="BB779" t="inlineStr">
        <is>
          <t>N/A</t>
        </is>
      </c>
      <c r="BC779" t="inlineStr">
        <is>
          <t>N/A</t>
        </is>
      </c>
      <c r="BD779" t="inlineStr">
        <is>
          <t>N/A</t>
        </is>
      </c>
      <c r="BE779" t="inlineStr">
        <is>
          <t>N/A</t>
        </is>
      </c>
    </row>
    <row r="780">
      <c r="A780" t="inlineStr">
        <is>
          <t>WI21127878</t>
        </is>
      </c>
      <c r="B780" t="inlineStr">
        <is>
          <t>DATA_VALIDATION</t>
        </is>
      </c>
      <c r="C780" t="inlineStr">
        <is>
          <t>201300018691</t>
        </is>
      </c>
      <c r="D780" t="inlineStr">
        <is>
          <t>Folder</t>
        </is>
      </c>
      <c r="E780" s="2">
        <f>HYPERLINK("capsilon://?command=openfolder&amp;siteaddress=FAM.docvelocity-na8.net&amp;folderid=FX8B1DD431-9D62-9FF5-B0BB-2A8149347855","FX21102981")</f>
        <v>0.0</v>
      </c>
      <c r="F780" t="inlineStr">
        <is>
          <t/>
        </is>
      </c>
      <c r="G780" t="inlineStr">
        <is>
          <t/>
        </is>
      </c>
      <c r="H780" t="inlineStr">
        <is>
          <t>Mailitem</t>
        </is>
      </c>
      <c r="I780" t="inlineStr">
        <is>
          <t>MI211285608</t>
        </is>
      </c>
      <c r="J780" t="n">
        <v>32.0</v>
      </c>
      <c r="K780" t="inlineStr">
        <is>
          <t>COMPLETED</t>
        </is>
      </c>
      <c r="L780" t="inlineStr">
        <is>
          <t>MARK_AS_COMPLETED</t>
        </is>
      </c>
      <c r="M780" t="inlineStr">
        <is>
          <t>Queue</t>
        </is>
      </c>
      <c r="N780" t="n">
        <v>1.0</v>
      </c>
      <c r="O780" s="1" t="n">
        <v>44532.62123842593</v>
      </c>
      <c r="P780" s="1" t="n">
        <v>44533.27800925926</v>
      </c>
      <c r="Q780" t="n">
        <v>55769.0</v>
      </c>
      <c r="R780" t="n">
        <v>976.0</v>
      </c>
      <c r="S780" t="b">
        <v>0</v>
      </c>
      <c r="T780" t="inlineStr">
        <is>
          <t>N/A</t>
        </is>
      </c>
      <c r="U780" t="b">
        <v>0</v>
      </c>
      <c r="V780" t="inlineStr">
        <is>
          <t>Hemanshi Deshlahara</t>
        </is>
      </c>
      <c r="W780" s="1" t="n">
        <v>44533.27800925926</v>
      </c>
      <c r="X780" t="n">
        <v>155.0</v>
      </c>
      <c r="Y780" t="n">
        <v>0.0</v>
      </c>
      <c r="Z780" t="n">
        <v>0.0</v>
      </c>
      <c r="AA780" t="n">
        <v>0.0</v>
      </c>
      <c r="AB780" t="n">
        <v>0.0</v>
      </c>
      <c r="AC780" t="n">
        <v>0.0</v>
      </c>
      <c r="AD780" t="n">
        <v>32.0</v>
      </c>
      <c r="AE780" t="n">
        <v>27.0</v>
      </c>
      <c r="AF780" t="n">
        <v>0.0</v>
      </c>
      <c r="AG780" t="n">
        <v>15.0</v>
      </c>
      <c r="AH780" t="inlineStr">
        <is>
          <t>N/A</t>
        </is>
      </c>
      <c r="AI780" t="inlineStr">
        <is>
          <t>N/A</t>
        </is>
      </c>
      <c r="AJ780" t="inlineStr">
        <is>
          <t>N/A</t>
        </is>
      </c>
      <c r="AK780" t="inlineStr">
        <is>
          <t>N/A</t>
        </is>
      </c>
      <c r="AL780" t="inlineStr">
        <is>
          <t>N/A</t>
        </is>
      </c>
      <c r="AM780" t="inlineStr">
        <is>
          <t>N/A</t>
        </is>
      </c>
      <c r="AN780" t="inlineStr">
        <is>
          <t>N/A</t>
        </is>
      </c>
      <c r="AO780" t="inlineStr">
        <is>
          <t>N/A</t>
        </is>
      </c>
      <c r="AP780" t="inlineStr">
        <is>
          <t>N/A</t>
        </is>
      </c>
      <c r="AQ780" t="inlineStr">
        <is>
          <t>N/A</t>
        </is>
      </c>
      <c r="AR780" t="inlineStr">
        <is>
          <t>N/A</t>
        </is>
      </c>
      <c r="AS780" t="inlineStr">
        <is>
          <t>N/A</t>
        </is>
      </c>
      <c r="AT780" t="inlineStr">
        <is>
          <t>N/A</t>
        </is>
      </c>
      <c r="AU780" t="inlineStr">
        <is>
          <t>N/A</t>
        </is>
      </c>
      <c r="AV780" t="inlineStr">
        <is>
          <t>N/A</t>
        </is>
      </c>
      <c r="AW780" t="inlineStr">
        <is>
          <t>N/A</t>
        </is>
      </c>
      <c r="AX780" t="inlineStr">
        <is>
          <t>N/A</t>
        </is>
      </c>
      <c r="AY780" t="inlineStr">
        <is>
          <t>N/A</t>
        </is>
      </c>
      <c r="AZ780" t="inlineStr">
        <is>
          <t>N/A</t>
        </is>
      </c>
      <c r="BA780" t="inlineStr">
        <is>
          <t>N/A</t>
        </is>
      </c>
      <c r="BB780" t="inlineStr">
        <is>
          <t>N/A</t>
        </is>
      </c>
      <c r="BC780" t="inlineStr">
        <is>
          <t>N/A</t>
        </is>
      </c>
      <c r="BD780" t="inlineStr">
        <is>
          <t>N/A</t>
        </is>
      </c>
      <c r="BE780" t="inlineStr">
        <is>
          <t>N/A</t>
        </is>
      </c>
    </row>
    <row r="781">
      <c r="A781" t="inlineStr">
        <is>
          <t>WI21128020</t>
        </is>
      </c>
      <c r="B781" t="inlineStr">
        <is>
          <t>DATA_VALIDATION</t>
        </is>
      </c>
      <c r="C781" t="inlineStr">
        <is>
          <t>201300018592</t>
        </is>
      </c>
      <c r="D781" t="inlineStr">
        <is>
          <t>Folder</t>
        </is>
      </c>
      <c r="E781" s="2">
        <f>HYPERLINK("capsilon://?command=openfolder&amp;siteaddress=FAM.docvelocity-na8.net&amp;folderid=FX53199560-7D63-9AFC-98F8-FACFC0DA73FB","FX21101133")</f>
        <v>0.0</v>
      </c>
      <c r="F781" t="inlineStr">
        <is>
          <t/>
        </is>
      </c>
      <c r="G781" t="inlineStr">
        <is>
          <t/>
        </is>
      </c>
      <c r="H781" t="inlineStr">
        <is>
          <t>Mailitem</t>
        </is>
      </c>
      <c r="I781" t="inlineStr">
        <is>
          <t>MI211277180</t>
        </is>
      </c>
      <c r="J781" t="n">
        <v>38.0</v>
      </c>
      <c r="K781" t="inlineStr">
        <is>
          <t>COMPLETED</t>
        </is>
      </c>
      <c r="L781" t="inlineStr">
        <is>
          <t>MARK_AS_COMPLETED</t>
        </is>
      </c>
      <c r="M781" t="inlineStr">
        <is>
          <t>Queue</t>
        </is>
      </c>
      <c r="N781" t="n">
        <v>2.0</v>
      </c>
      <c r="O781" s="1" t="n">
        <v>44532.63983796296</v>
      </c>
      <c r="P781" s="1" t="n">
        <v>44532.70525462963</v>
      </c>
      <c r="Q781" t="n">
        <v>5374.0</v>
      </c>
      <c r="R781" t="n">
        <v>278.0</v>
      </c>
      <c r="S781" t="b">
        <v>0</v>
      </c>
      <c r="T781" t="inlineStr">
        <is>
          <t>N/A</t>
        </is>
      </c>
      <c r="U781" t="b">
        <v>1</v>
      </c>
      <c r="V781" t="inlineStr">
        <is>
          <t>Sumit Jarhad</t>
        </is>
      </c>
      <c r="W781" s="1" t="n">
        <v>44532.64184027778</v>
      </c>
      <c r="X781" t="n">
        <v>157.0</v>
      </c>
      <c r="Y781" t="n">
        <v>37.0</v>
      </c>
      <c r="Z781" t="n">
        <v>0.0</v>
      </c>
      <c r="AA781" t="n">
        <v>37.0</v>
      </c>
      <c r="AB781" t="n">
        <v>0.0</v>
      </c>
      <c r="AC781" t="n">
        <v>29.0</v>
      </c>
      <c r="AD781" t="n">
        <v>1.0</v>
      </c>
      <c r="AE781" t="n">
        <v>0.0</v>
      </c>
      <c r="AF781" t="n">
        <v>0.0</v>
      </c>
      <c r="AG781" t="n">
        <v>0.0</v>
      </c>
      <c r="AH781" t="inlineStr">
        <is>
          <t>Vikash Suryakanth Parmar</t>
        </is>
      </c>
      <c r="AI781" s="1" t="n">
        <v>44532.70525462963</v>
      </c>
      <c r="AJ781" t="n">
        <v>121.0</v>
      </c>
      <c r="AK781" t="n">
        <v>0.0</v>
      </c>
      <c r="AL781" t="n">
        <v>0.0</v>
      </c>
      <c r="AM781" t="n">
        <v>0.0</v>
      </c>
      <c r="AN781" t="n">
        <v>0.0</v>
      </c>
      <c r="AO781" t="n">
        <v>0.0</v>
      </c>
      <c r="AP781" t="n">
        <v>1.0</v>
      </c>
      <c r="AQ781" t="n">
        <v>0.0</v>
      </c>
      <c r="AR781" t="n">
        <v>0.0</v>
      </c>
      <c r="AS781" t="n">
        <v>0.0</v>
      </c>
      <c r="AT781" t="inlineStr">
        <is>
          <t>N/A</t>
        </is>
      </c>
      <c r="AU781" t="inlineStr">
        <is>
          <t>N/A</t>
        </is>
      </c>
      <c r="AV781" t="inlineStr">
        <is>
          <t>N/A</t>
        </is>
      </c>
      <c r="AW781" t="inlineStr">
        <is>
          <t>N/A</t>
        </is>
      </c>
      <c r="AX781" t="inlineStr">
        <is>
          <t>N/A</t>
        </is>
      </c>
      <c r="AY781" t="inlineStr">
        <is>
          <t>N/A</t>
        </is>
      </c>
      <c r="AZ781" t="inlineStr">
        <is>
          <t>N/A</t>
        </is>
      </c>
      <c r="BA781" t="inlineStr">
        <is>
          <t>N/A</t>
        </is>
      </c>
      <c r="BB781" t="inlineStr">
        <is>
          <t>N/A</t>
        </is>
      </c>
      <c r="BC781" t="inlineStr">
        <is>
          <t>N/A</t>
        </is>
      </c>
      <c r="BD781" t="inlineStr">
        <is>
          <t>N/A</t>
        </is>
      </c>
      <c r="BE781" t="inlineStr">
        <is>
          <t>N/A</t>
        </is>
      </c>
    </row>
    <row r="782">
      <c r="A782" t="inlineStr">
        <is>
          <t>WI21128022</t>
        </is>
      </c>
      <c r="B782" t="inlineStr">
        <is>
          <t>DATA_VALIDATION</t>
        </is>
      </c>
      <c r="C782" t="inlineStr">
        <is>
          <t>201330003633</t>
        </is>
      </c>
      <c r="D782" t="inlineStr">
        <is>
          <t>Folder</t>
        </is>
      </c>
      <c r="E782" s="2">
        <f>HYPERLINK("capsilon://?command=openfolder&amp;siteaddress=FAM.docvelocity-na8.net&amp;folderid=FXA02FEF67-9039-778D-0D39-AFBCB103F8D5","FX21115150")</f>
        <v>0.0</v>
      </c>
      <c r="F782" t="inlineStr">
        <is>
          <t/>
        </is>
      </c>
      <c r="G782" t="inlineStr">
        <is>
          <t/>
        </is>
      </c>
      <c r="H782" t="inlineStr">
        <is>
          <t>Mailitem</t>
        </is>
      </c>
      <c r="I782" t="inlineStr">
        <is>
          <t>MI211276116</t>
        </is>
      </c>
      <c r="J782" t="n">
        <v>163.0</v>
      </c>
      <c r="K782" t="inlineStr">
        <is>
          <t>COMPLETED</t>
        </is>
      </c>
      <c r="L782" t="inlineStr">
        <is>
          <t>MARK_AS_COMPLETED</t>
        </is>
      </c>
      <c r="M782" t="inlineStr">
        <is>
          <t>Queue</t>
        </is>
      </c>
      <c r="N782" t="n">
        <v>2.0</v>
      </c>
      <c r="O782" s="1" t="n">
        <v>44532.63990740741</v>
      </c>
      <c r="P782" s="1" t="n">
        <v>44532.70951388889</v>
      </c>
      <c r="Q782" t="n">
        <v>5074.0</v>
      </c>
      <c r="R782" t="n">
        <v>940.0</v>
      </c>
      <c r="S782" t="b">
        <v>0</v>
      </c>
      <c r="T782" t="inlineStr">
        <is>
          <t>N/A</t>
        </is>
      </c>
      <c r="U782" t="b">
        <v>1</v>
      </c>
      <c r="V782" t="inlineStr">
        <is>
          <t>Sanjay Kharade</t>
        </is>
      </c>
      <c r="W782" s="1" t="n">
        <v>44532.64672453704</v>
      </c>
      <c r="X782" t="n">
        <v>573.0</v>
      </c>
      <c r="Y782" t="n">
        <v>153.0</v>
      </c>
      <c r="Z782" t="n">
        <v>0.0</v>
      </c>
      <c r="AA782" t="n">
        <v>153.0</v>
      </c>
      <c r="AB782" t="n">
        <v>0.0</v>
      </c>
      <c r="AC782" t="n">
        <v>32.0</v>
      </c>
      <c r="AD782" t="n">
        <v>10.0</v>
      </c>
      <c r="AE782" t="n">
        <v>0.0</v>
      </c>
      <c r="AF782" t="n">
        <v>0.0</v>
      </c>
      <c r="AG782" t="n">
        <v>0.0</v>
      </c>
      <c r="AH782" t="inlineStr">
        <is>
          <t>Vikash Suryakanth Parmar</t>
        </is>
      </c>
      <c r="AI782" s="1" t="n">
        <v>44532.70951388889</v>
      </c>
      <c r="AJ782" t="n">
        <v>367.0</v>
      </c>
      <c r="AK782" t="n">
        <v>2.0</v>
      </c>
      <c r="AL782" t="n">
        <v>0.0</v>
      </c>
      <c r="AM782" t="n">
        <v>2.0</v>
      </c>
      <c r="AN782" t="n">
        <v>0.0</v>
      </c>
      <c r="AO782" t="n">
        <v>2.0</v>
      </c>
      <c r="AP782" t="n">
        <v>8.0</v>
      </c>
      <c r="AQ782" t="n">
        <v>0.0</v>
      </c>
      <c r="AR782" t="n">
        <v>0.0</v>
      </c>
      <c r="AS782" t="n">
        <v>0.0</v>
      </c>
      <c r="AT782" t="inlineStr">
        <is>
          <t>N/A</t>
        </is>
      </c>
      <c r="AU782" t="inlineStr">
        <is>
          <t>N/A</t>
        </is>
      </c>
      <c r="AV782" t="inlineStr">
        <is>
          <t>N/A</t>
        </is>
      </c>
      <c r="AW782" t="inlineStr">
        <is>
          <t>N/A</t>
        </is>
      </c>
      <c r="AX782" t="inlineStr">
        <is>
          <t>N/A</t>
        </is>
      </c>
      <c r="AY782" t="inlineStr">
        <is>
          <t>N/A</t>
        </is>
      </c>
      <c r="AZ782" t="inlineStr">
        <is>
          <t>N/A</t>
        </is>
      </c>
      <c r="BA782" t="inlineStr">
        <is>
          <t>N/A</t>
        </is>
      </c>
      <c r="BB782" t="inlineStr">
        <is>
          <t>N/A</t>
        </is>
      </c>
      <c r="BC782" t="inlineStr">
        <is>
          <t>N/A</t>
        </is>
      </c>
      <c r="BD782" t="inlineStr">
        <is>
          <t>N/A</t>
        </is>
      </c>
      <c r="BE782" t="inlineStr">
        <is>
          <t>N/A</t>
        </is>
      </c>
    </row>
    <row r="783">
      <c r="A783" t="inlineStr">
        <is>
          <t>WI21128026</t>
        </is>
      </c>
      <c r="B783" t="inlineStr">
        <is>
          <t>DATA_VALIDATION</t>
        </is>
      </c>
      <c r="C783" t="inlineStr">
        <is>
          <t>201110012190</t>
        </is>
      </c>
      <c r="D783" t="inlineStr">
        <is>
          <t>Folder</t>
        </is>
      </c>
      <c r="E783" s="2">
        <f>HYPERLINK("capsilon://?command=openfolder&amp;siteaddress=FAM.docvelocity-na8.net&amp;folderid=FX5B3435D0-A1F4-952B-AF17-DFB787A42A2E","FX21119567")</f>
        <v>0.0</v>
      </c>
      <c r="F783" t="inlineStr">
        <is>
          <t/>
        </is>
      </c>
      <c r="G783" t="inlineStr">
        <is>
          <t/>
        </is>
      </c>
      <c r="H783" t="inlineStr">
        <is>
          <t>Mailitem</t>
        </is>
      </c>
      <c r="I783" t="inlineStr">
        <is>
          <t>MI211281973</t>
        </is>
      </c>
      <c r="J783" t="n">
        <v>38.0</v>
      </c>
      <c r="K783" t="inlineStr">
        <is>
          <t>COMPLETED</t>
        </is>
      </c>
      <c r="L783" t="inlineStr">
        <is>
          <t>MARK_AS_COMPLETED</t>
        </is>
      </c>
      <c r="M783" t="inlineStr">
        <is>
          <t>Queue</t>
        </is>
      </c>
      <c r="N783" t="n">
        <v>2.0</v>
      </c>
      <c r="O783" s="1" t="n">
        <v>44532.64052083333</v>
      </c>
      <c r="P783" s="1" t="n">
        <v>44532.71166666667</v>
      </c>
      <c r="Q783" t="n">
        <v>5713.0</v>
      </c>
      <c r="R783" t="n">
        <v>434.0</v>
      </c>
      <c r="S783" t="b">
        <v>0</v>
      </c>
      <c r="T783" t="inlineStr">
        <is>
          <t>N/A</t>
        </is>
      </c>
      <c r="U783" t="b">
        <v>1</v>
      </c>
      <c r="V783" t="inlineStr">
        <is>
          <t>Archana Bhujbal</t>
        </is>
      </c>
      <c r="W783" s="1" t="n">
        <v>44532.64241898148</v>
      </c>
      <c r="X783" t="n">
        <v>160.0</v>
      </c>
      <c r="Y783" t="n">
        <v>37.0</v>
      </c>
      <c r="Z783" t="n">
        <v>0.0</v>
      </c>
      <c r="AA783" t="n">
        <v>37.0</v>
      </c>
      <c r="AB783" t="n">
        <v>0.0</v>
      </c>
      <c r="AC783" t="n">
        <v>26.0</v>
      </c>
      <c r="AD783" t="n">
        <v>1.0</v>
      </c>
      <c r="AE783" t="n">
        <v>0.0</v>
      </c>
      <c r="AF783" t="n">
        <v>0.0</v>
      </c>
      <c r="AG783" t="n">
        <v>0.0</v>
      </c>
      <c r="AH783" t="inlineStr">
        <is>
          <t>Rohit Mawal</t>
        </is>
      </c>
      <c r="AI783" s="1" t="n">
        <v>44532.71166666667</v>
      </c>
      <c r="AJ783" t="n">
        <v>267.0</v>
      </c>
      <c r="AK783" t="n">
        <v>1.0</v>
      </c>
      <c r="AL783" t="n">
        <v>0.0</v>
      </c>
      <c r="AM783" t="n">
        <v>1.0</v>
      </c>
      <c r="AN783" t="n">
        <v>0.0</v>
      </c>
      <c r="AO783" t="n">
        <v>1.0</v>
      </c>
      <c r="AP783" t="n">
        <v>0.0</v>
      </c>
      <c r="AQ783" t="n">
        <v>0.0</v>
      </c>
      <c r="AR783" t="n">
        <v>0.0</v>
      </c>
      <c r="AS783" t="n">
        <v>0.0</v>
      </c>
      <c r="AT783" t="inlineStr">
        <is>
          <t>N/A</t>
        </is>
      </c>
      <c r="AU783" t="inlineStr">
        <is>
          <t>N/A</t>
        </is>
      </c>
      <c r="AV783" t="inlineStr">
        <is>
          <t>N/A</t>
        </is>
      </c>
      <c r="AW783" t="inlineStr">
        <is>
          <t>N/A</t>
        </is>
      </c>
      <c r="AX783" t="inlineStr">
        <is>
          <t>N/A</t>
        </is>
      </c>
      <c r="AY783" t="inlineStr">
        <is>
          <t>N/A</t>
        </is>
      </c>
      <c r="AZ783" t="inlineStr">
        <is>
          <t>N/A</t>
        </is>
      </c>
      <c r="BA783" t="inlineStr">
        <is>
          <t>N/A</t>
        </is>
      </c>
      <c r="BB783" t="inlineStr">
        <is>
          <t>N/A</t>
        </is>
      </c>
      <c r="BC783" t="inlineStr">
        <is>
          <t>N/A</t>
        </is>
      </c>
      <c r="BD783" t="inlineStr">
        <is>
          <t>N/A</t>
        </is>
      </c>
      <c r="BE783" t="inlineStr">
        <is>
          <t>N/A</t>
        </is>
      </c>
    </row>
    <row r="784">
      <c r="A784" t="inlineStr">
        <is>
          <t>WI21128064</t>
        </is>
      </c>
      <c r="B784" t="inlineStr">
        <is>
          <t>DATA_VALIDATION</t>
        </is>
      </c>
      <c r="C784" t="inlineStr">
        <is>
          <t>201130012546</t>
        </is>
      </c>
      <c r="D784" t="inlineStr">
        <is>
          <t>Folder</t>
        </is>
      </c>
      <c r="E784" s="2">
        <f>HYPERLINK("capsilon://?command=openfolder&amp;siteaddress=FAM.docvelocity-na8.net&amp;folderid=FX9CED6296-9E2D-2ADD-D7E9-5847153A7EE9","FX211010141")</f>
        <v>0.0</v>
      </c>
      <c r="F784" t="inlineStr">
        <is>
          <t/>
        </is>
      </c>
      <c r="G784" t="inlineStr">
        <is>
          <t/>
        </is>
      </c>
      <c r="H784" t="inlineStr">
        <is>
          <t>Mailitem</t>
        </is>
      </c>
      <c r="I784" t="inlineStr">
        <is>
          <t>MI211285426</t>
        </is>
      </c>
      <c r="J784" t="n">
        <v>76.0</v>
      </c>
      <c r="K784" t="inlineStr">
        <is>
          <t>COMPLETED</t>
        </is>
      </c>
      <c r="L784" t="inlineStr">
        <is>
          <t>MARK_AS_COMPLETED</t>
        </is>
      </c>
      <c r="M784" t="inlineStr">
        <is>
          <t>Queue</t>
        </is>
      </c>
      <c r="N784" t="n">
        <v>2.0</v>
      </c>
      <c r="O784" s="1" t="n">
        <v>44532.646261574075</v>
      </c>
      <c r="P784" s="1" t="n">
        <v>44532.7121412037</v>
      </c>
      <c r="Q784" t="n">
        <v>4981.0</v>
      </c>
      <c r="R784" t="n">
        <v>711.0</v>
      </c>
      <c r="S784" t="b">
        <v>0</v>
      </c>
      <c r="T784" t="inlineStr">
        <is>
          <t>N/A</t>
        </is>
      </c>
      <c r="U784" t="b">
        <v>1</v>
      </c>
      <c r="V784" t="inlineStr">
        <is>
          <t>Archana Bhujbal</t>
        </is>
      </c>
      <c r="W784" s="1" t="n">
        <v>44532.651875</v>
      </c>
      <c r="X784" t="n">
        <v>484.0</v>
      </c>
      <c r="Y784" t="n">
        <v>74.0</v>
      </c>
      <c r="Z784" t="n">
        <v>0.0</v>
      </c>
      <c r="AA784" t="n">
        <v>74.0</v>
      </c>
      <c r="AB784" t="n">
        <v>0.0</v>
      </c>
      <c r="AC784" t="n">
        <v>47.0</v>
      </c>
      <c r="AD784" t="n">
        <v>2.0</v>
      </c>
      <c r="AE784" t="n">
        <v>0.0</v>
      </c>
      <c r="AF784" t="n">
        <v>0.0</v>
      </c>
      <c r="AG784" t="n">
        <v>0.0</v>
      </c>
      <c r="AH784" t="inlineStr">
        <is>
          <t>Vikash Suryakanth Parmar</t>
        </is>
      </c>
      <c r="AI784" s="1" t="n">
        <v>44532.7121412037</v>
      </c>
      <c r="AJ784" t="n">
        <v>227.0</v>
      </c>
      <c r="AK784" t="n">
        <v>0.0</v>
      </c>
      <c r="AL784" t="n">
        <v>0.0</v>
      </c>
      <c r="AM784" t="n">
        <v>0.0</v>
      </c>
      <c r="AN784" t="n">
        <v>0.0</v>
      </c>
      <c r="AO784" t="n">
        <v>0.0</v>
      </c>
      <c r="AP784" t="n">
        <v>2.0</v>
      </c>
      <c r="AQ784" t="n">
        <v>0.0</v>
      </c>
      <c r="AR784" t="n">
        <v>0.0</v>
      </c>
      <c r="AS784" t="n">
        <v>0.0</v>
      </c>
      <c r="AT784" t="inlineStr">
        <is>
          <t>N/A</t>
        </is>
      </c>
      <c r="AU784" t="inlineStr">
        <is>
          <t>N/A</t>
        </is>
      </c>
      <c r="AV784" t="inlineStr">
        <is>
          <t>N/A</t>
        </is>
      </c>
      <c r="AW784" t="inlineStr">
        <is>
          <t>N/A</t>
        </is>
      </c>
      <c r="AX784" t="inlineStr">
        <is>
          <t>N/A</t>
        </is>
      </c>
      <c r="AY784" t="inlineStr">
        <is>
          <t>N/A</t>
        </is>
      </c>
      <c r="AZ784" t="inlineStr">
        <is>
          <t>N/A</t>
        </is>
      </c>
      <c r="BA784" t="inlineStr">
        <is>
          <t>N/A</t>
        </is>
      </c>
      <c r="BB784" t="inlineStr">
        <is>
          <t>N/A</t>
        </is>
      </c>
      <c r="BC784" t="inlineStr">
        <is>
          <t>N/A</t>
        </is>
      </c>
      <c r="BD784" t="inlineStr">
        <is>
          <t>N/A</t>
        </is>
      </c>
      <c r="BE784" t="inlineStr">
        <is>
          <t>N/A</t>
        </is>
      </c>
    </row>
    <row r="785">
      <c r="A785" t="inlineStr">
        <is>
          <t>WI2112811</t>
        </is>
      </c>
      <c r="B785" t="inlineStr">
        <is>
          <t>DATA_VALIDATION</t>
        </is>
      </c>
      <c r="C785" t="inlineStr">
        <is>
          <t>201330003342</t>
        </is>
      </c>
      <c r="D785" t="inlineStr">
        <is>
          <t>Folder</t>
        </is>
      </c>
      <c r="E785" s="2">
        <f>HYPERLINK("capsilon://?command=openfolder&amp;siteaddress=FAM.docvelocity-na8.net&amp;folderid=FXA897DE73-728B-AD15-E5B5-60116D89B4DE","FX211013274")</f>
        <v>0.0</v>
      </c>
      <c r="F785" t="inlineStr">
        <is>
          <t/>
        </is>
      </c>
      <c r="G785" t="inlineStr">
        <is>
          <t/>
        </is>
      </c>
      <c r="H785" t="inlineStr">
        <is>
          <t>Mailitem</t>
        </is>
      </c>
      <c r="I785" t="inlineStr">
        <is>
          <t>MI21127712</t>
        </is>
      </c>
      <c r="J785" t="n">
        <v>70.0</v>
      </c>
      <c r="K785" t="inlineStr">
        <is>
          <t>COMPLETED</t>
        </is>
      </c>
      <c r="L785" t="inlineStr">
        <is>
          <t>MARK_AS_COMPLETED</t>
        </is>
      </c>
      <c r="M785" t="inlineStr">
        <is>
          <t>Queue</t>
        </is>
      </c>
      <c r="N785" t="n">
        <v>2.0</v>
      </c>
      <c r="O785" s="1" t="n">
        <v>44531.008252314816</v>
      </c>
      <c r="P785" s="1" t="n">
        <v>44531.311631944445</v>
      </c>
      <c r="Q785" t="n">
        <v>25243.0</v>
      </c>
      <c r="R785" t="n">
        <v>969.0</v>
      </c>
      <c r="S785" t="b">
        <v>0</v>
      </c>
      <c r="T785" t="inlineStr">
        <is>
          <t>N/A</t>
        </is>
      </c>
      <c r="U785" t="b">
        <v>0</v>
      </c>
      <c r="V785" t="inlineStr">
        <is>
          <t>Supriya Khape</t>
        </is>
      </c>
      <c r="W785" s="1" t="n">
        <v>44531.15708333333</v>
      </c>
      <c r="X785" t="n">
        <v>521.0</v>
      </c>
      <c r="Y785" t="n">
        <v>50.0</v>
      </c>
      <c r="Z785" t="n">
        <v>0.0</v>
      </c>
      <c r="AA785" t="n">
        <v>50.0</v>
      </c>
      <c r="AB785" t="n">
        <v>0.0</v>
      </c>
      <c r="AC785" t="n">
        <v>37.0</v>
      </c>
      <c r="AD785" t="n">
        <v>20.0</v>
      </c>
      <c r="AE785" t="n">
        <v>0.0</v>
      </c>
      <c r="AF785" t="n">
        <v>0.0</v>
      </c>
      <c r="AG785" t="n">
        <v>0.0</v>
      </c>
      <c r="AH785" t="inlineStr">
        <is>
          <t>Ashish Sutar</t>
        </is>
      </c>
      <c r="AI785" s="1" t="n">
        <v>44531.311631944445</v>
      </c>
      <c r="AJ785" t="n">
        <v>448.0</v>
      </c>
      <c r="AK785" t="n">
        <v>0.0</v>
      </c>
      <c r="AL785" t="n">
        <v>0.0</v>
      </c>
      <c r="AM785" t="n">
        <v>0.0</v>
      </c>
      <c r="AN785" t="n">
        <v>0.0</v>
      </c>
      <c r="AO785" t="n">
        <v>0.0</v>
      </c>
      <c r="AP785" t="n">
        <v>20.0</v>
      </c>
      <c r="AQ785" t="n">
        <v>0.0</v>
      </c>
      <c r="AR785" t="n">
        <v>0.0</v>
      </c>
      <c r="AS785" t="n">
        <v>0.0</v>
      </c>
      <c r="AT785" t="inlineStr">
        <is>
          <t>N/A</t>
        </is>
      </c>
      <c r="AU785" t="inlineStr">
        <is>
          <t>N/A</t>
        </is>
      </c>
      <c r="AV785" t="inlineStr">
        <is>
          <t>N/A</t>
        </is>
      </c>
      <c r="AW785" t="inlineStr">
        <is>
          <t>N/A</t>
        </is>
      </c>
      <c r="AX785" t="inlineStr">
        <is>
          <t>N/A</t>
        </is>
      </c>
      <c r="AY785" t="inlineStr">
        <is>
          <t>N/A</t>
        </is>
      </c>
      <c r="AZ785" t="inlineStr">
        <is>
          <t>N/A</t>
        </is>
      </c>
      <c r="BA785" t="inlineStr">
        <is>
          <t>N/A</t>
        </is>
      </c>
      <c r="BB785" t="inlineStr">
        <is>
          <t>N/A</t>
        </is>
      </c>
      <c r="BC785" t="inlineStr">
        <is>
          <t>N/A</t>
        </is>
      </c>
      <c r="BD785" t="inlineStr">
        <is>
          <t>N/A</t>
        </is>
      </c>
      <c r="BE785" t="inlineStr">
        <is>
          <t>N/A</t>
        </is>
      </c>
    </row>
    <row r="786">
      <c r="A786" t="inlineStr">
        <is>
          <t>WI21128402</t>
        </is>
      </c>
      <c r="B786" t="inlineStr">
        <is>
          <t>DATA_VALIDATION</t>
        </is>
      </c>
      <c r="C786" t="inlineStr">
        <is>
          <t>201130012686</t>
        </is>
      </c>
      <c r="D786" t="inlineStr">
        <is>
          <t>Folder</t>
        </is>
      </c>
      <c r="E786" s="2">
        <f>HYPERLINK("capsilon://?command=openfolder&amp;siteaddress=FAM.docvelocity-na8.net&amp;folderid=FXC32DB999-E5C9-FA86-C5B2-2DBEC5FA3104","FX21113042")</f>
        <v>0.0</v>
      </c>
      <c r="F786" t="inlineStr">
        <is>
          <t/>
        </is>
      </c>
      <c r="G786" t="inlineStr">
        <is>
          <t/>
        </is>
      </c>
      <c r="H786" t="inlineStr">
        <is>
          <t>Mailitem</t>
        </is>
      </c>
      <c r="I786" t="inlineStr">
        <is>
          <t>MI211292067</t>
        </is>
      </c>
      <c r="J786" t="n">
        <v>66.0</v>
      </c>
      <c r="K786" t="inlineStr">
        <is>
          <t>COMPLETED</t>
        </is>
      </c>
      <c r="L786" t="inlineStr">
        <is>
          <t>MARK_AS_COMPLETED</t>
        </is>
      </c>
      <c r="M786" t="inlineStr">
        <is>
          <t>Queue</t>
        </is>
      </c>
      <c r="N786" t="n">
        <v>1.0</v>
      </c>
      <c r="O786" s="1" t="n">
        <v>44532.67377314815</v>
      </c>
      <c r="P786" s="1" t="n">
        <v>44532.695810185185</v>
      </c>
      <c r="Q786" t="n">
        <v>1748.0</v>
      </c>
      <c r="R786" t="n">
        <v>156.0</v>
      </c>
      <c r="S786" t="b">
        <v>0</v>
      </c>
      <c r="T786" t="inlineStr">
        <is>
          <t>N/A</t>
        </is>
      </c>
      <c r="U786" t="b">
        <v>0</v>
      </c>
      <c r="V786" t="inlineStr">
        <is>
          <t>Sumit Jarhad</t>
        </is>
      </c>
      <c r="W786" s="1" t="n">
        <v>44532.695810185185</v>
      </c>
      <c r="X786" t="n">
        <v>126.0</v>
      </c>
      <c r="Y786" t="n">
        <v>0.0</v>
      </c>
      <c r="Z786" t="n">
        <v>0.0</v>
      </c>
      <c r="AA786" t="n">
        <v>0.0</v>
      </c>
      <c r="AB786" t="n">
        <v>0.0</v>
      </c>
      <c r="AC786" t="n">
        <v>0.0</v>
      </c>
      <c r="AD786" t="n">
        <v>66.0</v>
      </c>
      <c r="AE786" t="n">
        <v>52.0</v>
      </c>
      <c r="AF786" t="n">
        <v>0.0</v>
      </c>
      <c r="AG786" t="n">
        <v>2.0</v>
      </c>
      <c r="AH786" t="inlineStr">
        <is>
          <t>N/A</t>
        </is>
      </c>
      <c r="AI786" t="inlineStr">
        <is>
          <t>N/A</t>
        </is>
      </c>
      <c r="AJ786" t="inlineStr">
        <is>
          <t>N/A</t>
        </is>
      </c>
      <c r="AK786" t="inlineStr">
        <is>
          <t>N/A</t>
        </is>
      </c>
      <c r="AL786" t="inlineStr">
        <is>
          <t>N/A</t>
        </is>
      </c>
      <c r="AM786" t="inlineStr">
        <is>
          <t>N/A</t>
        </is>
      </c>
      <c r="AN786" t="inlineStr">
        <is>
          <t>N/A</t>
        </is>
      </c>
      <c r="AO786" t="inlineStr">
        <is>
          <t>N/A</t>
        </is>
      </c>
      <c r="AP786" t="inlineStr">
        <is>
          <t>N/A</t>
        </is>
      </c>
      <c r="AQ786" t="inlineStr">
        <is>
          <t>N/A</t>
        </is>
      </c>
      <c r="AR786" t="inlineStr">
        <is>
          <t>N/A</t>
        </is>
      </c>
      <c r="AS786" t="inlineStr">
        <is>
          <t>N/A</t>
        </is>
      </c>
      <c r="AT786" t="inlineStr">
        <is>
          <t>N/A</t>
        </is>
      </c>
      <c r="AU786" t="inlineStr">
        <is>
          <t>N/A</t>
        </is>
      </c>
      <c r="AV786" t="inlineStr">
        <is>
          <t>N/A</t>
        </is>
      </c>
      <c r="AW786" t="inlineStr">
        <is>
          <t>N/A</t>
        </is>
      </c>
      <c r="AX786" t="inlineStr">
        <is>
          <t>N/A</t>
        </is>
      </c>
      <c r="AY786" t="inlineStr">
        <is>
          <t>N/A</t>
        </is>
      </c>
      <c r="AZ786" t="inlineStr">
        <is>
          <t>N/A</t>
        </is>
      </c>
      <c r="BA786" t="inlineStr">
        <is>
          <t>N/A</t>
        </is>
      </c>
      <c r="BB786" t="inlineStr">
        <is>
          <t>N/A</t>
        </is>
      </c>
      <c r="BC786" t="inlineStr">
        <is>
          <t>N/A</t>
        </is>
      </c>
      <c r="BD786" t="inlineStr">
        <is>
          <t>N/A</t>
        </is>
      </c>
      <c r="BE786" t="inlineStr">
        <is>
          <t>N/A</t>
        </is>
      </c>
    </row>
    <row r="787">
      <c r="A787" t="inlineStr">
        <is>
          <t>WI21128512</t>
        </is>
      </c>
      <c r="B787" t="inlineStr">
        <is>
          <t>DATA_VALIDATION</t>
        </is>
      </c>
      <c r="C787" t="inlineStr">
        <is>
          <t>201130012663</t>
        </is>
      </c>
      <c r="D787" t="inlineStr">
        <is>
          <t>Folder</t>
        </is>
      </c>
      <c r="E787" s="2">
        <f>HYPERLINK("capsilon://?command=openfolder&amp;siteaddress=FAM.docvelocity-na8.net&amp;folderid=FX027E2C62-9DFA-2061-2F8F-EE33619E4FCA","FX21111980")</f>
        <v>0.0</v>
      </c>
      <c r="F787" t="inlineStr">
        <is>
          <t/>
        </is>
      </c>
      <c r="G787" t="inlineStr">
        <is>
          <t/>
        </is>
      </c>
      <c r="H787" t="inlineStr">
        <is>
          <t>Mailitem</t>
        </is>
      </c>
      <c r="I787" t="inlineStr">
        <is>
          <t>MI211293887</t>
        </is>
      </c>
      <c r="J787" t="n">
        <v>38.0</v>
      </c>
      <c r="K787" t="inlineStr">
        <is>
          <t>COMPLETED</t>
        </is>
      </c>
      <c r="L787" t="inlineStr">
        <is>
          <t>MARK_AS_COMPLETED</t>
        </is>
      </c>
      <c r="M787" t="inlineStr">
        <is>
          <t>Queue</t>
        </is>
      </c>
      <c r="N787" t="n">
        <v>2.0</v>
      </c>
      <c r="O787" s="1" t="n">
        <v>44532.69019675926</v>
      </c>
      <c r="P787" s="1" t="n">
        <v>44532.82913194445</v>
      </c>
      <c r="Q787" t="n">
        <v>11477.0</v>
      </c>
      <c r="R787" t="n">
        <v>527.0</v>
      </c>
      <c r="S787" t="b">
        <v>0</v>
      </c>
      <c r="T787" t="inlineStr">
        <is>
          <t>N/A</t>
        </is>
      </c>
      <c r="U787" t="b">
        <v>0</v>
      </c>
      <c r="V787" t="inlineStr">
        <is>
          <t>Archana Bhujbal</t>
        </is>
      </c>
      <c r="W787" s="1" t="n">
        <v>44532.69675925926</v>
      </c>
      <c r="X787" t="n">
        <v>374.0</v>
      </c>
      <c r="Y787" t="n">
        <v>37.0</v>
      </c>
      <c r="Z787" t="n">
        <v>0.0</v>
      </c>
      <c r="AA787" t="n">
        <v>37.0</v>
      </c>
      <c r="AB787" t="n">
        <v>0.0</v>
      </c>
      <c r="AC787" t="n">
        <v>26.0</v>
      </c>
      <c r="AD787" t="n">
        <v>1.0</v>
      </c>
      <c r="AE787" t="n">
        <v>0.0</v>
      </c>
      <c r="AF787" t="n">
        <v>0.0</v>
      </c>
      <c r="AG787" t="n">
        <v>0.0</v>
      </c>
      <c r="AH787" t="inlineStr">
        <is>
          <t>Vikash Suryakanth Parmar</t>
        </is>
      </c>
      <c r="AI787" s="1" t="n">
        <v>44532.82913194445</v>
      </c>
      <c r="AJ787" t="n">
        <v>141.0</v>
      </c>
      <c r="AK787" t="n">
        <v>0.0</v>
      </c>
      <c r="AL787" t="n">
        <v>0.0</v>
      </c>
      <c r="AM787" t="n">
        <v>0.0</v>
      </c>
      <c r="AN787" t="n">
        <v>0.0</v>
      </c>
      <c r="AO787" t="n">
        <v>0.0</v>
      </c>
      <c r="AP787" t="n">
        <v>1.0</v>
      </c>
      <c r="AQ787" t="n">
        <v>0.0</v>
      </c>
      <c r="AR787" t="n">
        <v>0.0</v>
      </c>
      <c r="AS787" t="n">
        <v>0.0</v>
      </c>
      <c r="AT787" t="inlineStr">
        <is>
          <t>N/A</t>
        </is>
      </c>
      <c r="AU787" t="inlineStr">
        <is>
          <t>N/A</t>
        </is>
      </c>
      <c r="AV787" t="inlineStr">
        <is>
          <t>N/A</t>
        </is>
      </c>
      <c r="AW787" t="inlineStr">
        <is>
          <t>N/A</t>
        </is>
      </c>
      <c r="AX787" t="inlineStr">
        <is>
          <t>N/A</t>
        </is>
      </c>
      <c r="AY787" t="inlineStr">
        <is>
          <t>N/A</t>
        </is>
      </c>
      <c r="AZ787" t="inlineStr">
        <is>
          <t>N/A</t>
        </is>
      </c>
      <c r="BA787" t="inlineStr">
        <is>
          <t>N/A</t>
        </is>
      </c>
      <c r="BB787" t="inlineStr">
        <is>
          <t>N/A</t>
        </is>
      </c>
      <c r="BC787" t="inlineStr">
        <is>
          <t>N/A</t>
        </is>
      </c>
      <c r="BD787" t="inlineStr">
        <is>
          <t>N/A</t>
        </is>
      </c>
      <c r="BE787" t="inlineStr">
        <is>
          <t>N/A</t>
        </is>
      </c>
    </row>
    <row r="788">
      <c r="A788" t="inlineStr">
        <is>
          <t>WI21128566</t>
        </is>
      </c>
      <c r="B788" t="inlineStr">
        <is>
          <t>DATA_VALIDATION</t>
        </is>
      </c>
      <c r="C788" t="inlineStr">
        <is>
          <t>201130012686</t>
        </is>
      </c>
      <c r="D788" t="inlineStr">
        <is>
          <t>Folder</t>
        </is>
      </c>
      <c r="E788" s="2">
        <f>HYPERLINK("capsilon://?command=openfolder&amp;siteaddress=FAM.docvelocity-na8.net&amp;folderid=FXC32DB999-E5C9-FA86-C5B2-2DBEC5FA3104","FX21113042")</f>
        <v>0.0</v>
      </c>
      <c r="F788" t="inlineStr">
        <is>
          <t/>
        </is>
      </c>
      <c r="G788" t="inlineStr">
        <is>
          <t/>
        </is>
      </c>
      <c r="H788" t="inlineStr">
        <is>
          <t>Mailitem</t>
        </is>
      </c>
      <c r="I788" t="inlineStr">
        <is>
          <t>MI211292067</t>
        </is>
      </c>
      <c r="J788" t="n">
        <v>132.0</v>
      </c>
      <c r="K788" t="inlineStr">
        <is>
          <t>COMPLETED</t>
        </is>
      </c>
      <c r="L788" t="inlineStr">
        <is>
          <t>MARK_AS_COMPLETED</t>
        </is>
      </c>
      <c r="M788" t="inlineStr">
        <is>
          <t>Queue</t>
        </is>
      </c>
      <c r="N788" t="n">
        <v>2.0</v>
      </c>
      <c r="O788" s="1" t="n">
        <v>44532.696435185186</v>
      </c>
      <c r="P788" s="1" t="n">
        <v>44532.717210648145</v>
      </c>
      <c r="Q788" t="n">
        <v>570.0</v>
      </c>
      <c r="R788" t="n">
        <v>1225.0</v>
      </c>
      <c r="S788" t="b">
        <v>0</v>
      </c>
      <c r="T788" t="inlineStr">
        <is>
          <t>N/A</t>
        </is>
      </c>
      <c r="U788" t="b">
        <v>1</v>
      </c>
      <c r="V788" t="inlineStr">
        <is>
          <t>Archana Bhujbal</t>
        </is>
      </c>
      <c r="W788" s="1" t="n">
        <v>44532.70564814815</v>
      </c>
      <c r="X788" t="n">
        <v>768.0</v>
      </c>
      <c r="Y788" t="n">
        <v>104.0</v>
      </c>
      <c r="Z788" t="n">
        <v>0.0</v>
      </c>
      <c r="AA788" t="n">
        <v>104.0</v>
      </c>
      <c r="AB788" t="n">
        <v>0.0</v>
      </c>
      <c r="AC788" t="n">
        <v>77.0</v>
      </c>
      <c r="AD788" t="n">
        <v>28.0</v>
      </c>
      <c r="AE788" t="n">
        <v>0.0</v>
      </c>
      <c r="AF788" t="n">
        <v>0.0</v>
      </c>
      <c r="AG788" t="n">
        <v>0.0</v>
      </c>
      <c r="AH788" t="inlineStr">
        <is>
          <t>Vikash Suryakanth Parmar</t>
        </is>
      </c>
      <c r="AI788" s="1" t="n">
        <v>44532.717210648145</v>
      </c>
      <c r="AJ788" t="n">
        <v>437.0</v>
      </c>
      <c r="AK788" t="n">
        <v>1.0</v>
      </c>
      <c r="AL788" t="n">
        <v>0.0</v>
      </c>
      <c r="AM788" t="n">
        <v>1.0</v>
      </c>
      <c r="AN788" t="n">
        <v>0.0</v>
      </c>
      <c r="AO788" t="n">
        <v>1.0</v>
      </c>
      <c r="AP788" t="n">
        <v>27.0</v>
      </c>
      <c r="AQ788" t="n">
        <v>0.0</v>
      </c>
      <c r="AR788" t="n">
        <v>0.0</v>
      </c>
      <c r="AS788" t="n">
        <v>0.0</v>
      </c>
      <c r="AT788" t="inlineStr">
        <is>
          <t>N/A</t>
        </is>
      </c>
      <c r="AU788" t="inlineStr">
        <is>
          <t>N/A</t>
        </is>
      </c>
      <c r="AV788" t="inlineStr">
        <is>
          <t>N/A</t>
        </is>
      </c>
      <c r="AW788" t="inlineStr">
        <is>
          <t>N/A</t>
        </is>
      </c>
      <c r="AX788" t="inlineStr">
        <is>
          <t>N/A</t>
        </is>
      </c>
      <c r="AY788" t="inlineStr">
        <is>
          <t>N/A</t>
        </is>
      </c>
      <c r="AZ788" t="inlineStr">
        <is>
          <t>N/A</t>
        </is>
      </c>
      <c r="BA788" t="inlineStr">
        <is>
          <t>N/A</t>
        </is>
      </c>
      <c r="BB788" t="inlineStr">
        <is>
          <t>N/A</t>
        </is>
      </c>
      <c r="BC788" t="inlineStr">
        <is>
          <t>N/A</t>
        </is>
      </c>
      <c r="BD788" t="inlineStr">
        <is>
          <t>N/A</t>
        </is>
      </c>
      <c r="BE788" t="inlineStr">
        <is>
          <t>N/A</t>
        </is>
      </c>
    </row>
    <row r="789">
      <c r="A789" t="inlineStr">
        <is>
          <t>WI21128572</t>
        </is>
      </c>
      <c r="B789" t="inlineStr">
        <is>
          <t>DATA_VALIDATION</t>
        </is>
      </c>
      <c r="C789" t="inlineStr">
        <is>
          <t>201110012134</t>
        </is>
      </c>
      <c r="D789" t="inlineStr">
        <is>
          <t>Folder</t>
        </is>
      </c>
      <c r="E789" s="2">
        <f>HYPERLINK("capsilon://?command=openfolder&amp;siteaddress=FAM.docvelocity-na8.net&amp;folderid=FX3C1A771C-2D33-06CF-981C-9A3C4D460F82","FX21112989")</f>
        <v>0.0</v>
      </c>
      <c r="F789" t="inlineStr">
        <is>
          <t/>
        </is>
      </c>
      <c r="G789" t="inlineStr">
        <is>
          <t/>
        </is>
      </c>
      <c r="H789" t="inlineStr">
        <is>
          <t>Mailitem</t>
        </is>
      </c>
      <c r="I789" t="inlineStr">
        <is>
          <t>MI211294551</t>
        </is>
      </c>
      <c r="J789" t="n">
        <v>66.0</v>
      </c>
      <c r="K789" t="inlineStr">
        <is>
          <t>COMPLETED</t>
        </is>
      </c>
      <c r="L789" t="inlineStr">
        <is>
          <t>MARK_AS_COMPLETED</t>
        </is>
      </c>
      <c r="M789" t="inlineStr">
        <is>
          <t>Queue</t>
        </is>
      </c>
      <c r="N789" t="n">
        <v>2.0</v>
      </c>
      <c r="O789" s="1" t="n">
        <v>44532.69700231482</v>
      </c>
      <c r="P789" s="1" t="n">
        <v>44532.83186342593</v>
      </c>
      <c r="Q789" t="n">
        <v>10624.0</v>
      </c>
      <c r="R789" t="n">
        <v>1028.0</v>
      </c>
      <c r="S789" t="b">
        <v>0</v>
      </c>
      <c r="T789" t="inlineStr">
        <is>
          <t>N/A</t>
        </is>
      </c>
      <c r="U789" t="b">
        <v>0</v>
      </c>
      <c r="V789" t="inlineStr">
        <is>
          <t>Archana Bhujbal</t>
        </is>
      </c>
      <c r="W789" s="1" t="n">
        <v>44532.71451388889</v>
      </c>
      <c r="X789" t="n">
        <v>765.0</v>
      </c>
      <c r="Y789" t="n">
        <v>52.0</v>
      </c>
      <c r="Z789" t="n">
        <v>0.0</v>
      </c>
      <c r="AA789" t="n">
        <v>52.0</v>
      </c>
      <c r="AB789" t="n">
        <v>0.0</v>
      </c>
      <c r="AC789" t="n">
        <v>36.0</v>
      </c>
      <c r="AD789" t="n">
        <v>14.0</v>
      </c>
      <c r="AE789" t="n">
        <v>0.0</v>
      </c>
      <c r="AF789" t="n">
        <v>0.0</v>
      </c>
      <c r="AG789" t="n">
        <v>0.0</v>
      </c>
      <c r="AH789" t="inlineStr">
        <is>
          <t>Vikash Suryakanth Parmar</t>
        </is>
      </c>
      <c r="AI789" s="1" t="n">
        <v>44532.83186342593</v>
      </c>
      <c r="AJ789" t="n">
        <v>235.0</v>
      </c>
      <c r="AK789" t="n">
        <v>1.0</v>
      </c>
      <c r="AL789" t="n">
        <v>0.0</v>
      </c>
      <c r="AM789" t="n">
        <v>1.0</v>
      </c>
      <c r="AN789" t="n">
        <v>0.0</v>
      </c>
      <c r="AO789" t="n">
        <v>1.0</v>
      </c>
      <c r="AP789" t="n">
        <v>13.0</v>
      </c>
      <c r="AQ789" t="n">
        <v>0.0</v>
      </c>
      <c r="AR789" t="n">
        <v>0.0</v>
      </c>
      <c r="AS789" t="n">
        <v>0.0</v>
      </c>
      <c r="AT789" t="inlineStr">
        <is>
          <t>N/A</t>
        </is>
      </c>
      <c r="AU789" t="inlineStr">
        <is>
          <t>N/A</t>
        </is>
      </c>
      <c r="AV789" t="inlineStr">
        <is>
          <t>N/A</t>
        </is>
      </c>
      <c r="AW789" t="inlineStr">
        <is>
          <t>N/A</t>
        </is>
      </c>
      <c r="AX789" t="inlineStr">
        <is>
          <t>N/A</t>
        </is>
      </c>
      <c r="AY789" t="inlineStr">
        <is>
          <t>N/A</t>
        </is>
      </c>
      <c r="AZ789" t="inlineStr">
        <is>
          <t>N/A</t>
        </is>
      </c>
      <c r="BA789" t="inlineStr">
        <is>
          <t>N/A</t>
        </is>
      </c>
      <c r="BB789" t="inlineStr">
        <is>
          <t>N/A</t>
        </is>
      </c>
      <c r="BC789" t="inlineStr">
        <is>
          <t>N/A</t>
        </is>
      </c>
      <c r="BD789" t="inlineStr">
        <is>
          <t>N/A</t>
        </is>
      </c>
      <c r="BE789" t="inlineStr">
        <is>
          <t>N/A</t>
        </is>
      </c>
    </row>
    <row r="790">
      <c r="A790" t="inlineStr">
        <is>
          <t>WI21128595</t>
        </is>
      </c>
      <c r="B790" t="inlineStr">
        <is>
          <t>DATA_VALIDATION</t>
        </is>
      </c>
      <c r="C790" t="inlineStr">
        <is>
          <t>201130012649</t>
        </is>
      </c>
      <c r="D790" t="inlineStr">
        <is>
          <t>Folder</t>
        </is>
      </c>
      <c r="E790" s="2">
        <f>HYPERLINK("capsilon://?command=openfolder&amp;siteaddress=FAM.docvelocity-na8.net&amp;folderid=FXB37983EF-AF18-0824-4A01-D4F9EBF46684","FX21111215")</f>
        <v>0.0</v>
      </c>
      <c r="F790" t="inlineStr">
        <is>
          <t/>
        </is>
      </c>
      <c r="G790" t="inlineStr">
        <is>
          <t/>
        </is>
      </c>
      <c r="H790" t="inlineStr">
        <is>
          <t>Mailitem</t>
        </is>
      </c>
      <c r="I790" t="inlineStr">
        <is>
          <t>MI211294799</t>
        </is>
      </c>
      <c r="J790" t="n">
        <v>51.0</v>
      </c>
      <c r="K790" t="inlineStr">
        <is>
          <t>COMPLETED</t>
        </is>
      </c>
      <c r="L790" t="inlineStr">
        <is>
          <t>MARK_AS_COMPLETED</t>
        </is>
      </c>
      <c r="M790" t="inlineStr">
        <is>
          <t>Queue</t>
        </is>
      </c>
      <c r="N790" t="n">
        <v>2.0</v>
      </c>
      <c r="O790" s="1" t="n">
        <v>44532.69987268518</v>
      </c>
      <c r="P790" s="1" t="n">
        <v>44532.833865740744</v>
      </c>
      <c r="Q790" t="n">
        <v>11163.0</v>
      </c>
      <c r="R790" t="n">
        <v>414.0</v>
      </c>
      <c r="S790" t="b">
        <v>0</v>
      </c>
      <c r="T790" t="inlineStr">
        <is>
          <t>N/A</t>
        </is>
      </c>
      <c r="U790" t="b">
        <v>0</v>
      </c>
      <c r="V790" t="inlineStr">
        <is>
          <t>Archana Bhujbal</t>
        </is>
      </c>
      <c r="W790" s="1" t="n">
        <v>44532.71570601852</v>
      </c>
      <c r="X790" t="n">
        <v>103.0</v>
      </c>
      <c r="Y790" t="n">
        <v>41.0</v>
      </c>
      <c r="Z790" t="n">
        <v>0.0</v>
      </c>
      <c r="AA790" t="n">
        <v>41.0</v>
      </c>
      <c r="AB790" t="n">
        <v>0.0</v>
      </c>
      <c r="AC790" t="n">
        <v>8.0</v>
      </c>
      <c r="AD790" t="n">
        <v>10.0</v>
      </c>
      <c r="AE790" t="n">
        <v>0.0</v>
      </c>
      <c r="AF790" t="n">
        <v>0.0</v>
      </c>
      <c r="AG790" t="n">
        <v>0.0</v>
      </c>
      <c r="AH790" t="inlineStr">
        <is>
          <t>Smriti Gauchan</t>
        </is>
      </c>
      <c r="AI790" s="1" t="n">
        <v>44532.833865740744</v>
      </c>
      <c r="AJ790" t="n">
        <v>311.0</v>
      </c>
      <c r="AK790" t="n">
        <v>1.0</v>
      </c>
      <c r="AL790" t="n">
        <v>0.0</v>
      </c>
      <c r="AM790" t="n">
        <v>1.0</v>
      </c>
      <c r="AN790" t="n">
        <v>0.0</v>
      </c>
      <c r="AO790" t="n">
        <v>1.0</v>
      </c>
      <c r="AP790" t="n">
        <v>9.0</v>
      </c>
      <c r="AQ790" t="n">
        <v>0.0</v>
      </c>
      <c r="AR790" t="n">
        <v>0.0</v>
      </c>
      <c r="AS790" t="n">
        <v>0.0</v>
      </c>
      <c r="AT790" t="inlineStr">
        <is>
          <t>N/A</t>
        </is>
      </c>
      <c r="AU790" t="inlineStr">
        <is>
          <t>N/A</t>
        </is>
      </c>
      <c r="AV790" t="inlineStr">
        <is>
          <t>N/A</t>
        </is>
      </c>
      <c r="AW790" t="inlineStr">
        <is>
          <t>N/A</t>
        </is>
      </c>
      <c r="AX790" t="inlineStr">
        <is>
          <t>N/A</t>
        </is>
      </c>
      <c r="AY790" t="inlineStr">
        <is>
          <t>N/A</t>
        </is>
      </c>
      <c r="AZ790" t="inlineStr">
        <is>
          <t>N/A</t>
        </is>
      </c>
      <c r="BA790" t="inlineStr">
        <is>
          <t>N/A</t>
        </is>
      </c>
      <c r="BB790" t="inlineStr">
        <is>
          <t>N/A</t>
        </is>
      </c>
      <c r="BC790" t="inlineStr">
        <is>
          <t>N/A</t>
        </is>
      </c>
      <c r="BD790" t="inlineStr">
        <is>
          <t>N/A</t>
        </is>
      </c>
      <c r="BE790" t="inlineStr">
        <is>
          <t>N/A</t>
        </is>
      </c>
    </row>
    <row r="791">
      <c r="A791" t="inlineStr">
        <is>
          <t>WI21128599</t>
        </is>
      </c>
      <c r="B791" t="inlineStr">
        <is>
          <t>DATA_VALIDATION</t>
        </is>
      </c>
      <c r="C791" t="inlineStr">
        <is>
          <t>201130012649</t>
        </is>
      </c>
      <c r="D791" t="inlineStr">
        <is>
          <t>Folder</t>
        </is>
      </c>
      <c r="E791" s="2">
        <f>HYPERLINK("capsilon://?command=openfolder&amp;siteaddress=FAM.docvelocity-na8.net&amp;folderid=FXB37983EF-AF18-0824-4A01-D4F9EBF46684","FX21111215")</f>
        <v>0.0</v>
      </c>
      <c r="F791" t="inlineStr">
        <is>
          <t/>
        </is>
      </c>
      <c r="G791" t="inlineStr">
        <is>
          <t/>
        </is>
      </c>
      <c r="H791" t="inlineStr">
        <is>
          <t>Mailitem</t>
        </is>
      </c>
      <c r="I791" t="inlineStr">
        <is>
          <t>MI211294816</t>
        </is>
      </c>
      <c r="J791" t="n">
        <v>51.0</v>
      </c>
      <c r="K791" t="inlineStr">
        <is>
          <t>COMPLETED</t>
        </is>
      </c>
      <c r="L791" t="inlineStr">
        <is>
          <t>MARK_AS_COMPLETED</t>
        </is>
      </c>
      <c r="M791" t="inlineStr">
        <is>
          <t>Queue</t>
        </is>
      </c>
      <c r="N791" t="n">
        <v>2.0</v>
      </c>
      <c r="O791" s="1" t="n">
        <v>44532.70011574074</v>
      </c>
      <c r="P791" s="1" t="n">
        <v>44532.83346064815</v>
      </c>
      <c r="Q791" t="n">
        <v>11300.0</v>
      </c>
      <c r="R791" t="n">
        <v>221.0</v>
      </c>
      <c r="S791" t="b">
        <v>0</v>
      </c>
      <c r="T791" t="inlineStr">
        <is>
          <t>N/A</t>
        </is>
      </c>
      <c r="U791" t="b">
        <v>0</v>
      </c>
      <c r="V791" t="inlineStr">
        <is>
          <t>Archana Bhujbal</t>
        </is>
      </c>
      <c r="W791" s="1" t="n">
        <v>44532.716678240744</v>
      </c>
      <c r="X791" t="n">
        <v>84.0</v>
      </c>
      <c r="Y791" t="n">
        <v>41.0</v>
      </c>
      <c r="Z791" t="n">
        <v>0.0</v>
      </c>
      <c r="AA791" t="n">
        <v>41.0</v>
      </c>
      <c r="AB791" t="n">
        <v>0.0</v>
      </c>
      <c r="AC791" t="n">
        <v>7.0</v>
      </c>
      <c r="AD791" t="n">
        <v>10.0</v>
      </c>
      <c r="AE791" t="n">
        <v>0.0</v>
      </c>
      <c r="AF791" t="n">
        <v>0.0</v>
      </c>
      <c r="AG791" t="n">
        <v>0.0</v>
      </c>
      <c r="AH791" t="inlineStr">
        <is>
          <t>Vikash Suryakanth Parmar</t>
        </is>
      </c>
      <c r="AI791" s="1" t="n">
        <v>44532.83346064815</v>
      </c>
      <c r="AJ791" t="n">
        <v>137.0</v>
      </c>
      <c r="AK791" t="n">
        <v>0.0</v>
      </c>
      <c r="AL791" t="n">
        <v>0.0</v>
      </c>
      <c r="AM791" t="n">
        <v>0.0</v>
      </c>
      <c r="AN791" t="n">
        <v>0.0</v>
      </c>
      <c r="AO791" t="n">
        <v>0.0</v>
      </c>
      <c r="AP791" t="n">
        <v>10.0</v>
      </c>
      <c r="AQ791" t="n">
        <v>0.0</v>
      </c>
      <c r="AR791" t="n">
        <v>0.0</v>
      </c>
      <c r="AS791" t="n">
        <v>0.0</v>
      </c>
      <c r="AT791" t="inlineStr">
        <is>
          <t>N/A</t>
        </is>
      </c>
      <c r="AU791" t="inlineStr">
        <is>
          <t>N/A</t>
        </is>
      </c>
      <c r="AV791" t="inlineStr">
        <is>
          <t>N/A</t>
        </is>
      </c>
      <c r="AW791" t="inlineStr">
        <is>
          <t>N/A</t>
        </is>
      </c>
      <c r="AX791" t="inlineStr">
        <is>
          <t>N/A</t>
        </is>
      </c>
      <c r="AY791" t="inlineStr">
        <is>
          <t>N/A</t>
        </is>
      </c>
      <c r="AZ791" t="inlineStr">
        <is>
          <t>N/A</t>
        </is>
      </c>
      <c r="BA791" t="inlineStr">
        <is>
          <t>N/A</t>
        </is>
      </c>
      <c r="BB791" t="inlineStr">
        <is>
          <t>N/A</t>
        </is>
      </c>
      <c r="BC791" t="inlineStr">
        <is>
          <t>N/A</t>
        </is>
      </c>
      <c r="BD791" t="inlineStr">
        <is>
          <t>N/A</t>
        </is>
      </c>
      <c r="BE791" t="inlineStr">
        <is>
          <t>N/A</t>
        </is>
      </c>
    </row>
    <row r="792">
      <c r="A792" t="inlineStr">
        <is>
          <t>WI21128613</t>
        </is>
      </c>
      <c r="B792" t="inlineStr">
        <is>
          <t>DATA_VALIDATION</t>
        </is>
      </c>
      <c r="C792" t="inlineStr">
        <is>
          <t>201130012649</t>
        </is>
      </c>
      <c r="D792" t="inlineStr">
        <is>
          <t>Folder</t>
        </is>
      </c>
      <c r="E792" s="2">
        <f>HYPERLINK("capsilon://?command=openfolder&amp;siteaddress=FAM.docvelocity-na8.net&amp;folderid=FXB37983EF-AF18-0824-4A01-D4F9EBF46684","FX21111215")</f>
        <v>0.0</v>
      </c>
      <c r="F792" t="inlineStr">
        <is>
          <t/>
        </is>
      </c>
      <c r="G792" t="inlineStr">
        <is>
          <t/>
        </is>
      </c>
      <c r="H792" t="inlineStr">
        <is>
          <t>Mailitem</t>
        </is>
      </c>
      <c r="I792" t="inlineStr">
        <is>
          <t>MI211294833</t>
        </is>
      </c>
      <c r="J792" t="n">
        <v>51.0</v>
      </c>
      <c r="K792" t="inlineStr">
        <is>
          <t>COMPLETED</t>
        </is>
      </c>
      <c r="L792" t="inlineStr">
        <is>
          <t>MARK_AS_COMPLETED</t>
        </is>
      </c>
      <c r="M792" t="inlineStr">
        <is>
          <t>Queue</t>
        </is>
      </c>
      <c r="N792" t="n">
        <v>2.0</v>
      </c>
      <c r="O792" s="1" t="n">
        <v>44532.70077546296</v>
      </c>
      <c r="P792" s="1" t="n">
        <v>44532.83488425926</v>
      </c>
      <c r="Q792" t="n">
        <v>11376.0</v>
      </c>
      <c r="R792" t="n">
        <v>211.0</v>
      </c>
      <c r="S792" t="b">
        <v>0</v>
      </c>
      <c r="T792" t="inlineStr">
        <is>
          <t>N/A</t>
        </is>
      </c>
      <c r="U792" t="b">
        <v>0</v>
      </c>
      <c r="V792" t="inlineStr">
        <is>
          <t>Archana Bhujbal</t>
        </is>
      </c>
      <c r="W792" s="1" t="n">
        <v>44532.71771990741</v>
      </c>
      <c r="X792" t="n">
        <v>89.0</v>
      </c>
      <c r="Y792" t="n">
        <v>41.0</v>
      </c>
      <c r="Z792" t="n">
        <v>0.0</v>
      </c>
      <c r="AA792" t="n">
        <v>41.0</v>
      </c>
      <c r="AB792" t="n">
        <v>0.0</v>
      </c>
      <c r="AC792" t="n">
        <v>7.0</v>
      </c>
      <c r="AD792" t="n">
        <v>10.0</v>
      </c>
      <c r="AE792" t="n">
        <v>0.0</v>
      </c>
      <c r="AF792" t="n">
        <v>0.0</v>
      </c>
      <c r="AG792" t="n">
        <v>0.0</v>
      </c>
      <c r="AH792" t="inlineStr">
        <is>
          <t>Vikash Suryakanth Parmar</t>
        </is>
      </c>
      <c r="AI792" s="1" t="n">
        <v>44532.83488425926</v>
      </c>
      <c r="AJ792" t="n">
        <v>122.0</v>
      </c>
      <c r="AK792" t="n">
        <v>0.0</v>
      </c>
      <c r="AL792" t="n">
        <v>0.0</v>
      </c>
      <c r="AM792" t="n">
        <v>0.0</v>
      </c>
      <c r="AN792" t="n">
        <v>0.0</v>
      </c>
      <c r="AO792" t="n">
        <v>0.0</v>
      </c>
      <c r="AP792" t="n">
        <v>10.0</v>
      </c>
      <c r="AQ792" t="n">
        <v>0.0</v>
      </c>
      <c r="AR792" t="n">
        <v>0.0</v>
      </c>
      <c r="AS792" t="n">
        <v>0.0</v>
      </c>
      <c r="AT792" t="inlineStr">
        <is>
          <t>N/A</t>
        </is>
      </c>
      <c r="AU792" t="inlineStr">
        <is>
          <t>N/A</t>
        </is>
      </c>
      <c r="AV792" t="inlineStr">
        <is>
          <t>N/A</t>
        </is>
      </c>
      <c r="AW792" t="inlineStr">
        <is>
          <t>N/A</t>
        </is>
      </c>
      <c r="AX792" t="inlineStr">
        <is>
          <t>N/A</t>
        </is>
      </c>
      <c r="AY792" t="inlineStr">
        <is>
          <t>N/A</t>
        </is>
      </c>
      <c r="AZ792" t="inlineStr">
        <is>
          <t>N/A</t>
        </is>
      </c>
      <c r="BA792" t="inlineStr">
        <is>
          <t>N/A</t>
        </is>
      </c>
      <c r="BB792" t="inlineStr">
        <is>
          <t>N/A</t>
        </is>
      </c>
      <c r="BC792" t="inlineStr">
        <is>
          <t>N/A</t>
        </is>
      </c>
      <c r="BD792" t="inlineStr">
        <is>
          <t>N/A</t>
        </is>
      </c>
      <c r="BE792" t="inlineStr">
        <is>
          <t>N/A</t>
        </is>
      </c>
    </row>
    <row r="793">
      <c r="A793" t="inlineStr">
        <is>
          <t>WI21128815</t>
        </is>
      </c>
      <c r="B793" t="inlineStr">
        <is>
          <t>DATA_VALIDATION</t>
        </is>
      </c>
      <c r="C793" t="inlineStr">
        <is>
          <t>201300019708</t>
        </is>
      </c>
      <c r="D793" t="inlineStr">
        <is>
          <t>Folder</t>
        </is>
      </c>
      <c r="E793" s="2">
        <f>HYPERLINK("capsilon://?command=openfolder&amp;siteaddress=FAM.docvelocity-na8.net&amp;folderid=FXD73DD0BF-0DF5-CC11-9235-94BCDA925EFB","FX21118430")</f>
        <v>0.0</v>
      </c>
      <c r="F793" t="inlineStr">
        <is>
          <t/>
        </is>
      </c>
      <c r="G793" t="inlineStr">
        <is>
          <t/>
        </is>
      </c>
      <c r="H793" t="inlineStr">
        <is>
          <t>Mailitem</t>
        </is>
      </c>
      <c r="I793" t="inlineStr">
        <is>
          <t>MI211296449</t>
        </is>
      </c>
      <c r="J793" t="n">
        <v>28.0</v>
      </c>
      <c r="K793" t="inlineStr">
        <is>
          <t>COMPLETED</t>
        </is>
      </c>
      <c r="L793" t="inlineStr">
        <is>
          <t>MARK_AS_COMPLETED</t>
        </is>
      </c>
      <c r="M793" t="inlineStr">
        <is>
          <t>Queue</t>
        </is>
      </c>
      <c r="N793" t="n">
        <v>2.0</v>
      </c>
      <c r="O793" s="1" t="n">
        <v>44532.71436342593</v>
      </c>
      <c r="P793" s="1" t="n">
        <v>44532.836331018516</v>
      </c>
      <c r="Q793" t="n">
        <v>10253.0</v>
      </c>
      <c r="R793" t="n">
        <v>285.0</v>
      </c>
      <c r="S793" t="b">
        <v>0</v>
      </c>
      <c r="T793" t="inlineStr">
        <is>
          <t>N/A</t>
        </is>
      </c>
      <c r="U793" t="b">
        <v>0</v>
      </c>
      <c r="V793" t="inlineStr">
        <is>
          <t>Archana Bhujbal</t>
        </is>
      </c>
      <c r="W793" s="1" t="n">
        <v>44532.71908564815</v>
      </c>
      <c r="X793" t="n">
        <v>118.0</v>
      </c>
      <c r="Y793" t="n">
        <v>21.0</v>
      </c>
      <c r="Z793" t="n">
        <v>0.0</v>
      </c>
      <c r="AA793" t="n">
        <v>21.0</v>
      </c>
      <c r="AB793" t="n">
        <v>0.0</v>
      </c>
      <c r="AC793" t="n">
        <v>0.0</v>
      </c>
      <c r="AD793" t="n">
        <v>7.0</v>
      </c>
      <c r="AE793" t="n">
        <v>0.0</v>
      </c>
      <c r="AF793" t="n">
        <v>0.0</v>
      </c>
      <c r="AG793" t="n">
        <v>0.0</v>
      </c>
      <c r="AH793" t="inlineStr">
        <is>
          <t>Rohit Mawal</t>
        </is>
      </c>
      <c r="AI793" s="1" t="n">
        <v>44532.836331018516</v>
      </c>
      <c r="AJ793" t="n">
        <v>159.0</v>
      </c>
      <c r="AK793" t="n">
        <v>0.0</v>
      </c>
      <c r="AL793" t="n">
        <v>0.0</v>
      </c>
      <c r="AM793" t="n">
        <v>0.0</v>
      </c>
      <c r="AN793" t="n">
        <v>0.0</v>
      </c>
      <c r="AO793" t="n">
        <v>0.0</v>
      </c>
      <c r="AP793" t="n">
        <v>7.0</v>
      </c>
      <c r="AQ793" t="n">
        <v>0.0</v>
      </c>
      <c r="AR793" t="n">
        <v>0.0</v>
      </c>
      <c r="AS793" t="n">
        <v>0.0</v>
      </c>
      <c r="AT793" t="inlineStr">
        <is>
          <t>N/A</t>
        </is>
      </c>
      <c r="AU793" t="inlineStr">
        <is>
          <t>N/A</t>
        </is>
      </c>
      <c r="AV793" t="inlineStr">
        <is>
          <t>N/A</t>
        </is>
      </c>
      <c r="AW793" t="inlineStr">
        <is>
          <t>N/A</t>
        </is>
      </c>
      <c r="AX793" t="inlineStr">
        <is>
          <t>N/A</t>
        </is>
      </c>
      <c r="AY793" t="inlineStr">
        <is>
          <t>N/A</t>
        </is>
      </c>
      <c r="AZ793" t="inlineStr">
        <is>
          <t>N/A</t>
        </is>
      </c>
      <c r="BA793" t="inlineStr">
        <is>
          <t>N/A</t>
        </is>
      </c>
      <c r="BB793" t="inlineStr">
        <is>
          <t>N/A</t>
        </is>
      </c>
      <c r="BC793" t="inlineStr">
        <is>
          <t>N/A</t>
        </is>
      </c>
      <c r="BD793" t="inlineStr">
        <is>
          <t>N/A</t>
        </is>
      </c>
      <c r="BE793" t="inlineStr">
        <is>
          <t>N/A</t>
        </is>
      </c>
    </row>
    <row r="794">
      <c r="A794" t="inlineStr">
        <is>
          <t>WI21128818</t>
        </is>
      </c>
      <c r="B794" t="inlineStr">
        <is>
          <t>DATA_VALIDATION</t>
        </is>
      </c>
      <c r="C794" t="inlineStr">
        <is>
          <t>201300019708</t>
        </is>
      </c>
      <c r="D794" t="inlineStr">
        <is>
          <t>Folder</t>
        </is>
      </c>
      <c r="E794" s="2">
        <f>HYPERLINK("capsilon://?command=openfolder&amp;siteaddress=FAM.docvelocity-na8.net&amp;folderid=FXD73DD0BF-0DF5-CC11-9235-94BCDA925EFB","FX21118430")</f>
        <v>0.0</v>
      </c>
      <c r="F794" t="inlineStr">
        <is>
          <t/>
        </is>
      </c>
      <c r="G794" t="inlineStr">
        <is>
          <t/>
        </is>
      </c>
      <c r="H794" t="inlineStr">
        <is>
          <t>Mailitem</t>
        </is>
      </c>
      <c r="I794" t="inlineStr">
        <is>
          <t>MI211296464</t>
        </is>
      </c>
      <c r="J794" t="n">
        <v>28.0</v>
      </c>
      <c r="K794" t="inlineStr">
        <is>
          <t>COMPLETED</t>
        </is>
      </c>
      <c r="L794" t="inlineStr">
        <is>
          <t>MARK_AS_COMPLETED</t>
        </is>
      </c>
      <c r="M794" t="inlineStr">
        <is>
          <t>Queue</t>
        </is>
      </c>
      <c r="N794" t="n">
        <v>2.0</v>
      </c>
      <c r="O794" s="1" t="n">
        <v>44532.714641203704</v>
      </c>
      <c r="P794" s="1" t="n">
        <v>44532.83628472222</v>
      </c>
      <c r="Q794" t="n">
        <v>10348.0</v>
      </c>
      <c r="R794" t="n">
        <v>162.0</v>
      </c>
      <c r="S794" t="b">
        <v>0</v>
      </c>
      <c r="T794" t="inlineStr">
        <is>
          <t>N/A</t>
        </is>
      </c>
      <c r="U794" t="b">
        <v>0</v>
      </c>
      <c r="V794" t="inlineStr">
        <is>
          <t>Archana Bhujbal</t>
        </is>
      </c>
      <c r="W794" s="1" t="n">
        <v>44532.71958333333</v>
      </c>
      <c r="X794" t="n">
        <v>42.0</v>
      </c>
      <c r="Y794" t="n">
        <v>21.0</v>
      </c>
      <c r="Z794" t="n">
        <v>0.0</v>
      </c>
      <c r="AA794" t="n">
        <v>21.0</v>
      </c>
      <c r="AB794" t="n">
        <v>0.0</v>
      </c>
      <c r="AC794" t="n">
        <v>0.0</v>
      </c>
      <c r="AD794" t="n">
        <v>7.0</v>
      </c>
      <c r="AE794" t="n">
        <v>0.0</v>
      </c>
      <c r="AF794" t="n">
        <v>0.0</v>
      </c>
      <c r="AG794" t="n">
        <v>0.0</v>
      </c>
      <c r="AH794" t="inlineStr">
        <is>
          <t>Vikash Suryakanth Parmar</t>
        </is>
      </c>
      <c r="AI794" s="1" t="n">
        <v>44532.83628472222</v>
      </c>
      <c r="AJ794" t="n">
        <v>120.0</v>
      </c>
      <c r="AK794" t="n">
        <v>0.0</v>
      </c>
      <c r="AL794" t="n">
        <v>0.0</v>
      </c>
      <c r="AM794" t="n">
        <v>0.0</v>
      </c>
      <c r="AN794" t="n">
        <v>0.0</v>
      </c>
      <c r="AO794" t="n">
        <v>0.0</v>
      </c>
      <c r="AP794" t="n">
        <v>7.0</v>
      </c>
      <c r="AQ794" t="n">
        <v>0.0</v>
      </c>
      <c r="AR794" t="n">
        <v>0.0</v>
      </c>
      <c r="AS794" t="n">
        <v>0.0</v>
      </c>
      <c r="AT794" t="inlineStr">
        <is>
          <t>N/A</t>
        </is>
      </c>
      <c r="AU794" t="inlineStr">
        <is>
          <t>N/A</t>
        </is>
      </c>
      <c r="AV794" t="inlineStr">
        <is>
          <t>N/A</t>
        </is>
      </c>
      <c r="AW794" t="inlineStr">
        <is>
          <t>N/A</t>
        </is>
      </c>
      <c r="AX794" t="inlineStr">
        <is>
          <t>N/A</t>
        </is>
      </c>
      <c r="AY794" t="inlineStr">
        <is>
          <t>N/A</t>
        </is>
      </c>
      <c r="AZ794" t="inlineStr">
        <is>
          <t>N/A</t>
        </is>
      </c>
      <c r="BA794" t="inlineStr">
        <is>
          <t>N/A</t>
        </is>
      </c>
      <c r="BB794" t="inlineStr">
        <is>
          <t>N/A</t>
        </is>
      </c>
      <c r="BC794" t="inlineStr">
        <is>
          <t>N/A</t>
        </is>
      </c>
      <c r="BD794" t="inlineStr">
        <is>
          <t>N/A</t>
        </is>
      </c>
      <c r="BE794" t="inlineStr">
        <is>
          <t>N/A</t>
        </is>
      </c>
    </row>
    <row r="795">
      <c r="A795" t="inlineStr">
        <is>
          <t>WI21129063</t>
        </is>
      </c>
      <c r="B795" t="inlineStr">
        <is>
          <t>DATA_VALIDATION</t>
        </is>
      </c>
      <c r="C795" t="inlineStr">
        <is>
          <t>201130012704</t>
        </is>
      </c>
      <c r="D795" t="inlineStr">
        <is>
          <t>Folder</t>
        </is>
      </c>
      <c r="E795" s="2">
        <f>HYPERLINK("capsilon://?command=openfolder&amp;siteaddress=FAM.docvelocity-na8.net&amp;folderid=FXB6B629A5-A998-37BC-400E-4CC1F1199BF5","FX21114208")</f>
        <v>0.0</v>
      </c>
      <c r="F795" t="inlineStr">
        <is>
          <t/>
        </is>
      </c>
      <c r="G795" t="inlineStr">
        <is>
          <t/>
        </is>
      </c>
      <c r="H795" t="inlineStr">
        <is>
          <t>Mailitem</t>
        </is>
      </c>
      <c r="I795" t="inlineStr">
        <is>
          <t>MI2112100049</t>
        </is>
      </c>
      <c r="J795" t="n">
        <v>66.0</v>
      </c>
      <c r="K795" t="inlineStr">
        <is>
          <t>COMPLETED</t>
        </is>
      </c>
      <c r="L795" t="inlineStr">
        <is>
          <t>MARK_AS_COMPLETED</t>
        </is>
      </c>
      <c r="M795" t="inlineStr">
        <is>
          <t>Queue</t>
        </is>
      </c>
      <c r="N795" t="n">
        <v>2.0</v>
      </c>
      <c r="O795" s="1" t="n">
        <v>44532.751747685186</v>
      </c>
      <c r="P795" s="1" t="n">
        <v>44532.84328703704</v>
      </c>
      <c r="Q795" t="n">
        <v>7334.0</v>
      </c>
      <c r="R795" t="n">
        <v>575.0</v>
      </c>
      <c r="S795" t="b">
        <v>0</v>
      </c>
      <c r="T795" t="inlineStr">
        <is>
          <t>N/A</t>
        </is>
      </c>
      <c r="U795" t="b">
        <v>0</v>
      </c>
      <c r="V795" t="inlineStr">
        <is>
          <t>Poonam Patil</t>
        </is>
      </c>
      <c r="W795" s="1" t="n">
        <v>44532.77244212963</v>
      </c>
      <c r="X795" t="n">
        <v>32.0</v>
      </c>
      <c r="Y795" t="n">
        <v>0.0</v>
      </c>
      <c r="Z795" t="n">
        <v>0.0</v>
      </c>
      <c r="AA795" t="n">
        <v>0.0</v>
      </c>
      <c r="AB795" t="n">
        <v>52.0</v>
      </c>
      <c r="AC795" t="n">
        <v>0.0</v>
      </c>
      <c r="AD795" t="n">
        <v>66.0</v>
      </c>
      <c r="AE795" t="n">
        <v>0.0</v>
      </c>
      <c r="AF795" t="n">
        <v>0.0</v>
      </c>
      <c r="AG795" t="n">
        <v>0.0</v>
      </c>
      <c r="AH795" t="inlineStr">
        <is>
          <t>Vikash Suryakanth Parmar</t>
        </is>
      </c>
      <c r="AI795" s="1" t="n">
        <v>44532.84328703704</v>
      </c>
      <c r="AJ795" t="n">
        <v>152.0</v>
      </c>
      <c r="AK795" t="n">
        <v>0.0</v>
      </c>
      <c r="AL795" t="n">
        <v>0.0</v>
      </c>
      <c r="AM795" t="n">
        <v>0.0</v>
      </c>
      <c r="AN795" t="n">
        <v>0.0</v>
      </c>
      <c r="AO795" t="n">
        <v>2.0</v>
      </c>
      <c r="AP795" t="n">
        <v>66.0</v>
      </c>
      <c r="AQ795" t="n">
        <v>0.0</v>
      </c>
      <c r="AR795" t="n">
        <v>0.0</v>
      </c>
      <c r="AS795" t="n">
        <v>0.0</v>
      </c>
      <c r="AT795" t="inlineStr">
        <is>
          <t>N/A</t>
        </is>
      </c>
      <c r="AU795" t="inlineStr">
        <is>
          <t>N/A</t>
        </is>
      </c>
      <c r="AV795" t="inlineStr">
        <is>
          <t>N/A</t>
        </is>
      </c>
      <c r="AW795" t="inlineStr">
        <is>
          <t>N/A</t>
        </is>
      </c>
      <c r="AX795" t="inlineStr">
        <is>
          <t>N/A</t>
        </is>
      </c>
      <c r="AY795" t="inlineStr">
        <is>
          <t>N/A</t>
        </is>
      </c>
      <c r="AZ795" t="inlineStr">
        <is>
          <t>N/A</t>
        </is>
      </c>
      <c r="BA795" t="inlineStr">
        <is>
          <t>N/A</t>
        </is>
      </c>
      <c r="BB795" t="inlineStr">
        <is>
          <t>N/A</t>
        </is>
      </c>
      <c r="BC795" t="inlineStr">
        <is>
          <t>N/A</t>
        </is>
      </c>
      <c r="BD795" t="inlineStr">
        <is>
          <t>N/A</t>
        </is>
      </c>
      <c r="BE795" t="inlineStr">
        <is>
          <t>N/A</t>
        </is>
      </c>
    </row>
    <row r="796">
      <c r="A796" t="inlineStr">
        <is>
          <t>WI21129068</t>
        </is>
      </c>
      <c r="B796" t="inlineStr">
        <is>
          <t>DATA_VALIDATION</t>
        </is>
      </c>
      <c r="C796" t="inlineStr">
        <is>
          <t>201130012704</t>
        </is>
      </c>
      <c r="D796" t="inlineStr">
        <is>
          <t>Folder</t>
        </is>
      </c>
      <c r="E796" s="2">
        <f>HYPERLINK("capsilon://?command=openfolder&amp;siteaddress=FAM.docvelocity-na8.net&amp;folderid=FXB6B629A5-A998-37BC-400E-4CC1F1199BF5","FX21114208")</f>
        <v>0.0</v>
      </c>
      <c r="F796" t="inlineStr">
        <is>
          <t/>
        </is>
      </c>
      <c r="G796" t="inlineStr">
        <is>
          <t/>
        </is>
      </c>
      <c r="H796" t="inlineStr">
        <is>
          <t>Mailitem</t>
        </is>
      </c>
      <c r="I796" t="inlineStr">
        <is>
          <t>MI2112100124</t>
        </is>
      </c>
      <c r="J796" t="n">
        <v>66.0</v>
      </c>
      <c r="K796" t="inlineStr">
        <is>
          <t>COMPLETED</t>
        </is>
      </c>
      <c r="L796" t="inlineStr">
        <is>
          <t>MARK_AS_COMPLETED</t>
        </is>
      </c>
      <c r="M796" t="inlineStr">
        <is>
          <t>Queue</t>
        </is>
      </c>
      <c r="N796" t="n">
        <v>2.0</v>
      </c>
      <c r="O796" s="1" t="n">
        <v>44532.75256944444</v>
      </c>
      <c r="P796" s="1" t="n">
        <v>44533.25021990741</v>
      </c>
      <c r="Q796" t="n">
        <v>41446.0</v>
      </c>
      <c r="R796" t="n">
        <v>1551.0</v>
      </c>
      <c r="S796" t="b">
        <v>0</v>
      </c>
      <c r="T796" t="inlineStr">
        <is>
          <t>N/A</t>
        </is>
      </c>
      <c r="U796" t="b">
        <v>0</v>
      </c>
      <c r="V796" t="inlineStr">
        <is>
          <t>Ujwala Ajabe</t>
        </is>
      </c>
      <c r="W796" s="1" t="n">
        <v>44533.202627314815</v>
      </c>
      <c r="X796" t="n">
        <v>1085.0</v>
      </c>
      <c r="Y796" t="n">
        <v>52.0</v>
      </c>
      <c r="Z796" t="n">
        <v>0.0</v>
      </c>
      <c r="AA796" t="n">
        <v>52.0</v>
      </c>
      <c r="AB796" t="n">
        <v>0.0</v>
      </c>
      <c r="AC796" t="n">
        <v>41.0</v>
      </c>
      <c r="AD796" t="n">
        <v>14.0</v>
      </c>
      <c r="AE796" t="n">
        <v>0.0</v>
      </c>
      <c r="AF796" t="n">
        <v>0.0</v>
      </c>
      <c r="AG796" t="n">
        <v>0.0</v>
      </c>
      <c r="AH796" t="inlineStr">
        <is>
          <t>Aparna Chavan</t>
        </is>
      </c>
      <c r="AI796" s="1" t="n">
        <v>44533.25021990741</v>
      </c>
      <c r="AJ796" t="n">
        <v>311.0</v>
      </c>
      <c r="AK796" t="n">
        <v>2.0</v>
      </c>
      <c r="AL796" t="n">
        <v>0.0</v>
      </c>
      <c r="AM796" t="n">
        <v>2.0</v>
      </c>
      <c r="AN796" t="n">
        <v>0.0</v>
      </c>
      <c r="AO796" t="n">
        <v>2.0</v>
      </c>
      <c r="AP796" t="n">
        <v>12.0</v>
      </c>
      <c r="AQ796" t="n">
        <v>0.0</v>
      </c>
      <c r="AR796" t="n">
        <v>0.0</v>
      </c>
      <c r="AS796" t="n">
        <v>0.0</v>
      </c>
      <c r="AT796" t="inlineStr">
        <is>
          <t>N/A</t>
        </is>
      </c>
      <c r="AU796" t="inlineStr">
        <is>
          <t>N/A</t>
        </is>
      </c>
      <c r="AV796" t="inlineStr">
        <is>
          <t>N/A</t>
        </is>
      </c>
      <c r="AW796" t="inlineStr">
        <is>
          <t>N/A</t>
        </is>
      </c>
      <c r="AX796" t="inlineStr">
        <is>
          <t>N/A</t>
        </is>
      </c>
      <c r="AY796" t="inlineStr">
        <is>
          <t>N/A</t>
        </is>
      </c>
      <c r="AZ796" t="inlineStr">
        <is>
          <t>N/A</t>
        </is>
      </c>
      <c r="BA796" t="inlineStr">
        <is>
          <t>N/A</t>
        </is>
      </c>
      <c r="BB796" t="inlineStr">
        <is>
          <t>N/A</t>
        </is>
      </c>
      <c r="BC796" t="inlineStr">
        <is>
          <t>N/A</t>
        </is>
      </c>
      <c r="BD796" t="inlineStr">
        <is>
          <t>N/A</t>
        </is>
      </c>
      <c r="BE796" t="inlineStr">
        <is>
          <t>N/A</t>
        </is>
      </c>
    </row>
    <row r="797">
      <c r="A797" t="inlineStr">
        <is>
          <t>WI21129073</t>
        </is>
      </c>
      <c r="B797" t="inlineStr">
        <is>
          <t>DATA_VALIDATION</t>
        </is>
      </c>
      <c r="C797" t="inlineStr">
        <is>
          <t>201130012704</t>
        </is>
      </c>
      <c r="D797" t="inlineStr">
        <is>
          <t>Folder</t>
        </is>
      </c>
      <c r="E797" s="2">
        <f>HYPERLINK("capsilon://?command=openfolder&amp;siteaddress=FAM.docvelocity-na8.net&amp;folderid=FXB6B629A5-A998-37BC-400E-4CC1F1199BF5","FX21114208")</f>
        <v>0.0</v>
      </c>
      <c r="F797" t="inlineStr">
        <is>
          <t/>
        </is>
      </c>
      <c r="G797" t="inlineStr">
        <is>
          <t/>
        </is>
      </c>
      <c r="H797" t="inlineStr">
        <is>
          <t>Mailitem</t>
        </is>
      </c>
      <c r="I797" t="inlineStr">
        <is>
          <t>MI2112100178</t>
        </is>
      </c>
      <c r="J797" t="n">
        <v>66.0</v>
      </c>
      <c r="K797" t="inlineStr">
        <is>
          <t>COMPLETED</t>
        </is>
      </c>
      <c r="L797" t="inlineStr">
        <is>
          <t>MARK_AS_COMPLETED</t>
        </is>
      </c>
      <c r="M797" t="inlineStr">
        <is>
          <t>Queue</t>
        </is>
      </c>
      <c r="N797" t="n">
        <v>2.0</v>
      </c>
      <c r="O797" s="1" t="n">
        <v>44532.75305555556</v>
      </c>
      <c r="P797" s="1" t="n">
        <v>44533.24385416666</v>
      </c>
      <c r="Q797" t="n">
        <v>41825.0</v>
      </c>
      <c r="R797" t="n">
        <v>580.0</v>
      </c>
      <c r="S797" t="b">
        <v>0</v>
      </c>
      <c r="T797" t="inlineStr">
        <is>
          <t>N/A</t>
        </is>
      </c>
      <c r="U797" t="b">
        <v>0</v>
      </c>
      <c r="V797" t="inlineStr">
        <is>
          <t>Sangeeta Kumari</t>
        </is>
      </c>
      <c r="W797" s="1" t="n">
        <v>44533.20297453704</v>
      </c>
      <c r="X797" t="n">
        <v>381.0</v>
      </c>
      <c r="Y797" t="n">
        <v>52.0</v>
      </c>
      <c r="Z797" t="n">
        <v>0.0</v>
      </c>
      <c r="AA797" t="n">
        <v>52.0</v>
      </c>
      <c r="AB797" t="n">
        <v>0.0</v>
      </c>
      <c r="AC797" t="n">
        <v>21.0</v>
      </c>
      <c r="AD797" t="n">
        <v>14.0</v>
      </c>
      <c r="AE797" t="n">
        <v>0.0</v>
      </c>
      <c r="AF797" t="n">
        <v>0.0</v>
      </c>
      <c r="AG797" t="n">
        <v>0.0</v>
      </c>
      <c r="AH797" t="inlineStr">
        <is>
          <t>Aparna Chavan</t>
        </is>
      </c>
      <c r="AI797" s="1" t="n">
        <v>44533.24385416666</v>
      </c>
      <c r="AJ797" t="n">
        <v>188.0</v>
      </c>
      <c r="AK797" t="n">
        <v>0.0</v>
      </c>
      <c r="AL797" t="n">
        <v>0.0</v>
      </c>
      <c r="AM797" t="n">
        <v>0.0</v>
      </c>
      <c r="AN797" t="n">
        <v>0.0</v>
      </c>
      <c r="AO797" t="n">
        <v>0.0</v>
      </c>
      <c r="AP797" t="n">
        <v>14.0</v>
      </c>
      <c r="AQ797" t="n">
        <v>0.0</v>
      </c>
      <c r="AR797" t="n">
        <v>0.0</v>
      </c>
      <c r="AS797" t="n">
        <v>0.0</v>
      </c>
      <c r="AT797" t="inlineStr">
        <is>
          <t>N/A</t>
        </is>
      </c>
      <c r="AU797" t="inlineStr">
        <is>
          <t>N/A</t>
        </is>
      </c>
      <c r="AV797" t="inlineStr">
        <is>
          <t>N/A</t>
        </is>
      </c>
      <c r="AW797" t="inlineStr">
        <is>
          <t>N/A</t>
        </is>
      </c>
      <c r="AX797" t="inlineStr">
        <is>
          <t>N/A</t>
        </is>
      </c>
      <c r="AY797" t="inlineStr">
        <is>
          <t>N/A</t>
        </is>
      </c>
      <c r="AZ797" t="inlineStr">
        <is>
          <t>N/A</t>
        </is>
      </c>
      <c r="BA797" t="inlineStr">
        <is>
          <t>N/A</t>
        </is>
      </c>
      <c r="BB797" t="inlineStr">
        <is>
          <t>N/A</t>
        </is>
      </c>
      <c r="BC797" t="inlineStr">
        <is>
          <t>N/A</t>
        </is>
      </c>
      <c r="BD797" t="inlineStr">
        <is>
          <t>N/A</t>
        </is>
      </c>
      <c r="BE797" t="inlineStr">
        <is>
          <t>N/A</t>
        </is>
      </c>
    </row>
    <row r="798">
      <c r="A798" t="inlineStr">
        <is>
          <t>WI21129076</t>
        </is>
      </c>
      <c r="B798" t="inlineStr">
        <is>
          <t>DATA_VALIDATION</t>
        </is>
      </c>
      <c r="C798" t="inlineStr">
        <is>
          <t>201130012704</t>
        </is>
      </c>
      <c r="D798" t="inlineStr">
        <is>
          <t>Folder</t>
        </is>
      </c>
      <c r="E798" s="2">
        <f>HYPERLINK("capsilon://?command=openfolder&amp;siteaddress=FAM.docvelocity-na8.net&amp;folderid=FXB6B629A5-A998-37BC-400E-4CC1F1199BF5","FX21114208")</f>
        <v>0.0</v>
      </c>
      <c r="F798" t="inlineStr">
        <is>
          <t/>
        </is>
      </c>
      <c r="G798" t="inlineStr">
        <is>
          <t/>
        </is>
      </c>
      <c r="H798" t="inlineStr">
        <is>
          <t>Mailitem</t>
        </is>
      </c>
      <c r="I798" t="inlineStr">
        <is>
          <t>MI2112100265</t>
        </is>
      </c>
      <c r="J798" t="n">
        <v>66.0</v>
      </c>
      <c r="K798" t="inlineStr">
        <is>
          <t>COMPLETED</t>
        </is>
      </c>
      <c r="L798" t="inlineStr">
        <is>
          <t>MARK_AS_COMPLETED</t>
        </is>
      </c>
      <c r="M798" t="inlineStr">
        <is>
          <t>Queue</t>
        </is>
      </c>
      <c r="N798" t="n">
        <v>1.0</v>
      </c>
      <c r="O798" s="1" t="n">
        <v>44532.75366898148</v>
      </c>
      <c r="P798" s="1" t="n">
        <v>44533.27967592593</v>
      </c>
      <c r="Q798" t="n">
        <v>44180.0</v>
      </c>
      <c r="R798" t="n">
        <v>1267.0</v>
      </c>
      <c r="S798" t="b">
        <v>0</v>
      </c>
      <c r="T798" t="inlineStr">
        <is>
          <t>N/A</t>
        </is>
      </c>
      <c r="U798" t="b">
        <v>0</v>
      </c>
      <c r="V798" t="inlineStr">
        <is>
          <t>Hemanshi Deshlahara</t>
        </is>
      </c>
      <c r="W798" s="1" t="n">
        <v>44533.27967592593</v>
      </c>
      <c r="X798" t="n">
        <v>144.0</v>
      </c>
      <c r="Y798" t="n">
        <v>0.0</v>
      </c>
      <c r="Z798" t="n">
        <v>0.0</v>
      </c>
      <c r="AA798" t="n">
        <v>0.0</v>
      </c>
      <c r="AB798" t="n">
        <v>0.0</v>
      </c>
      <c r="AC798" t="n">
        <v>0.0</v>
      </c>
      <c r="AD798" t="n">
        <v>66.0</v>
      </c>
      <c r="AE798" t="n">
        <v>52.0</v>
      </c>
      <c r="AF798" t="n">
        <v>0.0</v>
      </c>
      <c r="AG798" t="n">
        <v>2.0</v>
      </c>
      <c r="AH798" t="inlineStr">
        <is>
          <t>N/A</t>
        </is>
      </c>
      <c r="AI798" t="inlineStr">
        <is>
          <t>N/A</t>
        </is>
      </c>
      <c r="AJ798" t="inlineStr">
        <is>
          <t>N/A</t>
        </is>
      </c>
      <c r="AK798" t="inlineStr">
        <is>
          <t>N/A</t>
        </is>
      </c>
      <c r="AL798" t="inlineStr">
        <is>
          <t>N/A</t>
        </is>
      </c>
      <c r="AM798" t="inlineStr">
        <is>
          <t>N/A</t>
        </is>
      </c>
      <c r="AN798" t="inlineStr">
        <is>
          <t>N/A</t>
        </is>
      </c>
      <c r="AO798" t="inlineStr">
        <is>
          <t>N/A</t>
        </is>
      </c>
      <c r="AP798" t="inlineStr">
        <is>
          <t>N/A</t>
        </is>
      </c>
      <c r="AQ798" t="inlineStr">
        <is>
          <t>N/A</t>
        </is>
      </c>
      <c r="AR798" t="inlineStr">
        <is>
          <t>N/A</t>
        </is>
      </c>
      <c r="AS798" t="inlineStr">
        <is>
          <t>N/A</t>
        </is>
      </c>
      <c r="AT798" t="inlineStr">
        <is>
          <t>N/A</t>
        </is>
      </c>
      <c r="AU798" t="inlineStr">
        <is>
          <t>N/A</t>
        </is>
      </c>
      <c r="AV798" t="inlineStr">
        <is>
          <t>N/A</t>
        </is>
      </c>
      <c r="AW798" t="inlineStr">
        <is>
          <t>N/A</t>
        </is>
      </c>
      <c r="AX798" t="inlineStr">
        <is>
          <t>N/A</t>
        </is>
      </c>
      <c r="AY798" t="inlineStr">
        <is>
          <t>N/A</t>
        </is>
      </c>
      <c r="AZ798" t="inlineStr">
        <is>
          <t>N/A</t>
        </is>
      </c>
      <c r="BA798" t="inlineStr">
        <is>
          <t>N/A</t>
        </is>
      </c>
      <c r="BB798" t="inlineStr">
        <is>
          <t>N/A</t>
        </is>
      </c>
      <c r="BC798" t="inlineStr">
        <is>
          <t>N/A</t>
        </is>
      </c>
      <c r="BD798" t="inlineStr">
        <is>
          <t>N/A</t>
        </is>
      </c>
      <c r="BE798" t="inlineStr">
        <is>
          <t>N/A</t>
        </is>
      </c>
    </row>
    <row r="799">
      <c r="A799" t="inlineStr">
        <is>
          <t>WI21129167</t>
        </is>
      </c>
      <c r="B799" t="inlineStr">
        <is>
          <t>DATA_VALIDATION</t>
        </is>
      </c>
      <c r="C799" t="inlineStr">
        <is>
          <t>201100014102</t>
        </is>
      </c>
      <c r="D799" t="inlineStr">
        <is>
          <t>Folder</t>
        </is>
      </c>
      <c r="E799" s="2">
        <f>HYPERLINK("capsilon://?command=openfolder&amp;siteaddress=FAM.docvelocity-na8.net&amp;folderid=FX3FF825D4-DB4C-7781-FBF3-66C7BBF733C7","FX21113187")</f>
        <v>0.0</v>
      </c>
      <c r="F799" t="inlineStr">
        <is>
          <t/>
        </is>
      </c>
      <c r="G799" t="inlineStr">
        <is>
          <t/>
        </is>
      </c>
      <c r="H799" t="inlineStr">
        <is>
          <t>Mailitem</t>
        </is>
      </c>
      <c r="I799" t="inlineStr">
        <is>
          <t>MI2112100993</t>
        </is>
      </c>
      <c r="J799" t="n">
        <v>97.0</v>
      </c>
      <c r="K799" t="inlineStr">
        <is>
          <t>COMPLETED</t>
        </is>
      </c>
      <c r="L799" t="inlineStr">
        <is>
          <t>MARK_AS_COMPLETED</t>
        </is>
      </c>
      <c r="M799" t="inlineStr">
        <is>
          <t>Queue</t>
        </is>
      </c>
      <c r="N799" t="n">
        <v>2.0</v>
      </c>
      <c r="O799" s="1" t="n">
        <v>44532.76167824074</v>
      </c>
      <c r="P799" s="1" t="n">
        <v>44533.2466087963</v>
      </c>
      <c r="Q799" t="n">
        <v>40972.0</v>
      </c>
      <c r="R799" t="n">
        <v>926.0</v>
      </c>
      <c r="S799" t="b">
        <v>0</v>
      </c>
      <c r="T799" t="inlineStr">
        <is>
          <t>N/A</t>
        </is>
      </c>
      <c r="U799" t="b">
        <v>0</v>
      </c>
      <c r="V799" t="inlineStr">
        <is>
          <t>Supriya Khape</t>
        </is>
      </c>
      <c r="W799" s="1" t="n">
        <v>44533.20756944444</v>
      </c>
      <c r="X799" t="n">
        <v>689.0</v>
      </c>
      <c r="Y799" t="n">
        <v>78.0</v>
      </c>
      <c r="Z799" t="n">
        <v>0.0</v>
      </c>
      <c r="AA799" t="n">
        <v>78.0</v>
      </c>
      <c r="AB799" t="n">
        <v>0.0</v>
      </c>
      <c r="AC799" t="n">
        <v>36.0</v>
      </c>
      <c r="AD799" t="n">
        <v>19.0</v>
      </c>
      <c r="AE799" t="n">
        <v>0.0</v>
      </c>
      <c r="AF799" t="n">
        <v>0.0</v>
      </c>
      <c r="AG799" t="n">
        <v>0.0</v>
      </c>
      <c r="AH799" t="inlineStr">
        <is>
          <t>Aparna Chavan</t>
        </is>
      </c>
      <c r="AI799" s="1" t="n">
        <v>44533.2466087963</v>
      </c>
      <c r="AJ799" t="n">
        <v>237.0</v>
      </c>
      <c r="AK799" t="n">
        <v>0.0</v>
      </c>
      <c r="AL799" t="n">
        <v>0.0</v>
      </c>
      <c r="AM799" t="n">
        <v>0.0</v>
      </c>
      <c r="AN799" t="n">
        <v>0.0</v>
      </c>
      <c r="AO799" t="n">
        <v>0.0</v>
      </c>
      <c r="AP799" t="n">
        <v>19.0</v>
      </c>
      <c r="AQ799" t="n">
        <v>0.0</v>
      </c>
      <c r="AR799" t="n">
        <v>0.0</v>
      </c>
      <c r="AS799" t="n">
        <v>0.0</v>
      </c>
      <c r="AT799" t="inlineStr">
        <is>
          <t>N/A</t>
        </is>
      </c>
      <c r="AU799" t="inlineStr">
        <is>
          <t>N/A</t>
        </is>
      </c>
      <c r="AV799" t="inlineStr">
        <is>
          <t>N/A</t>
        </is>
      </c>
      <c r="AW799" t="inlineStr">
        <is>
          <t>N/A</t>
        </is>
      </c>
      <c r="AX799" t="inlineStr">
        <is>
          <t>N/A</t>
        </is>
      </c>
      <c r="AY799" t="inlineStr">
        <is>
          <t>N/A</t>
        </is>
      </c>
      <c r="AZ799" t="inlineStr">
        <is>
          <t>N/A</t>
        </is>
      </c>
      <c r="BA799" t="inlineStr">
        <is>
          <t>N/A</t>
        </is>
      </c>
      <c r="BB799" t="inlineStr">
        <is>
          <t>N/A</t>
        </is>
      </c>
      <c r="BC799" t="inlineStr">
        <is>
          <t>N/A</t>
        </is>
      </c>
      <c r="BD799" t="inlineStr">
        <is>
          <t>N/A</t>
        </is>
      </c>
      <c r="BE799" t="inlineStr">
        <is>
          <t>N/A</t>
        </is>
      </c>
    </row>
    <row r="800">
      <c r="A800" t="inlineStr">
        <is>
          <t>WI2112928</t>
        </is>
      </c>
      <c r="B800" t="inlineStr">
        <is>
          <t>DATA_VALIDATION</t>
        </is>
      </c>
      <c r="C800" t="inlineStr">
        <is>
          <t>201300019454</t>
        </is>
      </c>
      <c r="D800" t="inlineStr">
        <is>
          <t>Folder</t>
        </is>
      </c>
      <c r="E800" s="2">
        <f>HYPERLINK("capsilon://?command=openfolder&amp;siteaddress=FAM.docvelocity-na8.net&amp;folderid=FXE61C7E7F-FA56-4093-BC40-761F4A1A1930","FX21114334")</f>
        <v>0.0</v>
      </c>
      <c r="F800" t="inlineStr">
        <is>
          <t/>
        </is>
      </c>
      <c r="G800" t="inlineStr">
        <is>
          <t/>
        </is>
      </c>
      <c r="H800" t="inlineStr">
        <is>
          <t>Mailitem</t>
        </is>
      </c>
      <c r="I800" t="inlineStr">
        <is>
          <t>MI21128693</t>
        </is>
      </c>
      <c r="J800" t="n">
        <v>38.0</v>
      </c>
      <c r="K800" t="inlineStr">
        <is>
          <t>COMPLETED</t>
        </is>
      </c>
      <c r="L800" t="inlineStr">
        <is>
          <t>MARK_AS_COMPLETED</t>
        </is>
      </c>
      <c r="M800" t="inlineStr">
        <is>
          <t>Queue</t>
        </is>
      </c>
      <c r="N800" t="n">
        <v>2.0</v>
      </c>
      <c r="O800" s="1" t="n">
        <v>44531.094363425924</v>
      </c>
      <c r="P800" s="1" t="n">
        <v>44531.31512731482</v>
      </c>
      <c r="Q800" t="n">
        <v>18496.0</v>
      </c>
      <c r="R800" t="n">
        <v>578.0</v>
      </c>
      <c r="S800" t="b">
        <v>0</v>
      </c>
      <c r="T800" t="inlineStr">
        <is>
          <t>N/A</t>
        </is>
      </c>
      <c r="U800" t="b">
        <v>0</v>
      </c>
      <c r="V800" t="inlineStr">
        <is>
          <t>Aditya Tade</t>
        </is>
      </c>
      <c r="W800" s="1" t="n">
        <v>44531.15452546296</v>
      </c>
      <c r="X800" t="n">
        <v>248.0</v>
      </c>
      <c r="Y800" t="n">
        <v>37.0</v>
      </c>
      <c r="Z800" t="n">
        <v>0.0</v>
      </c>
      <c r="AA800" t="n">
        <v>37.0</v>
      </c>
      <c r="AB800" t="n">
        <v>0.0</v>
      </c>
      <c r="AC800" t="n">
        <v>23.0</v>
      </c>
      <c r="AD800" t="n">
        <v>1.0</v>
      </c>
      <c r="AE800" t="n">
        <v>0.0</v>
      </c>
      <c r="AF800" t="n">
        <v>0.0</v>
      </c>
      <c r="AG800" t="n">
        <v>0.0</v>
      </c>
      <c r="AH800" t="inlineStr">
        <is>
          <t>Ashish Sutar</t>
        </is>
      </c>
      <c r="AI800" s="1" t="n">
        <v>44531.31512731482</v>
      </c>
      <c r="AJ800" t="n">
        <v>301.0</v>
      </c>
      <c r="AK800" t="n">
        <v>0.0</v>
      </c>
      <c r="AL800" t="n">
        <v>0.0</v>
      </c>
      <c r="AM800" t="n">
        <v>0.0</v>
      </c>
      <c r="AN800" t="n">
        <v>0.0</v>
      </c>
      <c r="AO800" t="n">
        <v>0.0</v>
      </c>
      <c r="AP800" t="n">
        <v>1.0</v>
      </c>
      <c r="AQ800" t="n">
        <v>0.0</v>
      </c>
      <c r="AR800" t="n">
        <v>0.0</v>
      </c>
      <c r="AS800" t="n">
        <v>0.0</v>
      </c>
      <c r="AT800" t="inlineStr">
        <is>
          <t>N/A</t>
        </is>
      </c>
      <c r="AU800" t="inlineStr">
        <is>
          <t>N/A</t>
        </is>
      </c>
      <c r="AV800" t="inlineStr">
        <is>
          <t>N/A</t>
        </is>
      </c>
      <c r="AW800" t="inlineStr">
        <is>
          <t>N/A</t>
        </is>
      </c>
      <c r="AX800" t="inlineStr">
        <is>
          <t>N/A</t>
        </is>
      </c>
      <c r="AY800" t="inlineStr">
        <is>
          <t>N/A</t>
        </is>
      </c>
      <c r="AZ800" t="inlineStr">
        <is>
          <t>N/A</t>
        </is>
      </c>
      <c r="BA800" t="inlineStr">
        <is>
          <t>N/A</t>
        </is>
      </c>
      <c r="BB800" t="inlineStr">
        <is>
          <t>N/A</t>
        </is>
      </c>
      <c r="BC800" t="inlineStr">
        <is>
          <t>N/A</t>
        </is>
      </c>
      <c r="BD800" t="inlineStr">
        <is>
          <t>N/A</t>
        </is>
      </c>
      <c r="BE800" t="inlineStr">
        <is>
          <t>N/A</t>
        </is>
      </c>
    </row>
    <row r="801">
      <c r="A801" t="inlineStr">
        <is>
          <t>WI2112929</t>
        </is>
      </c>
      <c r="B801" t="inlineStr">
        <is>
          <t>DATA_VALIDATION</t>
        </is>
      </c>
      <c r="C801" t="inlineStr">
        <is>
          <t>201300019454</t>
        </is>
      </c>
      <c r="D801" t="inlineStr">
        <is>
          <t>Folder</t>
        </is>
      </c>
      <c r="E801" s="2">
        <f>HYPERLINK("capsilon://?command=openfolder&amp;siteaddress=FAM.docvelocity-na8.net&amp;folderid=FXE61C7E7F-FA56-4093-BC40-761F4A1A1930","FX21114334")</f>
        <v>0.0</v>
      </c>
      <c r="F801" t="inlineStr">
        <is>
          <t/>
        </is>
      </c>
      <c r="G801" t="inlineStr">
        <is>
          <t/>
        </is>
      </c>
      <c r="H801" t="inlineStr">
        <is>
          <t>Mailitem</t>
        </is>
      </c>
      <c r="I801" t="inlineStr">
        <is>
          <t>MI21128695</t>
        </is>
      </c>
      <c r="J801" t="n">
        <v>38.0</v>
      </c>
      <c r="K801" t="inlineStr">
        <is>
          <t>COMPLETED</t>
        </is>
      </c>
      <c r="L801" t="inlineStr">
        <is>
          <t>MARK_AS_COMPLETED</t>
        </is>
      </c>
      <c r="M801" t="inlineStr">
        <is>
          <t>Queue</t>
        </is>
      </c>
      <c r="N801" t="n">
        <v>2.0</v>
      </c>
      <c r="O801" s="1" t="n">
        <v>44531.09454861111</v>
      </c>
      <c r="P801" s="1" t="n">
        <v>44531.3130787037</v>
      </c>
      <c r="Q801" t="n">
        <v>18109.0</v>
      </c>
      <c r="R801" t="n">
        <v>772.0</v>
      </c>
      <c r="S801" t="b">
        <v>0</v>
      </c>
      <c r="T801" t="inlineStr">
        <is>
          <t>N/A</t>
        </is>
      </c>
      <c r="U801" t="b">
        <v>0</v>
      </c>
      <c r="V801" t="inlineStr">
        <is>
          <t>Sangeeta Kumari</t>
        </is>
      </c>
      <c r="W801" s="1" t="n">
        <v>44531.15996527778</v>
      </c>
      <c r="X801" t="n">
        <v>585.0</v>
      </c>
      <c r="Y801" t="n">
        <v>37.0</v>
      </c>
      <c r="Z801" t="n">
        <v>0.0</v>
      </c>
      <c r="AA801" t="n">
        <v>37.0</v>
      </c>
      <c r="AB801" t="n">
        <v>0.0</v>
      </c>
      <c r="AC801" t="n">
        <v>16.0</v>
      </c>
      <c r="AD801" t="n">
        <v>1.0</v>
      </c>
      <c r="AE801" t="n">
        <v>0.0</v>
      </c>
      <c r="AF801" t="n">
        <v>0.0</v>
      </c>
      <c r="AG801" t="n">
        <v>0.0</v>
      </c>
      <c r="AH801" t="inlineStr">
        <is>
          <t>Aparna Chavan</t>
        </is>
      </c>
      <c r="AI801" s="1" t="n">
        <v>44531.3130787037</v>
      </c>
      <c r="AJ801" t="n">
        <v>114.0</v>
      </c>
      <c r="AK801" t="n">
        <v>0.0</v>
      </c>
      <c r="AL801" t="n">
        <v>0.0</v>
      </c>
      <c r="AM801" t="n">
        <v>0.0</v>
      </c>
      <c r="AN801" t="n">
        <v>0.0</v>
      </c>
      <c r="AO801" t="n">
        <v>0.0</v>
      </c>
      <c r="AP801" t="n">
        <v>1.0</v>
      </c>
      <c r="AQ801" t="n">
        <v>0.0</v>
      </c>
      <c r="AR801" t="n">
        <v>0.0</v>
      </c>
      <c r="AS801" t="n">
        <v>0.0</v>
      </c>
      <c r="AT801" t="inlineStr">
        <is>
          <t>N/A</t>
        </is>
      </c>
      <c r="AU801" t="inlineStr">
        <is>
          <t>N/A</t>
        </is>
      </c>
      <c r="AV801" t="inlineStr">
        <is>
          <t>N/A</t>
        </is>
      </c>
      <c r="AW801" t="inlineStr">
        <is>
          <t>N/A</t>
        </is>
      </c>
      <c r="AX801" t="inlineStr">
        <is>
          <t>N/A</t>
        </is>
      </c>
      <c r="AY801" t="inlineStr">
        <is>
          <t>N/A</t>
        </is>
      </c>
      <c r="AZ801" t="inlineStr">
        <is>
          <t>N/A</t>
        </is>
      </c>
      <c r="BA801" t="inlineStr">
        <is>
          <t>N/A</t>
        </is>
      </c>
      <c r="BB801" t="inlineStr">
        <is>
          <t>N/A</t>
        </is>
      </c>
      <c r="BC801" t="inlineStr">
        <is>
          <t>N/A</t>
        </is>
      </c>
      <c r="BD801" t="inlineStr">
        <is>
          <t>N/A</t>
        </is>
      </c>
      <c r="BE801" t="inlineStr">
        <is>
          <t>N/A</t>
        </is>
      </c>
    </row>
    <row r="802">
      <c r="A802" t="inlineStr">
        <is>
          <t>WI21129307</t>
        </is>
      </c>
      <c r="B802" t="inlineStr">
        <is>
          <t>DATA_VALIDATION</t>
        </is>
      </c>
      <c r="C802" t="inlineStr">
        <is>
          <t>201130012588</t>
        </is>
      </c>
      <c r="D802" t="inlineStr">
        <is>
          <t>Folder</t>
        </is>
      </c>
      <c r="E802" s="2">
        <f>HYPERLINK("capsilon://?command=openfolder&amp;siteaddress=FAM.docvelocity-na8.net&amp;folderid=FXF42502A6-24E7-9D4A-508B-E1A3803B198F","FX211012221")</f>
        <v>0.0</v>
      </c>
      <c r="F802" t="inlineStr">
        <is>
          <t/>
        </is>
      </c>
      <c r="G802" t="inlineStr">
        <is>
          <t/>
        </is>
      </c>
      <c r="H802" t="inlineStr">
        <is>
          <t>Mailitem</t>
        </is>
      </c>
      <c r="I802" t="inlineStr">
        <is>
          <t>MI2112102457</t>
        </is>
      </c>
      <c r="J802" t="n">
        <v>66.0</v>
      </c>
      <c r="K802" t="inlineStr">
        <is>
          <t>COMPLETED</t>
        </is>
      </c>
      <c r="L802" t="inlineStr">
        <is>
          <t>MARK_AS_COMPLETED</t>
        </is>
      </c>
      <c r="M802" t="inlineStr">
        <is>
          <t>Queue</t>
        </is>
      </c>
      <c r="N802" t="n">
        <v>2.0</v>
      </c>
      <c r="O802" s="1" t="n">
        <v>44532.77726851852</v>
      </c>
      <c r="P802" s="1" t="n">
        <v>44533.244780092595</v>
      </c>
      <c r="Q802" t="n">
        <v>40281.0</v>
      </c>
      <c r="R802" t="n">
        <v>112.0</v>
      </c>
      <c r="S802" t="b">
        <v>0</v>
      </c>
      <c r="T802" t="inlineStr">
        <is>
          <t>N/A</t>
        </is>
      </c>
      <c r="U802" t="b">
        <v>0</v>
      </c>
      <c r="V802" t="inlineStr">
        <is>
          <t>Sangeeta Kumari</t>
        </is>
      </c>
      <c r="W802" s="1" t="n">
        <v>44533.20394675926</v>
      </c>
      <c r="X802" t="n">
        <v>41.0</v>
      </c>
      <c r="Y802" t="n">
        <v>0.0</v>
      </c>
      <c r="Z802" t="n">
        <v>0.0</v>
      </c>
      <c r="AA802" t="n">
        <v>0.0</v>
      </c>
      <c r="AB802" t="n">
        <v>52.0</v>
      </c>
      <c r="AC802" t="n">
        <v>0.0</v>
      </c>
      <c r="AD802" t="n">
        <v>66.0</v>
      </c>
      <c r="AE802" t="n">
        <v>0.0</v>
      </c>
      <c r="AF802" t="n">
        <v>0.0</v>
      </c>
      <c r="AG802" t="n">
        <v>0.0</v>
      </c>
      <c r="AH802" t="inlineStr">
        <is>
          <t>Ashish Sutar</t>
        </is>
      </c>
      <c r="AI802" s="1" t="n">
        <v>44533.244780092595</v>
      </c>
      <c r="AJ802" t="n">
        <v>71.0</v>
      </c>
      <c r="AK802" t="n">
        <v>0.0</v>
      </c>
      <c r="AL802" t="n">
        <v>0.0</v>
      </c>
      <c r="AM802" t="n">
        <v>0.0</v>
      </c>
      <c r="AN802" t="n">
        <v>52.0</v>
      </c>
      <c r="AO802" t="n">
        <v>0.0</v>
      </c>
      <c r="AP802" t="n">
        <v>66.0</v>
      </c>
      <c r="AQ802" t="n">
        <v>0.0</v>
      </c>
      <c r="AR802" t="n">
        <v>0.0</v>
      </c>
      <c r="AS802" t="n">
        <v>0.0</v>
      </c>
      <c r="AT802" t="inlineStr">
        <is>
          <t>N/A</t>
        </is>
      </c>
      <c r="AU802" t="inlineStr">
        <is>
          <t>N/A</t>
        </is>
      </c>
      <c r="AV802" t="inlineStr">
        <is>
          <t>N/A</t>
        </is>
      </c>
      <c r="AW802" t="inlineStr">
        <is>
          <t>N/A</t>
        </is>
      </c>
      <c r="AX802" t="inlineStr">
        <is>
          <t>N/A</t>
        </is>
      </c>
      <c r="AY802" t="inlineStr">
        <is>
          <t>N/A</t>
        </is>
      </c>
      <c r="AZ802" t="inlineStr">
        <is>
          <t>N/A</t>
        </is>
      </c>
      <c r="BA802" t="inlineStr">
        <is>
          <t>N/A</t>
        </is>
      </c>
      <c r="BB802" t="inlineStr">
        <is>
          <t>N/A</t>
        </is>
      </c>
      <c r="BC802" t="inlineStr">
        <is>
          <t>N/A</t>
        </is>
      </c>
      <c r="BD802" t="inlineStr">
        <is>
          <t>N/A</t>
        </is>
      </c>
      <c r="BE802" t="inlineStr">
        <is>
          <t>N/A</t>
        </is>
      </c>
    </row>
    <row r="803">
      <c r="A803" t="inlineStr">
        <is>
          <t>WI2112933</t>
        </is>
      </c>
      <c r="B803" t="inlineStr">
        <is>
          <t>DATA_VALIDATION</t>
        </is>
      </c>
      <c r="C803" t="inlineStr">
        <is>
          <t>201130012786</t>
        </is>
      </c>
      <c r="D803" t="inlineStr">
        <is>
          <t>Folder</t>
        </is>
      </c>
      <c r="E803" s="2">
        <f>HYPERLINK("capsilon://?command=openfolder&amp;siteaddress=FAM.docvelocity-na8.net&amp;folderid=FX4E282E8E-77E0-04C5-BA63-180C861D934A","FX21118755")</f>
        <v>0.0</v>
      </c>
      <c r="F803" t="inlineStr">
        <is>
          <t/>
        </is>
      </c>
      <c r="G803" t="inlineStr">
        <is>
          <t/>
        </is>
      </c>
      <c r="H803" t="inlineStr">
        <is>
          <t>Mailitem</t>
        </is>
      </c>
      <c r="I803" t="inlineStr">
        <is>
          <t>MI21128763</t>
        </is>
      </c>
      <c r="J803" t="n">
        <v>38.0</v>
      </c>
      <c r="K803" t="inlineStr">
        <is>
          <t>COMPLETED</t>
        </is>
      </c>
      <c r="L803" t="inlineStr">
        <is>
          <t>MARK_AS_COMPLETED</t>
        </is>
      </c>
      <c r="M803" t="inlineStr">
        <is>
          <t>Queue</t>
        </is>
      </c>
      <c r="N803" t="n">
        <v>2.0</v>
      </c>
      <c r="O803" s="1" t="n">
        <v>44531.102743055555</v>
      </c>
      <c r="P803" s="1" t="n">
        <v>44531.31444444445</v>
      </c>
      <c r="Q803" t="n">
        <v>17942.0</v>
      </c>
      <c r="R803" t="n">
        <v>349.0</v>
      </c>
      <c r="S803" t="b">
        <v>0</v>
      </c>
      <c r="T803" t="inlineStr">
        <is>
          <t>N/A</t>
        </is>
      </c>
      <c r="U803" t="b">
        <v>0</v>
      </c>
      <c r="V803" t="inlineStr">
        <is>
          <t>Saloni Uttekar</t>
        </is>
      </c>
      <c r="W803" s="1" t="n">
        <v>44531.15615740741</v>
      </c>
      <c r="X803" t="n">
        <v>231.0</v>
      </c>
      <c r="Y803" t="n">
        <v>37.0</v>
      </c>
      <c r="Z803" t="n">
        <v>0.0</v>
      </c>
      <c r="AA803" t="n">
        <v>37.0</v>
      </c>
      <c r="AB803" t="n">
        <v>0.0</v>
      </c>
      <c r="AC803" t="n">
        <v>18.0</v>
      </c>
      <c r="AD803" t="n">
        <v>1.0</v>
      </c>
      <c r="AE803" t="n">
        <v>0.0</v>
      </c>
      <c r="AF803" t="n">
        <v>0.0</v>
      </c>
      <c r="AG803" t="n">
        <v>0.0</v>
      </c>
      <c r="AH803" t="inlineStr">
        <is>
          <t>Aparna Chavan</t>
        </is>
      </c>
      <c r="AI803" s="1" t="n">
        <v>44531.31444444445</v>
      </c>
      <c r="AJ803" t="n">
        <v>118.0</v>
      </c>
      <c r="AK803" t="n">
        <v>0.0</v>
      </c>
      <c r="AL803" t="n">
        <v>0.0</v>
      </c>
      <c r="AM803" t="n">
        <v>0.0</v>
      </c>
      <c r="AN803" t="n">
        <v>0.0</v>
      </c>
      <c r="AO803" t="n">
        <v>0.0</v>
      </c>
      <c r="AP803" t="n">
        <v>1.0</v>
      </c>
      <c r="AQ803" t="n">
        <v>0.0</v>
      </c>
      <c r="AR803" t="n">
        <v>0.0</v>
      </c>
      <c r="AS803" t="n">
        <v>0.0</v>
      </c>
      <c r="AT803" t="inlineStr">
        <is>
          <t>N/A</t>
        </is>
      </c>
      <c r="AU803" t="inlineStr">
        <is>
          <t>N/A</t>
        </is>
      </c>
      <c r="AV803" t="inlineStr">
        <is>
          <t>N/A</t>
        </is>
      </c>
      <c r="AW803" t="inlineStr">
        <is>
          <t>N/A</t>
        </is>
      </c>
      <c r="AX803" t="inlineStr">
        <is>
          <t>N/A</t>
        </is>
      </c>
      <c r="AY803" t="inlineStr">
        <is>
          <t>N/A</t>
        </is>
      </c>
      <c r="AZ803" t="inlineStr">
        <is>
          <t>N/A</t>
        </is>
      </c>
      <c r="BA803" t="inlineStr">
        <is>
          <t>N/A</t>
        </is>
      </c>
      <c r="BB803" t="inlineStr">
        <is>
          <t>N/A</t>
        </is>
      </c>
      <c r="BC803" t="inlineStr">
        <is>
          <t>N/A</t>
        </is>
      </c>
      <c r="BD803" t="inlineStr">
        <is>
          <t>N/A</t>
        </is>
      </c>
      <c r="BE803" t="inlineStr">
        <is>
          <t>N/A</t>
        </is>
      </c>
    </row>
    <row r="804">
      <c r="A804" t="inlineStr">
        <is>
          <t>WI21129348</t>
        </is>
      </c>
      <c r="B804" t="inlineStr">
        <is>
          <t>DATA_VALIDATION</t>
        </is>
      </c>
      <c r="C804" t="inlineStr">
        <is>
          <t>201300019551</t>
        </is>
      </c>
      <c r="D804" t="inlineStr">
        <is>
          <t>Folder</t>
        </is>
      </c>
      <c r="E804" s="2">
        <f>HYPERLINK("capsilon://?command=openfolder&amp;siteaddress=FAM.docvelocity-na8.net&amp;folderid=FX18B80C4F-6816-0FEB-D8AB-FB63F155D22B","FX21115848")</f>
        <v>0.0</v>
      </c>
      <c r="F804" t="inlineStr">
        <is>
          <t/>
        </is>
      </c>
      <c r="G804" t="inlineStr">
        <is>
          <t/>
        </is>
      </c>
      <c r="H804" t="inlineStr">
        <is>
          <t>Mailitem</t>
        </is>
      </c>
      <c r="I804" t="inlineStr">
        <is>
          <t>MI2112103174</t>
        </is>
      </c>
      <c r="J804" t="n">
        <v>38.0</v>
      </c>
      <c r="K804" t="inlineStr">
        <is>
          <t>COMPLETED</t>
        </is>
      </c>
      <c r="L804" t="inlineStr">
        <is>
          <t>MARK_AS_COMPLETED</t>
        </is>
      </c>
      <c r="M804" t="inlineStr">
        <is>
          <t>Queue</t>
        </is>
      </c>
      <c r="N804" t="n">
        <v>2.0</v>
      </c>
      <c r="O804" s="1" t="n">
        <v>44532.78606481481</v>
      </c>
      <c r="P804" s="1" t="n">
        <v>44533.248564814814</v>
      </c>
      <c r="Q804" t="n">
        <v>39432.0</v>
      </c>
      <c r="R804" t="n">
        <v>528.0</v>
      </c>
      <c r="S804" t="b">
        <v>0</v>
      </c>
      <c r="T804" t="inlineStr">
        <is>
          <t>N/A</t>
        </is>
      </c>
      <c r="U804" t="b">
        <v>0</v>
      </c>
      <c r="V804" t="inlineStr">
        <is>
          <t>Ujwala Ajabe</t>
        </is>
      </c>
      <c r="W804" s="1" t="n">
        <v>44533.20622685185</v>
      </c>
      <c r="X804" t="n">
        <v>202.0</v>
      </c>
      <c r="Y804" t="n">
        <v>37.0</v>
      </c>
      <c r="Z804" t="n">
        <v>0.0</v>
      </c>
      <c r="AA804" t="n">
        <v>37.0</v>
      </c>
      <c r="AB804" t="n">
        <v>0.0</v>
      </c>
      <c r="AC804" t="n">
        <v>15.0</v>
      </c>
      <c r="AD804" t="n">
        <v>1.0</v>
      </c>
      <c r="AE804" t="n">
        <v>0.0</v>
      </c>
      <c r="AF804" t="n">
        <v>0.0</v>
      </c>
      <c r="AG804" t="n">
        <v>0.0</v>
      </c>
      <c r="AH804" t="inlineStr">
        <is>
          <t>Ashish Sutar</t>
        </is>
      </c>
      <c r="AI804" s="1" t="n">
        <v>44533.248564814814</v>
      </c>
      <c r="AJ804" t="n">
        <v>326.0</v>
      </c>
      <c r="AK804" t="n">
        <v>0.0</v>
      </c>
      <c r="AL804" t="n">
        <v>0.0</v>
      </c>
      <c r="AM804" t="n">
        <v>0.0</v>
      </c>
      <c r="AN804" t="n">
        <v>0.0</v>
      </c>
      <c r="AO804" t="n">
        <v>0.0</v>
      </c>
      <c r="AP804" t="n">
        <v>1.0</v>
      </c>
      <c r="AQ804" t="n">
        <v>0.0</v>
      </c>
      <c r="AR804" t="n">
        <v>0.0</v>
      </c>
      <c r="AS804" t="n">
        <v>0.0</v>
      </c>
      <c r="AT804" t="inlineStr">
        <is>
          <t>N/A</t>
        </is>
      </c>
      <c r="AU804" t="inlineStr">
        <is>
          <t>N/A</t>
        </is>
      </c>
      <c r="AV804" t="inlineStr">
        <is>
          <t>N/A</t>
        </is>
      </c>
      <c r="AW804" t="inlineStr">
        <is>
          <t>N/A</t>
        </is>
      </c>
      <c r="AX804" t="inlineStr">
        <is>
          <t>N/A</t>
        </is>
      </c>
      <c r="AY804" t="inlineStr">
        <is>
          <t>N/A</t>
        </is>
      </c>
      <c r="AZ804" t="inlineStr">
        <is>
          <t>N/A</t>
        </is>
      </c>
      <c r="BA804" t="inlineStr">
        <is>
          <t>N/A</t>
        </is>
      </c>
      <c r="BB804" t="inlineStr">
        <is>
          <t>N/A</t>
        </is>
      </c>
      <c r="BC804" t="inlineStr">
        <is>
          <t>N/A</t>
        </is>
      </c>
      <c r="BD804" t="inlineStr">
        <is>
          <t>N/A</t>
        </is>
      </c>
      <c r="BE804" t="inlineStr">
        <is>
          <t>N/A</t>
        </is>
      </c>
    </row>
    <row r="805">
      <c r="A805" t="inlineStr">
        <is>
          <t>WI2112935</t>
        </is>
      </c>
      <c r="B805" t="inlineStr">
        <is>
          <t>DATA_VALIDATION</t>
        </is>
      </c>
      <c r="C805" t="inlineStr">
        <is>
          <t>201130012701</t>
        </is>
      </c>
      <c r="D805" t="inlineStr">
        <is>
          <t>Folder</t>
        </is>
      </c>
      <c r="E805" s="2">
        <f>HYPERLINK("capsilon://?command=openfolder&amp;siteaddress=FAM.docvelocity-na8.net&amp;folderid=FXA199CC37-9EC2-B254-C219-7AC639EA1C3C","FX21114111")</f>
        <v>0.0</v>
      </c>
      <c r="F805" t="inlineStr">
        <is>
          <t/>
        </is>
      </c>
      <c r="G805" t="inlineStr">
        <is>
          <t/>
        </is>
      </c>
      <c r="H805" t="inlineStr">
        <is>
          <t>Mailitem</t>
        </is>
      </c>
      <c r="I805" t="inlineStr">
        <is>
          <t>MI21128815</t>
        </is>
      </c>
      <c r="J805" t="n">
        <v>66.0</v>
      </c>
      <c r="K805" t="inlineStr">
        <is>
          <t>COMPLETED</t>
        </is>
      </c>
      <c r="L805" t="inlineStr">
        <is>
          <t>MARK_AS_COMPLETED</t>
        </is>
      </c>
      <c r="M805" t="inlineStr">
        <is>
          <t>Queue</t>
        </is>
      </c>
      <c r="N805" t="n">
        <v>1.0</v>
      </c>
      <c r="O805" s="1" t="n">
        <v>44531.110127314816</v>
      </c>
      <c r="P805" s="1" t="n">
        <v>44531.194131944445</v>
      </c>
      <c r="Q805" t="n">
        <v>6502.0</v>
      </c>
      <c r="R805" t="n">
        <v>756.0</v>
      </c>
      <c r="S805" t="b">
        <v>0</v>
      </c>
      <c r="T805" t="inlineStr">
        <is>
          <t>N/A</t>
        </is>
      </c>
      <c r="U805" t="b">
        <v>0</v>
      </c>
      <c r="V805" t="inlineStr">
        <is>
          <t>Hemanshi Deshlahara</t>
        </is>
      </c>
      <c r="W805" s="1" t="n">
        <v>44531.194131944445</v>
      </c>
      <c r="X805" t="n">
        <v>198.0</v>
      </c>
      <c r="Y805" t="n">
        <v>0.0</v>
      </c>
      <c r="Z805" t="n">
        <v>0.0</v>
      </c>
      <c r="AA805" t="n">
        <v>0.0</v>
      </c>
      <c r="AB805" t="n">
        <v>0.0</v>
      </c>
      <c r="AC805" t="n">
        <v>0.0</v>
      </c>
      <c r="AD805" t="n">
        <v>66.0</v>
      </c>
      <c r="AE805" t="n">
        <v>52.0</v>
      </c>
      <c r="AF805" t="n">
        <v>0.0</v>
      </c>
      <c r="AG805" t="n">
        <v>1.0</v>
      </c>
      <c r="AH805" t="inlineStr">
        <is>
          <t>N/A</t>
        </is>
      </c>
      <c r="AI805" t="inlineStr">
        <is>
          <t>N/A</t>
        </is>
      </c>
      <c r="AJ805" t="inlineStr">
        <is>
          <t>N/A</t>
        </is>
      </c>
      <c r="AK805" t="inlineStr">
        <is>
          <t>N/A</t>
        </is>
      </c>
      <c r="AL805" t="inlineStr">
        <is>
          <t>N/A</t>
        </is>
      </c>
      <c r="AM805" t="inlineStr">
        <is>
          <t>N/A</t>
        </is>
      </c>
      <c r="AN805" t="inlineStr">
        <is>
          <t>N/A</t>
        </is>
      </c>
      <c r="AO805" t="inlineStr">
        <is>
          <t>N/A</t>
        </is>
      </c>
      <c r="AP805" t="inlineStr">
        <is>
          <t>N/A</t>
        </is>
      </c>
      <c r="AQ805" t="inlineStr">
        <is>
          <t>N/A</t>
        </is>
      </c>
      <c r="AR805" t="inlineStr">
        <is>
          <t>N/A</t>
        </is>
      </c>
      <c r="AS805" t="inlineStr">
        <is>
          <t>N/A</t>
        </is>
      </c>
      <c r="AT805" t="inlineStr">
        <is>
          <t>N/A</t>
        </is>
      </c>
      <c r="AU805" t="inlineStr">
        <is>
          <t>N/A</t>
        </is>
      </c>
      <c r="AV805" t="inlineStr">
        <is>
          <t>N/A</t>
        </is>
      </c>
      <c r="AW805" t="inlineStr">
        <is>
          <t>N/A</t>
        </is>
      </c>
      <c r="AX805" t="inlineStr">
        <is>
          <t>N/A</t>
        </is>
      </c>
      <c r="AY805" t="inlineStr">
        <is>
          <t>N/A</t>
        </is>
      </c>
      <c r="AZ805" t="inlineStr">
        <is>
          <t>N/A</t>
        </is>
      </c>
      <c r="BA805" t="inlineStr">
        <is>
          <t>N/A</t>
        </is>
      </c>
      <c r="BB805" t="inlineStr">
        <is>
          <t>N/A</t>
        </is>
      </c>
      <c r="BC805" t="inlineStr">
        <is>
          <t>N/A</t>
        </is>
      </c>
      <c r="BD805" t="inlineStr">
        <is>
          <t>N/A</t>
        </is>
      </c>
      <c r="BE805" t="inlineStr">
        <is>
          <t>N/A</t>
        </is>
      </c>
    </row>
    <row r="806">
      <c r="A806" t="inlineStr">
        <is>
          <t>WI2112945</t>
        </is>
      </c>
      <c r="B806" t="inlineStr">
        <is>
          <t>DATA_VALIDATION</t>
        </is>
      </c>
      <c r="C806" t="inlineStr">
        <is>
          <t>201130012481</t>
        </is>
      </c>
      <c r="D806" t="inlineStr">
        <is>
          <t>Folder</t>
        </is>
      </c>
      <c r="E806" s="2">
        <f>HYPERLINK("capsilon://?command=openfolder&amp;siteaddress=FAM.docvelocity-na8.net&amp;folderid=FXA2AAA6D3-81E2-C79E-30F6-4B73107834B0","FX21106202")</f>
        <v>0.0</v>
      </c>
      <c r="F806" t="inlineStr">
        <is>
          <t/>
        </is>
      </c>
      <c r="G806" t="inlineStr">
        <is>
          <t/>
        </is>
      </c>
      <c r="H806" t="inlineStr">
        <is>
          <t>Mailitem</t>
        </is>
      </c>
      <c r="I806" t="inlineStr">
        <is>
          <t>MI21128986</t>
        </is>
      </c>
      <c r="J806" t="n">
        <v>49.0</v>
      </c>
      <c r="K806" t="inlineStr">
        <is>
          <t>COMPLETED</t>
        </is>
      </c>
      <c r="L806" t="inlineStr">
        <is>
          <t>MARK_AS_COMPLETED</t>
        </is>
      </c>
      <c r="M806" t="inlineStr">
        <is>
          <t>Queue</t>
        </is>
      </c>
      <c r="N806" t="n">
        <v>2.0</v>
      </c>
      <c r="O806" s="1" t="n">
        <v>44531.13428240741</v>
      </c>
      <c r="P806" s="1" t="n">
        <v>44531.3175</v>
      </c>
      <c r="Q806" t="n">
        <v>15240.0</v>
      </c>
      <c r="R806" t="n">
        <v>590.0</v>
      </c>
      <c r="S806" t="b">
        <v>0</v>
      </c>
      <c r="T806" t="inlineStr">
        <is>
          <t>N/A</t>
        </is>
      </c>
      <c r="U806" t="b">
        <v>0</v>
      </c>
      <c r="V806" t="inlineStr">
        <is>
          <t>Aditya Tade</t>
        </is>
      </c>
      <c r="W806" s="1" t="n">
        <v>44531.15851851852</v>
      </c>
      <c r="X806" t="n">
        <v>327.0</v>
      </c>
      <c r="Y806" t="n">
        <v>44.0</v>
      </c>
      <c r="Z806" t="n">
        <v>0.0</v>
      </c>
      <c r="AA806" t="n">
        <v>44.0</v>
      </c>
      <c r="AB806" t="n">
        <v>0.0</v>
      </c>
      <c r="AC806" t="n">
        <v>6.0</v>
      </c>
      <c r="AD806" t="n">
        <v>5.0</v>
      </c>
      <c r="AE806" t="n">
        <v>0.0</v>
      </c>
      <c r="AF806" t="n">
        <v>0.0</v>
      </c>
      <c r="AG806" t="n">
        <v>0.0</v>
      </c>
      <c r="AH806" t="inlineStr">
        <is>
          <t>Aparna Chavan</t>
        </is>
      </c>
      <c r="AI806" s="1" t="n">
        <v>44531.3175</v>
      </c>
      <c r="AJ806" t="n">
        <v>263.0</v>
      </c>
      <c r="AK806" t="n">
        <v>0.0</v>
      </c>
      <c r="AL806" t="n">
        <v>0.0</v>
      </c>
      <c r="AM806" t="n">
        <v>0.0</v>
      </c>
      <c r="AN806" t="n">
        <v>0.0</v>
      </c>
      <c r="AO806" t="n">
        <v>0.0</v>
      </c>
      <c r="AP806" t="n">
        <v>5.0</v>
      </c>
      <c r="AQ806" t="n">
        <v>0.0</v>
      </c>
      <c r="AR806" t="n">
        <v>0.0</v>
      </c>
      <c r="AS806" t="n">
        <v>0.0</v>
      </c>
      <c r="AT806" t="inlineStr">
        <is>
          <t>N/A</t>
        </is>
      </c>
      <c r="AU806" t="inlineStr">
        <is>
          <t>N/A</t>
        </is>
      </c>
      <c r="AV806" t="inlineStr">
        <is>
          <t>N/A</t>
        </is>
      </c>
      <c r="AW806" t="inlineStr">
        <is>
          <t>N/A</t>
        </is>
      </c>
      <c r="AX806" t="inlineStr">
        <is>
          <t>N/A</t>
        </is>
      </c>
      <c r="AY806" t="inlineStr">
        <is>
          <t>N/A</t>
        </is>
      </c>
      <c r="AZ806" t="inlineStr">
        <is>
          <t>N/A</t>
        </is>
      </c>
      <c r="BA806" t="inlineStr">
        <is>
          <t>N/A</t>
        </is>
      </c>
      <c r="BB806" t="inlineStr">
        <is>
          <t>N/A</t>
        </is>
      </c>
      <c r="BC806" t="inlineStr">
        <is>
          <t>N/A</t>
        </is>
      </c>
      <c r="BD806" t="inlineStr">
        <is>
          <t>N/A</t>
        </is>
      </c>
      <c r="BE806" t="inlineStr">
        <is>
          <t>N/A</t>
        </is>
      </c>
    </row>
    <row r="807">
      <c r="A807" t="inlineStr">
        <is>
          <t>WI2112946</t>
        </is>
      </c>
      <c r="B807" t="inlineStr">
        <is>
          <t>DATA_VALIDATION</t>
        </is>
      </c>
      <c r="C807" t="inlineStr">
        <is>
          <t>201130012481</t>
        </is>
      </c>
      <c r="D807" t="inlineStr">
        <is>
          <t>Folder</t>
        </is>
      </c>
      <c r="E807" s="2">
        <f>HYPERLINK("capsilon://?command=openfolder&amp;siteaddress=FAM.docvelocity-na8.net&amp;folderid=FXA2AAA6D3-81E2-C79E-30F6-4B73107834B0","FX21106202")</f>
        <v>0.0</v>
      </c>
      <c r="F807" t="inlineStr">
        <is>
          <t/>
        </is>
      </c>
      <c r="G807" t="inlineStr">
        <is>
          <t/>
        </is>
      </c>
      <c r="H807" t="inlineStr">
        <is>
          <t>Mailitem</t>
        </is>
      </c>
      <c r="I807" t="inlineStr">
        <is>
          <t>MI21128987</t>
        </is>
      </c>
      <c r="J807" t="n">
        <v>49.0</v>
      </c>
      <c r="K807" t="inlineStr">
        <is>
          <t>COMPLETED</t>
        </is>
      </c>
      <c r="L807" t="inlineStr">
        <is>
          <t>MARK_AS_COMPLETED</t>
        </is>
      </c>
      <c r="M807" t="inlineStr">
        <is>
          <t>Queue</t>
        </is>
      </c>
      <c r="N807" t="n">
        <v>2.0</v>
      </c>
      <c r="O807" s="1" t="n">
        <v>44531.134351851855</v>
      </c>
      <c r="P807" s="1" t="n">
        <v>44531.31997685185</v>
      </c>
      <c r="Q807" t="n">
        <v>15353.0</v>
      </c>
      <c r="R807" t="n">
        <v>685.0</v>
      </c>
      <c r="S807" t="b">
        <v>0</v>
      </c>
      <c r="T807" t="inlineStr">
        <is>
          <t>N/A</t>
        </is>
      </c>
      <c r="U807" t="b">
        <v>0</v>
      </c>
      <c r="V807" t="inlineStr">
        <is>
          <t>Saloni Uttekar</t>
        </is>
      </c>
      <c r="W807" s="1" t="n">
        <v>44531.159907407404</v>
      </c>
      <c r="X807" t="n">
        <v>267.0</v>
      </c>
      <c r="Y807" t="n">
        <v>44.0</v>
      </c>
      <c r="Z807" t="n">
        <v>0.0</v>
      </c>
      <c r="AA807" t="n">
        <v>44.0</v>
      </c>
      <c r="AB807" t="n">
        <v>0.0</v>
      </c>
      <c r="AC807" t="n">
        <v>9.0</v>
      </c>
      <c r="AD807" t="n">
        <v>5.0</v>
      </c>
      <c r="AE807" t="n">
        <v>0.0</v>
      </c>
      <c r="AF807" t="n">
        <v>0.0</v>
      </c>
      <c r="AG807" t="n">
        <v>0.0</v>
      </c>
      <c r="AH807" t="inlineStr">
        <is>
          <t>Ashish Sutar</t>
        </is>
      </c>
      <c r="AI807" s="1" t="n">
        <v>44531.31997685185</v>
      </c>
      <c r="AJ807" t="n">
        <v>418.0</v>
      </c>
      <c r="AK807" t="n">
        <v>1.0</v>
      </c>
      <c r="AL807" t="n">
        <v>0.0</v>
      </c>
      <c r="AM807" t="n">
        <v>1.0</v>
      </c>
      <c r="AN807" t="n">
        <v>0.0</v>
      </c>
      <c r="AO807" t="n">
        <v>1.0</v>
      </c>
      <c r="AP807" t="n">
        <v>4.0</v>
      </c>
      <c r="AQ807" t="n">
        <v>0.0</v>
      </c>
      <c r="AR807" t="n">
        <v>0.0</v>
      </c>
      <c r="AS807" t="n">
        <v>0.0</v>
      </c>
      <c r="AT807" t="inlineStr">
        <is>
          <t>N/A</t>
        </is>
      </c>
      <c r="AU807" t="inlineStr">
        <is>
          <t>N/A</t>
        </is>
      </c>
      <c r="AV807" t="inlineStr">
        <is>
          <t>N/A</t>
        </is>
      </c>
      <c r="AW807" t="inlineStr">
        <is>
          <t>N/A</t>
        </is>
      </c>
      <c r="AX807" t="inlineStr">
        <is>
          <t>N/A</t>
        </is>
      </c>
      <c r="AY807" t="inlineStr">
        <is>
          <t>N/A</t>
        </is>
      </c>
      <c r="AZ807" t="inlineStr">
        <is>
          <t>N/A</t>
        </is>
      </c>
      <c r="BA807" t="inlineStr">
        <is>
          <t>N/A</t>
        </is>
      </c>
      <c r="BB807" t="inlineStr">
        <is>
          <t>N/A</t>
        </is>
      </c>
      <c r="BC807" t="inlineStr">
        <is>
          <t>N/A</t>
        </is>
      </c>
      <c r="BD807" t="inlineStr">
        <is>
          <t>N/A</t>
        </is>
      </c>
      <c r="BE807" t="inlineStr">
        <is>
          <t>N/A</t>
        </is>
      </c>
    </row>
    <row r="808">
      <c r="A808" t="inlineStr">
        <is>
          <t>WI2112947</t>
        </is>
      </c>
      <c r="B808" t="inlineStr">
        <is>
          <t>DATA_VALIDATION</t>
        </is>
      </c>
      <c r="C808" t="inlineStr">
        <is>
          <t>201130012481</t>
        </is>
      </c>
      <c r="D808" t="inlineStr">
        <is>
          <t>Folder</t>
        </is>
      </c>
      <c r="E808" s="2">
        <f>HYPERLINK("capsilon://?command=openfolder&amp;siteaddress=FAM.docvelocity-na8.net&amp;folderid=FXA2AAA6D3-81E2-C79E-30F6-4B73107834B0","FX21106202")</f>
        <v>0.0</v>
      </c>
      <c r="F808" t="inlineStr">
        <is>
          <t/>
        </is>
      </c>
      <c r="G808" t="inlineStr">
        <is>
          <t/>
        </is>
      </c>
      <c r="H808" t="inlineStr">
        <is>
          <t>Mailitem</t>
        </is>
      </c>
      <c r="I808" t="inlineStr">
        <is>
          <t>MI21128991</t>
        </is>
      </c>
      <c r="J808" t="n">
        <v>54.0</v>
      </c>
      <c r="K808" t="inlineStr">
        <is>
          <t>COMPLETED</t>
        </is>
      </c>
      <c r="L808" t="inlineStr">
        <is>
          <t>MARK_AS_COMPLETED</t>
        </is>
      </c>
      <c r="M808" t="inlineStr">
        <is>
          <t>Queue</t>
        </is>
      </c>
      <c r="N808" t="n">
        <v>2.0</v>
      </c>
      <c r="O808" s="1" t="n">
        <v>44531.13537037037</v>
      </c>
      <c r="P808" s="1" t="n">
        <v>44531.32172453704</v>
      </c>
      <c r="Q808" t="n">
        <v>15098.0</v>
      </c>
      <c r="R808" t="n">
        <v>1003.0</v>
      </c>
      <c r="S808" t="b">
        <v>0</v>
      </c>
      <c r="T808" t="inlineStr">
        <is>
          <t>N/A</t>
        </is>
      </c>
      <c r="U808" t="b">
        <v>0</v>
      </c>
      <c r="V808" t="inlineStr">
        <is>
          <t>Supriya Khape</t>
        </is>
      </c>
      <c r="W808" s="1" t="n">
        <v>44531.16488425926</v>
      </c>
      <c r="X808" t="n">
        <v>639.0</v>
      </c>
      <c r="Y808" t="n">
        <v>49.0</v>
      </c>
      <c r="Z808" t="n">
        <v>0.0</v>
      </c>
      <c r="AA808" t="n">
        <v>49.0</v>
      </c>
      <c r="AB808" t="n">
        <v>0.0</v>
      </c>
      <c r="AC808" t="n">
        <v>26.0</v>
      </c>
      <c r="AD808" t="n">
        <v>5.0</v>
      </c>
      <c r="AE808" t="n">
        <v>0.0</v>
      </c>
      <c r="AF808" t="n">
        <v>0.0</v>
      </c>
      <c r="AG808" t="n">
        <v>0.0</v>
      </c>
      <c r="AH808" t="inlineStr">
        <is>
          <t>Aparna Chavan</t>
        </is>
      </c>
      <c r="AI808" s="1" t="n">
        <v>44531.32172453704</v>
      </c>
      <c r="AJ808" t="n">
        <v>364.0</v>
      </c>
      <c r="AK808" t="n">
        <v>0.0</v>
      </c>
      <c r="AL808" t="n">
        <v>0.0</v>
      </c>
      <c r="AM808" t="n">
        <v>0.0</v>
      </c>
      <c r="AN808" t="n">
        <v>0.0</v>
      </c>
      <c r="AO808" t="n">
        <v>0.0</v>
      </c>
      <c r="AP808" t="n">
        <v>5.0</v>
      </c>
      <c r="AQ808" t="n">
        <v>0.0</v>
      </c>
      <c r="AR808" t="n">
        <v>0.0</v>
      </c>
      <c r="AS808" t="n">
        <v>0.0</v>
      </c>
      <c r="AT808" t="inlineStr">
        <is>
          <t>N/A</t>
        </is>
      </c>
      <c r="AU808" t="inlineStr">
        <is>
          <t>N/A</t>
        </is>
      </c>
      <c r="AV808" t="inlineStr">
        <is>
          <t>N/A</t>
        </is>
      </c>
      <c r="AW808" t="inlineStr">
        <is>
          <t>N/A</t>
        </is>
      </c>
      <c r="AX808" t="inlineStr">
        <is>
          <t>N/A</t>
        </is>
      </c>
      <c r="AY808" t="inlineStr">
        <is>
          <t>N/A</t>
        </is>
      </c>
      <c r="AZ808" t="inlineStr">
        <is>
          <t>N/A</t>
        </is>
      </c>
      <c r="BA808" t="inlineStr">
        <is>
          <t>N/A</t>
        </is>
      </c>
      <c r="BB808" t="inlineStr">
        <is>
          <t>N/A</t>
        </is>
      </c>
      <c r="BC808" t="inlineStr">
        <is>
          <t>N/A</t>
        </is>
      </c>
      <c r="BD808" t="inlineStr">
        <is>
          <t>N/A</t>
        </is>
      </c>
      <c r="BE808" t="inlineStr">
        <is>
          <t>N/A</t>
        </is>
      </c>
    </row>
    <row r="809">
      <c r="A809" t="inlineStr">
        <is>
          <t>WI2112948</t>
        </is>
      </c>
      <c r="B809" t="inlineStr">
        <is>
          <t>DATA_VALIDATION</t>
        </is>
      </c>
      <c r="C809" t="inlineStr">
        <is>
          <t>201130012481</t>
        </is>
      </c>
      <c r="D809" t="inlineStr">
        <is>
          <t>Folder</t>
        </is>
      </c>
      <c r="E809" s="2">
        <f>HYPERLINK("capsilon://?command=openfolder&amp;siteaddress=FAM.docvelocity-na8.net&amp;folderid=FXA2AAA6D3-81E2-C79E-30F6-4B73107834B0","FX21106202")</f>
        <v>0.0</v>
      </c>
      <c r="F809" t="inlineStr">
        <is>
          <t/>
        </is>
      </c>
      <c r="G809" t="inlineStr">
        <is>
          <t/>
        </is>
      </c>
      <c r="H809" t="inlineStr">
        <is>
          <t>Mailitem</t>
        </is>
      </c>
      <c r="I809" t="inlineStr">
        <is>
          <t>MI21128989</t>
        </is>
      </c>
      <c r="J809" t="n">
        <v>54.0</v>
      </c>
      <c r="K809" t="inlineStr">
        <is>
          <t>COMPLETED</t>
        </is>
      </c>
      <c r="L809" t="inlineStr">
        <is>
          <t>MARK_AS_COMPLETED</t>
        </is>
      </c>
      <c r="M809" t="inlineStr">
        <is>
          <t>Queue</t>
        </is>
      </c>
      <c r="N809" t="n">
        <v>2.0</v>
      </c>
      <c r="O809" s="1" t="n">
        <v>44531.13548611111</v>
      </c>
      <c r="P809" s="1" t="n">
        <v>44531.32407407407</v>
      </c>
      <c r="Q809" t="n">
        <v>15629.0</v>
      </c>
      <c r="R809" t="n">
        <v>665.0</v>
      </c>
      <c r="S809" t="b">
        <v>0</v>
      </c>
      <c r="T809" t="inlineStr">
        <is>
          <t>N/A</t>
        </is>
      </c>
      <c r="U809" t="b">
        <v>0</v>
      </c>
      <c r="V809" t="inlineStr">
        <is>
          <t>Aditya Tade</t>
        </is>
      </c>
      <c r="W809" s="1" t="n">
        <v>44531.162141203706</v>
      </c>
      <c r="X809" t="n">
        <v>312.0</v>
      </c>
      <c r="Y809" t="n">
        <v>49.0</v>
      </c>
      <c r="Z809" t="n">
        <v>0.0</v>
      </c>
      <c r="AA809" t="n">
        <v>49.0</v>
      </c>
      <c r="AB809" t="n">
        <v>0.0</v>
      </c>
      <c r="AC809" t="n">
        <v>10.0</v>
      </c>
      <c r="AD809" t="n">
        <v>5.0</v>
      </c>
      <c r="AE809" t="n">
        <v>0.0</v>
      </c>
      <c r="AF809" t="n">
        <v>0.0</v>
      </c>
      <c r="AG809" t="n">
        <v>0.0</v>
      </c>
      <c r="AH809" t="inlineStr">
        <is>
          <t>Ashish Sutar</t>
        </is>
      </c>
      <c r="AI809" s="1" t="n">
        <v>44531.32407407407</v>
      </c>
      <c r="AJ809" t="n">
        <v>353.0</v>
      </c>
      <c r="AK809" t="n">
        <v>0.0</v>
      </c>
      <c r="AL809" t="n">
        <v>0.0</v>
      </c>
      <c r="AM809" t="n">
        <v>0.0</v>
      </c>
      <c r="AN809" t="n">
        <v>0.0</v>
      </c>
      <c r="AO809" t="n">
        <v>0.0</v>
      </c>
      <c r="AP809" t="n">
        <v>5.0</v>
      </c>
      <c r="AQ809" t="n">
        <v>0.0</v>
      </c>
      <c r="AR809" t="n">
        <v>0.0</v>
      </c>
      <c r="AS809" t="n">
        <v>0.0</v>
      </c>
      <c r="AT809" t="inlineStr">
        <is>
          <t>N/A</t>
        </is>
      </c>
      <c r="AU809" t="inlineStr">
        <is>
          <t>N/A</t>
        </is>
      </c>
      <c r="AV809" t="inlineStr">
        <is>
          <t>N/A</t>
        </is>
      </c>
      <c r="AW809" t="inlineStr">
        <is>
          <t>N/A</t>
        </is>
      </c>
      <c r="AX809" t="inlineStr">
        <is>
          <t>N/A</t>
        </is>
      </c>
      <c r="AY809" t="inlineStr">
        <is>
          <t>N/A</t>
        </is>
      </c>
      <c r="AZ809" t="inlineStr">
        <is>
          <t>N/A</t>
        </is>
      </c>
      <c r="BA809" t="inlineStr">
        <is>
          <t>N/A</t>
        </is>
      </c>
      <c r="BB809" t="inlineStr">
        <is>
          <t>N/A</t>
        </is>
      </c>
      <c r="BC809" t="inlineStr">
        <is>
          <t>N/A</t>
        </is>
      </c>
      <c r="BD809" t="inlineStr">
        <is>
          <t>N/A</t>
        </is>
      </c>
      <c r="BE809" t="inlineStr">
        <is>
          <t>N/A</t>
        </is>
      </c>
    </row>
    <row r="810">
      <c r="A810" t="inlineStr">
        <is>
          <t>WI2112949</t>
        </is>
      </c>
      <c r="B810" t="inlineStr">
        <is>
          <t>DATA_VALIDATION</t>
        </is>
      </c>
      <c r="C810" t="inlineStr">
        <is>
          <t>201130012481</t>
        </is>
      </c>
      <c r="D810" t="inlineStr">
        <is>
          <t>Folder</t>
        </is>
      </c>
      <c r="E810" s="2">
        <f>HYPERLINK("capsilon://?command=openfolder&amp;siteaddress=FAM.docvelocity-na8.net&amp;folderid=FXA2AAA6D3-81E2-C79E-30F6-4B73107834B0","FX21106202")</f>
        <v>0.0</v>
      </c>
      <c r="F810" t="inlineStr">
        <is>
          <t/>
        </is>
      </c>
      <c r="G810" t="inlineStr">
        <is>
          <t/>
        </is>
      </c>
      <c r="H810" t="inlineStr">
        <is>
          <t>Mailitem</t>
        </is>
      </c>
      <c r="I810" t="inlineStr">
        <is>
          <t>MI21128994</t>
        </is>
      </c>
      <c r="J810" t="n">
        <v>54.0</v>
      </c>
      <c r="K810" t="inlineStr">
        <is>
          <t>COMPLETED</t>
        </is>
      </c>
      <c r="L810" t="inlineStr">
        <is>
          <t>MARK_AS_COMPLETED</t>
        </is>
      </c>
      <c r="M810" t="inlineStr">
        <is>
          <t>Queue</t>
        </is>
      </c>
      <c r="N810" t="n">
        <v>2.0</v>
      </c>
      <c r="O810" s="1" t="n">
        <v>44531.136412037034</v>
      </c>
      <c r="P810" s="1" t="n">
        <v>44531.32925925926</v>
      </c>
      <c r="Q810" t="n">
        <v>15670.0</v>
      </c>
      <c r="R810" t="n">
        <v>992.0</v>
      </c>
      <c r="S810" t="b">
        <v>0</v>
      </c>
      <c r="T810" t="inlineStr">
        <is>
          <t>N/A</t>
        </is>
      </c>
      <c r="U810" t="b">
        <v>0</v>
      </c>
      <c r="V810" t="inlineStr">
        <is>
          <t>Saloni Uttekar</t>
        </is>
      </c>
      <c r="W810" s="1" t="n">
        <v>44531.16391203704</v>
      </c>
      <c r="X810" t="n">
        <v>345.0</v>
      </c>
      <c r="Y810" t="n">
        <v>49.0</v>
      </c>
      <c r="Z810" t="n">
        <v>0.0</v>
      </c>
      <c r="AA810" t="n">
        <v>49.0</v>
      </c>
      <c r="AB810" t="n">
        <v>0.0</v>
      </c>
      <c r="AC810" t="n">
        <v>13.0</v>
      </c>
      <c r="AD810" t="n">
        <v>5.0</v>
      </c>
      <c r="AE810" t="n">
        <v>0.0</v>
      </c>
      <c r="AF810" t="n">
        <v>0.0</v>
      </c>
      <c r="AG810" t="n">
        <v>0.0</v>
      </c>
      <c r="AH810" t="inlineStr">
        <is>
          <t>Aparna Chavan</t>
        </is>
      </c>
      <c r="AI810" s="1" t="n">
        <v>44531.32925925926</v>
      </c>
      <c r="AJ810" t="n">
        <v>309.0</v>
      </c>
      <c r="AK810" t="n">
        <v>0.0</v>
      </c>
      <c r="AL810" t="n">
        <v>0.0</v>
      </c>
      <c r="AM810" t="n">
        <v>0.0</v>
      </c>
      <c r="AN810" t="n">
        <v>0.0</v>
      </c>
      <c r="AO810" t="n">
        <v>0.0</v>
      </c>
      <c r="AP810" t="n">
        <v>5.0</v>
      </c>
      <c r="AQ810" t="n">
        <v>0.0</v>
      </c>
      <c r="AR810" t="n">
        <v>0.0</v>
      </c>
      <c r="AS810" t="n">
        <v>0.0</v>
      </c>
      <c r="AT810" t="inlineStr">
        <is>
          <t>N/A</t>
        </is>
      </c>
      <c r="AU810" t="inlineStr">
        <is>
          <t>N/A</t>
        </is>
      </c>
      <c r="AV810" t="inlineStr">
        <is>
          <t>N/A</t>
        </is>
      </c>
      <c r="AW810" t="inlineStr">
        <is>
          <t>N/A</t>
        </is>
      </c>
      <c r="AX810" t="inlineStr">
        <is>
          <t>N/A</t>
        </is>
      </c>
      <c r="AY810" t="inlineStr">
        <is>
          <t>N/A</t>
        </is>
      </c>
      <c r="AZ810" t="inlineStr">
        <is>
          <t>N/A</t>
        </is>
      </c>
      <c r="BA810" t="inlineStr">
        <is>
          <t>N/A</t>
        </is>
      </c>
      <c r="BB810" t="inlineStr">
        <is>
          <t>N/A</t>
        </is>
      </c>
      <c r="BC810" t="inlineStr">
        <is>
          <t>N/A</t>
        </is>
      </c>
      <c r="BD810" t="inlineStr">
        <is>
          <t>N/A</t>
        </is>
      </c>
      <c r="BE810" t="inlineStr">
        <is>
          <t>N/A</t>
        </is>
      </c>
    </row>
    <row r="811">
      <c r="A811" t="inlineStr">
        <is>
          <t>WI2112963</t>
        </is>
      </c>
      <c r="B811" t="inlineStr">
        <is>
          <t>DATA_VALIDATION</t>
        </is>
      </c>
      <c r="C811" t="inlineStr">
        <is>
          <t>201130012701</t>
        </is>
      </c>
      <c r="D811" t="inlineStr">
        <is>
          <t>Folder</t>
        </is>
      </c>
      <c r="E811" s="2">
        <f>HYPERLINK("capsilon://?command=openfolder&amp;siteaddress=FAM.docvelocity-na8.net&amp;folderid=FXA199CC37-9EC2-B254-C219-7AC639EA1C3C","FX21114111")</f>
        <v>0.0</v>
      </c>
      <c r="F811" t="inlineStr">
        <is>
          <t/>
        </is>
      </c>
      <c r="G811" t="inlineStr">
        <is>
          <t/>
        </is>
      </c>
      <c r="H811" t="inlineStr">
        <is>
          <t>Mailitem</t>
        </is>
      </c>
      <c r="I811" t="inlineStr">
        <is>
          <t>MI21128815</t>
        </is>
      </c>
      <c r="J811" t="n">
        <v>38.0</v>
      </c>
      <c r="K811" t="inlineStr">
        <is>
          <t>COMPLETED</t>
        </is>
      </c>
      <c r="L811" t="inlineStr">
        <is>
          <t>MARK_AS_COMPLETED</t>
        </is>
      </c>
      <c r="M811" t="inlineStr">
        <is>
          <t>Queue</t>
        </is>
      </c>
      <c r="N811" t="n">
        <v>2.0</v>
      </c>
      <c r="O811" s="1" t="n">
        <v>44531.19446759259</v>
      </c>
      <c r="P811" s="1" t="n">
        <v>44531.28209490741</v>
      </c>
      <c r="Q811" t="n">
        <v>5816.0</v>
      </c>
      <c r="R811" t="n">
        <v>1755.0</v>
      </c>
      <c r="S811" t="b">
        <v>0</v>
      </c>
      <c r="T811" t="inlineStr">
        <is>
          <t>N/A</t>
        </is>
      </c>
      <c r="U811" t="b">
        <v>1</v>
      </c>
      <c r="V811" t="inlineStr">
        <is>
          <t>Saloni Uttekar</t>
        </is>
      </c>
      <c r="W811" s="1" t="n">
        <v>44531.21140046296</v>
      </c>
      <c r="X811" t="n">
        <v>1332.0</v>
      </c>
      <c r="Y811" t="n">
        <v>37.0</v>
      </c>
      <c r="Z811" t="n">
        <v>0.0</v>
      </c>
      <c r="AA811" t="n">
        <v>37.0</v>
      </c>
      <c r="AB811" t="n">
        <v>0.0</v>
      </c>
      <c r="AC811" t="n">
        <v>29.0</v>
      </c>
      <c r="AD811" t="n">
        <v>1.0</v>
      </c>
      <c r="AE811" t="n">
        <v>0.0</v>
      </c>
      <c r="AF811" t="n">
        <v>0.0</v>
      </c>
      <c r="AG811" t="n">
        <v>0.0</v>
      </c>
      <c r="AH811" t="inlineStr">
        <is>
          <t>Ashish Sutar</t>
        </is>
      </c>
      <c r="AI811" s="1" t="n">
        <v>44531.28209490741</v>
      </c>
      <c r="AJ811" t="n">
        <v>423.0</v>
      </c>
      <c r="AK811" t="n">
        <v>1.0</v>
      </c>
      <c r="AL811" t="n">
        <v>0.0</v>
      </c>
      <c r="AM811" t="n">
        <v>1.0</v>
      </c>
      <c r="AN811" t="n">
        <v>0.0</v>
      </c>
      <c r="AO811" t="n">
        <v>1.0</v>
      </c>
      <c r="AP811" t="n">
        <v>0.0</v>
      </c>
      <c r="AQ811" t="n">
        <v>0.0</v>
      </c>
      <c r="AR811" t="n">
        <v>0.0</v>
      </c>
      <c r="AS811" t="n">
        <v>0.0</v>
      </c>
      <c r="AT811" t="inlineStr">
        <is>
          <t>N/A</t>
        </is>
      </c>
      <c r="AU811" t="inlineStr">
        <is>
          <t>N/A</t>
        </is>
      </c>
      <c r="AV811" t="inlineStr">
        <is>
          <t>N/A</t>
        </is>
      </c>
      <c r="AW811" t="inlineStr">
        <is>
          <t>N/A</t>
        </is>
      </c>
      <c r="AX811" t="inlineStr">
        <is>
          <t>N/A</t>
        </is>
      </c>
      <c r="AY811" t="inlineStr">
        <is>
          <t>N/A</t>
        </is>
      </c>
      <c r="AZ811" t="inlineStr">
        <is>
          <t>N/A</t>
        </is>
      </c>
      <c r="BA811" t="inlineStr">
        <is>
          <t>N/A</t>
        </is>
      </c>
      <c r="BB811" t="inlineStr">
        <is>
          <t>N/A</t>
        </is>
      </c>
      <c r="BC811" t="inlineStr">
        <is>
          <t>N/A</t>
        </is>
      </c>
      <c r="BD811" t="inlineStr">
        <is>
          <t>N/A</t>
        </is>
      </c>
      <c r="BE811" t="inlineStr">
        <is>
          <t>N/A</t>
        </is>
      </c>
    </row>
    <row r="812">
      <c r="A812" t="inlineStr">
        <is>
          <t>WI21129820</t>
        </is>
      </c>
      <c r="B812" t="inlineStr">
        <is>
          <t>DATA_VALIDATION</t>
        </is>
      </c>
      <c r="C812" t="inlineStr">
        <is>
          <t>201330003931</t>
        </is>
      </c>
      <c r="D812" t="inlineStr">
        <is>
          <t>Folder</t>
        </is>
      </c>
      <c r="E812" s="2">
        <f>HYPERLINK("capsilon://?command=openfolder&amp;siteaddress=FAM.docvelocity-na8.net&amp;folderid=FX531A4769-9418-4C66-08F4-4CEAD7BBEEAB","FX211113118")</f>
        <v>0.0</v>
      </c>
      <c r="F812" t="inlineStr">
        <is>
          <t/>
        </is>
      </c>
      <c r="G812" t="inlineStr">
        <is>
          <t/>
        </is>
      </c>
      <c r="H812" t="inlineStr">
        <is>
          <t>Mailitem</t>
        </is>
      </c>
      <c r="I812" t="inlineStr">
        <is>
          <t>MI2112107507</t>
        </is>
      </c>
      <c r="J812" t="n">
        <v>41.0</v>
      </c>
      <c r="K812" t="inlineStr">
        <is>
          <t>COMPLETED</t>
        </is>
      </c>
      <c r="L812" t="inlineStr">
        <is>
          <t>MARK_AS_COMPLETED</t>
        </is>
      </c>
      <c r="M812" t="inlineStr">
        <is>
          <t>Queue</t>
        </is>
      </c>
      <c r="N812" t="n">
        <v>2.0</v>
      </c>
      <c r="O812" s="1" t="n">
        <v>44532.85491898148</v>
      </c>
      <c r="P812" s="1" t="n">
        <v>44533.24762731481</v>
      </c>
      <c r="Q812" t="n">
        <v>33446.0</v>
      </c>
      <c r="R812" t="n">
        <v>484.0</v>
      </c>
      <c r="S812" t="b">
        <v>0</v>
      </c>
      <c r="T812" t="inlineStr">
        <is>
          <t>N/A</t>
        </is>
      </c>
      <c r="U812" t="b">
        <v>0</v>
      </c>
      <c r="V812" t="inlineStr">
        <is>
          <t>Sangeeta Kumari</t>
        </is>
      </c>
      <c r="W812" s="1" t="n">
        <v>44533.20854166667</v>
      </c>
      <c r="X812" t="n">
        <v>247.0</v>
      </c>
      <c r="Y812" t="n">
        <v>36.0</v>
      </c>
      <c r="Z812" t="n">
        <v>0.0</v>
      </c>
      <c r="AA812" t="n">
        <v>36.0</v>
      </c>
      <c r="AB812" t="n">
        <v>0.0</v>
      </c>
      <c r="AC812" t="n">
        <v>10.0</v>
      </c>
      <c r="AD812" t="n">
        <v>5.0</v>
      </c>
      <c r="AE812" t="n">
        <v>0.0</v>
      </c>
      <c r="AF812" t="n">
        <v>0.0</v>
      </c>
      <c r="AG812" t="n">
        <v>0.0</v>
      </c>
      <c r="AH812" t="inlineStr">
        <is>
          <t>Rohit Mawal</t>
        </is>
      </c>
      <c r="AI812" s="1" t="n">
        <v>44533.24762731481</v>
      </c>
      <c r="AJ812" t="n">
        <v>237.0</v>
      </c>
      <c r="AK812" t="n">
        <v>0.0</v>
      </c>
      <c r="AL812" t="n">
        <v>0.0</v>
      </c>
      <c r="AM812" t="n">
        <v>0.0</v>
      </c>
      <c r="AN812" t="n">
        <v>0.0</v>
      </c>
      <c r="AO812" t="n">
        <v>0.0</v>
      </c>
      <c r="AP812" t="n">
        <v>5.0</v>
      </c>
      <c r="AQ812" t="n">
        <v>0.0</v>
      </c>
      <c r="AR812" t="n">
        <v>0.0</v>
      </c>
      <c r="AS812" t="n">
        <v>0.0</v>
      </c>
      <c r="AT812" t="inlineStr">
        <is>
          <t>N/A</t>
        </is>
      </c>
      <c r="AU812" t="inlineStr">
        <is>
          <t>N/A</t>
        </is>
      </c>
      <c r="AV812" t="inlineStr">
        <is>
          <t>N/A</t>
        </is>
      </c>
      <c r="AW812" t="inlineStr">
        <is>
          <t>N/A</t>
        </is>
      </c>
      <c r="AX812" t="inlineStr">
        <is>
          <t>N/A</t>
        </is>
      </c>
      <c r="AY812" t="inlineStr">
        <is>
          <t>N/A</t>
        </is>
      </c>
      <c r="AZ812" t="inlineStr">
        <is>
          <t>N/A</t>
        </is>
      </c>
      <c r="BA812" t="inlineStr">
        <is>
          <t>N/A</t>
        </is>
      </c>
      <c r="BB812" t="inlineStr">
        <is>
          <t>N/A</t>
        </is>
      </c>
      <c r="BC812" t="inlineStr">
        <is>
          <t>N/A</t>
        </is>
      </c>
      <c r="BD812" t="inlineStr">
        <is>
          <t>N/A</t>
        </is>
      </c>
      <c r="BE812" t="inlineStr">
        <is>
          <t>N/A</t>
        </is>
      </c>
    </row>
    <row r="813">
      <c r="A813" t="inlineStr">
        <is>
          <t>WI21129974</t>
        </is>
      </c>
      <c r="B813" t="inlineStr">
        <is>
          <t>DATA_VALIDATION</t>
        </is>
      </c>
      <c r="C813" t="inlineStr">
        <is>
          <t>201300019454</t>
        </is>
      </c>
      <c r="D813" t="inlineStr">
        <is>
          <t>Folder</t>
        </is>
      </c>
      <c r="E813" s="2">
        <f>HYPERLINK("capsilon://?command=openfolder&amp;siteaddress=FAM.docvelocity-na8.net&amp;folderid=FXE61C7E7F-FA56-4093-BC40-761F4A1A1930","FX21114334")</f>
        <v>0.0</v>
      </c>
      <c r="F813" t="inlineStr">
        <is>
          <t/>
        </is>
      </c>
      <c r="G813" t="inlineStr">
        <is>
          <t/>
        </is>
      </c>
      <c r="H813" t="inlineStr">
        <is>
          <t>Mailitem</t>
        </is>
      </c>
      <c r="I813" t="inlineStr">
        <is>
          <t>MI2112109378</t>
        </is>
      </c>
      <c r="J813" t="n">
        <v>132.0</v>
      </c>
      <c r="K813" t="inlineStr">
        <is>
          <t>COMPLETED</t>
        </is>
      </c>
      <c r="L813" t="inlineStr">
        <is>
          <t>MARK_AS_COMPLETED</t>
        </is>
      </c>
      <c r="M813" t="inlineStr">
        <is>
          <t>Queue</t>
        </is>
      </c>
      <c r="N813" t="n">
        <v>2.0</v>
      </c>
      <c r="O813" s="1" t="n">
        <v>44532.92287037037</v>
      </c>
      <c r="P813" s="1" t="n">
        <v>44533.26049768519</v>
      </c>
      <c r="Q813" t="n">
        <v>27451.0</v>
      </c>
      <c r="R813" t="n">
        <v>1720.0</v>
      </c>
      <c r="S813" t="b">
        <v>0</v>
      </c>
      <c r="T813" t="inlineStr">
        <is>
          <t>N/A</t>
        </is>
      </c>
      <c r="U813" t="b">
        <v>0</v>
      </c>
      <c r="V813" t="inlineStr">
        <is>
          <t>Ujwala Ajabe</t>
        </is>
      </c>
      <c r="W813" s="1" t="n">
        <v>44533.213217592594</v>
      </c>
      <c r="X813" t="n">
        <v>604.0</v>
      </c>
      <c r="Y813" t="n">
        <v>104.0</v>
      </c>
      <c r="Z813" t="n">
        <v>0.0</v>
      </c>
      <c r="AA813" t="n">
        <v>104.0</v>
      </c>
      <c r="AB813" t="n">
        <v>0.0</v>
      </c>
      <c r="AC813" t="n">
        <v>24.0</v>
      </c>
      <c r="AD813" t="n">
        <v>28.0</v>
      </c>
      <c r="AE813" t="n">
        <v>0.0</v>
      </c>
      <c r="AF813" t="n">
        <v>0.0</v>
      </c>
      <c r="AG813" t="n">
        <v>0.0</v>
      </c>
      <c r="AH813" t="inlineStr">
        <is>
          <t>Rohit Mawal</t>
        </is>
      </c>
      <c r="AI813" s="1" t="n">
        <v>44533.26049768519</v>
      </c>
      <c r="AJ813" t="n">
        <v>1111.0</v>
      </c>
      <c r="AK813" t="n">
        <v>0.0</v>
      </c>
      <c r="AL813" t="n">
        <v>0.0</v>
      </c>
      <c r="AM813" t="n">
        <v>0.0</v>
      </c>
      <c r="AN813" t="n">
        <v>0.0</v>
      </c>
      <c r="AO813" t="n">
        <v>6.0</v>
      </c>
      <c r="AP813" t="n">
        <v>28.0</v>
      </c>
      <c r="AQ813" t="n">
        <v>0.0</v>
      </c>
      <c r="AR813" t="n">
        <v>0.0</v>
      </c>
      <c r="AS813" t="n">
        <v>0.0</v>
      </c>
      <c r="AT813" t="inlineStr">
        <is>
          <t>N/A</t>
        </is>
      </c>
      <c r="AU813" t="inlineStr">
        <is>
          <t>N/A</t>
        </is>
      </c>
      <c r="AV813" t="inlineStr">
        <is>
          <t>N/A</t>
        </is>
      </c>
      <c r="AW813" t="inlineStr">
        <is>
          <t>N/A</t>
        </is>
      </c>
      <c r="AX813" t="inlineStr">
        <is>
          <t>N/A</t>
        </is>
      </c>
      <c r="AY813" t="inlineStr">
        <is>
          <t>N/A</t>
        </is>
      </c>
      <c r="AZ813" t="inlineStr">
        <is>
          <t>N/A</t>
        </is>
      </c>
      <c r="BA813" t="inlineStr">
        <is>
          <t>N/A</t>
        </is>
      </c>
      <c r="BB813" t="inlineStr">
        <is>
          <t>N/A</t>
        </is>
      </c>
      <c r="BC813" t="inlineStr">
        <is>
          <t>N/A</t>
        </is>
      </c>
      <c r="BD813" t="inlineStr">
        <is>
          <t>N/A</t>
        </is>
      </c>
      <c r="BE813" t="inlineStr">
        <is>
          <t>N/A</t>
        </is>
      </c>
    </row>
    <row r="814">
      <c r="A814" t="inlineStr">
        <is>
          <t>WI21129979</t>
        </is>
      </c>
      <c r="B814" t="inlineStr">
        <is>
          <t>DATA_VALIDATION</t>
        </is>
      </c>
      <c r="C814" t="inlineStr">
        <is>
          <t>201300019454</t>
        </is>
      </c>
      <c r="D814" t="inlineStr">
        <is>
          <t>Folder</t>
        </is>
      </c>
      <c r="E814" s="2">
        <f>HYPERLINK("capsilon://?command=openfolder&amp;siteaddress=FAM.docvelocity-na8.net&amp;folderid=FXE61C7E7F-FA56-4093-BC40-761F4A1A1930","FX21114334")</f>
        <v>0.0</v>
      </c>
      <c r="F814" t="inlineStr">
        <is>
          <t/>
        </is>
      </c>
      <c r="G814" t="inlineStr">
        <is>
          <t/>
        </is>
      </c>
      <c r="H814" t="inlineStr">
        <is>
          <t>Mailitem</t>
        </is>
      </c>
      <c r="I814" t="inlineStr">
        <is>
          <t>MI2112109368</t>
        </is>
      </c>
      <c r="J814" t="n">
        <v>59.0</v>
      </c>
      <c r="K814" t="inlineStr">
        <is>
          <t>COMPLETED</t>
        </is>
      </c>
      <c r="L814" t="inlineStr">
        <is>
          <t>MARK_AS_COMPLETED</t>
        </is>
      </c>
      <c r="M814" t="inlineStr">
        <is>
          <t>Queue</t>
        </is>
      </c>
      <c r="N814" t="n">
        <v>2.0</v>
      </c>
      <c r="O814" s="1" t="n">
        <v>44532.92324074074</v>
      </c>
      <c r="P814" s="1" t="n">
        <v>44533.259247685186</v>
      </c>
      <c r="Q814" t="n">
        <v>27546.0</v>
      </c>
      <c r="R814" t="n">
        <v>1485.0</v>
      </c>
      <c r="S814" t="b">
        <v>0</v>
      </c>
      <c r="T814" t="inlineStr">
        <is>
          <t>N/A</t>
        </is>
      </c>
      <c r="U814" t="b">
        <v>0</v>
      </c>
      <c r="V814" t="inlineStr">
        <is>
          <t>Supriya Khape</t>
        </is>
      </c>
      <c r="W814" s="1" t="n">
        <v>44533.21409722222</v>
      </c>
      <c r="X814" t="n">
        <v>563.0</v>
      </c>
      <c r="Y814" t="n">
        <v>54.0</v>
      </c>
      <c r="Z814" t="n">
        <v>0.0</v>
      </c>
      <c r="AA814" t="n">
        <v>54.0</v>
      </c>
      <c r="AB814" t="n">
        <v>0.0</v>
      </c>
      <c r="AC814" t="n">
        <v>28.0</v>
      </c>
      <c r="AD814" t="n">
        <v>5.0</v>
      </c>
      <c r="AE814" t="n">
        <v>0.0</v>
      </c>
      <c r="AF814" t="n">
        <v>0.0</v>
      </c>
      <c r="AG814" t="n">
        <v>0.0</v>
      </c>
      <c r="AH814" t="inlineStr">
        <is>
          <t>Ashish Sutar</t>
        </is>
      </c>
      <c r="AI814" s="1" t="n">
        <v>44533.259247685186</v>
      </c>
      <c r="AJ814" t="n">
        <v>922.0</v>
      </c>
      <c r="AK814" t="n">
        <v>1.0</v>
      </c>
      <c r="AL814" t="n">
        <v>0.0</v>
      </c>
      <c r="AM814" t="n">
        <v>1.0</v>
      </c>
      <c r="AN814" t="n">
        <v>0.0</v>
      </c>
      <c r="AO814" t="n">
        <v>1.0</v>
      </c>
      <c r="AP814" t="n">
        <v>4.0</v>
      </c>
      <c r="AQ814" t="n">
        <v>0.0</v>
      </c>
      <c r="AR814" t="n">
        <v>0.0</v>
      </c>
      <c r="AS814" t="n">
        <v>0.0</v>
      </c>
      <c r="AT814" t="inlineStr">
        <is>
          <t>N/A</t>
        </is>
      </c>
      <c r="AU814" t="inlineStr">
        <is>
          <t>N/A</t>
        </is>
      </c>
      <c r="AV814" t="inlineStr">
        <is>
          <t>N/A</t>
        </is>
      </c>
      <c r="AW814" t="inlineStr">
        <is>
          <t>N/A</t>
        </is>
      </c>
      <c r="AX814" t="inlineStr">
        <is>
          <t>N/A</t>
        </is>
      </c>
      <c r="AY814" t="inlineStr">
        <is>
          <t>N/A</t>
        </is>
      </c>
      <c r="AZ814" t="inlineStr">
        <is>
          <t>N/A</t>
        </is>
      </c>
      <c r="BA814" t="inlineStr">
        <is>
          <t>N/A</t>
        </is>
      </c>
      <c r="BB814" t="inlineStr">
        <is>
          <t>N/A</t>
        </is>
      </c>
      <c r="BC814" t="inlineStr">
        <is>
          <t>N/A</t>
        </is>
      </c>
      <c r="BD814" t="inlineStr">
        <is>
          <t>N/A</t>
        </is>
      </c>
      <c r="BE81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2021-12-17T16:00:04Z</dcterms:created>
  <dc:creator>Apache POI</dc:creator>
</coreProperties>
</file>