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44618.45834625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44618.45834625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WI220210050</t>
        </is>
      </c>
      <c r="B2" t="inlineStr">
        <is>
          <t>DATA_VALIDATION</t>
        </is>
      </c>
      <c r="C2" t="inlineStr">
        <is>
          <t>201330004877</t>
        </is>
      </c>
      <c r="D2" t="inlineStr">
        <is>
          <t>Folder</t>
        </is>
      </c>
      <c r="E2" s="2">
        <f>HYPERLINK("capsilon://?command=openfolder&amp;siteaddress=FAM.docvelocity-na8.net&amp;folderid=FX55C7439A-C861-645B-DBC9-B1785291A46E","FX220112015")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MI2202106599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44595.597083333334</v>
      </c>
      <c r="P2" s="1" t="n">
        <v>44595.85503472222</v>
      </c>
      <c r="Q2" t="n">
        <v>21802.0</v>
      </c>
      <c r="R2" t="n">
        <v>485.0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44595.6984375</v>
      </c>
      <c r="X2" t="n">
        <v>89.0</v>
      </c>
      <c r="Y2" t="n">
        <v>21.0</v>
      </c>
      <c r="Z2" t="n">
        <v>0.0</v>
      </c>
      <c r="AA2" t="n">
        <v>21.0</v>
      </c>
      <c r="AB2" t="n">
        <v>0.0</v>
      </c>
      <c r="AC2" t="n">
        <v>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44595.85503472222</v>
      </c>
      <c r="AJ2" t="n">
        <v>344.0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WI220210057</t>
        </is>
      </c>
      <c r="B3" t="inlineStr">
        <is>
          <t>DATA_VALIDATION</t>
        </is>
      </c>
      <c r="C3" t="inlineStr">
        <is>
          <t>201330004877</t>
        </is>
      </c>
      <c r="D3" t="inlineStr">
        <is>
          <t>Folder</t>
        </is>
      </c>
      <c r="E3" s="2">
        <f>HYPERLINK("capsilon://?command=openfolder&amp;siteaddress=FAM.docvelocity-na8.net&amp;folderid=FX55C7439A-C861-645B-DBC9-B1785291A46E","FX220112015")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MI2202106693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44595.59774305556</v>
      </c>
      <c r="P3" s="1" t="n">
        <v>44595.63439814815</v>
      </c>
      <c r="Q3" t="n">
        <v>2900.0</v>
      </c>
      <c r="R3" t="n">
        <v>267.0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44595.62328703704</v>
      </c>
      <c r="X3" t="n">
        <v>80.0</v>
      </c>
      <c r="Y3" t="n">
        <v>21.0</v>
      </c>
      <c r="Z3" t="n">
        <v>0.0</v>
      </c>
      <c r="AA3" t="n">
        <v>21.0</v>
      </c>
      <c r="AB3" t="n">
        <v>0.0</v>
      </c>
      <c r="AC3" t="n">
        <v>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44595.63439814815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WI220210076</t>
        </is>
      </c>
      <c r="B4" t="inlineStr">
        <is>
          <t>DATA_VALIDATION</t>
        </is>
      </c>
      <c r="C4" t="inlineStr">
        <is>
          <t>201330004877</t>
        </is>
      </c>
      <c r="D4" t="inlineStr">
        <is>
          <t>Folder</t>
        </is>
      </c>
      <c r="E4" s="2">
        <f>HYPERLINK("capsilon://?command=openfolder&amp;siteaddress=FAM.docvelocity-na8.net&amp;folderid=FX55C7439A-C861-645B-DBC9-B1785291A46E","FX220112015")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MI2202106629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44595.59888888889</v>
      </c>
      <c r="P4" s="1" t="n">
        <v>44595.62537037037</v>
      </c>
      <c r="Q4" t="n">
        <v>2109.0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44595.62537037037</v>
      </c>
      <c r="X4" t="n">
        <v>179.0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39.0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WI220210150</t>
        </is>
      </c>
      <c r="B5" t="inlineStr">
        <is>
          <t>DATA_VALIDATION</t>
        </is>
      </c>
      <c r="C5" t="inlineStr">
        <is>
          <t>201308008138</t>
        </is>
      </c>
      <c r="D5" t="inlineStr">
        <is>
          <t>Folder</t>
        </is>
      </c>
      <c r="E5" s="2">
        <f>HYPERLINK("capsilon://?command=openfolder&amp;siteaddress=FAM.docvelocity-na8.net&amp;folderid=FX16B871BF-E8ED-3891-3DB8-C0C9F1369C35","FX22021154")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MI2202107662</t>
        </is>
      </c>
      <c r="J5" t="n">
        <v>188.0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44595.60822916667</v>
      </c>
      <c r="P5" s="1" t="n">
        <v>44595.62740740741</v>
      </c>
      <c r="Q5" t="n">
        <v>1491.0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44595.62740740741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188.0</v>
      </c>
      <c r="AE5" t="n">
        <v>155.0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WI220210187</t>
        </is>
      </c>
      <c r="B6" t="inlineStr">
        <is>
          <t>DATA_VALIDATION</t>
        </is>
      </c>
      <c r="C6" t="inlineStr">
        <is>
          <t>201300021205</t>
        </is>
      </c>
      <c r="D6" t="inlineStr">
        <is>
          <t>Folder</t>
        </is>
      </c>
      <c r="E6" s="2">
        <f>HYPERLINK("capsilon://?command=openfolder&amp;siteaddress=FAM.docvelocity-na8.net&amp;folderid=FX5F83F6C6-79AA-2F2A-ECFB-3038494E0AB4","FX2202619")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MI2202108329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44595.61371527778</v>
      </c>
      <c r="P6" s="1" t="n">
        <v>44595.63564814815</v>
      </c>
      <c r="Q6" t="n">
        <v>1734.0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44595.62810185185</v>
      </c>
      <c r="X6" t="n">
        <v>53.0</v>
      </c>
      <c r="Y6" t="n">
        <v>9.0</v>
      </c>
      <c r="Z6" t="n">
        <v>0.0</v>
      </c>
      <c r="AA6" t="n">
        <v>9.0</v>
      </c>
      <c r="AB6" t="n">
        <v>0.0</v>
      </c>
      <c r="AC6" t="n">
        <v>5.0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44595.63564814815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WI220210327</t>
        </is>
      </c>
      <c r="B7" t="inlineStr">
        <is>
          <t>DATA_VALIDATION</t>
        </is>
      </c>
      <c r="C7" t="inlineStr">
        <is>
          <t>201100014569</t>
        </is>
      </c>
      <c r="D7" t="inlineStr">
        <is>
          <t>Folder</t>
        </is>
      </c>
      <c r="E7" s="2">
        <f>HYPERLINK("capsilon://?command=openfolder&amp;siteaddress=FAM.docvelocity-na8.net&amp;folderid=FX729A4D6F-BA9D-5B26-476A-6B690C69B2A1","FX220113367")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MI2202104652</t>
        </is>
      </c>
      <c r="J7" t="n">
        <v>151.0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44595.623449074075</v>
      </c>
      <c r="P7" s="1" t="n">
        <v>44595.805243055554</v>
      </c>
      <c r="Q7" t="n">
        <v>11791.0</v>
      </c>
      <c r="R7" t="n">
        <v>3916.0</v>
      </c>
      <c r="S7" t="b">
        <v>0</v>
      </c>
      <c r="T7" t="inlineStr">
        <is>
          <t>N/A</t>
        </is>
      </c>
      <c r="U7" t="b">
        <v>1</v>
      </c>
      <c r="V7" t="inlineStr">
        <is>
          <t>Archana Bhujbal</t>
        </is>
      </c>
      <c r="W7" s="1" t="n">
        <v>44595.720300925925</v>
      </c>
      <c r="X7" t="n">
        <v>3499.0</v>
      </c>
      <c r="Y7" t="n">
        <v>154.0</v>
      </c>
      <c r="Z7" t="n">
        <v>0.0</v>
      </c>
      <c r="AA7" t="n">
        <v>154.0</v>
      </c>
      <c r="AB7" t="n">
        <v>0.0</v>
      </c>
      <c r="AC7" t="n">
        <v>114.0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44595.805243055554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WI220210367</t>
        </is>
      </c>
      <c r="B8" t="inlineStr">
        <is>
          <t>DATA_VALIDATION</t>
        </is>
      </c>
      <c r="C8" t="inlineStr">
        <is>
          <t>201330004877</t>
        </is>
      </c>
      <c r="D8" t="inlineStr">
        <is>
          <t>Folder</t>
        </is>
      </c>
      <c r="E8" s="2">
        <f>HYPERLINK("capsilon://?command=openfolder&amp;siteaddress=FAM.docvelocity-na8.net&amp;folderid=FX55C7439A-C861-645B-DBC9-B1785291A46E","FX220112015")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MI2202106629</t>
        </is>
      </c>
      <c r="J8" t="n">
        <v>220.0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44595.62644675926</v>
      </c>
      <c r="P8" s="1" t="n">
        <v>44595.82048611111</v>
      </c>
      <c r="Q8" t="n">
        <v>13316.0</v>
      </c>
      <c r="R8" t="n">
        <v>3449.0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44595.71208333333</v>
      </c>
      <c r="X8" t="n">
        <v>2442.0</v>
      </c>
      <c r="Y8" t="n">
        <v>161.0</v>
      </c>
      <c r="Z8" t="n">
        <v>0.0</v>
      </c>
      <c r="AA8" t="n">
        <v>161.0</v>
      </c>
      <c r="AB8" t="n">
        <v>39.0</v>
      </c>
      <c r="AC8" t="n">
        <v>44.0</v>
      </c>
      <c r="AD8" t="n">
        <v>59.0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44595.82048611111</v>
      </c>
      <c r="AJ8" t="n">
        <v>334.0</v>
      </c>
      <c r="AK8" t="n">
        <v>0.0</v>
      </c>
      <c r="AL8" t="n">
        <v>0.0</v>
      </c>
      <c r="AM8" t="n">
        <v>0.0</v>
      </c>
      <c r="AN8" t="n">
        <v>39.0</v>
      </c>
      <c r="AO8" t="n">
        <v>0.0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WI220210379</t>
        </is>
      </c>
      <c r="B9" t="inlineStr">
        <is>
          <t>DATA_VALIDATION</t>
        </is>
      </c>
      <c r="C9" t="inlineStr">
        <is>
          <t>201308008138</t>
        </is>
      </c>
      <c r="D9" t="inlineStr">
        <is>
          <t>Folder</t>
        </is>
      </c>
      <c r="E9" s="2">
        <f>HYPERLINK("capsilon://?command=openfolder&amp;siteaddress=FAM.docvelocity-na8.net&amp;folderid=FX16B871BF-E8ED-3891-3DB8-C0C9F1369C35","FX22021154")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MI2202107662</t>
        </is>
      </c>
      <c r="J9" t="n">
        <v>254.0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44595.62842592593</v>
      </c>
      <c r="P9" s="1" t="n">
        <v>44595.834386574075</v>
      </c>
      <c r="Q9" t="n">
        <v>16119.0</v>
      </c>
      <c r="R9" t="n">
        <v>1676.0</v>
      </c>
      <c r="S9" t="b">
        <v>0</v>
      </c>
      <c r="T9" t="inlineStr">
        <is>
          <t>N/A</t>
        </is>
      </c>
      <c r="U9" t="b">
        <v>1</v>
      </c>
      <c r="V9" t="inlineStr">
        <is>
          <t>Supriya Khape</t>
        </is>
      </c>
      <c r="W9" s="1" t="n">
        <v>44595.69327546296</v>
      </c>
      <c r="X9" t="n">
        <v>621.0</v>
      </c>
      <c r="Y9" t="n">
        <v>189.0</v>
      </c>
      <c r="Z9" t="n">
        <v>0.0</v>
      </c>
      <c r="AA9" t="n">
        <v>189.0</v>
      </c>
      <c r="AB9" t="n">
        <v>21.0</v>
      </c>
      <c r="AC9" t="n">
        <v>84.0</v>
      </c>
      <c r="AD9" t="n">
        <v>65.0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44595.834386574075</v>
      </c>
      <c r="AJ9" t="n">
        <v>1016.0</v>
      </c>
      <c r="AK9" t="n">
        <v>1.0</v>
      </c>
      <c r="AL9" t="n">
        <v>0.0</v>
      </c>
      <c r="AM9" t="n">
        <v>1.0</v>
      </c>
      <c r="AN9" t="n">
        <v>21.0</v>
      </c>
      <c r="AO9" t="n">
        <v>1.0</v>
      </c>
      <c r="AP9" t="n">
        <v>64.0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WI220210398</t>
        </is>
      </c>
      <c r="B10" t="inlineStr">
        <is>
          <t>DATA_VALIDATION</t>
        </is>
      </c>
      <c r="C10" t="inlineStr">
        <is>
          <t>201308007733</t>
        </is>
      </c>
      <c r="D10" t="inlineStr">
        <is>
          <t>Folder</t>
        </is>
      </c>
      <c r="E10" s="2">
        <f>HYPERLINK("capsilon://?command=openfolder&amp;siteaddress=FAM.docvelocity-na8.net&amp;folderid=FX471DB8B6-67B3-46E9-B18A-572739C1BA98","FX21114513")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MI2202110302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44595.63201388889</v>
      </c>
      <c r="P10" s="1" t="n">
        <v>44595.85350694445</v>
      </c>
      <c r="Q10" t="n">
        <v>19089.0</v>
      </c>
      <c r="R10" t="n">
        <v>48.0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44595.64959490741</v>
      </c>
      <c r="X10" t="n">
        <v>31.0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38.0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44595.85350694445</v>
      </c>
      <c r="AJ10" t="n">
        <v>17.0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38.0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WI220210400</t>
        </is>
      </c>
      <c r="B11" t="inlineStr">
        <is>
          <t>DATA_VALIDATION</t>
        </is>
      </c>
      <c r="C11" t="inlineStr">
        <is>
          <t>201110012445</t>
        </is>
      </c>
      <c r="D11" t="inlineStr">
        <is>
          <t>Folder</t>
        </is>
      </c>
      <c r="E11" s="2">
        <f>HYPERLINK("capsilon://?command=openfolder&amp;siteaddress=FAM.docvelocity-na8.net&amp;folderid=FX24FE8F71-482B-4AE3-A789-B867875BB2DB","FX22021595")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MI2202110208</t>
        </is>
      </c>
      <c r="J11" t="n">
        <v>110.0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44595.63222222222</v>
      </c>
      <c r="P11" s="1" t="n">
        <v>44595.65142361111</v>
      </c>
      <c r="Q11" t="n">
        <v>1502.0</v>
      </c>
      <c r="R11" t="n">
        <v>157.0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44595.65142361111</v>
      </c>
      <c r="X11" t="n">
        <v>157.0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110.0</v>
      </c>
      <c r="AE11" t="n">
        <v>97.0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WI220210444</t>
        </is>
      </c>
      <c r="B12" t="inlineStr">
        <is>
          <t>DATA_VALIDATION</t>
        </is>
      </c>
      <c r="C12" t="inlineStr">
        <is>
          <t>201330005011</t>
        </is>
      </c>
      <c r="D12" t="inlineStr">
        <is>
          <t>Folder</t>
        </is>
      </c>
      <c r="E12" s="2">
        <f>HYPERLINK("capsilon://?command=openfolder&amp;siteaddress=FAM.docvelocity-na8.net&amp;folderid=FXACE81983-218D-593D-7A66-B227D98DA252","FX22021201")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MI2202111118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44595.64148148148</v>
      </c>
      <c r="P12" s="1" t="n">
        <v>44595.85517361111</v>
      </c>
      <c r="Q12" t="n">
        <v>18222.0</v>
      </c>
      <c r="R12" t="n">
        <v>241.0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44595.6525</v>
      </c>
      <c r="X12" t="n">
        <v>93.0</v>
      </c>
      <c r="Y12" t="n">
        <v>21.0</v>
      </c>
      <c r="Z12" t="n">
        <v>0.0</v>
      </c>
      <c r="AA12" t="n">
        <v>21.0</v>
      </c>
      <c r="AB12" t="n">
        <v>0.0</v>
      </c>
      <c r="AC12" t="n">
        <v>5.0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44595.85517361111</v>
      </c>
      <c r="AJ12" t="n">
        <v>143.0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WI220210446</t>
        </is>
      </c>
      <c r="B13" t="inlineStr">
        <is>
          <t>DATA_VALIDATION</t>
        </is>
      </c>
      <c r="C13" t="inlineStr">
        <is>
          <t>201330005011</t>
        </is>
      </c>
      <c r="D13" t="inlineStr">
        <is>
          <t>Folder</t>
        </is>
      </c>
      <c r="E13" s="2">
        <f>HYPERLINK("capsilon://?command=openfolder&amp;siteaddress=FAM.docvelocity-na8.net&amp;folderid=FXACE81983-218D-593D-7A66-B227D98DA252","FX22021201")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MI2202111166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44595.64188657407</v>
      </c>
      <c r="P13" s="1" t="n">
        <v>44595.856307870374</v>
      </c>
      <c r="Q13" t="n">
        <v>18347.0</v>
      </c>
      <c r="R13" t="n">
        <v>179.0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44595.65346064815</v>
      </c>
      <c r="X13" t="n">
        <v>82.0</v>
      </c>
      <c r="Y13" t="n">
        <v>21.0</v>
      </c>
      <c r="Z13" t="n">
        <v>0.0</v>
      </c>
      <c r="AA13" t="n">
        <v>21.0</v>
      </c>
      <c r="AB13" t="n">
        <v>0.0</v>
      </c>
      <c r="AC13" t="n">
        <v>4.0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44595.856307870374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WI220210450</t>
        </is>
      </c>
      <c r="B14" t="inlineStr">
        <is>
          <t>DATA_VALIDATION</t>
        </is>
      </c>
      <c r="C14" t="inlineStr">
        <is>
          <t>201330005011</t>
        </is>
      </c>
      <c r="D14" t="inlineStr">
        <is>
          <t>Folder</t>
        </is>
      </c>
      <c r="E14" s="2">
        <f>HYPERLINK("capsilon://?command=openfolder&amp;siteaddress=FAM.docvelocity-na8.net&amp;folderid=FXACE81983-218D-593D-7A66-B227D98DA252","FX22021201")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MI2202111174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44595.64224537037</v>
      </c>
      <c r="P14" s="1" t="n">
        <v>44595.85733796296</v>
      </c>
      <c r="Q14" t="n">
        <v>18393.0</v>
      </c>
      <c r="R14" t="n">
        <v>191.0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44595.654444444444</v>
      </c>
      <c r="X14" t="n">
        <v>68.0</v>
      </c>
      <c r="Y14" t="n">
        <v>21.0</v>
      </c>
      <c r="Z14" t="n">
        <v>0.0</v>
      </c>
      <c r="AA14" t="n">
        <v>21.0</v>
      </c>
      <c r="AB14" t="n">
        <v>0.0</v>
      </c>
      <c r="AC14" t="n">
        <v>2.0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44595.85733796296</v>
      </c>
      <c r="AJ14" t="n">
        <v>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WI220210455</t>
        </is>
      </c>
      <c r="B15" t="inlineStr">
        <is>
          <t>DATA_VALIDATION</t>
        </is>
      </c>
      <c r="C15" t="inlineStr">
        <is>
          <t>201330005011</t>
        </is>
      </c>
      <c r="D15" t="inlineStr">
        <is>
          <t>Folder</t>
        </is>
      </c>
      <c r="E15" s="2">
        <f>HYPERLINK("capsilon://?command=openfolder&amp;siteaddress=FAM.docvelocity-na8.net&amp;folderid=FXACE81983-218D-593D-7A66-B227D98DA252","FX22021201")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MI2202111220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44595.64267361111</v>
      </c>
      <c r="P15" s="1" t="n">
        <v>44595.858611111114</v>
      </c>
      <c r="Q15" t="n">
        <v>18403.0</v>
      </c>
      <c r="R15" t="n">
        <v>254.0</v>
      </c>
      <c r="S15" t="b">
        <v>0</v>
      </c>
      <c r="T15" t="inlineStr">
        <is>
          <t>N/A</t>
        </is>
      </c>
      <c r="U15" t="b">
        <v>0</v>
      </c>
      <c r="V15" t="inlineStr">
        <is>
          <t>Sanjay Kharade</t>
        </is>
      </c>
      <c r="W15" s="1" t="n">
        <v>44595.69924768519</v>
      </c>
      <c r="X15" t="n">
        <v>133.0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44595.858611111114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WI220210464</t>
        </is>
      </c>
      <c r="B16" t="inlineStr">
        <is>
          <t>DATA_VALIDATION</t>
        </is>
      </c>
      <c r="C16" t="inlineStr">
        <is>
          <t>201330005011</t>
        </is>
      </c>
      <c r="D16" t="inlineStr">
        <is>
          <t>Folder</t>
        </is>
      </c>
      <c r="E16" s="2">
        <f>HYPERLINK("capsilon://?command=openfolder&amp;siteaddress=FAM.docvelocity-na8.net&amp;folderid=FXACE81983-218D-593D-7A66-B227D98DA252","FX22021201")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MI2202111232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44595.64302083333</v>
      </c>
      <c r="P16" s="1" t="n">
        <v>44595.860081018516</v>
      </c>
      <c r="Q16" t="n">
        <v>18332.0</v>
      </c>
      <c r="R16" t="n">
        <v>422.0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44595.70149305555</v>
      </c>
      <c r="X16" t="n">
        <v>263.0</v>
      </c>
      <c r="Y16" t="n">
        <v>51.0</v>
      </c>
      <c r="Z16" t="n">
        <v>0.0</v>
      </c>
      <c r="AA16" t="n">
        <v>51.0</v>
      </c>
      <c r="AB16" t="n">
        <v>0.0</v>
      </c>
      <c r="AC16" t="n">
        <v>33.0</v>
      </c>
      <c r="AD16" t="n">
        <v>-13.0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44595.860081018516</v>
      </c>
      <c r="AJ16" t="n">
        <v>126.0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WI220210479</t>
        </is>
      </c>
      <c r="B17" t="inlineStr">
        <is>
          <t>DATA_VALIDATION</t>
        </is>
      </c>
      <c r="C17" t="inlineStr">
        <is>
          <t>201330005011</t>
        </is>
      </c>
      <c r="D17" t="inlineStr">
        <is>
          <t>Folder</t>
        </is>
      </c>
      <c r="E17" s="2">
        <f>HYPERLINK("capsilon://?command=openfolder&amp;siteaddress=FAM.docvelocity-na8.net&amp;folderid=FXACE81983-218D-593D-7A66-B227D98DA252","FX22021201")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MI2202111248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44595.643692129626</v>
      </c>
      <c r="P17" s="1" t="n">
        <v>44595.86133101852</v>
      </c>
      <c r="Q17" t="n">
        <v>18341.0</v>
      </c>
      <c r="R17" t="n">
        <v>463.0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44595.703310185185</v>
      </c>
      <c r="X17" t="n">
        <v>350.0</v>
      </c>
      <c r="Y17" t="n">
        <v>51.0</v>
      </c>
      <c r="Z17" t="n">
        <v>0.0</v>
      </c>
      <c r="AA17" t="n">
        <v>51.0</v>
      </c>
      <c r="AB17" t="n">
        <v>0.0</v>
      </c>
      <c r="AC17" t="n">
        <v>32.0</v>
      </c>
      <c r="AD17" t="n">
        <v>-13.0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44595.86133101852</v>
      </c>
      <c r="AJ17" t="n">
        <v>107.0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WI220210484</t>
        </is>
      </c>
      <c r="B18" t="inlineStr">
        <is>
          <t>DATA_VALIDATION</t>
        </is>
      </c>
      <c r="C18" t="inlineStr">
        <is>
          <t>201330005011</t>
        </is>
      </c>
      <c r="D18" t="inlineStr">
        <is>
          <t>Folder</t>
        </is>
      </c>
      <c r="E18" s="2">
        <f>HYPERLINK("capsilon://?command=openfolder&amp;siteaddress=FAM.docvelocity-na8.net&amp;folderid=FXACE81983-218D-593D-7A66-B227D98DA252","FX22021201")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MI2202111281</t>
        </is>
      </c>
      <c r="J18" t="n">
        <v>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44595.64399305556</v>
      </c>
      <c r="P18" s="1" t="n">
        <v>44595.86267361111</v>
      </c>
      <c r="Q18" t="n">
        <v>18661.0</v>
      </c>
      <c r="R18" t="n">
        <v>233.0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44595.65626157408</v>
      </c>
      <c r="X18" t="n">
        <v>103.0</v>
      </c>
      <c r="Y18" t="n">
        <v>53.0</v>
      </c>
      <c r="Z18" t="n">
        <v>0.0</v>
      </c>
      <c r="AA18" t="n">
        <v>53.0</v>
      </c>
      <c r="AB18" t="n">
        <v>0.0</v>
      </c>
      <c r="AC18" t="n">
        <v>11.0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44595.86267361111</v>
      </c>
      <c r="AJ18" t="n">
        <v>115.0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WI220210498</t>
        </is>
      </c>
      <c r="B19" t="inlineStr">
        <is>
          <t>DATA_VALIDATION</t>
        </is>
      </c>
      <c r="C19" t="inlineStr">
        <is>
          <t>201330005011</t>
        </is>
      </c>
      <c r="D19" t="inlineStr">
        <is>
          <t>Folder</t>
        </is>
      </c>
      <c r="E19" s="2">
        <f>HYPERLINK("capsilon://?command=openfolder&amp;siteaddress=FAM.docvelocity-na8.net&amp;folderid=FXACE81983-218D-593D-7A66-B227D98DA252","FX22021201")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MI2202111303</t>
        </is>
      </c>
      <c r="J19" t="n">
        <v>72.0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44595.64472222222</v>
      </c>
      <c r="P19" s="1" t="n">
        <v>44595.86408564815</v>
      </c>
      <c r="Q19" t="n">
        <v>18681.0</v>
      </c>
      <c r="R19" t="n">
        <v>272.0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44595.65761574074</v>
      </c>
      <c r="X19" t="n">
        <v>117.0</v>
      </c>
      <c r="Y19" t="n">
        <v>53.0</v>
      </c>
      <c r="Z19" t="n">
        <v>0.0</v>
      </c>
      <c r="AA19" t="n">
        <v>53.0</v>
      </c>
      <c r="AB19" t="n">
        <v>0.0</v>
      </c>
      <c r="AC19" t="n">
        <v>12.0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44595.86408564815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WI220210509</t>
        </is>
      </c>
      <c r="B20" t="inlineStr">
        <is>
          <t>DATA_VALIDATION</t>
        </is>
      </c>
      <c r="C20" t="inlineStr">
        <is>
          <t>201330005011</t>
        </is>
      </c>
      <c r="D20" t="inlineStr">
        <is>
          <t>Folder</t>
        </is>
      </c>
      <c r="E20" s="2">
        <f>HYPERLINK("capsilon://?command=openfolder&amp;siteaddress=FAM.docvelocity-na8.net&amp;folderid=FXACE81983-218D-593D-7A66-B227D98DA252","FX22021201")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MI2202111307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44595.64560185185</v>
      </c>
      <c r="P20" s="1" t="n">
        <v>44595.86685185185</v>
      </c>
      <c r="Q20" t="n">
        <v>18656.0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44595.65907407407</v>
      </c>
      <c r="X20" t="n">
        <v>125.0</v>
      </c>
      <c r="Y20" t="n">
        <v>43.0</v>
      </c>
      <c r="Z20" t="n">
        <v>0.0</v>
      </c>
      <c r="AA20" t="n">
        <v>43.0</v>
      </c>
      <c r="AB20" t="n">
        <v>0.0</v>
      </c>
      <c r="AC20" t="n">
        <v>11.0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44595.86685185185</v>
      </c>
      <c r="AJ20" t="n">
        <v>335.0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WI220210514</t>
        </is>
      </c>
      <c r="B21" t="inlineStr">
        <is>
          <t>DATA_VALIDATION</t>
        </is>
      </c>
      <c r="C21" t="inlineStr">
        <is>
          <t>201330005011</t>
        </is>
      </c>
      <c r="D21" t="inlineStr">
        <is>
          <t>Folder</t>
        </is>
      </c>
      <c r="E21" s="2">
        <f>HYPERLINK("capsilon://?command=openfolder&amp;siteaddress=FAM.docvelocity-na8.net&amp;folderid=FXACE81983-218D-593D-7A66-B227D98DA252","FX22021201")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MI2202111315</t>
        </is>
      </c>
      <c r="J21" t="n">
        <v>57.0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44595.645949074074</v>
      </c>
      <c r="P21" s="1" t="n">
        <v>44595.865428240744</v>
      </c>
      <c r="Q21" t="n">
        <v>18725.0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44595.6612962963</v>
      </c>
      <c r="X21" t="n">
        <v>110.0</v>
      </c>
      <c r="Y21" t="n">
        <v>43.0</v>
      </c>
      <c r="Z21" t="n">
        <v>0.0</v>
      </c>
      <c r="AA21" t="n">
        <v>43.0</v>
      </c>
      <c r="AB21" t="n">
        <v>0.0</v>
      </c>
      <c r="AC21" t="n">
        <v>11.0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44595.865428240744</v>
      </c>
      <c r="AJ21" t="n">
        <v>115.0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WI220210554</t>
        </is>
      </c>
      <c r="B22" t="inlineStr">
        <is>
          <t>DATA_VALIDATION</t>
        </is>
      </c>
      <c r="C22" t="inlineStr">
        <is>
          <t>201130013206</t>
        </is>
      </c>
      <c r="D22" t="inlineStr">
        <is>
          <t>Folder</t>
        </is>
      </c>
      <c r="E22" s="2">
        <f>HYPERLINK("capsilon://?command=openfolder&amp;siteaddress=FAM.docvelocity-na8.net&amp;folderid=FX22F0776B-78D4-7DC9-950C-73444042C653","FX2202766")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MI2202111912</t>
        </is>
      </c>
      <c r="J22" t="n">
        <v>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44595.65074074074</v>
      </c>
      <c r="P22" s="1" t="n">
        <v>44595.664131944446</v>
      </c>
      <c r="Q22" t="n">
        <v>986.0</v>
      </c>
      <c r="R22" t="n">
        <v>171.0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44595.664131944446</v>
      </c>
      <c r="X22" t="n">
        <v>164.0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84.0</v>
      </c>
      <c r="AE22" t="n">
        <v>72.0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WI220210583</t>
        </is>
      </c>
      <c r="B23" t="inlineStr">
        <is>
          <t>DATA_VALIDATION</t>
        </is>
      </c>
      <c r="C23" t="inlineStr">
        <is>
          <t>201110012445</t>
        </is>
      </c>
      <c r="D23" t="inlineStr">
        <is>
          <t>Folder</t>
        </is>
      </c>
      <c r="E23" s="2">
        <f>HYPERLINK("capsilon://?command=openfolder&amp;siteaddress=FAM.docvelocity-na8.net&amp;folderid=FX24FE8F71-482B-4AE3-A789-B867875BB2DB","FX22021595")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MI2202110208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44595.652962962966</v>
      </c>
      <c r="P23" s="1" t="n">
        <v>44595.8127662037</v>
      </c>
      <c r="Q23" t="n">
        <v>12796.0</v>
      </c>
      <c r="R23" t="n">
        <v>1011.0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44595.693773148145</v>
      </c>
      <c r="X23" t="n">
        <v>605.0</v>
      </c>
      <c r="Y23" t="n">
        <v>139.0</v>
      </c>
      <c r="Z23" t="n">
        <v>0.0</v>
      </c>
      <c r="AA23" t="n">
        <v>139.0</v>
      </c>
      <c r="AB23" t="n">
        <v>0.0</v>
      </c>
      <c r="AC23" t="n">
        <v>58.0</v>
      </c>
      <c r="AD23" t="n">
        <v>27.0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44595.8127662037</v>
      </c>
      <c r="AJ23" t="n">
        <v>391.0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WI22021062</t>
        </is>
      </c>
      <c r="B24" t="inlineStr">
        <is>
          <t>DATA_VALIDATION</t>
        </is>
      </c>
      <c r="C24" t="inlineStr">
        <is>
          <t>201300021173</t>
        </is>
      </c>
      <c r="D24" t="inlineStr">
        <is>
          <t>Folder</t>
        </is>
      </c>
      <c r="E24" s="2">
        <f>HYPERLINK("capsilon://?command=openfolder&amp;siteaddress=FAM.docvelocity-na8.net&amp;folderid=FXEDD8F722-AC16-B82C-C678-DEEB920297EC","FX220114175")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MI220210077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44593.43303240741</v>
      </c>
      <c r="P24" s="1" t="n">
        <v>44593.45247685185</v>
      </c>
      <c r="Q24" t="n">
        <v>227.0</v>
      </c>
      <c r="R24" t="n">
        <v>1453.0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44593.438993055555</v>
      </c>
      <c r="X24" t="n">
        <v>503.0</v>
      </c>
      <c r="Y24" t="n">
        <v>36.0</v>
      </c>
      <c r="Z24" t="n">
        <v>0.0</v>
      </c>
      <c r="AA24" t="n">
        <v>36.0</v>
      </c>
      <c r="AB24" t="n">
        <v>0.0</v>
      </c>
      <c r="AC24" t="n">
        <v>27.0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44593.45247685185</v>
      </c>
      <c r="AJ24" t="n">
        <v>950.0</v>
      </c>
      <c r="AK24" t="n">
        <v>14.0</v>
      </c>
      <c r="AL24" t="n">
        <v>0.0</v>
      </c>
      <c r="AM24" t="n">
        <v>14.0</v>
      </c>
      <c r="AN24" t="n">
        <v>0.0</v>
      </c>
      <c r="AO24" t="n">
        <v>14.0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WI22021063</t>
        </is>
      </c>
      <c r="B25" t="inlineStr">
        <is>
          <t>DATA_VALIDATION</t>
        </is>
      </c>
      <c r="C25" t="inlineStr">
        <is>
          <t>201300021173</t>
        </is>
      </c>
      <c r="D25" t="inlineStr">
        <is>
          <t>Folder</t>
        </is>
      </c>
      <c r="E25" s="2">
        <f>HYPERLINK("capsilon://?command=openfolder&amp;siteaddress=FAM.docvelocity-na8.net&amp;folderid=FXEDD8F722-AC16-B82C-C678-DEEB920297EC","FX220114175")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MI220210084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44593.43326388889</v>
      </c>
      <c r="P25" s="1" t="n">
        <v>44593.45712962963</v>
      </c>
      <c r="Q25" t="n">
        <v>965.0</v>
      </c>
      <c r="R25" t="n">
        <v>1097.0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44593.44142361111</v>
      </c>
      <c r="X25" t="n">
        <v>695.0</v>
      </c>
      <c r="Y25" t="n">
        <v>48.0</v>
      </c>
      <c r="Z25" t="n">
        <v>0.0</v>
      </c>
      <c r="AA25" t="n">
        <v>48.0</v>
      </c>
      <c r="AB25" t="n">
        <v>0.0</v>
      </c>
      <c r="AC25" t="n">
        <v>24.0</v>
      </c>
      <c r="AD25" t="n">
        <v>-4.0</v>
      </c>
      <c r="AE25" t="n">
        <v>-9.0</v>
      </c>
      <c r="AF25" t="n">
        <v>0.0</v>
      </c>
      <c r="AG25" t="n">
        <v>0.0</v>
      </c>
      <c r="AH25" t="inlineStr">
        <is>
          <t>Saloni Uttekar</t>
        </is>
      </c>
      <c r="AI25" s="1" t="n">
        <v>44593.45712962963</v>
      </c>
      <c r="AJ25" t="n">
        <v>402.0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-6.0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WI22021067</t>
        </is>
      </c>
      <c r="B26" t="inlineStr">
        <is>
          <t>DATA_VALIDATION</t>
        </is>
      </c>
      <c r="C26" t="inlineStr">
        <is>
          <t>201300021173</t>
        </is>
      </c>
      <c r="D26" t="inlineStr">
        <is>
          <t>Folder</t>
        </is>
      </c>
      <c r="E26" s="2">
        <f>HYPERLINK("capsilon://?command=openfolder&amp;siteaddress=FAM.docvelocity-na8.net&amp;folderid=FXEDD8F722-AC16-B82C-C678-DEEB920297EC","FX220114175")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MI220210165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44593.433958333335</v>
      </c>
      <c r="P26" s="1" t="n">
        <v>44593.44436342592</v>
      </c>
      <c r="Q26" t="n">
        <v>495.0</v>
      </c>
      <c r="R26" t="n">
        <v>404.0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44593.44436342592</v>
      </c>
      <c r="X26" t="n">
        <v>257.0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WI220210733</t>
        </is>
      </c>
      <c r="B27" t="inlineStr">
        <is>
          <t>DATA_VALIDATION</t>
        </is>
      </c>
      <c r="C27" t="inlineStr">
        <is>
          <t>201130013206</t>
        </is>
      </c>
      <c r="D27" t="inlineStr">
        <is>
          <t>Folder</t>
        </is>
      </c>
      <c r="E27" s="2">
        <f>HYPERLINK("capsilon://?command=openfolder&amp;siteaddress=FAM.docvelocity-na8.net&amp;folderid=FX22F0776B-78D4-7DC9-950C-73444042C653","FX2202766")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MI2202111912</t>
        </is>
      </c>
      <c r="J27" t="n">
        <v>162.0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44595.66747685185</v>
      </c>
      <c r="P27" s="1" t="n">
        <v>44595.844363425924</v>
      </c>
      <c r="Q27" t="n">
        <v>14058.0</v>
      </c>
      <c r="R27" t="n">
        <v>1225.0</v>
      </c>
      <c r="S27" t="b">
        <v>0</v>
      </c>
      <c r="T27" t="inlineStr">
        <is>
          <t>N/A</t>
        </is>
      </c>
      <c r="U27" t="b">
        <v>1</v>
      </c>
      <c r="V27" t="inlineStr">
        <is>
          <t>Supriya Khape</t>
        </is>
      </c>
      <c r="W27" s="1" t="n">
        <v>44595.69739583333</v>
      </c>
      <c r="X27" t="n">
        <v>356.0</v>
      </c>
      <c r="Y27" t="n">
        <v>114.0</v>
      </c>
      <c r="Z27" t="n">
        <v>0.0</v>
      </c>
      <c r="AA27" t="n">
        <v>114.0</v>
      </c>
      <c r="AB27" t="n">
        <v>0.0</v>
      </c>
      <c r="AC27" t="n">
        <v>29.0</v>
      </c>
      <c r="AD27" t="n">
        <v>48.0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44595.844363425924</v>
      </c>
      <c r="AJ27" t="n">
        <v>861.0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46.0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WI220210806</t>
        </is>
      </c>
      <c r="B28" t="inlineStr">
        <is>
          <t>DATA_VALIDATION</t>
        </is>
      </c>
      <c r="C28" t="inlineStr">
        <is>
          <t>201300021243</t>
        </is>
      </c>
      <c r="D28" t="inlineStr">
        <is>
          <t>Folder</t>
        </is>
      </c>
      <c r="E28" s="2">
        <f>HYPERLINK("capsilon://?command=openfolder&amp;siteaddress=FAM.docvelocity-na8.net&amp;folderid=FXC428B6D5-9304-C102-9297-C54AD82FFD0B","FX22021744")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MI2202114061</t>
        </is>
      </c>
      <c r="J28" t="n">
        <v>107.0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44595.673472222225</v>
      </c>
      <c r="P28" s="1" t="n">
        <v>44595.755694444444</v>
      </c>
      <c r="Q28" t="n">
        <v>6465.0</v>
      </c>
      <c r="R28" t="n">
        <v>639.0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44595.755694444444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107.0</v>
      </c>
      <c r="AE28" t="n">
        <v>95.0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WI220210857</t>
        </is>
      </c>
      <c r="B29" t="inlineStr">
        <is>
          <t>DATA_VALIDATION</t>
        </is>
      </c>
      <c r="C29" t="inlineStr">
        <is>
          <t>201300021123</t>
        </is>
      </c>
      <c r="D29" t="inlineStr">
        <is>
          <t>Folder</t>
        </is>
      </c>
      <c r="E29" s="2">
        <f>HYPERLINK("capsilon://?command=openfolder&amp;siteaddress=FAM.docvelocity-na8.net&amp;folderid=FXF2681F71-8A42-A4EC-E0C6-F08A6D2B4E9C","FX220112771")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MI2202114695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44595.67836805555</v>
      </c>
      <c r="P29" s="1" t="n">
        <v>44595.86790509259</v>
      </c>
      <c r="Q29" t="n">
        <v>15911.0</v>
      </c>
      <c r="R29" t="n">
        <v>465.0</v>
      </c>
      <c r="S29" t="b">
        <v>0</v>
      </c>
      <c r="T29" t="inlineStr">
        <is>
          <t>N/A</t>
        </is>
      </c>
      <c r="U29" t="b">
        <v>0</v>
      </c>
      <c r="V29" t="inlineStr">
        <is>
          <t>Amruta Erande</t>
        </is>
      </c>
      <c r="W29" s="1" t="n">
        <v>44595.70528935185</v>
      </c>
      <c r="X29" t="n">
        <v>195.0</v>
      </c>
      <c r="Y29" t="n">
        <v>21.0</v>
      </c>
      <c r="Z29" t="n">
        <v>0.0</v>
      </c>
      <c r="AA29" t="n">
        <v>21.0</v>
      </c>
      <c r="AB29" t="n">
        <v>0.0</v>
      </c>
      <c r="AC29" t="n">
        <v>4.0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44595.86790509259</v>
      </c>
      <c r="AJ29" t="n">
        <v>213.0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21.0</v>
      </c>
      <c r="AR29" t="n">
        <v>0.0</v>
      </c>
      <c r="AS29" t="n">
        <v>2.0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WI220210859</t>
        </is>
      </c>
      <c r="B30" t="inlineStr">
        <is>
          <t>DATA_VALIDATION</t>
        </is>
      </c>
      <c r="C30" t="inlineStr">
        <is>
          <t>201300021123</t>
        </is>
      </c>
      <c r="D30" t="inlineStr">
        <is>
          <t>Folder</t>
        </is>
      </c>
      <c r="E30" s="2">
        <f>HYPERLINK("capsilon://?command=openfolder&amp;siteaddress=FAM.docvelocity-na8.net&amp;folderid=FXF2681F71-8A42-A4EC-E0C6-F08A6D2B4E9C","FX220112771")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MI2202114602</t>
        </is>
      </c>
      <c r="J30" t="n">
        <v>147.0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44595.678622685184</v>
      </c>
      <c r="P30" s="1" t="n">
        <v>44595.75939814815</v>
      </c>
      <c r="Q30" t="n">
        <v>6122.0</v>
      </c>
      <c r="R30" t="n">
        <v>857.0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44595.75939814815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147.0</v>
      </c>
      <c r="AE30" t="n">
        <v>123.0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WI220210998</t>
        </is>
      </c>
      <c r="B31" t="inlineStr">
        <is>
          <t>DATA_VALIDATION</t>
        </is>
      </c>
      <c r="C31" t="inlineStr">
        <is>
          <t>201330004971</t>
        </is>
      </c>
      <c r="D31" t="inlineStr">
        <is>
          <t>Folder</t>
        </is>
      </c>
      <c r="E31" s="2">
        <f>HYPERLINK("capsilon://?command=openfolder&amp;siteaddress=FAM.docvelocity-na8.net&amp;folderid=FX09BC7447-61BD-647D-94F6-E582E265F1DC","FX2202418")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MI2202115597</t>
        </is>
      </c>
      <c r="J31" t="n">
        <v>105.0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44595.690150462964</v>
      </c>
      <c r="P31" s="1" t="n">
        <v>44595.757106481484</v>
      </c>
      <c r="Q31" t="n">
        <v>5474.0</v>
      </c>
      <c r="R31" t="n">
        <v>311.0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44595.757106481484</v>
      </c>
      <c r="X31" t="n">
        <v>122.0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105.0</v>
      </c>
      <c r="AE31" t="n">
        <v>93.0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WI220211041</t>
        </is>
      </c>
      <c r="B32" t="inlineStr">
        <is>
          <t>DATA_VALIDATION</t>
        </is>
      </c>
      <c r="C32" t="inlineStr">
        <is>
          <t>201330007676</t>
        </is>
      </c>
      <c r="D32" t="inlineStr">
        <is>
          <t>Folder</t>
        </is>
      </c>
      <c r="E32" s="2">
        <f>HYPERLINK("capsilon://?command=openfolder&amp;siteaddress=FAM.docvelocity-na8.net&amp;folderid=FXA0C0B2D4-BBDA-53C6-4EEC-2AE3332B0865","FX2202381")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MI2202116079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44595.69368055555</v>
      </c>
      <c r="P32" s="1" t="n">
        <v>44595.86986111111</v>
      </c>
      <c r="Q32" t="n">
        <v>14930.0</v>
      </c>
      <c r="R32" t="n">
        <v>292.0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44595.70324074074</v>
      </c>
      <c r="X32" t="n">
        <v>33.0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44595.86986111111</v>
      </c>
      <c r="AJ32" t="n">
        <v>259.0</v>
      </c>
      <c r="AK32" t="n">
        <v>0.0</v>
      </c>
      <c r="AL32" t="n">
        <v>0.0</v>
      </c>
      <c r="AM32" t="n">
        <v>0.0</v>
      </c>
      <c r="AN32" t="n">
        <v>0.0</v>
      </c>
      <c r="AO32" t="n">
        <v>2.0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WI220211142</t>
        </is>
      </c>
      <c r="B33" t="inlineStr">
        <is>
          <t>DATA_VALIDATION</t>
        </is>
      </c>
      <c r="C33" t="inlineStr">
        <is>
          <t>201330005043</t>
        </is>
      </c>
      <c r="D33" t="inlineStr">
        <is>
          <t>Folder</t>
        </is>
      </c>
      <c r="E33" s="2">
        <f>HYPERLINK("capsilon://?command=openfolder&amp;siteaddress=FAM.docvelocity-na8.net&amp;folderid=FXF8084481-9383-D539-8302-F23F62F495C9","FX22021711")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MI2202116594</t>
        </is>
      </c>
      <c r="J33" t="n">
        <v>72.0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44595.700844907406</v>
      </c>
      <c r="P33" s="1" t="n">
        <v>44595.76128472222</v>
      </c>
      <c r="Q33" t="n">
        <v>4854.0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44595.76128472222</v>
      </c>
      <c r="X33" t="n">
        <v>163.0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72.0</v>
      </c>
      <c r="AE33" t="n">
        <v>60.0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WI220211196</t>
        </is>
      </c>
      <c r="B34" t="inlineStr">
        <is>
          <t>DATA_VALIDATION</t>
        </is>
      </c>
      <c r="C34" t="inlineStr">
        <is>
          <t>201110012444</t>
        </is>
      </c>
      <c r="D34" t="inlineStr">
        <is>
          <t>Folder</t>
        </is>
      </c>
      <c r="E34" s="2">
        <f>HYPERLINK("capsilon://?command=openfolder&amp;siteaddress=FAM.docvelocity-na8.net&amp;folderid=FXE7F60FD7-119D-00B6-D2F9-E1CF4C2AC151","FX22021586")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MI2202116982</t>
        </is>
      </c>
      <c r="J34" t="n">
        <v>144.0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44595.70584490741</v>
      </c>
      <c r="P34" s="1" t="n">
        <v>44595.76599537037</v>
      </c>
      <c r="Q34" t="n">
        <v>4595.0</v>
      </c>
      <c r="R34" t="n">
        <v>602.0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44595.76599537037</v>
      </c>
      <c r="X34" t="n">
        <v>239.0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144.0</v>
      </c>
      <c r="AE34" t="n">
        <v>120.0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WI220211198</t>
        </is>
      </c>
      <c r="B35" t="inlineStr">
        <is>
          <t>DATA_VALIDATION</t>
        </is>
      </c>
      <c r="C35" t="inlineStr">
        <is>
          <t>201308008114</t>
        </is>
      </c>
      <c r="D35" t="inlineStr">
        <is>
          <t>Folder</t>
        </is>
      </c>
      <c r="E35" s="2">
        <f>HYPERLINK("capsilon://?command=openfolder&amp;siteaddress=FAM.docvelocity-na8.net&amp;folderid=FX9B69F340-56E4-1C11-1601-6EF722B5AEB3","FX220113252")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MI2202116983</t>
        </is>
      </c>
      <c r="J35" t="n">
        <v>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44595.70590277778</v>
      </c>
      <c r="P35" s="1" t="n">
        <v>44595.767164351855</v>
      </c>
      <c r="Q35" t="n">
        <v>4993.0</v>
      </c>
      <c r="R35" t="n">
        <v>300.0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44595.767164351855</v>
      </c>
      <c r="X35" t="n">
        <v>100.0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40.0</v>
      </c>
      <c r="AE35" t="n">
        <v>35.0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WI220211199</t>
        </is>
      </c>
      <c r="B36" t="inlineStr">
        <is>
          <t>DATA_VALIDATION</t>
        </is>
      </c>
      <c r="C36" t="inlineStr">
        <is>
          <t>201300021227</t>
        </is>
      </c>
      <c r="D36" t="inlineStr">
        <is>
          <t>Folder</t>
        </is>
      </c>
      <c r="E36" s="2">
        <f>HYPERLINK("capsilon://?command=openfolder&amp;siteaddress=FAM.docvelocity-na8.net&amp;folderid=FX32CC73E7-2B7A-0FF5-7CF2-51303CE11819","FX22021226")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MI2202117097</t>
        </is>
      </c>
      <c r="J36" t="n">
        <v>33.0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44595.70605324074</v>
      </c>
      <c r="P36" s="1" t="n">
        <v>44595.871828703705</v>
      </c>
      <c r="Q36" t="n">
        <v>14032.0</v>
      </c>
      <c r="R36" t="n">
        <v>291.0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44595.70993055555</v>
      </c>
      <c r="X36" t="n">
        <v>110.0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44595.871828703705</v>
      </c>
      <c r="AJ36" t="n">
        <v>169.0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WI22021125</t>
        </is>
      </c>
      <c r="B37" t="inlineStr">
        <is>
          <t>DATA_VALIDATION</t>
        </is>
      </c>
      <c r="C37" t="inlineStr">
        <is>
          <t>201300021173</t>
        </is>
      </c>
      <c r="D37" t="inlineStr">
        <is>
          <t>Folder</t>
        </is>
      </c>
      <c r="E37" s="2">
        <f>HYPERLINK("capsilon://?command=openfolder&amp;siteaddress=FAM.docvelocity-na8.net&amp;folderid=FXEDD8F722-AC16-B82C-C678-DEEB920297EC","FX220114175")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MI220210165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44593.44495370371</v>
      </c>
      <c r="P37" s="1" t="n">
        <v>44593.49711805556</v>
      </c>
      <c r="Q37" t="n">
        <v>3884.0</v>
      </c>
      <c r="R37" t="n">
        <v>623.0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44593.47550925926</v>
      </c>
      <c r="X37" t="n">
        <v>402.0</v>
      </c>
      <c r="Y37" t="n">
        <v>42.0</v>
      </c>
      <c r="Z37" t="n">
        <v>0.0</v>
      </c>
      <c r="AA37" t="n">
        <v>42.0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44593.49711805556</v>
      </c>
      <c r="AJ37" t="n">
        <v>215.0</v>
      </c>
      <c r="AK37" t="n">
        <v>1.0</v>
      </c>
      <c r="AL37" t="n">
        <v>0.0</v>
      </c>
      <c r="AM37" t="n">
        <v>1.0</v>
      </c>
      <c r="AN37" t="n">
        <v>0.0</v>
      </c>
      <c r="AO37" t="n">
        <v>0.0</v>
      </c>
      <c r="AP37" t="n">
        <v>13.0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WI220211267</t>
        </is>
      </c>
      <c r="B38" t="inlineStr">
        <is>
          <t>DATA_VALIDATION</t>
        </is>
      </c>
      <c r="C38" t="inlineStr">
        <is>
          <t>201300021194</t>
        </is>
      </c>
      <c r="D38" t="inlineStr">
        <is>
          <t>Folder</t>
        </is>
      </c>
      <c r="E38" s="2">
        <f>HYPERLINK("capsilon://?command=openfolder&amp;siteaddress=FAM.docvelocity-na8.net&amp;folderid=FX102E85C7-7A28-4D6B-465A-7FA315743031","FX2202428")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MI2202117214</t>
        </is>
      </c>
      <c r="J38" t="n">
        <v>119.0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44595.71013888889</v>
      </c>
      <c r="P38" s="1" t="n">
        <v>44595.7690625</v>
      </c>
      <c r="Q38" t="n">
        <v>4715.0</v>
      </c>
      <c r="R38" t="n">
        <v>376.0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44595.7690625</v>
      </c>
      <c r="X38" t="n">
        <v>163.0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119.0</v>
      </c>
      <c r="AE38" t="n">
        <v>114.0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WI220211367</t>
        </is>
      </c>
      <c r="B39" t="inlineStr">
        <is>
          <t>DATA_VALIDATION</t>
        </is>
      </c>
      <c r="C39" t="inlineStr">
        <is>
          <t>201300021179</t>
        </is>
      </c>
      <c r="D39" t="inlineStr">
        <is>
          <t>Folder</t>
        </is>
      </c>
      <c r="E39" s="2">
        <f>HYPERLINK("capsilon://?command=openfolder&amp;siteaddress=FAM.docvelocity-na8.net&amp;folderid=FXF2058546-EDEC-4760-1B7C-A4F0E3A853CC","FX220114257")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MI2202118279</t>
        </is>
      </c>
      <c r="J39" t="n">
        <v>162.0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44595.72121527778</v>
      </c>
      <c r="P39" s="1" t="n">
        <v>44595.77199074074</v>
      </c>
      <c r="Q39" t="n">
        <v>3896.0</v>
      </c>
      <c r="R39" t="n">
        <v>491.0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44595.77199074074</v>
      </c>
      <c r="X39" t="n">
        <v>240.0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162.0</v>
      </c>
      <c r="AE39" t="n">
        <v>138.0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WI22021137</t>
        </is>
      </c>
      <c r="B40" t="inlineStr">
        <is>
          <t>DATA_VALIDATION</t>
        </is>
      </c>
      <c r="C40" t="inlineStr">
        <is>
          <t>201308008000</t>
        </is>
      </c>
      <c r="D40" t="inlineStr">
        <is>
          <t>Folder</t>
        </is>
      </c>
      <c r="E40" s="2">
        <f>HYPERLINK("capsilon://?command=openfolder&amp;siteaddress=FAM.docvelocity-na8.net&amp;folderid=FXDFE5A2EF-1A6E-FEB9-7F80-0A51006A6990","FX211211731")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MI220211003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44593.446608796294</v>
      </c>
      <c r="P40" s="1" t="n">
        <v>44593.49783564815</v>
      </c>
      <c r="Q40" t="n">
        <v>4168.0</v>
      </c>
      <c r="R40" t="n">
        <v>258.0</v>
      </c>
      <c r="S40" t="b">
        <v>0</v>
      </c>
      <c r="T40" t="inlineStr">
        <is>
          <t>N/A</t>
        </is>
      </c>
      <c r="U40" t="b">
        <v>0</v>
      </c>
      <c r="V40" t="inlineStr">
        <is>
          <t>Raman Vaidya</t>
        </is>
      </c>
      <c r="W40" s="1" t="n">
        <v>44593.477430555555</v>
      </c>
      <c r="X40" t="n">
        <v>44.0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38.0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44593.49783564815</v>
      </c>
      <c r="AJ40" t="n">
        <v>62.0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WI220211416</t>
        </is>
      </c>
      <c r="B41" t="inlineStr">
        <is>
          <t>DATA_VALIDATION</t>
        </is>
      </c>
      <c r="C41" t="inlineStr">
        <is>
          <t>201330005044</t>
        </is>
      </c>
      <c r="D41" t="inlineStr">
        <is>
          <t>Folder</t>
        </is>
      </c>
      <c r="E41" s="2">
        <f>HYPERLINK("capsilon://?command=openfolder&amp;siteaddress=FAM.docvelocity-na8.net&amp;folderid=FX52CDFE17-20BA-F3A9-B0BE-B03371541359","FX22021745")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MI2202118838</t>
        </is>
      </c>
      <c r="J41" t="n">
        <v>72.0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44595.726793981485</v>
      </c>
      <c r="P41" s="1" t="n">
        <v>44595.7734375</v>
      </c>
      <c r="Q41" t="n">
        <v>3697.0</v>
      </c>
      <c r="R41" t="n">
        <v>333.0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44595.7734375</v>
      </c>
      <c r="X41" t="n">
        <v>116.0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72.0</v>
      </c>
      <c r="AE41" t="n">
        <v>60.0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WI220211435</t>
        </is>
      </c>
      <c r="B42" t="inlineStr">
        <is>
          <t>DATA_VALIDATION</t>
        </is>
      </c>
      <c r="C42" t="inlineStr">
        <is>
          <t>201330004754</t>
        </is>
      </c>
      <c r="D42" t="inlineStr">
        <is>
          <t>Folder</t>
        </is>
      </c>
      <c r="E42" s="2">
        <f>HYPERLINK("capsilon://?command=openfolder&amp;siteaddress=FAM.docvelocity-na8.net&amp;folderid=FX4C17CBB6-A258-57C4-D401-023240A67EC1","FX22018723")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MI2202118876</t>
        </is>
      </c>
      <c r="J42" t="n">
        <v>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44595.72938657407</v>
      </c>
      <c r="P42" s="1" t="n">
        <v>44595.77853009259</v>
      </c>
      <c r="Q42" t="n">
        <v>3556.0</v>
      </c>
      <c r="R42" t="n">
        <v>690.0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44595.77853009259</v>
      </c>
      <c r="X42" t="n">
        <v>149.0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88.0</v>
      </c>
      <c r="AE42" t="n">
        <v>69.0</v>
      </c>
      <c r="AF42" t="n">
        <v>0.0</v>
      </c>
      <c r="AG42" t="n">
        <v>7.0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WI220211454</t>
        </is>
      </c>
      <c r="B43" t="inlineStr">
        <is>
          <t>DATA_VALIDATION</t>
        </is>
      </c>
      <c r="C43" t="inlineStr">
        <is>
          <t>201348000241</t>
        </is>
      </c>
      <c r="D43" t="inlineStr">
        <is>
          <t>Folder</t>
        </is>
      </c>
      <c r="E43" s="2">
        <f>HYPERLINK("capsilon://?command=openfolder&amp;siteaddress=FAM.docvelocity-na8.net&amp;folderid=FX240F0AC3-755E-3CA7-6429-34623BCD900C","FX211210963")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MI2202119513</t>
        </is>
      </c>
      <c r="J43" t="n">
        <v>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44595.73415509259</v>
      </c>
      <c r="P43" s="1" t="n">
        <v>44595.86824074074</v>
      </c>
      <c r="Q43" t="n">
        <v>11459.0</v>
      </c>
      <c r="R43" t="n">
        <v>126.0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44595.74798611111</v>
      </c>
      <c r="X43" t="n">
        <v>87.0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38.0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44595.86824074074</v>
      </c>
      <c r="AJ43" t="n">
        <v>16.0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38.0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WI220211573</t>
        </is>
      </c>
      <c r="B44" t="inlineStr">
        <is>
          <t>DATA_VALIDATION</t>
        </is>
      </c>
      <c r="C44" t="inlineStr">
        <is>
          <t>201300021200</t>
        </is>
      </c>
      <c r="D44" t="inlineStr">
        <is>
          <t>Folder</t>
        </is>
      </c>
      <c r="E44" s="2">
        <f>HYPERLINK("capsilon://?command=openfolder&amp;siteaddress=FAM.docvelocity-na8.net&amp;folderid=FXA322866E-EF1C-8821-B188-86073C685604","FX2202556")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MI2202120033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44595.740011574075</v>
      </c>
      <c r="P44" s="1" t="n">
        <v>44595.86997685185</v>
      </c>
      <c r="Q44" t="n">
        <v>10607.0</v>
      </c>
      <c r="R44" t="n">
        <v>622.0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44595.75346064815</v>
      </c>
      <c r="X44" t="n">
        <v>473.0</v>
      </c>
      <c r="Y44" t="n">
        <v>70.0</v>
      </c>
      <c r="Z44" t="n">
        <v>0.0</v>
      </c>
      <c r="AA44" t="n">
        <v>70.0</v>
      </c>
      <c r="AB44" t="n">
        <v>0.0</v>
      </c>
      <c r="AC44" t="n">
        <v>34.0</v>
      </c>
      <c r="AD44" t="n">
        <v>-13.0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44595.86997685185</v>
      </c>
      <c r="AJ44" t="n">
        <v>149.0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WI220211591</t>
        </is>
      </c>
      <c r="B45" t="inlineStr">
        <is>
          <t>DATA_VALIDATION</t>
        </is>
      </c>
      <c r="C45" t="inlineStr">
        <is>
          <t>201300021200</t>
        </is>
      </c>
      <c r="D45" t="inlineStr">
        <is>
          <t>Folder</t>
        </is>
      </c>
      <c r="E45" s="2">
        <f>HYPERLINK("capsilon://?command=openfolder&amp;siteaddress=FAM.docvelocity-na8.net&amp;folderid=FXA322866E-EF1C-8821-B188-86073C685604","FX2202556")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MI2202120095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44595.74086805555</v>
      </c>
      <c r="P45" s="1" t="n">
        <v>44595.87173611111</v>
      </c>
      <c r="Q45" t="n">
        <v>10680.0</v>
      </c>
      <c r="R45" t="n">
        <v>627.0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44595.75784722222</v>
      </c>
      <c r="X45" t="n">
        <v>476.0</v>
      </c>
      <c r="Y45" t="n">
        <v>75.0</v>
      </c>
      <c r="Z45" t="n">
        <v>0.0</v>
      </c>
      <c r="AA45" t="n">
        <v>75.0</v>
      </c>
      <c r="AB45" t="n">
        <v>0.0</v>
      </c>
      <c r="AC45" t="n">
        <v>35.0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44595.87173611111</v>
      </c>
      <c r="AJ45" t="n">
        <v>151.0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WI220211596</t>
        </is>
      </c>
      <c r="B46" t="inlineStr">
        <is>
          <t>DATA_VALIDATION</t>
        </is>
      </c>
      <c r="C46" t="inlineStr">
        <is>
          <t>201300021200</t>
        </is>
      </c>
      <c r="D46" t="inlineStr">
        <is>
          <t>Folder</t>
        </is>
      </c>
      <c r="E46" s="2">
        <f>HYPERLINK("capsilon://?command=openfolder&amp;siteaddress=FAM.docvelocity-na8.net&amp;folderid=FXA322866E-EF1C-8821-B188-86073C685604","FX2202556")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MI2202120102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44595.74182870371</v>
      </c>
      <c r="P46" s="1" t="n">
        <v>44595.87336805555</v>
      </c>
      <c r="Q46" t="n">
        <v>10955.0</v>
      </c>
      <c r="R46" t="n">
        <v>410.0</v>
      </c>
      <c r="S46" t="b">
        <v>0</v>
      </c>
      <c r="T46" t="inlineStr">
        <is>
          <t>N/A</t>
        </is>
      </c>
      <c r="U46" t="b">
        <v>0</v>
      </c>
      <c r="V46" t="inlineStr">
        <is>
          <t>Sanjay Kharade</t>
        </is>
      </c>
      <c r="W46" s="1" t="n">
        <v>44595.756053240744</v>
      </c>
      <c r="X46" t="n">
        <v>270.0</v>
      </c>
      <c r="Y46" t="n">
        <v>75.0</v>
      </c>
      <c r="Z46" t="n">
        <v>0.0</v>
      </c>
      <c r="AA46" t="n">
        <v>75.0</v>
      </c>
      <c r="AB46" t="n">
        <v>0.0</v>
      </c>
      <c r="AC46" t="n">
        <v>27.0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44595.87336805555</v>
      </c>
      <c r="AJ46" t="n">
        <v>140.0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WI220211599</t>
        </is>
      </c>
      <c r="B47" t="inlineStr">
        <is>
          <t>DATA_VALIDATION</t>
        </is>
      </c>
      <c r="C47" t="inlineStr">
        <is>
          <t>201300021200</t>
        </is>
      </c>
      <c r="D47" t="inlineStr">
        <is>
          <t>Folder</t>
        </is>
      </c>
      <c r="E47" s="2">
        <f>HYPERLINK("capsilon://?command=openfolder&amp;siteaddress=FAM.docvelocity-na8.net&amp;folderid=FXA322866E-EF1C-8821-B188-86073C685604","FX2202556")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MI2202120203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44595.74244212963</v>
      </c>
      <c r="P47" s="1" t="n">
        <v>44595.87440972222</v>
      </c>
      <c r="Q47" t="n">
        <v>11073.0</v>
      </c>
      <c r="R47" t="n">
        <v>329.0</v>
      </c>
      <c r="S47" t="b">
        <v>0</v>
      </c>
      <c r="T47" t="inlineStr">
        <is>
          <t>N/A</t>
        </is>
      </c>
      <c r="U47" t="b">
        <v>0</v>
      </c>
      <c r="V47" t="inlineStr">
        <is>
          <t>Amruta Erande</t>
        </is>
      </c>
      <c r="W47" s="1" t="n">
        <v>44595.75618055555</v>
      </c>
      <c r="X47" t="n">
        <v>234.0</v>
      </c>
      <c r="Y47" t="n">
        <v>21.0</v>
      </c>
      <c r="Z47" t="n">
        <v>0.0</v>
      </c>
      <c r="AA47" t="n">
        <v>21.0</v>
      </c>
      <c r="AB47" t="n">
        <v>0.0</v>
      </c>
      <c r="AC47" t="n">
        <v>8.0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44595.87440972222</v>
      </c>
      <c r="AJ47" t="n">
        <v>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WI220211600</t>
        </is>
      </c>
      <c r="B48" t="inlineStr">
        <is>
          <t>DATA_VALIDATION</t>
        </is>
      </c>
      <c r="C48" t="inlineStr">
        <is>
          <t>201300021241</t>
        </is>
      </c>
      <c r="D48" t="inlineStr">
        <is>
          <t>Folder</t>
        </is>
      </c>
      <c r="E48" s="2">
        <f>HYPERLINK("capsilon://?command=openfolder&amp;siteaddress=FAM.docvelocity-na8.net&amp;folderid=FX27E3ACF1-808B-AB40-42B1-DE709BF8D004","FX22021694")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MI2202120071</t>
        </is>
      </c>
      <c r="J48" t="n">
        <v>224.0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44595.742476851854</v>
      </c>
      <c r="P48" s="1" t="n">
        <v>44595.78303240741</v>
      </c>
      <c r="Q48" t="n">
        <v>2943.0</v>
      </c>
      <c r="R48" t="n">
        <v>561.0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44595.78303240741</v>
      </c>
      <c r="X48" t="n">
        <v>388.0</v>
      </c>
      <c r="Y48" t="n">
        <v>52.0</v>
      </c>
      <c r="Z48" t="n">
        <v>0.0</v>
      </c>
      <c r="AA48" t="n">
        <v>52.0</v>
      </c>
      <c r="AB48" t="n">
        <v>0.0</v>
      </c>
      <c r="AC48" t="n">
        <v>0.0</v>
      </c>
      <c r="AD48" t="n">
        <v>172.0</v>
      </c>
      <c r="AE48" t="n">
        <v>134.0</v>
      </c>
      <c r="AF48" t="n">
        <v>0.0</v>
      </c>
      <c r="AG48" t="n">
        <v>12.0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WI220211602</t>
        </is>
      </c>
      <c r="B49" t="inlineStr">
        <is>
          <t>DATA_VALIDATION</t>
        </is>
      </c>
      <c r="C49" t="inlineStr">
        <is>
          <t>201300021200</t>
        </is>
      </c>
      <c r="D49" t="inlineStr">
        <is>
          <t>Folder</t>
        </is>
      </c>
      <c r="E49" s="2">
        <f>HYPERLINK("capsilon://?command=openfolder&amp;siteaddress=FAM.docvelocity-na8.net&amp;folderid=FXA322866E-EF1C-8821-B188-86073C685604","FX2202556")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MI2202120284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44595.742800925924</v>
      </c>
      <c r="P49" s="1" t="n">
        <v>44595.87567129629</v>
      </c>
      <c r="Q49" t="n">
        <v>11190.0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Amruta Erande</t>
        </is>
      </c>
      <c r="W49" s="1" t="n">
        <v>44595.75829861111</v>
      </c>
      <c r="X49" t="n">
        <v>182.0</v>
      </c>
      <c r="Y49" t="n">
        <v>21.0</v>
      </c>
      <c r="Z49" t="n">
        <v>0.0</v>
      </c>
      <c r="AA49" t="n">
        <v>21.0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44595.87567129629</v>
      </c>
      <c r="AJ49" t="n">
        <v>108.0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WI220211675</t>
        </is>
      </c>
      <c r="B50" t="inlineStr">
        <is>
          <t>DATA_VALIDATION</t>
        </is>
      </c>
      <c r="C50" t="inlineStr">
        <is>
          <t>201100014588</t>
        </is>
      </c>
      <c r="D50" t="inlineStr">
        <is>
          <t>Folder</t>
        </is>
      </c>
      <c r="E50" s="2">
        <f>HYPERLINK("capsilon://?command=openfolder&amp;siteaddress=FAM.docvelocity-na8.net&amp;folderid=FX75FDEFAC-B7AC-1B55-BCD6-37D1D1AC5314","FX2202675")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MI2202121410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44595.75685185185</v>
      </c>
      <c r="P50" s="1" t="n">
        <v>44595.876875</v>
      </c>
      <c r="Q50" t="n">
        <v>9945.0</v>
      </c>
      <c r="R50" t="n">
        <v>425.0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44595.77554398148</v>
      </c>
      <c r="X50" t="n">
        <v>322.0</v>
      </c>
      <c r="Y50" t="n">
        <v>39.0</v>
      </c>
      <c r="Z50" t="n">
        <v>0.0</v>
      </c>
      <c r="AA50" t="n">
        <v>39.0</v>
      </c>
      <c r="AB50" t="n">
        <v>0.0</v>
      </c>
      <c r="AC50" t="n">
        <v>5.0</v>
      </c>
      <c r="AD50" t="n">
        <v>17.0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44595.876875</v>
      </c>
      <c r="AJ50" t="n">
        <v>103.0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WI220211676</t>
        </is>
      </c>
      <c r="B51" t="inlineStr">
        <is>
          <t>DATA_VALIDATION</t>
        </is>
      </c>
      <c r="C51" t="inlineStr">
        <is>
          <t>201300021243</t>
        </is>
      </c>
      <c r="D51" t="inlineStr">
        <is>
          <t>Folder</t>
        </is>
      </c>
      <c r="E51" s="2">
        <f>HYPERLINK("capsilon://?command=openfolder&amp;siteaddress=FAM.docvelocity-na8.net&amp;folderid=FXC428B6D5-9304-C102-9297-C54AD82FFD0B","FX22021744")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MI2202114061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44595.75712962963</v>
      </c>
      <c r="P51" s="1" t="n">
        <v>44595.816608796296</v>
      </c>
      <c r="Q51" t="n">
        <v>3848.0</v>
      </c>
      <c r="R51" t="n">
        <v>1291.0</v>
      </c>
      <c r="S51" t="b">
        <v>0</v>
      </c>
      <c r="T51" t="inlineStr">
        <is>
          <t>N/A</t>
        </is>
      </c>
      <c r="U51" t="b">
        <v>1</v>
      </c>
      <c r="V51" t="inlineStr">
        <is>
          <t>Ketan Pathak</t>
        </is>
      </c>
      <c r="W51" s="1" t="n">
        <v>44595.7690625</v>
      </c>
      <c r="X51" t="n">
        <v>969.0</v>
      </c>
      <c r="Y51" t="n">
        <v>145.0</v>
      </c>
      <c r="Z51" t="n">
        <v>0.0</v>
      </c>
      <c r="AA51" t="n">
        <v>145.0</v>
      </c>
      <c r="AB51" t="n">
        <v>0.0</v>
      </c>
      <c r="AC51" t="n">
        <v>87.0</v>
      </c>
      <c r="AD51" t="n">
        <v>54.0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44595.816608796296</v>
      </c>
      <c r="AJ51" t="n">
        <v>322.0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WI220211681</t>
        </is>
      </c>
      <c r="B52" t="inlineStr">
        <is>
          <t>DATA_VALIDATION</t>
        </is>
      </c>
      <c r="C52" t="inlineStr">
        <is>
          <t>201100014588</t>
        </is>
      </c>
      <c r="D52" t="inlineStr">
        <is>
          <t>Folder</t>
        </is>
      </c>
      <c r="E52" s="2">
        <f>HYPERLINK("capsilon://?command=openfolder&amp;siteaddress=FAM.docvelocity-na8.net&amp;folderid=FX75FDEFAC-B7AC-1B55-BCD6-37D1D1AC5314","FX2202675")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MI2202121515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44595.75780092592</v>
      </c>
      <c r="P52" s="1" t="n">
        <v>44595.87818287037</v>
      </c>
      <c r="Q52" t="n">
        <v>10063.0</v>
      </c>
      <c r="R52" t="n">
        <v>338.0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44595.77460648148</v>
      </c>
      <c r="X52" t="n">
        <v>217.0</v>
      </c>
      <c r="Y52" t="n">
        <v>21.0</v>
      </c>
      <c r="Z52" t="n">
        <v>0.0</v>
      </c>
      <c r="AA52" t="n">
        <v>21.0</v>
      </c>
      <c r="AB52" t="n">
        <v>0.0</v>
      </c>
      <c r="AC52" t="n">
        <v>3.0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44595.87818287037</v>
      </c>
      <c r="AJ52" t="n">
        <v>112.0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WI220211684</t>
        </is>
      </c>
      <c r="B53" t="inlineStr">
        <is>
          <t>DATA_VALIDATION</t>
        </is>
      </c>
      <c r="C53" t="inlineStr">
        <is>
          <t>201330004971</t>
        </is>
      </c>
      <c r="D53" t="inlineStr">
        <is>
          <t>Folder</t>
        </is>
      </c>
      <c r="E53" s="2">
        <f>HYPERLINK("capsilon://?command=openfolder&amp;siteaddress=FAM.docvelocity-na8.net&amp;folderid=FX09BC7447-61BD-647D-94F6-E582E265F1DC","FX2202418")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MI2202115597</t>
        </is>
      </c>
      <c r="J53" t="n">
        <v>202.0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44595.75827546296</v>
      </c>
      <c r="P53" s="1" t="n">
        <v>44595.82293981482</v>
      </c>
      <c r="Q53" t="n">
        <v>4234.0</v>
      </c>
      <c r="R53" t="n">
        <v>1353.0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44595.771527777775</v>
      </c>
      <c r="X53" t="n">
        <v>1142.0</v>
      </c>
      <c r="Y53" t="n">
        <v>139.0</v>
      </c>
      <c r="Z53" t="n">
        <v>0.0</v>
      </c>
      <c r="AA53" t="n">
        <v>139.0</v>
      </c>
      <c r="AB53" t="n">
        <v>0.0</v>
      </c>
      <c r="AC53" t="n">
        <v>21.0</v>
      </c>
      <c r="AD53" t="n">
        <v>63.0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44595.82293981482</v>
      </c>
      <c r="AJ53" t="n">
        <v>211.0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WI220211704</t>
        </is>
      </c>
      <c r="B54" t="inlineStr">
        <is>
          <t>DATA_VALIDATION</t>
        </is>
      </c>
      <c r="C54" t="inlineStr">
        <is>
          <t>201300021123</t>
        </is>
      </c>
      <c r="D54" t="inlineStr">
        <is>
          <t>Folder</t>
        </is>
      </c>
      <c r="E54" s="2">
        <f>HYPERLINK("capsilon://?command=openfolder&amp;siteaddress=FAM.docvelocity-na8.net&amp;folderid=FXF2681F71-8A42-A4EC-E0C6-F08A6D2B4E9C","FX220112771")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MI2202114602</t>
        </is>
      </c>
      <c r="J54" t="n">
        <v>217.0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44595.76049768519</v>
      </c>
      <c r="P54" s="1" t="n">
        <v>44596.1803125</v>
      </c>
      <c r="Q54" t="n">
        <v>26968.0</v>
      </c>
      <c r="R54" t="n">
        <v>9304.0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44595.852743055555</v>
      </c>
      <c r="X54" t="n">
        <v>7966.0</v>
      </c>
      <c r="Y54" t="n">
        <v>282.0</v>
      </c>
      <c r="Z54" t="n">
        <v>0.0</v>
      </c>
      <c r="AA54" t="n">
        <v>282.0</v>
      </c>
      <c r="AB54" t="n">
        <v>0.0</v>
      </c>
      <c r="AC54" t="n">
        <v>251.0</v>
      </c>
      <c r="AD54" t="n">
        <v>-65.0</v>
      </c>
      <c r="AE54" t="n">
        <v>0.0</v>
      </c>
      <c r="AF54" t="n">
        <v>0.0</v>
      </c>
      <c r="AG54" t="n">
        <v>0.0</v>
      </c>
      <c r="AH54" t="inlineStr">
        <is>
          <t>Sangeeta Kumari</t>
        </is>
      </c>
      <c r="AI54" s="1" t="n">
        <v>44596.1803125</v>
      </c>
      <c r="AJ54" t="n">
        <v>1220.0</v>
      </c>
      <c r="AK54" t="n">
        <v>4.0</v>
      </c>
      <c r="AL54" t="n">
        <v>0.0</v>
      </c>
      <c r="AM54" t="n">
        <v>4.0</v>
      </c>
      <c r="AN54" t="n">
        <v>0.0</v>
      </c>
      <c r="AO54" t="n">
        <v>3.0</v>
      </c>
      <c r="AP54" t="n">
        <v>-69.0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WI220211710</t>
        </is>
      </c>
      <c r="B55" t="inlineStr">
        <is>
          <t>DATA_VALIDATION</t>
        </is>
      </c>
      <c r="C55" t="inlineStr">
        <is>
          <t>201330005043</t>
        </is>
      </c>
      <c r="D55" t="inlineStr">
        <is>
          <t>Folder</t>
        </is>
      </c>
      <c r="E55" s="2">
        <f>HYPERLINK("capsilon://?command=openfolder&amp;siteaddress=FAM.docvelocity-na8.net&amp;folderid=FXF8084481-9383-D539-8302-F23F62F495C9","FX22021711")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MI2202116594</t>
        </is>
      </c>
      <c r="J55" t="n">
        <v>160.0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44595.76226851852</v>
      </c>
      <c r="P55" s="1" t="n">
        <v>44595.82561342593</v>
      </c>
      <c r="Q55" t="n">
        <v>3414.0</v>
      </c>
      <c r="R55" t="n">
        <v>2059.0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44595.78870370371</v>
      </c>
      <c r="X55" t="n">
        <v>1823.0</v>
      </c>
      <c r="Y55" t="n">
        <v>138.0</v>
      </c>
      <c r="Z55" t="n">
        <v>0.0</v>
      </c>
      <c r="AA55" t="n">
        <v>138.0</v>
      </c>
      <c r="AB55" t="n">
        <v>0.0</v>
      </c>
      <c r="AC55" t="n">
        <v>26.0</v>
      </c>
      <c r="AD55" t="n">
        <v>22.0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44595.82561342593</v>
      </c>
      <c r="AJ55" t="n">
        <v>230.0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WI220211721</t>
        </is>
      </c>
      <c r="B56" t="inlineStr">
        <is>
          <t>DATA_VALIDATION</t>
        </is>
      </c>
      <c r="C56" t="inlineStr">
        <is>
          <t>201300021194</t>
        </is>
      </c>
      <c r="D56" t="inlineStr">
        <is>
          <t>Folder</t>
        </is>
      </c>
      <c r="E56" s="2">
        <f>HYPERLINK("capsilon://?command=openfolder&amp;siteaddress=FAM.docvelocity-na8.net&amp;folderid=FX102E85C7-7A28-4D6B-465A-7FA315743031","FX2202428")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MI2202121879</t>
        </is>
      </c>
      <c r="J56" t="n">
        <v>140.0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44595.766122685185</v>
      </c>
      <c r="P56" s="1" t="n">
        <v>44595.78460648148</v>
      </c>
      <c r="Q56" t="n">
        <v>1470.0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44595.78460648148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140.0</v>
      </c>
      <c r="AE56" t="n">
        <v>135.0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WI220211730</t>
        </is>
      </c>
      <c r="B57" t="inlineStr">
        <is>
          <t>DATA_VALIDATION</t>
        </is>
      </c>
      <c r="C57" t="inlineStr">
        <is>
          <t>201110012444</t>
        </is>
      </c>
      <c r="D57" t="inlineStr">
        <is>
          <t>Folder</t>
        </is>
      </c>
      <c r="E57" s="2">
        <f>HYPERLINK("capsilon://?command=openfolder&amp;siteaddress=FAM.docvelocity-na8.net&amp;folderid=FXE7F60FD7-119D-00B6-D2F9-E1CF4C2AC151","FX22021586")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MI2202116982</t>
        </is>
      </c>
      <c r="J57" t="n">
        <v>237.0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44595.76731481482</v>
      </c>
      <c r="P57" s="1" t="n">
        <v>44596.19125</v>
      </c>
      <c r="Q57" t="n">
        <v>30653.0</v>
      </c>
      <c r="R57" t="n">
        <v>5975.0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44595.81267361111</v>
      </c>
      <c r="X57" t="n">
        <v>3859.0</v>
      </c>
      <c r="Y57" t="n">
        <v>221.0</v>
      </c>
      <c r="Z57" t="n">
        <v>0.0</v>
      </c>
      <c r="AA57" t="n">
        <v>221.0</v>
      </c>
      <c r="AB57" t="n">
        <v>0.0</v>
      </c>
      <c r="AC57" t="n">
        <v>109.0</v>
      </c>
      <c r="AD57" t="n">
        <v>16.0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44596.19125</v>
      </c>
      <c r="AJ57" t="n">
        <v>2039.0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WI220211741</t>
        </is>
      </c>
      <c r="B58" t="inlineStr">
        <is>
          <t>DATA_VALIDATION</t>
        </is>
      </c>
      <c r="C58" t="inlineStr">
        <is>
          <t>201308008114</t>
        </is>
      </c>
      <c r="D58" t="inlineStr">
        <is>
          <t>Folder</t>
        </is>
      </c>
      <c r="E58" s="2">
        <f>HYPERLINK("capsilon://?command=openfolder&amp;siteaddress=FAM.docvelocity-na8.net&amp;folderid=FX9B69F340-56E4-1C11-1601-6EF722B5AEB3","FX220113252")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MI2202116983</t>
        </is>
      </c>
      <c r="J58" t="n">
        <v>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44595.768171296295</v>
      </c>
      <c r="P58" s="1" t="n">
        <v>44595.84384259259</v>
      </c>
      <c r="Q58" t="n">
        <v>5552.0</v>
      </c>
      <c r="R58" t="n">
        <v>986.0</v>
      </c>
      <c r="S58" t="b">
        <v>0</v>
      </c>
      <c r="T58" t="inlineStr">
        <is>
          <t>N/A</t>
        </is>
      </c>
      <c r="U58" t="b">
        <v>1</v>
      </c>
      <c r="V58" t="inlineStr">
        <is>
          <t>Ketan Pathak</t>
        </is>
      </c>
      <c r="W58" s="1" t="n">
        <v>44595.77751157407</v>
      </c>
      <c r="X58" t="n">
        <v>658.0</v>
      </c>
      <c r="Y58" t="n">
        <v>88.0</v>
      </c>
      <c r="Z58" t="n">
        <v>0.0</v>
      </c>
      <c r="AA58" t="n">
        <v>88.0</v>
      </c>
      <c r="AB58" t="n">
        <v>0.0</v>
      </c>
      <c r="AC58" t="n">
        <v>52.0</v>
      </c>
      <c r="AD58" t="n">
        <v>-8.0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44595.84384259259</v>
      </c>
      <c r="AJ58" t="n">
        <v>317.0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WI220211761</t>
        </is>
      </c>
      <c r="B59" t="inlineStr">
        <is>
          <t>DATA_VALIDATION</t>
        </is>
      </c>
      <c r="C59" t="inlineStr">
        <is>
          <t>201300021194</t>
        </is>
      </c>
      <c r="D59" t="inlineStr">
        <is>
          <t>Folder</t>
        </is>
      </c>
      <c r="E59" s="2">
        <f>HYPERLINK("capsilon://?command=openfolder&amp;siteaddress=FAM.docvelocity-na8.net&amp;folderid=FX102E85C7-7A28-4D6B-465A-7FA315743031","FX2202428")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MI2202117214</t>
        </is>
      </c>
      <c r="J59" t="n">
        <v>360.0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44595.77050925926</v>
      </c>
      <c r="P59" s="1" t="n">
        <v>44596.19805555556</v>
      </c>
      <c r="Q59" t="n">
        <v>32578.0</v>
      </c>
      <c r="R59" t="n">
        <v>4362.0</v>
      </c>
      <c r="S59" t="b">
        <v>0</v>
      </c>
      <c r="T59" t="inlineStr">
        <is>
          <t>N/A</t>
        </is>
      </c>
      <c r="U59" t="b">
        <v>1</v>
      </c>
      <c r="V59" t="inlineStr">
        <is>
          <t>Ketan Pathak</t>
        </is>
      </c>
      <c r="W59" s="1" t="n">
        <v>44595.809386574074</v>
      </c>
      <c r="X59" t="n">
        <v>2754.0</v>
      </c>
      <c r="Y59" t="n">
        <v>321.0</v>
      </c>
      <c r="Z59" t="n">
        <v>0.0</v>
      </c>
      <c r="AA59" t="n">
        <v>321.0</v>
      </c>
      <c r="AB59" t="n">
        <v>0.0</v>
      </c>
      <c r="AC59" t="n">
        <v>231.0</v>
      </c>
      <c r="AD59" t="n">
        <v>39.0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44596.19805555556</v>
      </c>
      <c r="AJ59" t="n">
        <v>1533.0</v>
      </c>
      <c r="AK59" t="n">
        <v>4.0</v>
      </c>
      <c r="AL59" t="n">
        <v>0.0</v>
      </c>
      <c r="AM59" t="n">
        <v>4.0</v>
      </c>
      <c r="AN59" t="n">
        <v>0.0</v>
      </c>
      <c r="AO59" t="n">
        <v>3.0</v>
      </c>
      <c r="AP59" t="n">
        <v>35.0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WI220211792</t>
        </is>
      </c>
      <c r="B60" t="inlineStr">
        <is>
          <t>DATA_VALIDATION</t>
        </is>
      </c>
      <c r="C60" t="inlineStr">
        <is>
          <t>201300021179</t>
        </is>
      </c>
      <c r="D60" t="inlineStr">
        <is>
          <t>Folder</t>
        </is>
      </c>
      <c r="E60" s="2">
        <f>HYPERLINK("capsilon://?command=openfolder&amp;siteaddress=FAM.docvelocity-na8.net&amp;folderid=FXF2058546-EDEC-4760-1B7C-A4F0E3A853CC","FX220114257")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MI2202118279</t>
        </is>
      </c>
      <c r="J60" t="n">
        <v>290.0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44595.773668981485</v>
      </c>
      <c r="P60" s="1" t="n">
        <v>44596.22609953704</v>
      </c>
      <c r="Q60" t="n">
        <v>30446.0</v>
      </c>
      <c r="R60" t="n">
        <v>8644.0</v>
      </c>
      <c r="S60" t="b">
        <v>0</v>
      </c>
      <c r="T60" t="inlineStr">
        <is>
          <t>N/A</t>
        </is>
      </c>
      <c r="U60" t="b">
        <v>1</v>
      </c>
      <c r="V60" t="inlineStr">
        <is>
          <t>Sanjana Uttekar</t>
        </is>
      </c>
      <c r="W60" s="1" t="n">
        <v>44595.852789351855</v>
      </c>
      <c r="X60" t="n">
        <v>5714.0</v>
      </c>
      <c r="Y60" t="n">
        <v>340.0</v>
      </c>
      <c r="Z60" t="n">
        <v>0.0</v>
      </c>
      <c r="AA60" t="n">
        <v>340.0</v>
      </c>
      <c r="AB60" t="n">
        <v>0.0</v>
      </c>
      <c r="AC60" t="n">
        <v>259.0</v>
      </c>
      <c r="AD60" t="n">
        <v>-50.0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44596.22609953704</v>
      </c>
      <c r="AJ60" t="n">
        <v>2810.0</v>
      </c>
      <c r="AK60" t="n">
        <v>9.0</v>
      </c>
      <c r="AL60" t="n">
        <v>0.0</v>
      </c>
      <c r="AM60" t="n">
        <v>9.0</v>
      </c>
      <c r="AN60" t="n">
        <v>0.0</v>
      </c>
      <c r="AO60" t="n">
        <v>9.0</v>
      </c>
      <c r="AP60" t="n">
        <v>-59.0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WI220211801</t>
        </is>
      </c>
      <c r="B61" t="inlineStr">
        <is>
          <t>DATA_VALIDATION</t>
        </is>
      </c>
      <c r="C61" t="inlineStr">
        <is>
          <t>201330005044</t>
        </is>
      </c>
      <c r="D61" t="inlineStr">
        <is>
          <t>Folder</t>
        </is>
      </c>
      <c r="E61" s="2">
        <f>HYPERLINK("capsilon://?command=openfolder&amp;siteaddress=FAM.docvelocity-na8.net&amp;folderid=FX52CDFE17-20BA-F3A9-B0BE-B03371541359","FX22021745")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MI2202118838</t>
        </is>
      </c>
      <c r="J61" t="n">
        <v>160.0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44595.77438657408</v>
      </c>
      <c r="P61" s="1" t="n">
        <v>44595.84782407407</v>
      </c>
      <c r="Q61" t="n">
        <v>4917.0</v>
      </c>
      <c r="R61" t="n">
        <v>1428.0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44595.79056712963</v>
      </c>
      <c r="X61" t="n">
        <v>1076.0</v>
      </c>
      <c r="Y61" t="n">
        <v>138.0</v>
      </c>
      <c r="Z61" t="n">
        <v>0.0</v>
      </c>
      <c r="AA61" t="n">
        <v>138.0</v>
      </c>
      <c r="AB61" t="n">
        <v>0.0</v>
      </c>
      <c r="AC61" t="n">
        <v>26.0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44595.84782407407</v>
      </c>
      <c r="AJ61" t="n">
        <v>336.0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WI220211816</t>
        </is>
      </c>
      <c r="B62" t="inlineStr">
        <is>
          <t>DATA_VALIDATION</t>
        </is>
      </c>
      <c r="C62" t="inlineStr">
        <is>
          <t>201330004754</t>
        </is>
      </c>
      <c r="D62" t="inlineStr">
        <is>
          <t>Folder</t>
        </is>
      </c>
      <c r="E62" s="2">
        <f>HYPERLINK("capsilon://?command=openfolder&amp;siteaddress=FAM.docvelocity-na8.net&amp;folderid=FX4C17CBB6-A258-57C4-D401-023240A67EC1","FX22018723")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MI2202118876</t>
        </is>
      </c>
      <c r="J62" t="n">
        <v>208.0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44595.7803587963</v>
      </c>
      <c r="P62" s="1" t="n">
        <v>44596.22813657407</v>
      </c>
      <c r="Q62" t="n">
        <v>31842.0</v>
      </c>
      <c r="R62" t="n">
        <v>6846.0</v>
      </c>
      <c r="S62" t="b">
        <v>0</v>
      </c>
      <c r="T62" t="inlineStr">
        <is>
          <t>N/A</t>
        </is>
      </c>
      <c r="U62" t="b">
        <v>1</v>
      </c>
      <c r="V62" t="inlineStr">
        <is>
          <t>Raman Vaidya</t>
        </is>
      </c>
      <c r="W62" s="1" t="n">
        <v>44595.841527777775</v>
      </c>
      <c r="X62" t="n">
        <v>4563.0</v>
      </c>
      <c r="Y62" t="n">
        <v>192.0</v>
      </c>
      <c r="Z62" t="n">
        <v>0.0</v>
      </c>
      <c r="AA62" t="n">
        <v>192.0</v>
      </c>
      <c r="AB62" t="n">
        <v>42.0</v>
      </c>
      <c r="AC62" t="n">
        <v>139.0</v>
      </c>
      <c r="AD62" t="n">
        <v>16.0</v>
      </c>
      <c r="AE62" t="n">
        <v>0.0</v>
      </c>
      <c r="AF62" t="n">
        <v>0.0</v>
      </c>
      <c r="AG62" t="n">
        <v>0.0</v>
      </c>
      <c r="AH62" t="inlineStr">
        <is>
          <t>Poonam Patil</t>
        </is>
      </c>
      <c r="AI62" s="1" t="n">
        <v>44596.22813657407</v>
      </c>
      <c r="AJ62" t="n">
        <v>2239.0</v>
      </c>
      <c r="AK62" t="n">
        <v>8.0</v>
      </c>
      <c r="AL62" t="n">
        <v>0.0</v>
      </c>
      <c r="AM62" t="n">
        <v>8.0</v>
      </c>
      <c r="AN62" t="n">
        <v>42.0</v>
      </c>
      <c r="AO62" t="n">
        <v>7.0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WI220211832</t>
        </is>
      </c>
      <c r="B63" t="inlineStr">
        <is>
          <t>DATA_VALIDATION</t>
        </is>
      </c>
      <c r="C63" t="inlineStr">
        <is>
          <t>201330005047</t>
        </is>
      </c>
      <c r="D63" t="inlineStr">
        <is>
          <t>Folder</t>
        </is>
      </c>
      <c r="E63" s="2">
        <f>HYPERLINK("capsilon://?command=openfolder&amp;siteaddress=FAM.docvelocity-na8.net&amp;folderid=FX809C974A-951B-916E-D908-9387B1E529C6","FX22021815")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MI2202123247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44595.783113425925</v>
      </c>
      <c r="P63" s="1" t="n">
        <v>44595.87929398148</v>
      </c>
      <c r="Q63" t="n">
        <v>7946.0</v>
      </c>
      <c r="R63" t="n">
        <v>364.0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44595.79755787037</v>
      </c>
      <c r="X63" t="n">
        <v>229.0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44595.87929398148</v>
      </c>
      <c r="AJ63" t="n">
        <v>95.0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WI220211849</t>
        </is>
      </c>
      <c r="B64" t="inlineStr">
        <is>
          <t>DATA_VALIDATION</t>
        </is>
      </c>
      <c r="C64" t="inlineStr">
        <is>
          <t>201300021241</t>
        </is>
      </c>
      <c r="D64" t="inlineStr">
        <is>
          <t>Folder</t>
        </is>
      </c>
      <c r="E64" s="2">
        <f>HYPERLINK("capsilon://?command=openfolder&amp;siteaddress=FAM.docvelocity-na8.net&amp;folderid=FX27E3ACF1-808B-AB40-42B1-DE709BF8D004","FX22021694")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MI2202120071</t>
        </is>
      </c>
      <c r="J64" t="n">
        <v>454.0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44595.78491898148</v>
      </c>
      <c r="P64" s="1" t="n">
        <v>44596.24984953704</v>
      </c>
      <c r="Q64" t="n">
        <v>31266.0</v>
      </c>
      <c r="R64" t="n">
        <v>8904.0</v>
      </c>
      <c r="S64" t="b">
        <v>0</v>
      </c>
      <c r="T64" t="inlineStr">
        <is>
          <t>N/A</t>
        </is>
      </c>
      <c r="U64" t="b">
        <v>1</v>
      </c>
      <c r="V64" t="inlineStr">
        <is>
          <t>Sanjana Uttekar</t>
        </is>
      </c>
      <c r="W64" s="1" t="n">
        <v>44596.230833333335</v>
      </c>
      <c r="X64" t="n">
        <v>6535.0</v>
      </c>
      <c r="Y64" t="n">
        <v>679.0</v>
      </c>
      <c r="Z64" t="n">
        <v>0.0</v>
      </c>
      <c r="AA64" t="n">
        <v>679.0</v>
      </c>
      <c r="AB64" t="n">
        <v>315.0</v>
      </c>
      <c r="AC64" t="n">
        <v>399.0</v>
      </c>
      <c r="AD64" t="n">
        <v>-225.0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44596.24984953704</v>
      </c>
      <c r="AJ64" t="n">
        <v>1520.0</v>
      </c>
      <c r="AK64" t="n">
        <v>4.0</v>
      </c>
      <c r="AL64" t="n">
        <v>0.0</v>
      </c>
      <c r="AM64" t="n">
        <v>4.0</v>
      </c>
      <c r="AN64" t="n">
        <v>21.0</v>
      </c>
      <c r="AO64" t="n">
        <v>3.0</v>
      </c>
      <c r="AP64" t="n">
        <v>-229.0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WI220211858</t>
        </is>
      </c>
      <c r="B65" t="inlineStr">
        <is>
          <t>DATA_VALIDATION</t>
        </is>
      </c>
      <c r="C65" t="inlineStr">
        <is>
          <t>201330005020</t>
        </is>
      </c>
      <c r="D65" t="inlineStr">
        <is>
          <t>Folder</t>
        </is>
      </c>
      <c r="E65" s="2">
        <f>HYPERLINK("capsilon://?command=openfolder&amp;siteaddress=FAM.docvelocity-na8.net&amp;folderid=FX7154C83A-4AEF-42C7-CE55-48DFCDDA3F77","FX22021367")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MI2202123208</t>
        </is>
      </c>
      <c r="J65" t="n">
        <v>153.0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44595.78611111111</v>
      </c>
      <c r="P65" s="1" t="n">
        <v>44596.16856481481</v>
      </c>
      <c r="Q65" t="n">
        <v>32193.0</v>
      </c>
      <c r="R65" t="n">
        <v>851.0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44596.16856481481</v>
      </c>
      <c r="X65" t="n">
        <v>381.0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153.0</v>
      </c>
      <c r="AE65" t="n">
        <v>141.0</v>
      </c>
      <c r="AF65" t="n">
        <v>0.0</v>
      </c>
      <c r="AG65" t="n">
        <v>11.0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WI220211861</t>
        </is>
      </c>
      <c r="B66" t="inlineStr">
        <is>
          <t>DATA_VALIDATION</t>
        </is>
      </c>
      <c r="C66" t="inlineStr">
        <is>
          <t>201300021194</t>
        </is>
      </c>
      <c r="D66" t="inlineStr">
        <is>
          <t>Folder</t>
        </is>
      </c>
      <c r="E66" s="2">
        <f>HYPERLINK("capsilon://?command=openfolder&amp;siteaddress=FAM.docvelocity-na8.net&amp;folderid=FX102E85C7-7A28-4D6B-465A-7FA315743031","FX2202428")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MI2202121879</t>
        </is>
      </c>
      <c r="J66" t="n">
        <v>415.0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44595.78638888889</v>
      </c>
      <c r="P66" s="1" t="n">
        <v>44596.25127314815</v>
      </c>
      <c r="Q66" t="n">
        <v>32277.0</v>
      </c>
      <c r="R66" t="n">
        <v>7889.0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44596.209756944445</v>
      </c>
      <c r="X66" t="n">
        <v>4726.0</v>
      </c>
      <c r="Y66" t="n">
        <v>322.0</v>
      </c>
      <c r="Z66" t="n">
        <v>0.0</v>
      </c>
      <c r="AA66" t="n">
        <v>322.0</v>
      </c>
      <c r="AB66" t="n">
        <v>0.0</v>
      </c>
      <c r="AC66" t="n">
        <v>226.0</v>
      </c>
      <c r="AD66" t="n">
        <v>93.0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44596.25127314815</v>
      </c>
      <c r="AJ66" t="n">
        <v>2931.0</v>
      </c>
      <c r="AK66" t="n">
        <v>7.0</v>
      </c>
      <c r="AL66" t="n">
        <v>0.0</v>
      </c>
      <c r="AM66" t="n">
        <v>7.0</v>
      </c>
      <c r="AN66" t="n">
        <v>0.0</v>
      </c>
      <c r="AO66" t="n">
        <v>7.0</v>
      </c>
      <c r="AP66" t="n">
        <v>86.0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WI220211950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MI2202124403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44595.80011574074</v>
      </c>
      <c r="P67" s="1" t="n">
        <v>44595.880949074075</v>
      </c>
      <c r="Q67" t="n">
        <v>6708.0</v>
      </c>
      <c r="R67" t="n">
        <v>276.0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44595.82827546296</v>
      </c>
      <c r="X67" t="n">
        <v>133.0</v>
      </c>
      <c r="Y67" t="n">
        <v>39.0</v>
      </c>
      <c r="Z67" t="n">
        <v>0.0</v>
      </c>
      <c r="AA67" t="n">
        <v>39.0</v>
      </c>
      <c r="AB67" t="n">
        <v>0.0</v>
      </c>
      <c r="AC67" t="n">
        <v>22.0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44595.880949074075</v>
      </c>
      <c r="AJ67" t="n">
        <v>143.0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WI22021196</t>
        </is>
      </c>
      <c r="B68" t="inlineStr">
        <is>
          <t>DATA_VALIDATION</t>
        </is>
      </c>
      <c r="C68" t="inlineStr">
        <is>
          <t>201348000249</t>
        </is>
      </c>
      <c r="D68" t="inlineStr">
        <is>
          <t>Folder</t>
        </is>
      </c>
      <c r="E68" s="2">
        <f>HYPERLINK("capsilon://?command=openfolder&amp;siteaddress=FAM.docvelocity-na8.net&amp;folderid=FXDE320058-8286-7597-7954-6640F8652719","FX211212807")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MI220212058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44593.46228009259</v>
      </c>
      <c r="P68" s="1" t="n">
        <v>44593.481354166666</v>
      </c>
      <c r="Q68" t="n">
        <v>1378.0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44593.481354166666</v>
      </c>
      <c r="X68" t="n">
        <v>115.0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38.0</v>
      </c>
      <c r="AE68" t="n">
        <v>37.0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WI220211965</t>
        </is>
      </c>
      <c r="B69" t="inlineStr">
        <is>
          <t>DATA_VALIDATION</t>
        </is>
      </c>
      <c r="C69" t="inlineStr">
        <is>
          <t>201130013220</t>
        </is>
      </c>
      <c r="D69" t="inlineStr">
        <is>
          <t>Folder</t>
        </is>
      </c>
      <c r="E69" s="2">
        <f>HYPERLINK("capsilon://?command=openfolder&amp;siteaddress=FAM.docvelocity-na8.net&amp;folderid=FX5DD83871-B767-8DC8-DFF4-8677F5FB4433","FX22021733")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MI2202124557</t>
        </is>
      </c>
      <c r="J69" t="n">
        <v>278.0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44595.80550925926</v>
      </c>
      <c r="P69" s="1" t="n">
        <v>44596.18414351852</v>
      </c>
      <c r="Q69" t="n">
        <v>30602.0</v>
      </c>
      <c r="R69" t="n">
        <v>2112.0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44596.18414351852</v>
      </c>
      <c r="X69" t="n">
        <v>1345.0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278.0</v>
      </c>
      <c r="AE69" t="n">
        <v>226.0</v>
      </c>
      <c r="AF69" t="n">
        <v>0.0</v>
      </c>
      <c r="AG69" t="n">
        <v>15.0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WI22021200</t>
        </is>
      </c>
      <c r="B70" t="inlineStr">
        <is>
          <t>DATA_VALIDATION</t>
        </is>
      </c>
      <c r="C70" t="inlineStr">
        <is>
          <t>201308008030</t>
        </is>
      </c>
      <c r="D70" t="inlineStr">
        <is>
          <t>Folder</t>
        </is>
      </c>
      <c r="E70" s="2">
        <f>HYPERLINK("capsilon://?command=openfolder&amp;siteaddress=FAM.docvelocity-na8.net&amp;folderid=FX232315BD-CB1B-9E49-7BE5-5A4B42817EF1","FX22011154")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MI220212076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44593.46255787037</v>
      </c>
      <c r="P70" s="1" t="n">
        <v>44593.498611111114</v>
      </c>
      <c r="Q70" t="n">
        <v>3027.0</v>
      </c>
      <c r="R70" t="n">
        <v>88.0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44593.47577546296</v>
      </c>
      <c r="X70" t="n">
        <v>22.0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44593.498611111114</v>
      </c>
      <c r="AJ70" t="n">
        <v>66.0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WI220212024</t>
        </is>
      </c>
      <c r="B71" t="inlineStr">
        <is>
          <t>DATA_VALIDATION</t>
        </is>
      </c>
      <c r="C71" t="inlineStr">
        <is>
          <t>201330005039</t>
        </is>
      </c>
      <c r="D71" t="inlineStr">
        <is>
          <t>Folder</t>
        </is>
      </c>
      <c r="E71" s="2">
        <f>HYPERLINK("capsilon://?command=openfolder&amp;siteaddress=FAM.docvelocity-na8.net&amp;folderid=FX64BB73FF-C1C1-ABA9-4674-8B736635D5DA","FX22021688")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MI2202125372</t>
        </is>
      </c>
      <c r="J71" t="n">
        <v>82.0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44595.81659722222</v>
      </c>
      <c r="P71" s="1" t="n">
        <v>44596.260462962964</v>
      </c>
      <c r="Q71" t="n">
        <v>37365.0</v>
      </c>
      <c r="R71" t="n">
        <v>985.0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44595.83170138889</v>
      </c>
      <c r="X71" t="n">
        <v>279.0</v>
      </c>
      <c r="Y71" t="n">
        <v>90.0</v>
      </c>
      <c r="Z71" t="n">
        <v>0.0</v>
      </c>
      <c r="AA71" t="n">
        <v>90.0</v>
      </c>
      <c r="AB71" t="n">
        <v>0.0</v>
      </c>
      <c r="AC71" t="n">
        <v>68.0</v>
      </c>
      <c r="AD71" t="n">
        <v>-8.0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44596.260462962964</v>
      </c>
      <c r="AJ71" t="n">
        <v>673.0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WI220212079</t>
        </is>
      </c>
      <c r="B72" t="inlineStr">
        <is>
          <t>DATA_VALIDATION</t>
        </is>
      </c>
      <c r="C72" t="inlineStr">
        <is>
          <t>201300021227</t>
        </is>
      </c>
      <c r="D72" t="inlineStr">
        <is>
          <t>Folder</t>
        </is>
      </c>
      <c r="E72" s="2">
        <f>HYPERLINK("capsilon://?command=openfolder&amp;siteaddress=FAM.docvelocity-na8.net&amp;folderid=FX32CC73E7-2B7A-0FF5-7CF2-51303CE11819","FX22021226")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MI2202125797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44595.825625</v>
      </c>
      <c r="P72" s="1" t="n">
        <v>44596.25814814815</v>
      </c>
      <c r="Q72" t="n">
        <v>36967.0</v>
      </c>
      <c r="R72" t="n">
        <v>403.0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44595.8328587963</v>
      </c>
      <c r="X72" t="n">
        <v>100.0</v>
      </c>
      <c r="Y72" t="n">
        <v>21.0</v>
      </c>
      <c r="Z72" t="n">
        <v>0.0</v>
      </c>
      <c r="AA72" t="n">
        <v>21.0</v>
      </c>
      <c r="AB72" t="n">
        <v>0.0</v>
      </c>
      <c r="AC72" t="n">
        <v>5.0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44596.25814814815</v>
      </c>
      <c r="AJ72" t="n">
        <v>303.0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WI220212081</t>
        </is>
      </c>
      <c r="B73" t="inlineStr">
        <is>
          <t>DATA_VALIDATION</t>
        </is>
      </c>
      <c r="C73" t="inlineStr">
        <is>
          <t>201300021227</t>
        </is>
      </c>
      <c r="D73" t="inlineStr">
        <is>
          <t>Folder</t>
        </is>
      </c>
      <c r="E73" s="2">
        <f>HYPERLINK("capsilon://?command=openfolder&amp;siteaddress=FAM.docvelocity-na8.net&amp;folderid=FX32CC73E7-2B7A-0FF5-7CF2-51303CE11819","FX22021226")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MI2202125829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44595.82643518518</v>
      </c>
      <c r="P73" s="1" t="n">
        <v>44596.18550925926</v>
      </c>
      <c r="Q73" t="n">
        <v>29930.0</v>
      </c>
      <c r="R73" t="n">
        <v>1094.0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44596.18550925926</v>
      </c>
      <c r="X73" t="n">
        <v>359.0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28.0</v>
      </c>
      <c r="AE73" t="n">
        <v>21.0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WI220212085</t>
        </is>
      </c>
      <c r="B74" t="inlineStr">
        <is>
          <t>DATA_VALIDATION</t>
        </is>
      </c>
      <c r="C74" t="inlineStr">
        <is>
          <t>201300021227</t>
        </is>
      </c>
      <c r="D74" t="inlineStr">
        <is>
          <t>Folder</t>
        </is>
      </c>
      <c r="E74" s="2">
        <f>HYPERLINK("capsilon://?command=openfolder&amp;siteaddress=FAM.docvelocity-na8.net&amp;folderid=FX32CC73E7-2B7A-0FF5-7CF2-51303CE11819","FX22021226")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MI2202125865</t>
        </is>
      </c>
      <c r="J74" t="n">
        <v>108.0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44595.82959490741</v>
      </c>
      <c r="P74" s="1" t="n">
        <v>44596.18730324074</v>
      </c>
      <c r="Q74" t="n">
        <v>29921.0</v>
      </c>
      <c r="R74" t="n">
        <v>985.0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44596.18730324074</v>
      </c>
      <c r="X74" t="n">
        <v>272.0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108.0</v>
      </c>
      <c r="AE74" t="n">
        <v>96.0</v>
      </c>
      <c r="AF74" t="n">
        <v>0.0</v>
      </c>
      <c r="AG74" t="n">
        <v>7.0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WI220212089</t>
        </is>
      </c>
      <c r="B75" t="inlineStr">
        <is>
          <t>DATA_VALIDATION</t>
        </is>
      </c>
      <c r="C75" t="inlineStr">
        <is>
          <t>201300021227</t>
        </is>
      </c>
      <c r="D75" t="inlineStr">
        <is>
          <t>Folder</t>
        </is>
      </c>
      <c r="E75" s="2">
        <f>HYPERLINK("capsilon://?command=openfolder&amp;siteaddress=FAM.docvelocity-na8.net&amp;folderid=FX32CC73E7-2B7A-0FF5-7CF2-51303CE11819","FX22021226")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MI2202125843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44595.83133101852</v>
      </c>
      <c r="P75" s="1" t="n">
        <v>44596.189675925925</v>
      </c>
      <c r="Q75" t="n">
        <v>29819.0</v>
      </c>
      <c r="R75" t="n">
        <v>1142.0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44596.189675925925</v>
      </c>
      <c r="X75" t="n">
        <v>359.0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39.0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WI220212092</t>
        </is>
      </c>
      <c r="B76" t="inlineStr">
        <is>
          <t>DATA_VALIDATION</t>
        </is>
      </c>
      <c r="C76" t="inlineStr">
        <is>
          <t>201100014609</t>
        </is>
      </c>
      <c r="D76" t="inlineStr">
        <is>
          <t>Folder</t>
        </is>
      </c>
      <c r="E76" s="2">
        <f>HYPERLINK("capsilon://?command=openfolder&amp;siteaddress=FAM.docvelocity-na8.net&amp;folderid=FX100F1CF1-937E-5391-B44C-A674E101B078","FX22021577")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MI2202126008</t>
        </is>
      </c>
      <c r="J76" t="n">
        <v>65.0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44595.832291666666</v>
      </c>
      <c r="P76" s="1" t="n">
        <v>44596.16415509259</v>
      </c>
      <c r="Q76" t="n">
        <v>28243.0</v>
      </c>
      <c r="R76" t="n">
        <v>430.0</v>
      </c>
      <c r="S76" t="b">
        <v>0</v>
      </c>
      <c r="T76" t="inlineStr">
        <is>
          <t>N/A</t>
        </is>
      </c>
      <c r="U76" t="b">
        <v>0</v>
      </c>
      <c r="V76" t="inlineStr">
        <is>
          <t>Hemanshi Deshlahara</t>
        </is>
      </c>
      <c r="W76" s="1" t="n">
        <v>44596.16415509259</v>
      </c>
      <c r="X76" t="n">
        <v>430.0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65.0</v>
      </c>
      <c r="AE76" t="n">
        <v>53.0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WI220212114</t>
        </is>
      </c>
      <c r="B77" t="inlineStr">
        <is>
          <t>DATA_VALIDATION</t>
        </is>
      </c>
      <c r="C77" t="inlineStr">
        <is>
          <t>201130013220</t>
        </is>
      </c>
      <c r="D77" t="inlineStr">
        <is>
          <t>Folder</t>
        </is>
      </c>
      <c r="E77" s="2">
        <f>HYPERLINK("capsilon://?command=openfolder&amp;siteaddress=FAM.docvelocity-na8.net&amp;folderid=FX5DD83871-B767-8DC8-DFF4-8677F5FB4433","FX22021733")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MI2202126335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44595.84071759259</v>
      </c>
      <c r="P77" s="1" t="n">
        <v>44596.257893518516</v>
      </c>
      <c r="Q77" t="n">
        <v>34522.0</v>
      </c>
      <c r="R77" t="n">
        <v>1522.0</v>
      </c>
      <c r="S77" t="b">
        <v>0</v>
      </c>
      <c r="T77" t="inlineStr">
        <is>
          <t>N/A</t>
        </is>
      </c>
      <c r="U77" t="b">
        <v>0</v>
      </c>
      <c r="V77" t="inlineStr">
        <is>
          <t>Devendra Naidu</t>
        </is>
      </c>
      <c r="W77" s="1" t="n">
        <v>44596.174479166664</v>
      </c>
      <c r="X77" t="n">
        <v>1313.0</v>
      </c>
      <c r="Y77" t="n">
        <v>21.0</v>
      </c>
      <c r="Z77" t="n">
        <v>0.0</v>
      </c>
      <c r="AA77" t="n">
        <v>21.0</v>
      </c>
      <c r="AB77" t="n">
        <v>0.0</v>
      </c>
      <c r="AC77" t="n">
        <v>15.0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44596.257893518516</v>
      </c>
      <c r="AJ77" t="n">
        <v>209.0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WI22021213</t>
        </is>
      </c>
      <c r="B78" t="inlineStr">
        <is>
          <t>DATA_VALIDATION</t>
        </is>
      </c>
      <c r="C78" t="inlineStr">
        <is>
          <t>201130013192</t>
        </is>
      </c>
      <c r="D78" t="inlineStr">
        <is>
          <t>Folder</t>
        </is>
      </c>
      <c r="E78" s="2">
        <f>HYPERLINK("capsilon://?command=openfolder&amp;siteaddress=FAM.docvelocity-na8.net&amp;folderid=FX148F2E60-4FB4-1DE4-4F69-23E0A4FC2BE4","FX220113696")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MI220212169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44593.46471064815</v>
      </c>
      <c r="P78" s="1" t="n">
        <v>44593.500289351854</v>
      </c>
      <c r="Q78" t="n">
        <v>2750.0</v>
      </c>
      <c r="R78" t="n">
        <v>324.0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44593.47787037037</v>
      </c>
      <c r="X78" t="n">
        <v>180.0</v>
      </c>
      <c r="Y78" t="n">
        <v>21.0</v>
      </c>
      <c r="Z78" t="n">
        <v>0.0</v>
      </c>
      <c r="AA78" t="n">
        <v>21.0</v>
      </c>
      <c r="AB78" t="n">
        <v>0.0</v>
      </c>
      <c r="AC78" t="n">
        <v>7.0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44593.500289351854</v>
      </c>
      <c r="AJ78" t="n">
        <v>144.0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WI220212146</t>
        </is>
      </c>
      <c r="B79" t="inlineStr">
        <is>
          <t>DATA_VALIDATION</t>
        </is>
      </c>
      <c r="C79" t="inlineStr">
        <is>
          <t>201300021230</t>
        </is>
      </c>
      <c r="D79" t="inlineStr">
        <is>
          <t>Folder</t>
        </is>
      </c>
      <c r="E79" s="2">
        <f>HYPERLINK("capsilon://?command=openfolder&amp;siteaddress=FAM.docvelocity-na8.net&amp;folderid=FX7BBD703F-F866-7E9E-7711-1F6147D0DAD5","FX22021280")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MI2202126764</t>
        </is>
      </c>
      <c r="J79" t="n">
        <v>71.0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44595.85454861111</v>
      </c>
      <c r="P79" s="1" t="n">
        <v>44596.18866898148</v>
      </c>
      <c r="Q79" t="n">
        <v>27892.0</v>
      </c>
      <c r="R79" t="n">
        <v>976.0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44596.18866898148</v>
      </c>
      <c r="X79" t="n">
        <v>104.0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71.0</v>
      </c>
      <c r="AE79" t="n">
        <v>66.0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WI220212148</t>
        </is>
      </c>
      <c r="B80" t="inlineStr">
        <is>
          <t>DATA_VALIDATION</t>
        </is>
      </c>
      <c r="C80" t="inlineStr">
        <is>
          <t>201300021230</t>
        </is>
      </c>
      <c r="D80" t="inlineStr">
        <is>
          <t>Folder</t>
        </is>
      </c>
      <c r="E80" s="2">
        <f>HYPERLINK("capsilon://?command=openfolder&amp;siteaddress=FAM.docvelocity-na8.net&amp;folderid=FX7BBD703F-F866-7E9E-7711-1F6147D0DAD5","FX22021280")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MI2202126780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44595.854849537034</v>
      </c>
      <c r="P80" s="1" t="n">
        <v>44596.190347222226</v>
      </c>
      <c r="Q80" t="n">
        <v>28232.0</v>
      </c>
      <c r="R80" t="n">
        <v>755.0</v>
      </c>
      <c r="S80" t="b">
        <v>0</v>
      </c>
      <c r="T80" t="inlineStr">
        <is>
          <t>N/A</t>
        </is>
      </c>
      <c r="U80" t="b">
        <v>0</v>
      </c>
      <c r="V80" t="inlineStr">
        <is>
          <t>Hemanshi Deshlahara</t>
        </is>
      </c>
      <c r="W80" s="1" t="n">
        <v>44596.190347222226</v>
      </c>
      <c r="X80" t="n">
        <v>138.0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WI220212151</t>
        </is>
      </c>
      <c r="B81" t="inlineStr">
        <is>
          <t>DATA_VALIDATION</t>
        </is>
      </c>
      <c r="C81" t="inlineStr">
        <is>
          <t>201300021230</t>
        </is>
      </c>
      <c r="D81" t="inlineStr">
        <is>
          <t>Folder</t>
        </is>
      </c>
      <c r="E81" s="2">
        <f>HYPERLINK("capsilon://?command=openfolder&amp;siteaddress=FAM.docvelocity-na8.net&amp;folderid=FX7BBD703F-F866-7E9E-7711-1F6147D0DAD5","FX22021280")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MI2202126784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44595.85548611111</v>
      </c>
      <c r="P81" s="1" t="n">
        <v>44596.19325231481</v>
      </c>
      <c r="Q81" t="n">
        <v>28502.0</v>
      </c>
      <c r="R81" t="n">
        <v>681.0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44596.19325231481</v>
      </c>
      <c r="X81" t="n">
        <v>257.0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WI220212152</t>
        </is>
      </c>
      <c r="B82" t="inlineStr">
        <is>
          <t>DATA_VALIDATION</t>
        </is>
      </c>
      <c r="C82" t="inlineStr">
        <is>
          <t>201300021230</t>
        </is>
      </c>
      <c r="D82" t="inlineStr">
        <is>
          <t>Folder</t>
        </is>
      </c>
      <c r="E82" s="2">
        <f>HYPERLINK("capsilon://?command=openfolder&amp;siteaddress=FAM.docvelocity-na8.net&amp;folderid=FX7BBD703F-F866-7E9E-7711-1F6147D0DAD5","FX22021280")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MI2202126773</t>
        </is>
      </c>
      <c r="J82" t="n">
        <v>79.0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44595.85554398148</v>
      </c>
      <c r="P82" s="1" t="n">
        <v>44596.191712962966</v>
      </c>
      <c r="Q82" t="n">
        <v>28506.0</v>
      </c>
      <c r="R82" t="n">
        <v>539.0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44596.191712962966</v>
      </c>
      <c r="X82" t="n">
        <v>111.0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79.0</v>
      </c>
      <c r="AE82" t="n">
        <v>74.0</v>
      </c>
      <c r="AF82" t="n">
        <v>0.0</v>
      </c>
      <c r="AG82" t="n">
        <v>3.0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WI220212154</t>
        </is>
      </c>
      <c r="B83" t="inlineStr">
        <is>
          <t>DATA_VALIDATION</t>
        </is>
      </c>
      <c r="C83" t="inlineStr">
        <is>
          <t>201300021230</t>
        </is>
      </c>
      <c r="D83" t="inlineStr">
        <is>
          <t>Folder</t>
        </is>
      </c>
      <c r="E83" s="2">
        <f>HYPERLINK("capsilon://?command=openfolder&amp;siteaddress=FAM.docvelocity-na8.net&amp;folderid=FX7BBD703F-F866-7E9E-7711-1F6147D0DAD5","FX22021280")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MI2202126798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44595.855844907404</v>
      </c>
      <c r="P83" s="1" t="n">
        <v>44596.27585648148</v>
      </c>
      <c r="Q83" t="n">
        <v>33571.0</v>
      </c>
      <c r="R83" t="n">
        <v>2718.0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44596.191782407404</v>
      </c>
      <c r="X83" t="n">
        <v>2164.0</v>
      </c>
      <c r="Y83" t="n">
        <v>21.0</v>
      </c>
      <c r="Z83" t="n">
        <v>0.0</v>
      </c>
      <c r="AA83" t="n">
        <v>21.0</v>
      </c>
      <c r="AB83" t="n">
        <v>0.0</v>
      </c>
      <c r="AC83" t="n">
        <v>18.0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44596.27585648148</v>
      </c>
      <c r="AJ83" t="n">
        <v>458.0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21.0</v>
      </c>
      <c r="AR83" t="n">
        <v>0.0</v>
      </c>
      <c r="AS83" t="n">
        <v>2.0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WI220212155</t>
        </is>
      </c>
      <c r="B84" t="inlineStr">
        <is>
          <t>DATA_VALIDATION</t>
        </is>
      </c>
      <c r="C84" t="inlineStr">
        <is>
          <t>201300021230</t>
        </is>
      </c>
      <c r="D84" t="inlineStr">
        <is>
          <t>Folder</t>
        </is>
      </c>
      <c r="E84" s="2">
        <f>HYPERLINK("capsilon://?command=openfolder&amp;siteaddress=FAM.docvelocity-na8.net&amp;folderid=FX7BBD703F-F866-7E9E-7711-1F6147D0DAD5","FX22021280")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MI2202126811</t>
        </is>
      </c>
      <c r="J84" t="n">
        <v>46.0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44595.85680555556</v>
      </c>
      <c r="P84" s="1" t="n">
        <v>44596.28269675926</v>
      </c>
      <c r="Q84" t="n">
        <v>35567.0</v>
      </c>
      <c r="R84" t="n">
        <v>1230.0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44596.180497685185</v>
      </c>
      <c r="X84" t="n">
        <v>1048.0</v>
      </c>
      <c r="Y84" t="n">
        <v>41.0</v>
      </c>
      <c r="Z84" t="n">
        <v>0.0</v>
      </c>
      <c r="AA84" t="n">
        <v>41.0</v>
      </c>
      <c r="AB84" t="n">
        <v>0.0</v>
      </c>
      <c r="AC84" t="n">
        <v>26.0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Sangeeta Kumari</t>
        </is>
      </c>
      <c r="AI84" s="1" t="n">
        <v>44596.28269675926</v>
      </c>
      <c r="AJ84" t="n">
        <v>182.0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WI220212157</t>
        </is>
      </c>
      <c r="B85" t="inlineStr">
        <is>
          <t>DATA_VALIDATION</t>
        </is>
      </c>
      <c r="C85" t="inlineStr">
        <is>
          <t>201300021230</t>
        </is>
      </c>
      <c r="D85" t="inlineStr">
        <is>
          <t>Folder</t>
        </is>
      </c>
      <c r="E85" s="2">
        <f>HYPERLINK("capsilon://?command=openfolder&amp;siteaddress=FAM.docvelocity-na8.net&amp;folderid=FX7BBD703F-F866-7E9E-7711-1F6147D0DAD5","FX22021280")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MI2202126792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44595.85748842593</v>
      </c>
      <c r="P85" s="1" t="n">
        <v>44596.205243055556</v>
      </c>
      <c r="Q85" t="n">
        <v>28537.0</v>
      </c>
      <c r="R85" t="n">
        <v>1509.0</v>
      </c>
      <c r="S85" t="b">
        <v>0</v>
      </c>
      <c r="T85" t="inlineStr">
        <is>
          <t>N/A</t>
        </is>
      </c>
      <c r="U85" t="b">
        <v>0</v>
      </c>
      <c r="V85" t="inlineStr">
        <is>
          <t>Supriya Khape</t>
        </is>
      </c>
      <c r="W85" s="1" t="n">
        <v>44596.205243055556</v>
      </c>
      <c r="X85" t="n">
        <v>140.0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62.0</v>
      </c>
      <c r="AE85" t="n">
        <v>57.0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WI220212172</t>
        </is>
      </c>
      <c r="B86" t="inlineStr">
        <is>
          <t>DATA_VALIDATION</t>
        </is>
      </c>
      <c r="C86" t="inlineStr">
        <is>
          <t>201300021248</t>
        </is>
      </c>
      <c r="D86" t="inlineStr">
        <is>
          <t>Folder</t>
        </is>
      </c>
      <c r="E86" s="2">
        <f>HYPERLINK("capsilon://?command=openfolder&amp;siteaddress=FAM.docvelocity-na8.net&amp;folderid=FX42CA1497-7B6E-D7BC-A58B-A4BC90762B47","FX22021878")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MI2202127049</t>
        </is>
      </c>
      <c r="J86" t="n">
        <v>125.0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44595.86609953704</v>
      </c>
      <c r="P86" s="1" t="n">
        <v>44596.19515046296</v>
      </c>
      <c r="Q86" t="n">
        <v>27684.0</v>
      </c>
      <c r="R86" t="n">
        <v>746.0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44596.19515046296</v>
      </c>
      <c r="X86" t="n">
        <v>289.0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125.0</v>
      </c>
      <c r="AE86" t="n">
        <v>113.0</v>
      </c>
      <c r="AF86" t="n">
        <v>0.0</v>
      </c>
      <c r="AG86" t="n">
        <v>7.0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WI220212183</t>
        </is>
      </c>
      <c r="B87" t="inlineStr">
        <is>
          <t>DATA_VALIDATION</t>
        </is>
      </c>
      <c r="C87" t="inlineStr">
        <is>
          <t>201300021123</t>
        </is>
      </c>
      <c r="D87" t="inlineStr">
        <is>
          <t>Folder</t>
        </is>
      </c>
      <c r="E87" s="2">
        <f>HYPERLINK("capsilon://?command=openfolder&amp;siteaddress=FAM.docvelocity-na8.net&amp;folderid=FXF2681F71-8A42-A4EC-E0C6-F08A6D2B4E9C","FX220112771")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MI2202114695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44595.86832175926</v>
      </c>
      <c r="P87" s="1" t="n">
        <v>44596.22146990741</v>
      </c>
      <c r="Q87" t="n">
        <v>29575.0</v>
      </c>
      <c r="R87" t="n">
        <v>937.0</v>
      </c>
      <c r="S87" t="b">
        <v>0</v>
      </c>
      <c r="T87" t="inlineStr">
        <is>
          <t>N/A</t>
        </is>
      </c>
      <c r="U87" t="b">
        <v>1</v>
      </c>
      <c r="V87" t="inlineStr">
        <is>
          <t>Sanjana Uttekar</t>
        </is>
      </c>
      <c r="W87" s="1" t="n">
        <v>44596.16306712963</v>
      </c>
      <c r="X87" t="n">
        <v>659.0</v>
      </c>
      <c r="Y87" t="n">
        <v>42.0</v>
      </c>
      <c r="Z87" t="n">
        <v>0.0</v>
      </c>
      <c r="AA87" t="n">
        <v>42.0</v>
      </c>
      <c r="AB87" t="n">
        <v>0.0</v>
      </c>
      <c r="AC87" t="n">
        <v>4.0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44596.22146990741</v>
      </c>
      <c r="AJ87" t="n">
        <v>278.0</v>
      </c>
      <c r="AK87" t="n">
        <v>1.0</v>
      </c>
      <c r="AL87" t="n">
        <v>0.0</v>
      </c>
      <c r="AM87" t="n">
        <v>1.0</v>
      </c>
      <c r="AN87" t="n">
        <v>0.0</v>
      </c>
      <c r="AO87" t="n">
        <v>0.0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WI220212196</t>
        </is>
      </c>
      <c r="B88" t="inlineStr">
        <is>
          <t>DATA_VALIDATION</t>
        </is>
      </c>
      <c r="C88" t="inlineStr">
        <is>
          <t>201300021205</t>
        </is>
      </c>
      <c r="D88" t="inlineStr">
        <is>
          <t>Folder</t>
        </is>
      </c>
      <c r="E88" s="2">
        <f>HYPERLINK("capsilon://?command=openfolder&amp;siteaddress=FAM.docvelocity-na8.net&amp;folderid=FX5F83F6C6-79AA-2F2A-ECFB-3038494E0AB4","FX2202619")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MI2202127601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44595.88365740741</v>
      </c>
      <c r="P88" s="1" t="n">
        <v>44596.28394675926</v>
      </c>
      <c r="Q88" t="n">
        <v>34030.0</v>
      </c>
      <c r="R88" t="n">
        <v>555.0</v>
      </c>
      <c r="S88" t="b">
        <v>0</v>
      </c>
      <c r="T88" t="inlineStr">
        <is>
          <t>N/A</t>
        </is>
      </c>
      <c r="U88" t="b">
        <v>0</v>
      </c>
      <c r="V88" t="inlineStr">
        <is>
          <t>Sadaf Khan</t>
        </is>
      </c>
      <c r="W88" s="1" t="n">
        <v>44596.18150462963</v>
      </c>
      <c r="X88" t="n">
        <v>448.0</v>
      </c>
      <c r="Y88" t="n">
        <v>21.0</v>
      </c>
      <c r="Z88" t="n">
        <v>0.0</v>
      </c>
      <c r="AA88" t="n">
        <v>21.0</v>
      </c>
      <c r="AB88" t="n">
        <v>0.0</v>
      </c>
      <c r="AC88" t="n">
        <v>19.0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Sangeeta Kumari</t>
        </is>
      </c>
      <c r="AI88" s="1" t="n">
        <v>44596.28394675926</v>
      </c>
      <c r="AJ88" t="n">
        <v>107.0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WI220212197</t>
        </is>
      </c>
      <c r="B89" t="inlineStr">
        <is>
          <t>DATA_VALIDATION</t>
        </is>
      </c>
      <c r="C89" t="inlineStr">
        <is>
          <t>201300021205</t>
        </is>
      </c>
      <c r="D89" t="inlineStr">
        <is>
          <t>Folder</t>
        </is>
      </c>
      <c r="E89" s="2">
        <f>HYPERLINK("capsilon://?command=openfolder&amp;siteaddress=FAM.docvelocity-na8.net&amp;folderid=FX5F83F6C6-79AA-2F2A-ECFB-3038494E0AB4","FX2202619")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MI2202127605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44595.88383101852</v>
      </c>
      <c r="P89" s="1" t="n">
        <v>44596.28506944444</v>
      </c>
      <c r="Q89" t="n">
        <v>33385.0</v>
      </c>
      <c r="R89" t="n">
        <v>1282.0</v>
      </c>
      <c r="S89" t="b">
        <v>0</v>
      </c>
      <c r="T89" t="inlineStr">
        <is>
          <t>N/A</t>
        </is>
      </c>
      <c r="U89" t="b">
        <v>0</v>
      </c>
      <c r="V89" t="inlineStr">
        <is>
          <t>Aditya Tade</t>
        </is>
      </c>
      <c r="W89" s="1" t="n">
        <v>44596.19074074074</v>
      </c>
      <c r="X89" t="n">
        <v>1186.0</v>
      </c>
      <c r="Y89" t="n">
        <v>21.0</v>
      </c>
      <c r="Z89" t="n">
        <v>0.0</v>
      </c>
      <c r="AA89" t="n">
        <v>21.0</v>
      </c>
      <c r="AB89" t="n">
        <v>0.0</v>
      </c>
      <c r="AC89" t="n">
        <v>17.0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Sangeeta Kumari</t>
        </is>
      </c>
      <c r="AI89" s="1" t="n">
        <v>44596.28506944444</v>
      </c>
      <c r="AJ89" t="n">
        <v>96.0</v>
      </c>
      <c r="AK89" t="n">
        <v>1.0</v>
      </c>
      <c r="AL89" t="n">
        <v>0.0</v>
      </c>
      <c r="AM89" t="n">
        <v>1.0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WI220212198</t>
        </is>
      </c>
      <c r="B90" t="inlineStr">
        <is>
          <t>DATA_VALIDATION</t>
        </is>
      </c>
      <c r="C90" t="inlineStr">
        <is>
          <t>201300021205</t>
        </is>
      </c>
      <c r="D90" t="inlineStr">
        <is>
          <t>Folder</t>
        </is>
      </c>
      <c r="E90" s="2">
        <f>HYPERLINK("capsilon://?command=openfolder&amp;siteaddress=FAM.docvelocity-na8.net&amp;folderid=FX5F83F6C6-79AA-2F2A-ECFB-3038494E0AB4","FX2202619")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MI2202127606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44595.88396990741</v>
      </c>
      <c r="P90" s="1" t="n">
        <v>44596.28931712963</v>
      </c>
      <c r="Q90" t="n">
        <v>34110.0</v>
      </c>
      <c r="R90" t="n">
        <v>912.0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44596.19023148148</v>
      </c>
      <c r="X90" t="n">
        <v>785.0</v>
      </c>
      <c r="Y90" t="n">
        <v>0.0</v>
      </c>
      <c r="Z90" t="n">
        <v>0.0</v>
      </c>
      <c r="AA90" t="n">
        <v>0.0</v>
      </c>
      <c r="AB90" t="n">
        <v>21.0</v>
      </c>
      <c r="AC90" t="n">
        <v>0.0</v>
      </c>
      <c r="AD90" t="n">
        <v>28.0</v>
      </c>
      <c r="AE90" t="n">
        <v>0.0</v>
      </c>
      <c r="AF90" t="n">
        <v>0.0</v>
      </c>
      <c r="AG90" t="n">
        <v>0.0</v>
      </c>
      <c r="AH90" t="inlineStr">
        <is>
          <t>Poonam Patil</t>
        </is>
      </c>
      <c r="AI90" s="1" t="n">
        <v>44596.28931712963</v>
      </c>
      <c r="AJ90" t="n">
        <v>115.0</v>
      </c>
      <c r="AK90" t="n">
        <v>0.0</v>
      </c>
      <c r="AL90" t="n">
        <v>0.0</v>
      </c>
      <c r="AM90" t="n">
        <v>0.0</v>
      </c>
      <c r="AN90" t="n">
        <v>21.0</v>
      </c>
      <c r="AO90" t="n">
        <v>0.0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WI220212199</t>
        </is>
      </c>
      <c r="B91" t="inlineStr">
        <is>
          <t>DATA_VALIDATION</t>
        </is>
      </c>
      <c r="C91" t="inlineStr">
        <is>
          <t>201300021205</t>
        </is>
      </c>
      <c r="D91" t="inlineStr">
        <is>
          <t>Folder</t>
        </is>
      </c>
      <c r="E91" s="2">
        <f>HYPERLINK("capsilon://?command=openfolder&amp;siteaddress=FAM.docvelocity-na8.net&amp;folderid=FX5F83F6C6-79AA-2F2A-ECFB-3038494E0AB4","FX2202619")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MI2202127610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44595.88413194445</v>
      </c>
      <c r="P91" s="1" t="n">
        <v>44596.29226851852</v>
      </c>
      <c r="Q91" t="n">
        <v>34163.0</v>
      </c>
      <c r="R91" t="n">
        <v>1100.0</v>
      </c>
      <c r="S91" t="b">
        <v>0</v>
      </c>
      <c r="T91" t="inlineStr">
        <is>
          <t>N/A</t>
        </is>
      </c>
      <c r="U91" t="b">
        <v>0</v>
      </c>
      <c r="V91" t="inlineStr">
        <is>
          <t>Amruta Erande</t>
        </is>
      </c>
      <c r="W91" s="1" t="n">
        <v>44596.25813657408</v>
      </c>
      <c r="X91" t="n">
        <v>573.0</v>
      </c>
      <c r="Y91" t="n">
        <v>21.0</v>
      </c>
      <c r="Z91" t="n">
        <v>0.0</v>
      </c>
      <c r="AA91" t="n">
        <v>21.0</v>
      </c>
      <c r="AB91" t="n">
        <v>0.0</v>
      </c>
      <c r="AC91" t="n">
        <v>18.0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Poonam Patil</t>
        </is>
      </c>
      <c r="AI91" s="1" t="n">
        <v>44596.29226851852</v>
      </c>
      <c r="AJ91" t="n">
        <v>254.0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WI220212200</t>
        </is>
      </c>
      <c r="B92" t="inlineStr">
        <is>
          <t>DATA_VALIDATION</t>
        </is>
      </c>
      <c r="C92" t="inlineStr">
        <is>
          <t>201300021205</t>
        </is>
      </c>
      <c r="D92" t="inlineStr">
        <is>
          <t>Folder</t>
        </is>
      </c>
      <c r="E92" s="2">
        <f>HYPERLINK("capsilon://?command=openfolder&amp;siteaddress=FAM.docvelocity-na8.net&amp;folderid=FX5F83F6C6-79AA-2F2A-ECFB-3038494E0AB4","FX2202619")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MI2202127613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44595.884247685186</v>
      </c>
      <c r="P92" s="1" t="n">
        <v>44596.297106481485</v>
      </c>
      <c r="Q92" t="n">
        <v>34224.0</v>
      </c>
      <c r="R92" t="n">
        <v>1447.0</v>
      </c>
      <c r="S92" t="b">
        <v>0</v>
      </c>
      <c r="T92" t="inlineStr">
        <is>
          <t>N/A</t>
        </is>
      </c>
      <c r="U92" t="b">
        <v>0</v>
      </c>
      <c r="V92" t="inlineStr">
        <is>
          <t>Sadaf Khan</t>
        </is>
      </c>
      <c r="W92" s="1" t="n">
        <v>44596.19148148148</v>
      </c>
      <c r="X92" t="n">
        <v>825.0</v>
      </c>
      <c r="Y92" t="n">
        <v>21.0</v>
      </c>
      <c r="Z92" t="n">
        <v>0.0</v>
      </c>
      <c r="AA92" t="n">
        <v>21.0</v>
      </c>
      <c r="AB92" t="n">
        <v>0.0</v>
      </c>
      <c r="AC92" t="n">
        <v>17.0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44596.297106481485</v>
      </c>
      <c r="AJ92" t="n">
        <v>622.0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WI220212201</t>
        </is>
      </c>
      <c r="B93" t="inlineStr">
        <is>
          <t>DATA_VALIDATION</t>
        </is>
      </c>
      <c r="C93" t="inlineStr">
        <is>
          <t>201300021205</t>
        </is>
      </c>
      <c r="D93" t="inlineStr">
        <is>
          <t>Folder</t>
        </is>
      </c>
      <c r="E93" s="2">
        <f>HYPERLINK("capsilon://?command=openfolder&amp;siteaddress=FAM.docvelocity-na8.net&amp;folderid=FX5F83F6C6-79AA-2F2A-ECFB-3038494E0AB4","FX2202619")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MI2202127615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44595.88454861111</v>
      </c>
      <c r="P93" s="1" t="n">
        <v>44596.29513888889</v>
      </c>
      <c r="Q93" t="n">
        <v>34178.0</v>
      </c>
      <c r="R93" t="n">
        <v>1297.0</v>
      </c>
      <c r="S93" t="b">
        <v>0</v>
      </c>
      <c r="T93" t="inlineStr">
        <is>
          <t>N/A</t>
        </is>
      </c>
      <c r="U93" t="b">
        <v>0</v>
      </c>
      <c r="V93" t="inlineStr">
        <is>
          <t>Raman Vaidya</t>
        </is>
      </c>
      <c r="W93" s="1" t="n">
        <v>44596.23652777778</v>
      </c>
      <c r="X93" t="n">
        <v>924.0</v>
      </c>
      <c r="Y93" t="n">
        <v>21.0</v>
      </c>
      <c r="Z93" t="n">
        <v>0.0</v>
      </c>
      <c r="AA93" t="n">
        <v>21.0</v>
      </c>
      <c r="AB93" t="n">
        <v>0.0</v>
      </c>
      <c r="AC93" t="n">
        <v>17.0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44596.29513888889</v>
      </c>
      <c r="AJ93" t="n">
        <v>247.0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WI220212203</t>
        </is>
      </c>
      <c r="B94" t="inlineStr">
        <is>
          <t>DATA_VALIDATION</t>
        </is>
      </c>
      <c r="C94" t="inlineStr">
        <is>
          <t>201300021205</t>
        </is>
      </c>
      <c r="D94" t="inlineStr">
        <is>
          <t>Folder</t>
        </is>
      </c>
      <c r="E94" s="2">
        <f>HYPERLINK("capsilon://?command=openfolder&amp;siteaddress=FAM.docvelocity-na8.net&amp;folderid=FX5F83F6C6-79AA-2F2A-ECFB-3038494E0AB4","FX2202619")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MI2202127621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44595.88508101852</v>
      </c>
      <c r="P94" s="1" t="n">
        <v>44596.301666666666</v>
      </c>
      <c r="Q94" t="n">
        <v>32632.0</v>
      </c>
      <c r="R94" t="n">
        <v>3361.0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44596.25761574074</v>
      </c>
      <c r="X94" t="n">
        <v>2719.0</v>
      </c>
      <c r="Y94" t="n">
        <v>69.0</v>
      </c>
      <c r="Z94" t="n">
        <v>0.0</v>
      </c>
      <c r="AA94" t="n">
        <v>69.0</v>
      </c>
      <c r="AB94" t="n">
        <v>0.0</v>
      </c>
      <c r="AC94" t="n">
        <v>51.0</v>
      </c>
      <c r="AD94" t="n">
        <v>-37.0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44596.301666666666</v>
      </c>
      <c r="AJ94" t="n">
        <v>498.0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-38.0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WI220212204</t>
        </is>
      </c>
      <c r="B95" t="inlineStr">
        <is>
          <t>DATA_VALIDATION</t>
        </is>
      </c>
      <c r="C95" t="inlineStr">
        <is>
          <t>201300021205</t>
        </is>
      </c>
      <c r="D95" t="inlineStr">
        <is>
          <t>Folder</t>
        </is>
      </c>
      <c r="E95" s="2">
        <f>HYPERLINK("capsilon://?command=openfolder&amp;siteaddress=FAM.docvelocity-na8.net&amp;folderid=FX5F83F6C6-79AA-2F2A-ECFB-3038494E0AB4","FX2202619")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MI2202127625</t>
        </is>
      </c>
      <c r="J95" t="n">
        <v>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44595.88528935185</v>
      </c>
      <c r="P95" s="1" t="n">
        <v>44596.304756944446</v>
      </c>
      <c r="Q95" t="n">
        <v>34750.0</v>
      </c>
      <c r="R95" t="n">
        <v>1492.0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44596.23773148148</v>
      </c>
      <c r="X95" t="n">
        <v>832.0</v>
      </c>
      <c r="Y95" t="n">
        <v>57.0</v>
      </c>
      <c r="Z95" t="n">
        <v>0.0</v>
      </c>
      <c r="AA95" t="n">
        <v>57.0</v>
      </c>
      <c r="AB95" t="n">
        <v>0.0</v>
      </c>
      <c r="AC95" t="n">
        <v>41.0</v>
      </c>
      <c r="AD95" t="n">
        <v>11.0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44596.304756944446</v>
      </c>
      <c r="AJ95" t="n">
        <v>660.0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WI220212205</t>
        </is>
      </c>
      <c r="B96" t="inlineStr">
        <is>
          <t>DATA_VALIDATION</t>
        </is>
      </c>
      <c r="C96" t="inlineStr">
        <is>
          <t>201300021205</t>
        </is>
      </c>
      <c r="D96" t="inlineStr">
        <is>
          <t>Folder</t>
        </is>
      </c>
      <c r="E96" s="2">
        <f>HYPERLINK("capsilon://?command=openfolder&amp;siteaddress=FAM.docvelocity-na8.net&amp;folderid=FX5F83F6C6-79AA-2F2A-ECFB-3038494E0AB4","FX2202619")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MI2202127635</t>
        </is>
      </c>
      <c r="J96" t="n">
        <v>32.0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44595.88563657407</v>
      </c>
      <c r="P96" s="1" t="n">
        <v>44596.30887731481</v>
      </c>
      <c r="Q96" t="n">
        <v>34673.0</v>
      </c>
      <c r="R96" t="n">
        <v>1895.0</v>
      </c>
      <c r="S96" t="b">
        <v>0</v>
      </c>
      <c r="T96" t="inlineStr">
        <is>
          <t>N/A</t>
        </is>
      </c>
      <c r="U96" t="b">
        <v>0</v>
      </c>
      <c r="V96" t="inlineStr">
        <is>
          <t>Karnal Akhare</t>
        </is>
      </c>
      <c r="W96" s="1" t="n">
        <v>44596.24481481482</v>
      </c>
      <c r="X96" t="n">
        <v>1332.0</v>
      </c>
      <c r="Y96" t="n">
        <v>64.0</v>
      </c>
      <c r="Z96" t="n">
        <v>0.0</v>
      </c>
      <c r="AA96" t="n">
        <v>64.0</v>
      </c>
      <c r="AB96" t="n">
        <v>0.0</v>
      </c>
      <c r="AC96" t="n">
        <v>62.0</v>
      </c>
      <c r="AD96" t="n">
        <v>-32.0</v>
      </c>
      <c r="AE96" t="n">
        <v>0.0</v>
      </c>
      <c r="AF96" t="n">
        <v>0.0</v>
      </c>
      <c r="AG96" t="n">
        <v>0.0</v>
      </c>
      <c r="AH96" t="inlineStr">
        <is>
          <t>Poonam Patil</t>
        </is>
      </c>
      <c r="AI96" s="1" t="n">
        <v>44596.30887731481</v>
      </c>
      <c r="AJ96" t="n">
        <v>555.0</v>
      </c>
      <c r="AK96" t="n">
        <v>7.0</v>
      </c>
      <c r="AL96" t="n">
        <v>0.0</v>
      </c>
      <c r="AM96" t="n">
        <v>7.0</v>
      </c>
      <c r="AN96" t="n">
        <v>0.0</v>
      </c>
      <c r="AO96" t="n">
        <v>6.0</v>
      </c>
      <c r="AP96" t="n">
        <v>-39.0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WI22021221</t>
        </is>
      </c>
      <c r="B97" t="inlineStr">
        <is>
          <t>DATA_VALIDATION</t>
        </is>
      </c>
      <c r="C97" t="inlineStr">
        <is>
          <t>201130013192</t>
        </is>
      </c>
      <c r="D97" t="inlineStr">
        <is>
          <t>Folder</t>
        </is>
      </c>
      <c r="E97" s="2">
        <f>HYPERLINK("capsilon://?command=openfolder&amp;siteaddress=FAM.docvelocity-na8.net&amp;folderid=FX148F2E60-4FB4-1DE4-4F69-23E0A4FC2BE4","FX220113696")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MI220212199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44593.465219907404</v>
      </c>
      <c r="P97" s="1" t="n">
        <v>44593.50042824074</v>
      </c>
      <c r="Q97" t="n">
        <v>2630.0</v>
      </c>
      <c r="R97" t="n">
        <v>412.0</v>
      </c>
      <c r="S97" t="b">
        <v>0</v>
      </c>
      <c r="T97" t="inlineStr">
        <is>
          <t>N/A</t>
        </is>
      </c>
      <c r="U97" t="b">
        <v>0</v>
      </c>
      <c r="V97" t="inlineStr">
        <is>
          <t>Raman Vaidya</t>
        </is>
      </c>
      <c r="W97" s="1" t="n">
        <v>44593.480729166666</v>
      </c>
      <c r="X97" t="n">
        <v>284.0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44593.50042824074</v>
      </c>
      <c r="AJ97" t="n">
        <v>128.0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WI220212342</t>
        </is>
      </c>
      <c r="B98" t="inlineStr">
        <is>
          <t>DATA_VALIDATION</t>
        </is>
      </c>
      <c r="C98" t="inlineStr">
        <is>
          <t>201308008109</t>
        </is>
      </c>
      <c r="D98" t="inlineStr">
        <is>
          <t>Folder</t>
        </is>
      </c>
      <c r="E98" s="2">
        <f>HYPERLINK("capsilon://?command=openfolder&amp;siteaddress=FAM.docvelocity-na8.net&amp;folderid=FX2A4A81E3-745F-0456-DEA8-C5A4C939D662","FX220112814")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MI2202129893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44596.08996527778</v>
      </c>
      <c r="P98" s="1" t="n">
        <v>44596.308229166665</v>
      </c>
      <c r="Q98" t="n">
        <v>18073.0</v>
      </c>
      <c r="R98" t="n">
        <v>785.0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44596.23641203704</v>
      </c>
      <c r="X98" t="n">
        <v>481.0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44596.308229166665</v>
      </c>
      <c r="AJ98" t="n">
        <v>299.0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WI220212352</t>
        </is>
      </c>
      <c r="B99" t="inlineStr">
        <is>
          <t>DATA_VALIDATION</t>
        </is>
      </c>
      <c r="C99" t="inlineStr">
        <is>
          <t>201100014609</t>
        </is>
      </c>
      <c r="D99" t="inlineStr">
        <is>
          <t>Folder</t>
        </is>
      </c>
      <c r="E99" s="2">
        <f>HYPERLINK("capsilon://?command=openfolder&amp;siteaddress=FAM.docvelocity-na8.net&amp;folderid=FX100F1CF1-937E-5391-B44C-A674E101B078","FX22021577")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MI2202126008</t>
        </is>
      </c>
      <c r="J99" t="n">
        <v>97.0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44596.16517361111</v>
      </c>
      <c r="P99" s="1" t="n">
        <v>44596.225810185184</v>
      </c>
      <c r="Q99" t="n">
        <v>1343.0</v>
      </c>
      <c r="R99" t="n">
        <v>3896.0</v>
      </c>
      <c r="S99" t="b">
        <v>0</v>
      </c>
      <c r="T99" t="inlineStr">
        <is>
          <t>N/A</t>
        </is>
      </c>
      <c r="U99" t="b">
        <v>1</v>
      </c>
      <c r="V99" t="inlineStr">
        <is>
          <t>Karnal Akhare</t>
        </is>
      </c>
      <c r="W99" s="1" t="n">
        <v>44596.20627314815</v>
      </c>
      <c r="X99" t="n">
        <v>3440.0</v>
      </c>
      <c r="Y99" t="n">
        <v>105.0</v>
      </c>
      <c r="Z99" t="n">
        <v>0.0</v>
      </c>
      <c r="AA99" t="n">
        <v>105.0</v>
      </c>
      <c r="AB99" t="n">
        <v>0.0</v>
      </c>
      <c r="AC99" t="n">
        <v>98.0</v>
      </c>
      <c r="AD99" t="n">
        <v>-8.0</v>
      </c>
      <c r="AE99" t="n">
        <v>0.0</v>
      </c>
      <c r="AF99" t="n">
        <v>0.0</v>
      </c>
      <c r="AG99" t="n">
        <v>0.0</v>
      </c>
      <c r="AH99" t="inlineStr">
        <is>
          <t>Sangeeta Kumari</t>
        </is>
      </c>
      <c r="AI99" s="1" t="n">
        <v>44596.225810185184</v>
      </c>
      <c r="AJ99" t="n">
        <v>374.0</v>
      </c>
      <c r="AK99" t="n">
        <v>7.0</v>
      </c>
      <c r="AL99" t="n">
        <v>0.0</v>
      </c>
      <c r="AM99" t="n">
        <v>7.0</v>
      </c>
      <c r="AN99" t="n">
        <v>0.0</v>
      </c>
      <c r="AO99" t="n">
        <v>7.0</v>
      </c>
      <c r="AP99" t="n">
        <v>-15.0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WI220212354</t>
        </is>
      </c>
      <c r="B100" t="inlineStr">
        <is>
          <t>DATA_VALIDATION</t>
        </is>
      </c>
      <c r="C100" t="inlineStr">
        <is>
          <t>201330005020</t>
        </is>
      </c>
      <c r="D100" t="inlineStr">
        <is>
          <t>Folder</t>
        </is>
      </c>
      <c r="E100" s="2">
        <f>HYPERLINK("capsilon://?command=openfolder&amp;siteaddress=FAM.docvelocity-na8.net&amp;folderid=FX7154C83A-4AEF-42C7-CE55-48DFCDDA3F77","FX22021367")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MI2202123208</t>
        </is>
      </c>
      <c r="J100" t="n">
        <v>577.0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44596.17023148148</v>
      </c>
      <c r="P100" s="1" t="n">
        <v>44596.25546296296</v>
      </c>
      <c r="Q100" t="n">
        <v>232.0</v>
      </c>
      <c r="R100" t="n">
        <v>7132.0</v>
      </c>
      <c r="S100" t="b">
        <v>0</v>
      </c>
      <c r="T100" t="inlineStr">
        <is>
          <t>N/A</t>
        </is>
      </c>
      <c r="U100" t="b">
        <v>1</v>
      </c>
      <c r="V100" t="inlineStr">
        <is>
          <t>Raman Vaidya</t>
        </is>
      </c>
      <c r="W100" s="1" t="n">
        <v>44596.22582175926</v>
      </c>
      <c r="X100" t="n">
        <v>4759.0</v>
      </c>
      <c r="Y100" t="n">
        <v>397.0</v>
      </c>
      <c r="Z100" t="n">
        <v>0.0</v>
      </c>
      <c r="AA100" t="n">
        <v>397.0</v>
      </c>
      <c r="AB100" t="n">
        <v>84.0</v>
      </c>
      <c r="AC100" t="n">
        <v>169.0</v>
      </c>
      <c r="AD100" t="n">
        <v>180.0</v>
      </c>
      <c r="AE100" t="n">
        <v>0.0</v>
      </c>
      <c r="AF100" t="n">
        <v>0.0</v>
      </c>
      <c r="AG100" t="n">
        <v>0.0</v>
      </c>
      <c r="AH100" t="inlineStr">
        <is>
          <t>Poonam Patil</t>
        </is>
      </c>
      <c r="AI100" s="1" t="n">
        <v>44596.25546296296</v>
      </c>
      <c r="AJ100" t="n">
        <v>2361.0</v>
      </c>
      <c r="AK100" t="n">
        <v>11.0</v>
      </c>
      <c r="AL100" t="n">
        <v>0.0</v>
      </c>
      <c r="AM100" t="n">
        <v>11.0</v>
      </c>
      <c r="AN100" t="n">
        <v>42.0</v>
      </c>
      <c r="AO100" t="n">
        <v>9.0</v>
      </c>
      <c r="AP100" t="n">
        <v>169.0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WI220212356</t>
        </is>
      </c>
      <c r="B101" t="inlineStr">
        <is>
          <t>DATA_VALIDATION</t>
        </is>
      </c>
      <c r="C101" t="inlineStr">
        <is>
          <t>201130013220</t>
        </is>
      </c>
      <c r="D101" t="inlineStr">
        <is>
          <t>Folder</t>
        </is>
      </c>
      <c r="E101" s="2">
        <f>HYPERLINK("capsilon://?command=openfolder&amp;siteaddress=FAM.docvelocity-na8.net&amp;folderid=FX5DD83871-B767-8DC8-DFF4-8677F5FB4433","FX22021733")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MI2202124557</t>
        </is>
      </c>
      <c r="J101" t="n">
        <v>604.0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44596.185949074075</v>
      </c>
      <c r="P101" s="1" t="n">
        <v>44596.34158564815</v>
      </c>
      <c r="Q101" t="n">
        <v>325.0</v>
      </c>
      <c r="R101" t="n">
        <v>13122.0</v>
      </c>
      <c r="S101" t="b">
        <v>0</v>
      </c>
      <c r="T101" t="inlineStr">
        <is>
          <t>N/A</t>
        </is>
      </c>
      <c r="U101" t="b">
        <v>1</v>
      </c>
      <c r="V101" t="inlineStr">
        <is>
          <t>Sanjay Kharade</t>
        </is>
      </c>
      <c r="W101" s="1" t="n">
        <v>44596.261087962965</v>
      </c>
      <c r="X101" t="n">
        <v>6419.0</v>
      </c>
      <c r="Y101" t="n">
        <v>601.0</v>
      </c>
      <c r="Z101" t="n">
        <v>0.0</v>
      </c>
      <c r="AA101" t="n">
        <v>601.0</v>
      </c>
      <c r="AB101" t="n">
        <v>0.0</v>
      </c>
      <c r="AC101" t="n">
        <v>278.0</v>
      </c>
      <c r="AD101" t="n">
        <v>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44596.34158564815</v>
      </c>
      <c r="AJ101" t="n">
        <v>5539.0</v>
      </c>
      <c r="AK101" t="n">
        <v>65.0</v>
      </c>
      <c r="AL101" t="n">
        <v>0.0</v>
      </c>
      <c r="AM101" t="n">
        <v>65.0</v>
      </c>
      <c r="AN101" t="n">
        <v>0.0</v>
      </c>
      <c r="AO101" t="n">
        <v>63.0</v>
      </c>
      <c r="AP101" t="n">
        <v>-62.0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WI220212357</t>
        </is>
      </c>
      <c r="B102" t="inlineStr">
        <is>
          <t>DATA_VALIDATION</t>
        </is>
      </c>
      <c r="C102" t="inlineStr">
        <is>
          <t>201300021227</t>
        </is>
      </c>
      <c r="D102" t="inlineStr">
        <is>
          <t>Folder</t>
        </is>
      </c>
      <c r="E102" s="2">
        <f>HYPERLINK("capsilon://?command=openfolder&amp;siteaddress=FAM.docvelocity-na8.net&amp;folderid=FX32CC73E7-2B7A-0FF5-7CF2-51303CE11819","FX22021226")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MI2202125829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44596.1859837963</v>
      </c>
      <c r="P102" s="1" t="n">
        <v>44596.23458333333</v>
      </c>
      <c r="Q102" t="n">
        <v>1924.0</v>
      </c>
      <c r="R102" t="n">
        <v>2275.0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44596.20278935185</v>
      </c>
      <c r="X102" t="n">
        <v>1318.0</v>
      </c>
      <c r="Y102" t="n">
        <v>63.0</v>
      </c>
      <c r="Z102" t="n">
        <v>0.0</v>
      </c>
      <c r="AA102" t="n">
        <v>63.0</v>
      </c>
      <c r="AB102" t="n">
        <v>0.0</v>
      </c>
      <c r="AC102" t="n">
        <v>12.0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44596.23458333333</v>
      </c>
      <c r="AJ102" t="n">
        <v>945.0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WI220212358</t>
        </is>
      </c>
      <c r="B103" t="inlineStr">
        <is>
          <t>DATA_VALIDATION</t>
        </is>
      </c>
      <c r="C103" t="inlineStr">
        <is>
          <t>201300021227</t>
        </is>
      </c>
      <c r="D103" t="inlineStr">
        <is>
          <t>Folder</t>
        </is>
      </c>
      <c r="E103" s="2">
        <f>HYPERLINK("capsilon://?command=openfolder&amp;siteaddress=FAM.docvelocity-na8.net&amp;folderid=FX32CC73E7-2B7A-0FF5-7CF2-51303CE11819","FX22021226")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MI2202125865</t>
        </is>
      </c>
      <c r="J103" t="n">
        <v>380.0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44596.188368055555</v>
      </c>
      <c r="P103" s="1" t="n">
        <v>44596.25266203703</v>
      </c>
      <c r="Q103" t="n">
        <v>228.0</v>
      </c>
      <c r="R103" t="n">
        <v>5327.0</v>
      </c>
      <c r="S103" t="b">
        <v>0</v>
      </c>
      <c r="T103" t="inlineStr">
        <is>
          <t>N/A</t>
        </is>
      </c>
      <c r="U103" t="b">
        <v>1</v>
      </c>
      <c r="V103" t="inlineStr">
        <is>
          <t>Devendra Naidu</t>
        </is>
      </c>
      <c r="W103" s="1" t="n">
        <v>44596.23322916667</v>
      </c>
      <c r="X103" t="n">
        <v>3715.0</v>
      </c>
      <c r="Y103" t="n">
        <v>207.0</v>
      </c>
      <c r="Z103" t="n">
        <v>0.0</v>
      </c>
      <c r="AA103" t="n">
        <v>207.0</v>
      </c>
      <c r="AB103" t="n">
        <v>0.0</v>
      </c>
      <c r="AC103" t="n">
        <v>95.0</v>
      </c>
      <c r="AD103" t="n">
        <v>173.0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44596.25266203703</v>
      </c>
      <c r="AJ103" t="n">
        <v>1561.0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172.0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WI220212359</t>
        </is>
      </c>
      <c r="B104" t="inlineStr">
        <is>
          <t>DATA_VALIDATION</t>
        </is>
      </c>
      <c r="C104" t="inlineStr">
        <is>
          <t>201300021230</t>
        </is>
      </c>
      <c r="D104" t="inlineStr">
        <is>
          <t>Folder</t>
        </is>
      </c>
      <c r="E104" s="2">
        <f>HYPERLINK("capsilon://?command=openfolder&amp;siteaddress=FAM.docvelocity-na8.net&amp;folderid=FX7BBD703F-F866-7E9E-7711-1F6147D0DAD5","FX22021280")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MI2202126764</t>
        </is>
      </c>
      <c r="J104" t="n">
        <v>133.0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44596.18974537037</v>
      </c>
      <c r="P104" s="1" t="n">
        <v>44596.229317129626</v>
      </c>
      <c r="Q104" t="n">
        <v>647.0</v>
      </c>
      <c r="R104" t="n">
        <v>2772.0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44596.21922453704</v>
      </c>
      <c r="X104" t="n">
        <v>2461.0</v>
      </c>
      <c r="Y104" t="n">
        <v>138.0</v>
      </c>
      <c r="Z104" t="n">
        <v>0.0</v>
      </c>
      <c r="AA104" t="n">
        <v>138.0</v>
      </c>
      <c r="AB104" t="n">
        <v>0.0</v>
      </c>
      <c r="AC104" t="n">
        <v>63.0</v>
      </c>
      <c r="AD104" t="n">
        <v>-5.0</v>
      </c>
      <c r="AE104" t="n">
        <v>0.0</v>
      </c>
      <c r="AF104" t="n">
        <v>0.0</v>
      </c>
      <c r="AG104" t="n">
        <v>0.0</v>
      </c>
      <c r="AH104" t="inlineStr">
        <is>
          <t>Sangeeta Kumari</t>
        </is>
      </c>
      <c r="AI104" s="1" t="n">
        <v>44596.229317129626</v>
      </c>
      <c r="AJ104" t="n">
        <v>302.0</v>
      </c>
      <c r="AK104" t="n">
        <v>1.0</v>
      </c>
      <c r="AL104" t="n">
        <v>0.0</v>
      </c>
      <c r="AM104" t="n">
        <v>1.0</v>
      </c>
      <c r="AN104" t="n">
        <v>0.0</v>
      </c>
      <c r="AO104" t="n">
        <v>0.0</v>
      </c>
      <c r="AP104" t="n">
        <v>-6.0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WI22021236</t>
        </is>
      </c>
      <c r="B105" t="inlineStr">
        <is>
          <t>DATA_VALIDATION</t>
        </is>
      </c>
      <c r="C105" t="inlineStr">
        <is>
          <t>201130013192</t>
        </is>
      </c>
      <c r="D105" t="inlineStr">
        <is>
          <t>Folder</t>
        </is>
      </c>
      <c r="E105" s="2">
        <f>HYPERLINK("capsilon://?command=openfolder&amp;siteaddress=FAM.docvelocity-na8.net&amp;folderid=FX148F2E60-4FB4-1DE4-4F69-23E0A4FC2BE4","FX220113696")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MI220212364</t>
        </is>
      </c>
      <c r="J105" t="n">
        <v>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44593.467511574076</v>
      </c>
      <c r="P105" s="1" t="n">
        <v>44593.5025</v>
      </c>
      <c r="Q105" t="n">
        <v>2701.0</v>
      </c>
      <c r="R105" t="n">
        <v>322.0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44593.47960648148</v>
      </c>
      <c r="X105" t="n">
        <v>132.0</v>
      </c>
      <c r="Y105" t="n">
        <v>39.0</v>
      </c>
      <c r="Z105" t="n">
        <v>0.0</v>
      </c>
      <c r="AA105" t="n">
        <v>39.0</v>
      </c>
      <c r="AB105" t="n">
        <v>0.0</v>
      </c>
      <c r="AC105" t="n">
        <v>13.0</v>
      </c>
      <c r="AD105" t="n">
        <v>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44593.5025</v>
      </c>
      <c r="AJ105" t="n">
        <v>190.0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WI220212360</t>
        </is>
      </c>
      <c r="B106" t="inlineStr">
        <is>
          <t>DATA_VALIDATION</t>
        </is>
      </c>
      <c r="C106" t="inlineStr">
        <is>
          <t>201300021230</t>
        </is>
      </c>
      <c r="D106" t="inlineStr">
        <is>
          <t>Folder</t>
        </is>
      </c>
      <c r="E106" s="2">
        <f>HYPERLINK("capsilon://?command=openfolder&amp;siteaddress=FAM.docvelocity-na8.net&amp;folderid=FX7BBD703F-F866-7E9E-7711-1F6147D0DAD5","FX22021280")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MI2202126780</t>
        </is>
      </c>
      <c r="J106" t="n">
        <v>56.0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44596.19075231482</v>
      </c>
      <c r="P106" s="1" t="n">
        <v>44596.23155092593</v>
      </c>
      <c r="Q106" t="n">
        <v>2628.0</v>
      </c>
      <c r="R106" t="n">
        <v>897.0</v>
      </c>
      <c r="S106" t="b">
        <v>0</v>
      </c>
      <c r="T106" t="inlineStr">
        <is>
          <t>N/A</t>
        </is>
      </c>
      <c r="U106" t="b">
        <v>1</v>
      </c>
      <c r="V106" t="inlineStr">
        <is>
          <t>Sadaf Khan</t>
        </is>
      </c>
      <c r="W106" s="1" t="n">
        <v>44596.19965277778</v>
      </c>
      <c r="X106" t="n">
        <v>705.0</v>
      </c>
      <c r="Y106" t="n">
        <v>42.0</v>
      </c>
      <c r="Z106" t="n">
        <v>0.0</v>
      </c>
      <c r="AA106" t="n">
        <v>42.0</v>
      </c>
      <c r="AB106" t="n">
        <v>0.0</v>
      </c>
      <c r="AC106" t="n">
        <v>38.0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Sangeeta Kumari</t>
        </is>
      </c>
      <c r="AI106" s="1" t="n">
        <v>44596.23155092593</v>
      </c>
      <c r="AJ106" t="n">
        <v>192.0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WI220212361</t>
        </is>
      </c>
      <c r="B107" t="inlineStr">
        <is>
          <t>DATA_VALIDATION</t>
        </is>
      </c>
      <c r="C107" t="inlineStr">
        <is>
          <t>201300021227</t>
        </is>
      </c>
      <c r="D107" t="inlineStr">
        <is>
          <t>Folder</t>
        </is>
      </c>
      <c r="E107" s="2">
        <f>HYPERLINK("capsilon://?command=openfolder&amp;siteaddress=FAM.docvelocity-na8.net&amp;folderid=FX32CC73E7-2B7A-0FF5-7CF2-51303CE11819","FX22021226")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MI2202125843</t>
        </is>
      </c>
      <c r="J107" t="n">
        <v>143.0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44596.19123842593</v>
      </c>
      <c r="P107" s="1" t="n">
        <v>44596.29589120371</v>
      </c>
      <c r="Q107" t="n">
        <v>950.0</v>
      </c>
      <c r="R107" t="n">
        <v>8092.0</v>
      </c>
      <c r="S107" t="b">
        <v>0</v>
      </c>
      <c r="T107" t="inlineStr">
        <is>
          <t>N/A</t>
        </is>
      </c>
      <c r="U107" t="b">
        <v>1</v>
      </c>
      <c r="V107" t="inlineStr">
        <is>
          <t>Sadaf Khan</t>
        </is>
      </c>
      <c r="W107" s="1" t="n">
        <v>44596.27310185185</v>
      </c>
      <c r="X107" t="n">
        <v>6342.0</v>
      </c>
      <c r="Y107" t="n">
        <v>322.0</v>
      </c>
      <c r="Z107" t="n">
        <v>0.0</v>
      </c>
      <c r="AA107" t="n">
        <v>322.0</v>
      </c>
      <c r="AB107" t="n">
        <v>0.0</v>
      </c>
      <c r="AC107" t="n">
        <v>289.0</v>
      </c>
      <c r="AD107" t="n">
        <v>-179.0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44596.29589120371</v>
      </c>
      <c r="AJ107" t="n">
        <v>1730.0</v>
      </c>
      <c r="AK107" t="n">
        <v>5.0</v>
      </c>
      <c r="AL107" t="n">
        <v>0.0</v>
      </c>
      <c r="AM107" t="n">
        <v>5.0</v>
      </c>
      <c r="AN107" t="n">
        <v>0.0</v>
      </c>
      <c r="AO107" t="n">
        <v>5.0</v>
      </c>
      <c r="AP107" t="n">
        <v>-184.0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WI220212362</t>
        </is>
      </c>
      <c r="B108" t="inlineStr">
        <is>
          <t>DATA_VALIDATION</t>
        </is>
      </c>
      <c r="C108" t="inlineStr">
        <is>
          <t>201300021230</t>
        </is>
      </c>
      <c r="D108" t="inlineStr">
        <is>
          <t>Folder</t>
        </is>
      </c>
      <c r="E108" s="2">
        <f>HYPERLINK("capsilon://?command=openfolder&amp;siteaddress=FAM.docvelocity-na8.net&amp;folderid=FX7BBD703F-F866-7E9E-7711-1F6147D0DAD5","FX22021280")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MI2202126773</t>
        </is>
      </c>
      <c r="J108" t="n">
        <v>211.0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44596.19269675926</v>
      </c>
      <c r="P108" s="1" t="n">
        <v>44596.24412037037</v>
      </c>
      <c r="Q108" t="n">
        <v>963.0</v>
      </c>
      <c r="R108" t="n">
        <v>3480.0</v>
      </c>
      <c r="S108" t="b">
        <v>0</v>
      </c>
      <c r="T108" t="inlineStr">
        <is>
          <t>N/A</t>
        </is>
      </c>
      <c r="U108" t="b">
        <v>1</v>
      </c>
      <c r="V108" t="inlineStr">
        <is>
          <t>Karnal Akhare</t>
        </is>
      </c>
      <c r="W108" s="1" t="n">
        <v>44596.22939814815</v>
      </c>
      <c r="X108" t="n">
        <v>1998.0</v>
      </c>
      <c r="Y108" t="n">
        <v>182.0</v>
      </c>
      <c r="Z108" t="n">
        <v>0.0</v>
      </c>
      <c r="AA108" t="n">
        <v>182.0</v>
      </c>
      <c r="AB108" t="n">
        <v>0.0</v>
      </c>
      <c r="AC108" t="n">
        <v>103.0</v>
      </c>
      <c r="AD108" t="n">
        <v>29.0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44596.24412037037</v>
      </c>
      <c r="AJ108" t="n">
        <v>1196.0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WI220212363</t>
        </is>
      </c>
      <c r="B109" t="inlineStr">
        <is>
          <t>DATA_VALIDATION</t>
        </is>
      </c>
      <c r="C109" t="inlineStr">
        <is>
          <t>201300021230</t>
        </is>
      </c>
      <c r="D109" t="inlineStr">
        <is>
          <t>Folder</t>
        </is>
      </c>
      <c r="E109" s="2">
        <f>HYPERLINK("capsilon://?command=openfolder&amp;siteaddress=FAM.docvelocity-na8.net&amp;folderid=FX7BBD703F-F866-7E9E-7711-1F6147D0DAD5","FX22021280")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MI2202126784</t>
        </is>
      </c>
      <c r="J109" t="n">
        <v>84.0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44596.19384259259</v>
      </c>
      <c r="P109" s="1" t="n">
        <v>44596.254641203705</v>
      </c>
      <c r="Q109" t="n">
        <v>2311.0</v>
      </c>
      <c r="R109" t="n">
        <v>2942.0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Ajabe</t>
        </is>
      </c>
      <c r="W109" s="1" t="n">
        <v>44596.22613425926</v>
      </c>
      <c r="X109" t="n">
        <v>2016.0</v>
      </c>
      <c r="Y109" t="n">
        <v>63.0</v>
      </c>
      <c r="Z109" t="n">
        <v>0.0</v>
      </c>
      <c r="AA109" t="n">
        <v>63.0</v>
      </c>
      <c r="AB109" t="n">
        <v>0.0</v>
      </c>
      <c r="AC109" t="n">
        <v>56.0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44596.254641203705</v>
      </c>
      <c r="AJ109" t="n">
        <v>908.0</v>
      </c>
      <c r="AK109" t="n">
        <v>3.0</v>
      </c>
      <c r="AL109" t="n">
        <v>0.0</v>
      </c>
      <c r="AM109" t="n">
        <v>3.0</v>
      </c>
      <c r="AN109" t="n">
        <v>0.0</v>
      </c>
      <c r="AO109" t="n">
        <v>3.0</v>
      </c>
      <c r="AP109" t="n">
        <v>18.0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WI220212364</t>
        </is>
      </c>
      <c r="B110" t="inlineStr">
        <is>
          <t>DATA_VALIDATION</t>
        </is>
      </c>
      <c r="C110" t="inlineStr">
        <is>
          <t>201300021248</t>
        </is>
      </c>
      <c r="D110" t="inlineStr">
        <is>
          <t>Folder</t>
        </is>
      </c>
      <c r="E110" s="2">
        <f>HYPERLINK("capsilon://?command=openfolder&amp;siteaddress=FAM.docvelocity-na8.net&amp;folderid=FX42CA1497-7B6E-D7BC-A58B-A4BC90762B47","FX22021878")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MI2202127049</t>
        </is>
      </c>
      <c r="J110" t="n">
        <v>415.0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44596.196388888886</v>
      </c>
      <c r="P110" s="1" t="n">
        <v>44596.28989583333</v>
      </c>
      <c r="Q110" t="n">
        <v>2236.0</v>
      </c>
      <c r="R110" t="n">
        <v>5843.0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44596.257210648146</v>
      </c>
      <c r="X110" t="n">
        <v>3281.0</v>
      </c>
      <c r="Y110" t="n">
        <v>337.0</v>
      </c>
      <c r="Z110" t="n">
        <v>0.0</v>
      </c>
      <c r="AA110" t="n">
        <v>337.0</v>
      </c>
      <c r="AB110" t="n">
        <v>0.0</v>
      </c>
      <c r="AC110" t="n">
        <v>122.0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44596.28989583333</v>
      </c>
      <c r="AJ110" t="n">
        <v>2512.0</v>
      </c>
      <c r="AK110" t="n">
        <v>2.0</v>
      </c>
      <c r="AL110" t="n">
        <v>0.0</v>
      </c>
      <c r="AM110" t="n">
        <v>2.0</v>
      </c>
      <c r="AN110" t="n">
        <v>0.0</v>
      </c>
      <c r="AO110" t="n">
        <v>3.0</v>
      </c>
      <c r="AP110" t="n">
        <v>76.0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WI220212369</t>
        </is>
      </c>
      <c r="B111" t="inlineStr">
        <is>
          <t>DATA_VALIDATION</t>
        </is>
      </c>
      <c r="C111" t="inlineStr">
        <is>
          <t>201300021230</t>
        </is>
      </c>
      <c r="D111" t="inlineStr">
        <is>
          <t>Folder</t>
        </is>
      </c>
      <c r="E111" s="2">
        <f>HYPERLINK("capsilon://?command=openfolder&amp;siteaddress=FAM.docvelocity-na8.net&amp;folderid=FX7BBD703F-F866-7E9E-7711-1F6147D0DAD5","FX22021280")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MI2202126792</t>
        </is>
      </c>
      <c r="J111" t="n">
        <v>109.0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44596.20633101852</v>
      </c>
      <c r="P111" s="1" t="n">
        <v>44596.26356481481</v>
      </c>
      <c r="Q111" t="n">
        <v>2509.0</v>
      </c>
      <c r="R111" t="n">
        <v>2436.0</v>
      </c>
      <c r="S111" t="b">
        <v>0</v>
      </c>
      <c r="T111" t="inlineStr">
        <is>
          <t>N/A</t>
        </is>
      </c>
      <c r="U111" t="b">
        <v>1</v>
      </c>
      <c r="V111" t="inlineStr">
        <is>
          <t>Supriya Khape</t>
        </is>
      </c>
      <c r="W111" s="1" t="n">
        <v>44596.225277777776</v>
      </c>
      <c r="X111" t="n">
        <v>1340.0</v>
      </c>
      <c r="Y111" t="n">
        <v>118.0</v>
      </c>
      <c r="Z111" t="n">
        <v>0.0</v>
      </c>
      <c r="AA111" t="n">
        <v>118.0</v>
      </c>
      <c r="AB111" t="n">
        <v>0.0</v>
      </c>
      <c r="AC111" t="n">
        <v>81.0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44596.26356481481</v>
      </c>
      <c r="AJ111" t="n">
        <v>1061.0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-10.0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WI22021237</t>
        </is>
      </c>
      <c r="B112" t="inlineStr">
        <is>
          <t>DATA_VALIDATION</t>
        </is>
      </c>
      <c r="C112" t="inlineStr">
        <is>
          <t>201130013192</t>
        </is>
      </c>
      <c r="D112" t="inlineStr">
        <is>
          <t>Folder</t>
        </is>
      </c>
      <c r="E112" s="2">
        <f>HYPERLINK("capsilon://?command=openfolder&amp;siteaddress=FAM.docvelocity-na8.net&amp;folderid=FX148F2E60-4FB4-1DE4-4F69-23E0A4FC2BE4","FX220113696")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MI220212368</t>
        </is>
      </c>
      <c r="J112" t="n">
        <v>65.0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44593.46765046296</v>
      </c>
      <c r="P112" s="1" t="n">
        <v>44593.502546296295</v>
      </c>
      <c r="Q112" t="n">
        <v>2702.0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Sanjay Kharade</t>
        </is>
      </c>
      <c r="W112" s="1" t="n">
        <v>44593.48113425926</v>
      </c>
      <c r="X112" t="n">
        <v>131.0</v>
      </c>
      <c r="Y112" t="n">
        <v>39.0</v>
      </c>
      <c r="Z112" t="n">
        <v>0.0</v>
      </c>
      <c r="AA112" t="n">
        <v>39.0</v>
      </c>
      <c r="AB112" t="n">
        <v>0.0</v>
      </c>
      <c r="AC112" t="n">
        <v>14.0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44593.502546296295</v>
      </c>
      <c r="AJ112" t="n">
        <v>182.0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WI220212385</t>
        </is>
      </c>
      <c r="B113" t="inlineStr">
        <is>
          <t>DATA_VALIDATION</t>
        </is>
      </c>
      <c r="C113" t="inlineStr">
        <is>
          <t>201300021230</t>
        </is>
      </c>
      <c r="D113" t="inlineStr">
        <is>
          <t>Folder</t>
        </is>
      </c>
      <c r="E113" s="2">
        <f>HYPERLINK("capsilon://?command=openfolder&amp;siteaddress=FAM.docvelocity-na8.net&amp;folderid=FX7BBD703F-F866-7E9E-7711-1F6147D0DAD5","FX22021280")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MI2202126798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44596.27621527778</v>
      </c>
      <c r="P113" s="1" t="n">
        <v>44596.30244212963</v>
      </c>
      <c r="Q113" t="n">
        <v>223.0</v>
      </c>
      <c r="R113" t="n">
        <v>2043.0</v>
      </c>
      <c r="S113" t="b">
        <v>0</v>
      </c>
      <c r="T113" t="inlineStr">
        <is>
          <t>N/A</t>
        </is>
      </c>
      <c r="U113" t="b">
        <v>1</v>
      </c>
      <c r="V113" t="inlineStr">
        <is>
          <t>Amruta Erande</t>
        </is>
      </c>
      <c r="W113" s="1" t="n">
        <v>44596.29269675926</v>
      </c>
      <c r="X113" t="n">
        <v>1413.0</v>
      </c>
      <c r="Y113" t="n">
        <v>42.0</v>
      </c>
      <c r="Z113" t="n">
        <v>0.0</v>
      </c>
      <c r="AA113" t="n">
        <v>42.0</v>
      </c>
      <c r="AB113" t="n">
        <v>0.0</v>
      </c>
      <c r="AC113" t="n">
        <v>36.0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44596.30244212963</v>
      </c>
      <c r="AJ113" t="n">
        <v>630.0</v>
      </c>
      <c r="AK113" t="n">
        <v>4.0</v>
      </c>
      <c r="AL113" t="n">
        <v>0.0</v>
      </c>
      <c r="AM113" t="n">
        <v>4.0</v>
      </c>
      <c r="AN113" t="n">
        <v>0.0</v>
      </c>
      <c r="AO113" t="n">
        <v>2.0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WI22021244</t>
        </is>
      </c>
      <c r="B114" t="inlineStr">
        <is>
          <t>DATA_VALIDATION</t>
        </is>
      </c>
      <c r="C114" t="inlineStr">
        <is>
          <t>201130013192</t>
        </is>
      </c>
      <c r="D114" t="inlineStr">
        <is>
          <t>Folder</t>
        </is>
      </c>
      <c r="E114" s="2">
        <f>HYPERLINK("capsilon://?command=openfolder&amp;siteaddress=FAM.docvelocity-na8.net&amp;folderid=FX148F2E60-4FB4-1DE4-4F69-23E0A4FC2BE4","FX220113696")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MI220212373</t>
        </is>
      </c>
      <c r="J114" t="n">
        <v>40.0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44593.46876157408</v>
      </c>
      <c r="P114" s="1" t="n">
        <v>44593.50407407407</v>
      </c>
      <c r="Q114" t="n">
        <v>2671.0</v>
      </c>
      <c r="R114" t="n">
        <v>380.0</v>
      </c>
      <c r="S114" t="b">
        <v>0</v>
      </c>
      <c r="T114" t="inlineStr">
        <is>
          <t>N/A</t>
        </is>
      </c>
      <c r="U114" t="b">
        <v>0</v>
      </c>
      <c r="V114" t="inlineStr">
        <is>
          <t>Raman Vaidya</t>
        </is>
      </c>
      <c r="W114" s="1" t="n">
        <v>44593.483564814815</v>
      </c>
      <c r="X114" t="n">
        <v>244.0</v>
      </c>
      <c r="Y114" t="n">
        <v>44.0</v>
      </c>
      <c r="Z114" t="n">
        <v>0.0</v>
      </c>
      <c r="AA114" t="n">
        <v>44.0</v>
      </c>
      <c r="AB114" t="n">
        <v>0.0</v>
      </c>
      <c r="AC114" t="n">
        <v>20.0</v>
      </c>
      <c r="AD114" t="n">
        <v>-4.0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44593.50407407407</v>
      </c>
      <c r="AJ114" t="n">
        <v>136.0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WI220212456</t>
        </is>
      </c>
      <c r="B115" t="inlineStr">
        <is>
          <t>DATA_VALIDATION</t>
        </is>
      </c>
      <c r="C115" t="inlineStr">
        <is>
          <t>201308008114</t>
        </is>
      </c>
      <c r="D115" t="inlineStr">
        <is>
          <t>Folder</t>
        </is>
      </c>
      <c r="E115" s="2">
        <f>HYPERLINK("capsilon://?command=openfolder&amp;siteaddress=FAM.docvelocity-na8.net&amp;folderid=FX9B69F340-56E4-1C11-1601-6EF722B5AEB3","FX220113252")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MI2202131329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44596.38202546296</v>
      </c>
      <c r="P115" s="1" t="n">
        <v>44596.407638888886</v>
      </c>
      <c r="Q115" t="n">
        <v>880.0</v>
      </c>
      <c r="R115" t="n">
        <v>1333.0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Ajabe</t>
        </is>
      </c>
      <c r="W115" s="1" t="n">
        <v>44596.39197916666</v>
      </c>
      <c r="X115" t="n">
        <v>852.0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44596.407638888886</v>
      </c>
      <c r="AJ115" t="n">
        <v>481.0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WI22021246</t>
        </is>
      </c>
      <c r="B116" t="inlineStr">
        <is>
          <t>DATA_VALIDATION</t>
        </is>
      </c>
      <c r="C116" t="inlineStr">
        <is>
          <t>201130013192</t>
        </is>
      </c>
      <c r="D116" t="inlineStr">
        <is>
          <t>Folder</t>
        </is>
      </c>
      <c r="E116" s="2">
        <f>HYPERLINK("capsilon://?command=openfolder&amp;siteaddress=FAM.docvelocity-na8.net&amp;folderid=FX148F2E60-4FB4-1DE4-4F69-23E0A4FC2BE4","FX220113696")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MI220212385</t>
        </is>
      </c>
      <c r="J116" t="n">
        <v>35.0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44593.468877314815</v>
      </c>
      <c r="P116" s="1" t="n">
        <v>44593.50356481481</v>
      </c>
      <c r="Q116" t="n">
        <v>2772.0</v>
      </c>
      <c r="R116" t="n">
        <v>225.0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Sanjay Kharade</t>
        </is>
      </c>
      <c r="W116" s="1" t="n">
        <v>44593.48273148148</v>
      </c>
      <c r="X116" t="n">
        <v>137.0</v>
      </c>
      <c r="Y116" t="n">
        <v>39.0</v>
      </c>
      <c r="Z116" t="n">
        <v>0.0</v>
      </c>
      <c r="AA116" t="n">
        <v>39.0</v>
      </c>
      <c r="AB116" t="n">
        <v>0.0</v>
      </c>
      <c r="AC116" t="n">
        <v>17.0</v>
      </c>
      <c r="AD116" t="n">
        <v>-4.0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44593.50356481481</v>
      </c>
      <c r="AJ116" t="n">
        <v>88.0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WI220212579</t>
        </is>
      </c>
      <c r="B117" t="inlineStr">
        <is>
          <t>DATA_VALIDATION</t>
        </is>
      </c>
      <c r="C117" t="inlineStr">
        <is>
          <t>201348000236</t>
        </is>
      </c>
      <c r="D117" t="inlineStr">
        <is>
          <t>Folder</t>
        </is>
      </c>
      <c r="E117" s="2">
        <f>HYPERLINK("capsilon://?command=openfolder&amp;siteaddress=FAM.docvelocity-na8.net&amp;folderid=FX2F42D04A-431B-5FD0-B8DE-D5970CC13503","FX211210045")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MI2202132625</t>
        </is>
      </c>
      <c r="J117" t="n">
        <v>184.0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44596.420578703706</v>
      </c>
      <c r="P117" s="1" t="n">
        <v>44596.507881944446</v>
      </c>
      <c r="Q117" t="n">
        <v>7010.0</v>
      </c>
      <c r="R117" t="n">
        <v>533.0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44596.507881944446</v>
      </c>
      <c r="X117" t="n">
        <v>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184.0</v>
      </c>
      <c r="AE117" t="n">
        <v>179.0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WI22021280</t>
        </is>
      </c>
      <c r="B118" t="inlineStr">
        <is>
          <t>DATA_VALIDATION</t>
        </is>
      </c>
      <c r="C118" t="inlineStr">
        <is>
          <t>201340000558</t>
        </is>
      </c>
      <c r="D118" t="inlineStr">
        <is>
          <t>Folder</t>
        </is>
      </c>
      <c r="E118" s="2">
        <f>HYPERLINK("capsilon://?command=openfolder&amp;siteaddress=FAM.docvelocity-na8.net&amp;folderid=FXE5AD56BB-F935-FF4B-3AE6-D6FE2CC8E111","FX220112711")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MI220212941</t>
        </is>
      </c>
      <c r="J118" t="n">
        <v>129.0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44593.476319444446</v>
      </c>
      <c r="P118" s="1" t="n">
        <v>44593.49984953704</v>
      </c>
      <c r="Q118" t="n">
        <v>1905.0</v>
      </c>
      <c r="R118" t="n">
        <v>128.0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44593.49984953704</v>
      </c>
      <c r="X118" t="n">
        <v>108.0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129.0</v>
      </c>
      <c r="AE118" t="n">
        <v>105.0</v>
      </c>
      <c r="AF118" t="n">
        <v>0.0</v>
      </c>
      <c r="AG118" t="n">
        <v>11.0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WI220212851</t>
        </is>
      </c>
      <c r="B119" t="inlineStr">
        <is>
          <t>DATA_VALIDATION</t>
        </is>
      </c>
      <c r="C119" t="inlineStr">
        <is>
          <t>201330005002</t>
        </is>
      </c>
      <c r="D119" t="inlineStr">
        <is>
          <t>Folder</t>
        </is>
      </c>
      <c r="E119" s="2">
        <f>HYPERLINK("capsilon://?command=openfolder&amp;siteaddress=FAM.docvelocity-na8.net&amp;folderid=FXE93A86F1-8357-E3B1-3AFE-1B312ACB210D","FX22021103")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MI2202135052</t>
        </is>
      </c>
      <c r="J119" t="n">
        <v>35.0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44596.46105324074</v>
      </c>
      <c r="P119" s="1" t="n">
        <v>44596.50685185185</v>
      </c>
      <c r="Q119" t="n">
        <v>3656.0</v>
      </c>
      <c r="R119" t="n">
        <v>301.0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44596.50685185185</v>
      </c>
      <c r="X119" t="n">
        <v>84.0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35.0</v>
      </c>
      <c r="AE119" t="n">
        <v>30.0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WI220212900</t>
        </is>
      </c>
      <c r="B120" t="inlineStr">
        <is>
          <t>DATA_VALIDATION</t>
        </is>
      </c>
      <c r="C120" t="inlineStr">
        <is>
          <t>201300021230</t>
        </is>
      </c>
      <c r="D120" t="inlineStr">
        <is>
          <t>Folder</t>
        </is>
      </c>
      <c r="E120" s="2">
        <f>HYPERLINK("capsilon://?command=openfolder&amp;siteaddress=FAM.docvelocity-na8.net&amp;folderid=FX7BBD703F-F866-7E9E-7711-1F6147D0DAD5","FX22021280")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MI2202135399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44596.46481481481</v>
      </c>
      <c r="P120" s="1" t="n">
        <v>44596.51119212963</v>
      </c>
      <c r="Q120" t="n">
        <v>3586.0</v>
      </c>
      <c r="R120" t="n">
        <v>421.0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44596.51119212963</v>
      </c>
      <c r="X120" t="n">
        <v>93.0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66.0</v>
      </c>
      <c r="AE120" t="n">
        <v>52.0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WI220212923</t>
        </is>
      </c>
      <c r="B121" t="inlineStr">
        <is>
          <t>DATA_VALIDATION</t>
        </is>
      </c>
      <c r="C121" t="inlineStr">
        <is>
          <t>201330005047</t>
        </is>
      </c>
      <c r="D121" t="inlineStr">
        <is>
          <t>Folder</t>
        </is>
      </c>
      <c r="E121" s="2">
        <f>HYPERLINK("capsilon://?command=openfolder&amp;siteaddress=FAM.docvelocity-na8.net&amp;folderid=FX809C974A-951B-916E-D908-9387B1E529C6","FX22021815")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MI2202135504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44596.46635416667</v>
      </c>
      <c r="P121" s="1" t="n">
        <v>44596.48578703704</v>
      </c>
      <c r="Q121" t="n">
        <v>1468.0</v>
      </c>
      <c r="R121" t="n">
        <v>211.0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44596.48082175926</v>
      </c>
      <c r="X121" t="n">
        <v>119.0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2.0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44596.48578703704</v>
      </c>
      <c r="AJ121" t="n">
        <v>92.0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201130013194</t>
        </is>
      </c>
      <c r="D122" t="inlineStr">
        <is>
          <t>Folder</t>
        </is>
      </c>
      <c r="E122" s="2">
        <f>HYPERLINK("capsilon://?command=openfolder&amp;siteaddress=FAM.docvelocity-na8.net&amp;folderid=FXDF122102-59FF-F878-C89B-9AEDA089940C","FX220113860")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MI220213253</t>
        </is>
      </c>
      <c r="J122" t="n">
        <v>100.0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44593.480219907404</v>
      </c>
      <c r="P122" s="1" t="n">
        <v>44593.483298611114</v>
      </c>
      <c r="Q122" t="n">
        <v>112.0</v>
      </c>
      <c r="R122" t="n">
        <v>154.0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44593.483298611114</v>
      </c>
      <c r="X122" t="n">
        <v>154.0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100.0</v>
      </c>
      <c r="AE122" t="n">
        <v>88.0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WI22021299</t>
        </is>
      </c>
      <c r="B123" t="inlineStr">
        <is>
          <t>DATA_VALIDATION</t>
        </is>
      </c>
      <c r="C123" t="inlineStr">
        <is>
          <t>201348000249</t>
        </is>
      </c>
      <c r="D123" t="inlineStr">
        <is>
          <t>Folder</t>
        </is>
      </c>
      <c r="E123" s="2">
        <f>HYPERLINK("capsilon://?command=openfolder&amp;siteaddress=FAM.docvelocity-na8.net&amp;folderid=FXDE320058-8286-7597-7954-6640F8652719","FX211212807")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MI220212058</t>
        </is>
      </c>
      <c r="J123" t="n">
        <v>76.0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44593.48173611111</v>
      </c>
      <c r="P123" s="1" t="n">
        <v>44593.498935185184</v>
      </c>
      <c r="Q123" t="n">
        <v>833.0</v>
      </c>
      <c r="R123" t="n">
        <v>653.0</v>
      </c>
      <c r="S123" t="b">
        <v>0</v>
      </c>
      <c r="T123" t="inlineStr">
        <is>
          <t>N/A</t>
        </is>
      </c>
      <c r="U123" t="b">
        <v>1</v>
      </c>
      <c r="V123" t="inlineStr">
        <is>
          <t>Sanjay Kharade</t>
        </is>
      </c>
      <c r="W123" s="1" t="n">
        <v>44593.48653935185</v>
      </c>
      <c r="X123" t="n">
        <v>328.0</v>
      </c>
      <c r="Y123" t="n">
        <v>74.0</v>
      </c>
      <c r="Z123" t="n">
        <v>0.0</v>
      </c>
      <c r="AA123" t="n">
        <v>74.0</v>
      </c>
      <c r="AB123" t="n">
        <v>0.0</v>
      </c>
      <c r="AC123" t="n">
        <v>56.0</v>
      </c>
      <c r="AD123" t="n">
        <v>2.0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44593.498935185184</v>
      </c>
      <c r="AJ123" t="n">
        <v>325.0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WI22021305</t>
        </is>
      </c>
      <c r="B124" t="inlineStr">
        <is>
          <t>DATA_VALIDATION</t>
        </is>
      </c>
      <c r="C124" t="inlineStr">
        <is>
          <t>201130013194</t>
        </is>
      </c>
      <c r="D124" t="inlineStr">
        <is>
          <t>Folder</t>
        </is>
      </c>
      <c r="E124" s="2">
        <f>HYPERLINK("capsilon://?command=openfolder&amp;siteaddress=FAM.docvelocity-na8.net&amp;folderid=FXDF122102-59FF-F878-C89B-9AEDA089940C","FX220113860")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MI220213253</t>
        </is>
      </c>
      <c r="J124" t="n">
        <v>264.0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44593.48452546296</v>
      </c>
      <c r="P124" s="1" t="n">
        <v>44593.62583333333</v>
      </c>
      <c r="Q124" t="n">
        <v>7960.0</v>
      </c>
      <c r="R124" t="n">
        <v>4249.0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44593.519907407404</v>
      </c>
      <c r="X124" t="n">
        <v>3047.0</v>
      </c>
      <c r="Y124" t="n">
        <v>310.0</v>
      </c>
      <c r="Z124" t="n">
        <v>0.0</v>
      </c>
      <c r="AA124" t="n">
        <v>310.0</v>
      </c>
      <c r="AB124" t="n">
        <v>0.0</v>
      </c>
      <c r="AC124" t="n">
        <v>227.0</v>
      </c>
      <c r="AD124" t="n">
        <v>-46.0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44593.62583333333</v>
      </c>
      <c r="AJ124" t="n">
        <v>1202.0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WI220213062</t>
        </is>
      </c>
      <c r="B125" t="inlineStr">
        <is>
          <t>DATA_VALIDATION</t>
        </is>
      </c>
      <c r="C125" t="inlineStr">
        <is>
          <t>201308007950</t>
        </is>
      </c>
      <c r="D125" t="inlineStr">
        <is>
          <t>Folder</t>
        </is>
      </c>
      <c r="E125" s="2">
        <f>HYPERLINK("capsilon://?command=openfolder&amp;siteaddress=FAM.docvelocity-na8.net&amp;folderid=FX173257C6-924E-ED79-773C-0E9737A5687F","FX21127870")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MI2202136333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44596.47719907408</v>
      </c>
      <c r="P125" s="1" t="n">
        <v>44596.48945601852</v>
      </c>
      <c r="Q125" t="n">
        <v>389.0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44596.48636574074</v>
      </c>
      <c r="X125" t="n">
        <v>478.0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46.0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44596.48945601852</v>
      </c>
      <c r="AJ125" t="n">
        <v>192.0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WI220213064</t>
        </is>
      </c>
      <c r="B126" t="inlineStr">
        <is>
          <t>DATA_VALIDATION</t>
        </is>
      </c>
      <c r="C126" t="inlineStr">
        <is>
          <t>201308007950</t>
        </is>
      </c>
      <c r="D126" t="inlineStr">
        <is>
          <t>Folder</t>
        </is>
      </c>
      <c r="E126" s="2">
        <f>HYPERLINK("capsilon://?command=openfolder&amp;siteaddress=FAM.docvelocity-na8.net&amp;folderid=FX173257C6-924E-ED79-773C-0E9737A5687F","FX21127870")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MI2202136361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44596.47733796296</v>
      </c>
      <c r="P126" s="1" t="n">
        <v>44596.487222222226</v>
      </c>
      <c r="Q126" t="n">
        <v>594.0</v>
      </c>
      <c r="R126" t="n">
        <v>260.0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44596.48391203704</v>
      </c>
      <c r="X126" t="n">
        <v>137.0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44596.487222222226</v>
      </c>
      <c r="AJ126" t="n">
        <v>123.0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WI220213074</t>
        </is>
      </c>
      <c r="B127" t="inlineStr">
        <is>
          <t>DATA_VALIDATION</t>
        </is>
      </c>
      <c r="C127" t="inlineStr">
        <is>
          <t>201330005047</t>
        </is>
      </c>
      <c r="D127" t="inlineStr">
        <is>
          <t>Folder</t>
        </is>
      </c>
      <c r="E127" s="2">
        <f>HYPERLINK("capsilon://?command=openfolder&amp;siteaddress=FAM.docvelocity-na8.net&amp;folderid=FX809C974A-951B-916E-D908-9387B1E529C6","FX22021815")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MI2202136435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44596.478842592594</v>
      </c>
      <c r="P127" s="1" t="n">
        <v>44596.492106481484</v>
      </c>
      <c r="Q127" t="n">
        <v>634.0</v>
      </c>
      <c r="R127" t="n">
        <v>512.0</v>
      </c>
      <c r="S127" t="b">
        <v>0</v>
      </c>
      <c r="T127" t="inlineStr">
        <is>
          <t>N/A</t>
        </is>
      </c>
      <c r="U127" t="b">
        <v>0</v>
      </c>
      <c r="V127" t="inlineStr">
        <is>
          <t>Supriya Khape</t>
        </is>
      </c>
      <c r="W127" s="1" t="n">
        <v>44596.48721064815</v>
      </c>
      <c r="X127" t="n">
        <v>284.0</v>
      </c>
      <c r="Y127" t="n">
        <v>39.0</v>
      </c>
      <c r="Z127" t="n">
        <v>0.0</v>
      </c>
      <c r="AA127" t="n">
        <v>39.0</v>
      </c>
      <c r="AB127" t="n">
        <v>0.0</v>
      </c>
      <c r="AC127" t="n">
        <v>23.0</v>
      </c>
      <c r="AD127" t="n">
        <v>16.0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44596.492106481484</v>
      </c>
      <c r="AJ127" t="n">
        <v>228.0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WI220213076</t>
        </is>
      </c>
      <c r="B128" t="inlineStr">
        <is>
          <t>DATA_VALIDATION</t>
        </is>
      </c>
      <c r="C128" t="inlineStr">
        <is>
          <t>201330005047</t>
        </is>
      </c>
      <c r="D128" t="inlineStr">
        <is>
          <t>Folder</t>
        </is>
      </c>
      <c r="E128" s="2">
        <f>HYPERLINK("capsilon://?command=openfolder&amp;siteaddress=FAM.docvelocity-na8.net&amp;folderid=FX809C974A-951B-916E-D908-9387B1E529C6","FX22021815")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MI2202136446</t>
        </is>
      </c>
      <c r="J128" t="n">
        <v>55.0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44596.47923611111</v>
      </c>
      <c r="P128" s="1" t="n">
        <v>44596.49377314815</v>
      </c>
      <c r="Q128" t="n">
        <v>815.0</v>
      </c>
      <c r="R128" t="n">
        <v>441.0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44596.48976851852</v>
      </c>
      <c r="X128" t="n">
        <v>294.0</v>
      </c>
      <c r="Y128" t="n">
        <v>42.0</v>
      </c>
      <c r="Z128" t="n">
        <v>0.0</v>
      </c>
      <c r="AA128" t="n">
        <v>42.0</v>
      </c>
      <c r="AB128" t="n">
        <v>0.0</v>
      </c>
      <c r="AC128" t="n">
        <v>28.0</v>
      </c>
      <c r="AD128" t="n">
        <v>13.0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44596.49377314815</v>
      </c>
      <c r="AJ128" t="n">
        <v>147.0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WI220213104</t>
        </is>
      </c>
      <c r="B129" t="inlineStr">
        <is>
          <t>DATA_VALIDATION</t>
        </is>
      </c>
      <c r="C129" t="inlineStr">
        <is>
          <t>201340000569</t>
        </is>
      </c>
      <c r="D129" t="inlineStr">
        <is>
          <t>Folder</t>
        </is>
      </c>
      <c r="E129" s="2">
        <f>HYPERLINK("capsilon://?command=openfolder&amp;siteaddress=FAM.docvelocity-na8.net&amp;folderid=FXE9434F65-7524-8A32-8395-3DE08DD46E22","FX22021137")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MI2202136907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44596.486967592595</v>
      </c>
      <c r="P129" s="1" t="n">
        <v>44596.510104166664</v>
      </c>
      <c r="Q129" t="n">
        <v>1577.0</v>
      </c>
      <c r="R129" t="n">
        <v>422.0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44596.510104166664</v>
      </c>
      <c r="X129" t="n">
        <v>182.0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84.0</v>
      </c>
      <c r="AE129" t="n">
        <v>72.0</v>
      </c>
      <c r="AF129" t="n">
        <v>0.0</v>
      </c>
      <c r="AG129" t="n">
        <v>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WI220213128</t>
        </is>
      </c>
      <c r="B130" t="inlineStr">
        <is>
          <t>DATA_VALIDATION</t>
        </is>
      </c>
      <c r="C130" t="inlineStr">
        <is>
          <t>201340000571</t>
        </is>
      </c>
      <c r="D130" t="inlineStr">
        <is>
          <t>Folder</t>
        </is>
      </c>
      <c r="E130" s="2">
        <f>HYPERLINK("capsilon://?command=openfolder&amp;siteaddress=FAM.docvelocity-na8.net&amp;folderid=FX29D0902C-7D34-1BC0-01CF-7649C53A9B50","FX22021408")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MI2202137320</t>
        </is>
      </c>
      <c r="J130" t="n">
        <v>148.0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44596.49222222222</v>
      </c>
      <c r="P130" s="1" t="n">
        <v>44596.51236111111</v>
      </c>
      <c r="Q130" t="n">
        <v>1386.0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44596.51236111111</v>
      </c>
      <c r="X130" t="n">
        <v>100.0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148.0</v>
      </c>
      <c r="AE130" t="n">
        <v>136.0</v>
      </c>
      <c r="AF130" t="n">
        <v>0.0</v>
      </c>
      <c r="AG130" t="n">
        <v>3.0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WI220213238</t>
        </is>
      </c>
      <c r="B131" t="inlineStr">
        <is>
          <t>DATA_VALIDATION</t>
        </is>
      </c>
      <c r="C131" t="inlineStr">
        <is>
          <t>201330005002</t>
        </is>
      </c>
      <c r="D131" t="inlineStr">
        <is>
          <t>Folder</t>
        </is>
      </c>
      <c r="E131" s="2">
        <f>HYPERLINK("capsilon://?command=openfolder&amp;siteaddress=FAM.docvelocity-na8.net&amp;folderid=FXE93A86F1-8357-E3B1-3AFE-1B312ACB210D","FX22021103")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MI2202135052</t>
        </is>
      </c>
      <c r="J131" t="n">
        <v>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44596.507685185185</v>
      </c>
      <c r="P131" s="1" t="n">
        <v>44596.52143518518</v>
      </c>
      <c r="Q131" t="n">
        <v>99.0</v>
      </c>
      <c r="R131" t="n">
        <v>1089.0</v>
      </c>
      <c r="S131" t="b">
        <v>0</v>
      </c>
      <c r="T131" t="inlineStr">
        <is>
          <t>N/A</t>
        </is>
      </c>
      <c r="U131" t="b">
        <v>1</v>
      </c>
      <c r="V131" t="inlineStr">
        <is>
          <t>Ketan Pathak</t>
        </is>
      </c>
      <c r="W131" s="1" t="n">
        <v>44596.5183912037</v>
      </c>
      <c r="X131" t="n">
        <v>898.0</v>
      </c>
      <c r="Y131" t="n">
        <v>72.0</v>
      </c>
      <c r="Z131" t="n">
        <v>0.0</v>
      </c>
      <c r="AA131" t="n">
        <v>72.0</v>
      </c>
      <c r="AB131" t="n">
        <v>0.0</v>
      </c>
      <c r="AC131" t="n">
        <v>58.0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44596.52143518518</v>
      </c>
      <c r="AJ131" t="n">
        <v>183.0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WI220213265</t>
        </is>
      </c>
      <c r="B132" t="inlineStr">
        <is>
          <t>DATA_VALIDATION</t>
        </is>
      </c>
      <c r="C132" t="inlineStr">
        <is>
          <t>201348000236</t>
        </is>
      </c>
      <c r="D132" t="inlineStr">
        <is>
          <t>Folder</t>
        </is>
      </c>
      <c r="E132" s="2">
        <f>HYPERLINK("capsilon://?command=openfolder&amp;siteaddress=FAM.docvelocity-na8.net&amp;folderid=FX2F42D04A-431B-5FD0-B8DE-D5970CC13503","FX211210045")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MI2202132625</t>
        </is>
      </c>
      <c r="J132" t="n">
        <v>417.0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44596.509560185186</v>
      </c>
      <c r="P132" s="1" t="n">
        <v>44596.56422453704</v>
      </c>
      <c r="Q132" t="n">
        <v>28.0</v>
      </c>
      <c r="R132" t="n">
        <v>4695.0</v>
      </c>
      <c r="S132" t="b">
        <v>0</v>
      </c>
      <c r="T132" t="inlineStr">
        <is>
          <t>N/A</t>
        </is>
      </c>
      <c r="U132" t="b">
        <v>1</v>
      </c>
      <c r="V132" t="inlineStr">
        <is>
          <t>Sanjana Uttekar</t>
        </is>
      </c>
      <c r="W132" s="1" t="n">
        <v>44596.55451388889</v>
      </c>
      <c r="X132" t="n">
        <v>3860.0</v>
      </c>
      <c r="Y132" t="n">
        <v>288.0</v>
      </c>
      <c r="Z132" t="n">
        <v>0.0</v>
      </c>
      <c r="AA132" t="n">
        <v>288.0</v>
      </c>
      <c r="AB132" t="n">
        <v>0.0</v>
      </c>
      <c r="AC132" t="n">
        <v>136.0</v>
      </c>
      <c r="AD132" t="n">
        <v>129.0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44596.56422453704</v>
      </c>
      <c r="AJ132" t="n">
        <v>835.0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125.0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WI220213289</t>
        </is>
      </c>
      <c r="B133" t="inlineStr">
        <is>
          <t>DATA_VALIDATION</t>
        </is>
      </c>
      <c r="C133" t="inlineStr">
        <is>
          <t>201340000569</t>
        </is>
      </c>
      <c r="D133" t="inlineStr">
        <is>
          <t>Folder</t>
        </is>
      </c>
      <c r="E133" s="2">
        <f>HYPERLINK("capsilon://?command=openfolder&amp;siteaddress=FAM.docvelocity-na8.net&amp;folderid=FXE9434F65-7524-8A32-8395-3DE08DD46E22","FX22021137")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MI2202136907</t>
        </is>
      </c>
      <c r="J133" t="n">
        <v>250.0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44596.51130787037</v>
      </c>
      <c r="P133" s="1" t="n">
        <v>44596.54722222222</v>
      </c>
      <c r="Q133" t="n">
        <v>191.0</v>
      </c>
      <c r="R133" t="n">
        <v>2912.0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Erande</t>
        </is>
      </c>
      <c r="W133" s="1" t="n">
        <v>44596.53741898148</v>
      </c>
      <c r="X133" t="n">
        <v>2151.0</v>
      </c>
      <c r="Y133" t="n">
        <v>281.0</v>
      </c>
      <c r="Z133" t="n">
        <v>0.0</v>
      </c>
      <c r="AA133" t="n">
        <v>281.0</v>
      </c>
      <c r="AB133" t="n">
        <v>0.0</v>
      </c>
      <c r="AC133" t="n">
        <v>144.0</v>
      </c>
      <c r="AD133" t="n">
        <v>-31.0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44596.54722222222</v>
      </c>
      <c r="AJ133" t="n">
        <v>726.0</v>
      </c>
      <c r="AK133" t="n">
        <v>6.0</v>
      </c>
      <c r="AL133" t="n">
        <v>0.0</v>
      </c>
      <c r="AM133" t="n">
        <v>6.0</v>
      </c>
      <c r="AN133" t="n">
        <v>0.0</v>
      </c>
      <c r="AO133" t="n">
        <v>6.0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WI220213290</t>
        </is>
      </c>
      <c r="B134" t="inlineStr">
        <is>
          <t>DATA_VALIDATION</t>
        </is>
      </c>
      <c r="C134" t="inlineStr">
        <is>
          <t>201300021230</t>
        </is>
      </c>
      <c r="D134" t="inlineStr">
        <is>
          <t>Folder</t>
        </is>
      </c>
      <c r="E134" s="2">
        <f>HYPERLINK("capsilon://?command=openfolder&amp;siteaddress=FAM.docvelocity-na8.net&amp;folderid=FX7BBD703F-F866-7E9E-7711-1F6147D0DAD5","FX22021280")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MI2202135399</t>
        </is>
      </c>
      <c r="J134" t="n">
        <v>38.0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44596.51149305556</v>
      </c>
      <c r="P134" s="1" t="n">
        <v>44596.519895833335</v>
      </c>
      <c r="Q134" t="n">
        <v>164.0</v>
      </c>
      <c r="R134" t="n">
        <v>562.0</v>
      </c>
      <c r="S134" t="b">
        <v>0</v>
      </c>
      <c r="T134" t="inlineStr">
        <is>
          <t>N/A</t>
        </is>
      </c>
      <c r="U134" t="b">
        <v>1</v>
      </c>
      <c r="V134" t="inlineStr">
        <is>
          <t>Sumit Jarhad</t>
        </is>
      </c>
      <c r="W134" s="1" t="n">
        <v>44596.51412037037</v>
      </c>
      <c r="X134" t="n">
        <v>138.0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44596.519895833335</v>
      </c>
      <c r="AJ134" t="n">
        <v>424.0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WI220213307</t>
        </is>
      </c>
      <c r="B135" t="inlineStr">
        <is>
          <t>DATA_VALIDATION</t>
        </is>
      </c>
      <c r="C135" t="inlineStr">
        <is>
          <t>201340000571</t>
        </is>
      </c>
      <c r="D135" t="inlineStr">
        <is>
          <t>Folder</t>
        </is>
      </c>
      <c r="E135" s="2">
        <f>HYPERLINK("capsilon://?command=openfolder&amp;siteaddress=FAM.docvelocity-na8.net&amp;folderid=FX29D0902C-7D34-1BC0-01CF-7649C53A9B50","FX22021408")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MI2202137320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44596.51347222222</v>
      </c>
      <c r="P135" s="1" t="n">
        <v>44596.528495370374</v>
      </c>
      <c r="Q135" t="n">
        <v>121.0</v>
      </c>
      <c r="R135" t="n">
        <v>1177.0</v>
      </c>
      <c r="S135" t="b">
        <v>0</v>
      </c>
      <c r="T135" t="inlineStr">
        <is>
          <t>N/A</t>
        </is>
      </c>
      <c r="U135" t="b">
        <v>1</v>
      </c>
      <c r="V135" t="inlineStr">
        <is>
          <t>Sanjay Kharade</t>
        </is>
      </c>
      <c r="W135" s="1" t="n">
        <v>44596.5206712963</v>
      </c>
      <c r="X135" t="n">
        <v>523.0</v>
      </c>
      <c r="Y135" t="n">
        <v>168.0</v>
      </c>
      <c r="Z135" t="n">
        <v>0.0</v>
      </c>
      <c r="AA135" t="n">
        <v>168.0</v>
      </c>
      <c r="AB135" t="n">
        <v>0.0</v>
      </c>
      <c r="AC135" t="n">
        <v>40.0</v>
      </c>
      <c r="AD135" t="n">
        <v>95.0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44596.528495370374</v>
      </c>
      <c r="AJ135" t="n">
        <v>649.0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WI220213311</t>
        </is>
      </c>
      <c r="B136" t="inlineStr">
        <is>
          <t>DATA_VALIDATION</t>
        </is>
      </c>
      <c r="C136" t="inlineStr">
        <is>
          <t>201300021227</t>
        </is>
      </c>
      <c r="D136" t="inlineStr">
        <is>
          <t>Folder</t>
        </is>
      </c>
      <c r="E136" s="2">
        <f>HYPERLINK("capsilon://?command=openfolder&amp;siteaddress=FAM.docvelocity-na8.net&amp;folderid=FX32CC73E7-2B7A-0FF5-7CF2-51303CE11819","FX22021226")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MI2202139363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44596.51369212963</v>
      </c>
      <c r="P136" s="1" t="n">
        <v>44596.51482638889</v>
      </c>
      <c r="Q136" t="n">
        <v>44.0</v>
      </c>
      <c r="R136" t="n">
        <v>54.0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44596.51482638889</v>
      </c>
      <c r="X136" t="n">
        <v>54.0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66.0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WI220213319</t>
        </is>
      </c>
      <c r="B137" t="inlineStr">
        <is>
          <t>DATA_VALIDATION</t>
        </is>
      </c>
      <c r="C137" t="inlineStr">
        <is>
          <t>201330005042</t>
        </is>
      </c>
      <c r="D137" t="inlineStr">
        <is>
          <t>Folder</t>
        </is>
      </c>
      <c r="E137" s="2">
        <f>HYPERLINK("capsilon://?command=openfolder&amp;siteaddress=FAM.docvelocity-na8.net&amp;folderid=FX26806D49-9AAE-8573-ACF1-AE90643BE014","FX22021704")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MI2202139287</t>
        </is>
      </c>
      <c r="J137" t="n">
        <v>41.0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44596.51424768518</v>
      </c>
      <c r="P137" s="1" t="n">
        <v>44596.515706018516</v>
      </c>
      <c r="Q137" t="n">
        <v>51.0</v>
      </c>
      <c r="R137" t="n">
        <v>75.0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44596.515706018516</v>
      </c>
      <c r="X137" t="n">
        <v>75.0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41.0</v>
      </c>
      <c r="AE137" t="n">
        <v>36.0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WI220213332</t>
        </is>
      </c>
      <c r="B138" t="inlineStr">
        <is>
          <t>DATA_VALIDATION</t>
        </is>
      </c>
      <c r="C138" t="inlineStr">
        <is>
          <t>201300021227</t>
        </is>
      </c>
      <c r="D138" t="inlineStr">
        <is>
          <t>Folder</t>
        </is>
      </c>
      <c r="E138" s="2">
        <f>HYPERLINK("capsilon://?command=openfolder&amp;siteaddress=FAM.docvelocity-na8.net&amp;folderid=FX32CC73E7-2B7A-0FF5-7CF2-51303CE11819","FX22021226")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MI2202139363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44596.515127314815</v>
      </c>
      <c r="P138" s="1" t="n">
        <v>44596.51930555556</v>
      </c>
      <c r="Q138" t="n">
        <v>139.0</v>
      </c>
      <c r="R138" t="n">
        <v>222.0</v>
      </c>
      <c r="S138" t="b">
        <v>0</v>
      </c>
      <c r="T138" t="inlineStr">
        <is>
          <t>N/A</t>
        </is>
      </c>
      <c r="U138" t="b">
        <v>1</v>
      </c>
      <c r="V138" t="inlineStr">
        <is>
          <t>Sumit Jarhad</t>
        </is>
      </c>
      <c r="W138" s="1" t="n">
        <v>44596.51709490741</v>
      </c>
      <c r="X138" t="n">
        <v>119.0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16.0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44596.51930555556</v>
      </c>
      <c r="AJ138" t="n">
        <v>103.0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WI220213357</t>
        </is>
      </c>
      <c r="B139" t="inlineStr">
        <is>
          <t>DATA_VALIDATION</t>
        </is>
      </c>
      <c r="C139" t="inlineStr">
        <is>
          <t>201330005042</t>
        </is>
      </c>
      <c r="D139" t="inlineStr">
        <is>
          <t>Folder</t>
        </is>
      </c>
      <c r="E139" s="2">
        <f>HYPERLINK("capsilon://?command=openfolder&amp;siteaddress=FAM.docvelocity-na8.net&amp;folderid=FX26806D49-9AAE-8573-ACF1-AE90643BE014","FX22021704")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MI2202139287</t>
        </is>
      </c>
      <c r="J139" t="n">
        <v>82.0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44596.51677083333</v>
      </c>
      <c r="P139" s="1" t="n">
        <v>44596.58658564815</v>
      </c>
      <c r="Q139" t="n">
        <v>1561.0</v>
      </c>
      <c r="R139" t="n">
        <v>4471.0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44596.56438657407</v>
      </c>
      <c r="X139" t="n">
        <v>3924.0</v>
      </c>
      <c r="Y139" t="n">
        <v>167.0</v>
      </c>
      <c r="Z139" t="n">
        <v>0.0</v>
      </c>
      <c r="AA139" t="n">
        <v>167.0</v>
      </c>
      <c r="AB139" t="n">
        <v>0.0</v>
      </c>
      <c r="AC139" t="n">
        <v>134.0</v>
      </c>
      <c r="AD139" t="n">
        <v>-85.0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44596.58658564815</v>
      </c>
      <c r="AJ139" t="n">
        <v>501.0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-86.0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WI220213363</t>
        </is>
      </c>
      <c r="B140" t="inlineStr">
        <is>
          <t>DATA_VALIDATION</t>
        </is>
      </c>
      <c r="C140" t="inlineStr">
        <is>
          <t>201300021214</t>
        </is>
      </c>
      <c r="D140" t="inlineStr">
        <is>
          <t>Folder</t>
        </is>
      </c>
      <c r="E140" s="2">
        <f>HYPERLINK("capsilon://?command=openfolder&amp;siteaddress=FAM.docvelocity-na8.net&amp;folderid=FX37CF3402-CDFB-3673-F8AB-6CDE8A59E191","FX2202971")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MI2202139741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44596.51824074074</v>
      </c>
      <c r="P140" s="1" t="n">
        <v>44596.52846064815</v>
      </c>
      <c r="Q140" t="n">
        <v>307.0</v>
      </c>
      <c r="R140" t="n">
        <v>576.0</v>
      </c>
      <c r="S140" t="b">
        <v>0</v>
      </c>
      <c r="T140" t="inlineStr">
        <is>
          <t>N/A</t>
        </is>
      </c>
      <c r="U140" t="b">
        <v>0</v>
      </c>
      <c r="V140" t="inlineStr">
        <is>
          <t>Sanjay Kharade</t>
        </is>
      </c>
      <c r="W140" s="1" t="n">
        <v>44596.522893518515</v>
      </c>
      <c r="X140" t="n">
        <v>191.0</v>
      </c>
      <c r="Y140" t="n">
        <v>61.0</v>
      </c>
      <c r="Z140" t="n">
        <v>0.0</v>
      </c>
      <c r="AA140" t="n">
        <v>61.0</v>
      </c>
      <c r="AB140" t="n">
        <v>0.0</v>
      </c>
      <c r="AC140" t="n">
        <v>12.0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44596.52846064815</v>
      </c>
      <c r="AJ140" t="n">
        <v>385.0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WI220213368</t>
        </is>
      </c>
      <c r="B141" t="inlineStr">
        <is>
          <t>DATA_VALIDATION</t>
        </is>
      </c>
      <c r="C141" t="inlineStr">
        <is>
          <t>201300021214</t>
        </is>
      </c>
      <c r="D141" t="inlineStr">
        <is>
          <t>Folder</t>
        </is>
      </c>
      <c r="E141" s="2">
        <f>HYPERLINK("capsilon://?command=openfolder&amp;siteaddress=FAM.docvelocity-na8.net&amp;folderid=FX37CF3402-CDFB-3673-F8AB-6CDE8A59E191","FX2202971")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MI2202139747</t>
        </is>
      </c>
      <c r="J141" t="n">
        <v>51.0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44596.51850694444</v>
      </c>
      <c r="P141" s="1" t="n">
        <v>44596.52752314815</v>
      </c>
      <c r="Q141" t="n">
        <v>510.0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Sanjay Kharade</t>
        </is>
      </c>
      <c r="W141" s="1" t="n">
        <v>44596.52413194445</v>
      </c>
      <c r="X141" t="n">
        <v>106.0</v>
      </c>
      <c r="Y141" t="n">
        <v>46.0</v>
      </c>
      <c r="Z141" t="n">
        <v>0.0</v>
      </c>
      <c r="AA141" t="n">
        <v>46.0</v>
      </c>
      <c r="AB141" t="n">
        <v>0.0</v>
      </c>
      <c r="AC141" t="n">
        <v>6.0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44596.52752314815</v>
      </c>
      <c r="AJ141" t="n">
        <v>154.0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WI220213370</t>
        </is>
      </c>
      <c r="B142" t="inlineStr">
        <is>
          <t>DATA_VALIDATION</t>
        </is>
      </c>
      <c r="C142" t="inlineStr">
        <is>
          <t>201300021214</t>
        </is>
      </c>
      <c r="D142" t="inlineStr">
        <is>
          <t>Folder</t>
        </is>
      </c>
      <c r="E142" s="2">
        <f>HYPERLINK("capsilon://?command=openfolder&amp;siteaddress=FAM.docvelocity-na8.net&amp;folderid=FX37CF3402-CDFB-3673-F8AB-6CDE8A59E191","FX2202971")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MI2202139752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44596.51875</v>
      </c>
      <c r="P142" s="1" t="n">
        <v>44596.528969907406</v>
      </c>
      <c r="Q142" t="n">
        <v>675.0</v>
      </c>
      <c r="R142" t="n">
        <v>208.0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44596.52621527778</v>
      </c>
      <c r="X142" t="n">
        <v>68.0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44596.528969907406</v>
      </c>
      <c r="AJ142" t="n">
        <v>124.0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WI220213373</t>
        </is>
      </c>
      <c r="B143" t="inlineStr">
        <is>
          <t>DATA_VALIDATION</t>
        </is>
      </c>
      <c r="C143" t="inlineStr">
        <is>
          <t>201300021214</t>
        </is>
      </c>
      <c r="D143" t="inlineStr">
        <is>
          <t>Folder</t>
        </is>
      </c>
      <c r="E143" s="2">
        <f>HYPERLINK("capsilon://?command=openfolder&amp;siteaddress=FAM.docvelocity-na8.net&amp;folderid=FX37CF3402-CDFB-3673-F8AB-6CDE8A59E191","FX2202971")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MI2202139750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44596.518958333334</v>
      </c>
      <c r="P143" s="1" t="n">
        <v>44596.531493055554</v>
      </c>
      <c r="Q143" t="n">
        <v>711.0</v>
      </c>
      <c r="R143" t="n">
        <v>372.0</v>
      </c>
      <c r="S143" t="b">
        <v>0</v>
      </c>
      <c r="T143" t="inlineStr">
        <is>
          <t>N/A</t>
        </is>
      </c>
      <c r="U143" t="b">
        <v>0</v>
      </c>
      <c r="V143" t="inlineStr">
        <is>
          <t>Sanjay Kharade</t>
        </is>
      </c>
      <c r="W143" s="1" t="n">
        <v>44596.525416666664</v>
      </c>
      <c r="X143" t="n">
        <v>111.0</v>
      </c>
      <c r="Y143" t="n">
        <v>41.0</v>
      </c>
      <c r="Z143" t="n">
        <v>0.0</v>
      </c>
      <c r="AA143" t="n">
        <v>41.0</v>
      </c>
      <c r="AB143" t="n">
        <v>0.0</v>
      </c>
      <c r="AC143" t="n">
        <v>5.0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44596.531493055554</v>
      </c>
      <c r="AJ143" t="n">
        <v>261.0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WI220213383</t>
        </is>
      </c>
      <c r="B144" t="inlineStr">
        <is>
          <t>DATA_VALIDATION</t>
        </is>
      </c>
      <c r="C144" t="inlineStr">
        <is>
          <t>201330005048</t>
        </is>
      </c>
      <c r="D144" t="inlineStr">
        <is>
          <t>Folder</t>
        </is>
      </c>
      <c r="E144" s="2">
        <f>HYPERLINK("capsilon://?command=openfolder&amp;siteaddress=FAM.docvelocity-na8.net&amp;folderid=FXDF121A21-799A-79DD-096E-94B92C9196DD","FX22021838")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MI2202139985</t>
        </is>
      </c>
      <c r="J144" t="n">
        <v>35.0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44596.52033564815</v>
      </c>
      <c r="P144" s="1" t="n">
        <v>44596.54907407407</v>
      </c>
      <c r="Q144" t="n">
        <v>1993.0</v>
      </c>
      <c r="R144" t="n">
        <v>490.0</v>
      </c>
      <c r="S144" t="b">
        <v>0</v>
      </c>
      <c r="T144" t="inlineStr">
        <is>
          <t>N/A</t>
        </is>
      </c>
      <c r="U144" t="b">
        <v>0</v>
      </c>
      <c r="V144" t="inlineStr">
        <is>
          <t>Supriya Khape</t>
        </is>
      </c>
      <c r="W144" s="1" t="n">
        <v>44596.5297337963</v>
      </c>
      <c r="X144" t="n">
        <v>317.0</v>
      </c>
      <c r="Y144" t="n">
        <v>36.0</v>
      </c>
      <c r="Z144" t="n">
        <v>0.0</v>
      </c>
      <c r="AA144" t="n">
        <v>36.0</v>
      </c>
      <c r="AB144" t="n">
        <v>0.0</v>
      </c>
      <c r="AC144" t="n">
        <v>23.0</v>
      </c>
      <c r="AD144" t="n">
        <v>-1.0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44596.54907407407</v>
      </c>
      <c r="AJ144" t="n">
        <v>159.0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WI220213389</t>
        </is>
      </c>
      <c r="B145" t="inlineStr">
        <is>
          <t>DATA_VALIDATION</t>
        </is>
      </c>
      <c r="C145" t="inlineStr">
        <is>
          <t>201330005048</t>
        </is>
      </c>
      <c r="D145" t="inlineStr">
        <is>
          <t>Folder</t>
        </is>
      </c>
      <c r="E145" s="2">
        <f>HYPERLINK("capsilon://?command=openfolder&amp;siteaddress=FAM.docvelocity-na8.net&amp;folderid=FXDF121A21-799A-79DD-096E-94B92C9196DD","FX22021838")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MI2202140090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44596.52143518518</v>
      </c>
      <c r="P145" s="1" t="n">
        <v>44596.55032407407</v>
      </c>
      <c r="Q145" t="n">
        <v>2150.0</v>
      </c>
      <c r="R145" t="n">
        <v>346.0</v>
      </c>
      <c r="S145" t="b">
        <v>0</v>
      </c>
      <c r="T145" t="inlineStr">
        <is>
          <t>N/A</t>
        </is>
      </c>
      <c r="U145" t="b">
        <v>0</v>
      </c>
      <c r="V145" t="inlineStr">
        <is>
          <t>Supriya Khape</t>
        </is>
      </c>
      <c r="W145" s="1" t="n">
        <v>44596.53210648148</v>
      </c>
      <c r="X145" t="n">
        <v>204.0</v>
      </c>
      <c r="Y145" t="n">
        <v>36.0</v>
      </c>
      <c r="Z145" t="n">
        <v>0.0</v>
      </c>
      <c r="AA145" t="n">
        <v>36.0</v>
      </c>
      <c r="AB145" t="n">
        <v>0.0</v>
      </c>
      <c r="AC145" t="n">
        <v>22.0</v>
      </c>
      <c r="AD145" t="n">
        <v>-4.0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44596.55032407407</v>
      </c>
      <c r="AJ145" t="n">
        <v>107.0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WI220213400</t>
        </is>
      </c>
      <c r="B146" t="inlineStr">
        <is>
          <t>DATA_VALIDATION</t>
        </is>
      </c>
      <c r="C146" t="inlineStr">
        <is>
          <t>201130013225</t>
        </is>
      </c>
      <c r="D146" t="inlineStr">
        <is>
          <t>Folder</t>
        </is>
      </c>
      <c r="E146" s="2">
        <f>HYPERLINK("capsilon://?command=openfolder&amp;siteaddress=FAM.docvelocity-na8.net&amp;folderid=FX9054EADA-BAC1-FC9A-53AD-781F5101784B","FX22022054")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MI2202140453</t>
        </is>
      </c>
      <c r="J146" t="n">
        <v>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44596.525300925925</v>
      </c>
      <c r="P146" s="1" t="n">
        <v>44596.55380787037</v>
      </c>
      <c r="Q146" t="n">
        <v>1509.0</v>
      </c>
      <c r="R146" t="n">
        <v>954.0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44596.536678240744</v>
      </c>
      <c r="X146" t="n">
        <v>654.0</v>
      </c>
      <c r="Y146" t="n">
        <v>60.0</v>
      </c>
      <c r="Z146" t="n">
        <v>0.0</v>
      </c>
      <c r="AA146" t="n">
        <v>60.0</v>
      </c>
      <c r="AB146" t="n">
        <v>0.0</v>
      </c>
      <c r="AC146" t="n">
        <v>9.0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44596.55380787037</v>
      </c>
      <c r="AJ146" t="n">
        <v>300.0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WI220213467</t>
        </is>
      </c>
      <c r="B147" t="inlineStr">
        <is>
          <t>DATA_VALIDATION</t>
        </is>
      </c>
      <c r="C147" t="inlineStr">
        <is>
          <t>201348000307</t>
        </is>
      </c>
      <c r="D147" t="inlineStr">
        <is>
          <t>Folder</t>
        </is>
      </c>
      <c r="E147" s="2">
        <f>HYPERLINK("capsilon://?command=openfolder&amp;siteaddress=FAM.docvelocity-na8.net&amp;folderid=FXCA1E7BA8-8509-6B8D-C1C1-1CF1D5EE67C3","FX22021269")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MI2202140787</t>
        </is>
      </c>
      <c r="J147" t="n">
        <v>60.0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44596.529178240744</v>
      </c>
      <c r="P147" s="1" t="n">
        <v>44596.56743055556</v>
      </c>
      <c r="Q147" t="n">
        <v>2514.0</v>
      </c>
      <c r="R147" t="n">
        <v>791.0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44596.56743055556</v>
      </c>
      <c r="X147" t="n">
        <v>167.0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60.0</v>
      </c>
      <c r="AE147" t="n">
        <v>48.0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WI220213478</t>
        </is>
      </c>
      <c r="B148" t="inlineStr">
        <is>
          <t>DATA_VALIDATION</t>
        </is>
      </c>
      <c r="C148" t="inlineStr">
        <is>
          <t>201300021113</t>
        </is>
      </c>
      <c r="D148" t="inlineStr">
        <is>
          <t>Folder</t>
        </is>
      </c>
      <c r="E148" s="2">
        <f>HYPERLINK("capsilon://?command=openfolder&amp;siteaddress=FAM.docvelocity-na8.net&amp;folderid=FX36C57F12-7A6B-9763-A447-2F5BF78A25D5","FX220112645")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MI2202141002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44596.53114583333</v>
      </c>
      <c r="P148" s="1" t="n">
        <v>44596.552037037036</v>
      </c>
      <c r="Q148" t="n">
        <v>1525.0</v>
      </c>
      <c r="R148" t="n">
        <v>280.0</v>
      </c>
      <c r="S148" t="b">
        <v>0</v>
      </c>
      <c r="T148" t="inlineStr">
        <is>
          <t>N/A</t>
        </is>
      </c>
      <c r="U148" t="b">
        <v>0</v>
      </c>
      <c r="V148" t="inlineStr">
        <is>
          <t>Sanjay Kharade</t>
        </is>
      </c>
      <c r="W148" s="1" t="n">
        <v>44596.53282407407</v>
      </c>
      <c r="X148" t="n">
        <v>133.0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3.0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44596.552037037036</v>
      </c>
      <c r="AJ148" t="n">
        <v>147.0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WI220213481</t>
        </is>
      </c>
      <c r="B149" t="inlineStr">
        <is>
          <t>DATA_VALIDATION</t>
        </is>
      </c>
      <c r="C149" t="inlineStr">
        <is>
          <t>201300021113</t>
        </is>
      </c>
      <c r="D149" t="inlineStr">
        <is>
          <t>Folder</t>
        </is>
      </c>
      <c r="E149" s="2">
        <f>HYPERLINK("capsilon://?command=openfolder&amp;siteaddress=FAM.docvelocity-na8.net&amp;folderid=FX36C57F12-7A6B-9763-A447-2F5BF78A25D5","FX220112645")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MI2202141041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44596.53140046296</v>
      </c>
      <c r="P149" s="1" t="n">
        <v>44596.55569444445</v>
      </c>
      <c r="Q149" t="n">
        <v>1567.0</v>
      </c>
      <c r="R149" t="n">
        <v>532.0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Khape</t>
        </is>
      </c>
      <c r="W149" s="1" t="n">
        <v>44596.53417824074</v>
      </c>
      <c r="X149" t="n">
        <v>127.0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44596.55569444445</v>
      </c>
      <c r="AJ149" t="n">
        <v>405.0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WI220213482</t>
        </is>
      </c>
      <c r="B150" t="inlineStr">
        <is>
          <t>DATA_VALIDATION</t>
        </is>
      </c>
      <c r="C150" t="inlineStr">
        <is>
          <t>201300021113</t>
        </is>
      </c>
      <c r="D150" t="inlineStr">
        <is>
          <t>Folder</t>
        </is>
      </c>
      <c r="E150" s="2">
        <f>HYPERLINK("capsilon://?command=openfolder&amp;siteaddress=FAM.docvelocity-na8.net&amp;folderid=FX36C57F12-7A6B-9763-A447-2F5BF78A25D5","FX220112645")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MI2202141058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44596.53167824074</v>
      </c>
      <c r="P150" s="1" t="n">
        <v>44596.552928240744</v>
      </c>
      <c r="Q150" t="n">
        <v>1672.0</v>
      </c>
      <c r="R150" t="n">
        <v>164.0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Sanjay Kharade</t>
        </is>
      </c>
      <c r="W150" s="1" t="n">
        <v>44596.533854166664</v>
      </c>
      <c r="X150" t="n">
        <v>88.0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3.0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44596.552928240744</v>
      </c>
      <c r="AJ150" t="n">
        <v>76.0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WI220213484</t>
        </is>
      </c>
      <c r="B151" t="inlineStr">
        <is>
          <t>DATA_VALIDATION</t>
        </is>
      </c>
      <c r="C151" t="inlineStr">
        <is>
          <t>201300021113</t>
        </is>
      </c>
      <c r="D151" t="inlineStr">
        <is>
          <t>Folder</t>
        </is>
      </c>
      <c r="E151" s="2">
        <f>HYPERLINK("capsilon://?command=openfolder&amp;siteaddress=FAM.docvelocity-na8.net&amp;folderid=FX36C57F12-7A6B-9763-A447-2F5BF78A25D5","FX220112645")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MI2202141067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44596.531747685185</v>
      </c>
      <c r="P151" s="1" t="n">
        <v>44596.55454861111</v>
      </c>
      <c r="Q151" t="n">
        <v>1734.0</v>
      </c>
      <c r="R151" t="n">
        <v>236.0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44596.53497685185</v>
      </c>
      <c r="X151" t="n">
        <v>96.0</v>
      </c>
      <c r="Y151" t="n">
        <v>21.0</v>
      </c>
      <c r="Z151" t="n">
        <v>0.0</v>
      </c>
      <c r="AA151" t="n">
        <v>21.0</v>
      </c>
      <c r="AB151" t="n">
        <v>0.0</v>
      </c>
      <c r="AC151" t="n">
        <v>3.0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44596.55454861111</v>
      </c>
      <c r="AJ151" t="n">
        <v>140.0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WI220213507</t>
        </is>
      </c>
      <c r="B152" t="inlineStr">
        <is>
          <t>DATA_VALIDATION</t>
        </is>
      </c>
      <c r="C152" t="inlineStr">
        <is>
          <t>201300021113</t>
        </is>
      </c>
      <c r="D152" t="inlineStr">
        <is>
          <t>Folder</t>
        </is>
      </c>
      <c r="E152" s="2">
        <f>HYPERLINK("capsilon://?command=openfolder&amp;siteaddress=FAM.docvelocity-na8.net&amp;folderid=FX36C57F12-7A6B-9763-A447-2F5BF78A25D5","FX220112645")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MI2202141150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44596.53240740741</v>
      </c>
      <c r="P152" s="1" t="n">
        <v>44596.55699074074</v>
      </c>
      <c r="Q152" t="n">
        <v>1625.0</v>
      </c>
      <c r="R152" t="n">
        <v>499.0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44596.53679398148</v>
      </c>
      <c r="X152" t="n">
        <v>225.0</v>
      </c>
      <c r="Y152" t="n">
        <v>59.0</v>
      </c>
      <c r="Z152" t="n">
        <v>0.0</v>
      </c>
      <c r="AA152" t="n">
        <v>59.0</v>
      </c>
      <c r="AB152" t="n">
        <v>0.0</v>
      </c>
      <c r="AC152" t="n">
        <v>52.0</v>
      </c>
      <c r="AD152" t="n">
        <v>-27.0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44596.55699074074</v>
      </c>
      <c r="AJ152" t="n">
        <v>274.0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-27.0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WI220213514</t>
        </is>
      </c>
      <c r="B153" t="inlineStr">
        <is>
          <t>DATA_VALIDATION</t>
        </is>
      </c>
      <c r="C153" t="inlineStr">
        <is>
          <t>201300021113</t>
        </is>
      </c>
      <c r="D153" t="inlineStr">
        <is>
          <t>Folder</t>
        </is>
      </c>
      <c r="E153" s="2">
        <f>HYPERLINK("capsilon://?command=openfolder&amp;siteaddress=FAM.docvelocity-na8.net&amp;folderid=FX36C57F12-7A6B-9763-A447-2F5BF78A25D5","FX220112645")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MI2202141172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44596.532685185186</v>
      </c>
      <c r="P153" s="1" t="n">
        <v>44596.56271990741</v>
      </c>
      <c r="Q153" t="n">
        <v>839.0</v>
      </c>
      <c r="R153" t="n">
        <v>1756.0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44596.54917824074</v>
      </c>
      <c r="X153" t="n">
        <v>1254.0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44596.56271990741</v>
      </c>
      <c r="AJ153" t="n">
        <v>495.0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WI220213519</t>
        </is>
      </c>
      <c r="B154" t="inlineStr">
        <is>
          <t>DATA_VALIDATION</t>
        </is>
      </c>
      <c r="C154" t="inlineStr">
        <is>
          <t>201300021113</t>
        </is>
      </c>
      <c r="D154" t="inlineStr">
        <is>
          <t>Folder</t>
        </is>
      </c>
      <c r="E154" s="2">
        <f>HYPERLINK("capsilon://?command=openfolder&amp;siteaddress=FAM.docvelocity-na8.net&amp;folderid=FX36C57F12-7A6B-9763-A447-2F5BF78A25D5","FX220112645")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MI2202141124</t>
        </is>
      </c>
      <c r="J154" t="n">
        <v>78.0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44596.53289351852</v>
      </c>
      <c r="P154" s="1" t="n">
        <v>44596.5646875</v>
      </c>
      <c r="Q154" t="n">
        <v>2089.0</v>
      </c>
      <c r="R154" t="n">
        <v>658.0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44596.536886574075</v>
      </c>
      <c r="X154" t="n">
        <v>164.0</v>
      </c>
      <c r="Y154" t="n">
        <v>64.0</v>
      </c>
      <c r="Z154" t="n">
        <v>0.0</v>
      </c>
      <c r="AA154" t="n">
        <v>64.0</v>
      </c>
      <c r="AB154" t="n">
        <v>0.0</v>
      </c>
      <c r="AC154" t="n">
        <v>11.0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44596.5646875</v>
      </c>
      <c r="AJ154" t="n">
        <v>494.0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WI220213655</t>
        </is>
      </c>
      <c r="B155" t="inlineStr">
        <is>
          <t>DATA_VALIDATION</t>
        </is>
      </c>
      <c r="C155" t="inlineStr">
        <is>
          <t>201330004748</t>
        </is>
      </c>
      <c r="D155" t="inlineStr">
        <is>
          <t>Folder</t>
        </is>
      </c>
      <c r="E155" s="2">
        <f>HYPERLINK("capsilon://?command=openfolder&amp;siteaddress=FAM.docvelocity-na8.net&amp;folderid=FXE2C19B99-58B6-BF03-2386-3F6EF5C98FBA","FX22018509")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MI2202142349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44596.54409722222</v>
      </c>
      <c r="P155" s="1" t="n">
        <v>44596.567349537036</v>
      </c>
      <c r="Q155" t="n">
        <v>1200.0</v>
      </c>
      <c r="R155" t="n">
        <v>809.0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44596.54896990741</v>
      </c>
      <c r="X155" t="n">
        <v>410.0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44596.567349537036</v>
      </c>
      <c r="AJ155" t="n">
        <v>399.0</v>
      </c>
      <c r="AK155" t="n">
        <v>5.0</v>
      </c>
      <c r="AL155" t="n">
        <v>0.0</v>
      </c>
      <c r="AM155" t="n">
        <v>5.0</v>
      </c>
      <c r="AN155" t="n">
        <v>0.0</v>
      </c>
      <c r="AO155" t="n">
        <v>5.0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WI220213661</t>
        </is>
      </c>
      <c r="B156" t="inlineStr">
        <is>
          <t>DATA_VALIDATION</t>
        </is>
      </c>
      <c r="C156" t="inlineStr">
        <is>
          <t>201330004748</t>
        </is>
      </c>
      <c r="D156" t="inlineStr">
        <is>
          <t>Folder</t>
        </is>
      </c>
      <c r="E156" s="2">
        <f>HYPERLINK("capsilon://?command=openfolder&amp;siteaddress=FAM.docvelocity-na8.net&amp;folderid=FXE2C19B99-58B6-BF03-2386-3F6EF5C98FBA","FX22018509")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MI2202142392</t>
        </is>
      </c>
      <c r="J156" t="n">
        <v>48.0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44596.54509259259</v>
      </c>
      <c r="P156" s="1" t="n">
        <v>44596.589907407404</v>
      </c>
      <c r="Q156" t="n">
        <v>675.0</v>
      </c>
      <c r="R156" t="n">
        <v>3197.0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44596.579409722224</v>
      </c>
      <c r="X156" t="n">
        <v>2911.0</v>
      </c>
      <c r="Y156" t="n">
        <v>83.0</v>
      </c>
      <c r="Z156" t="n">
        <v>0.0</v>
      </c>
      <c r="AA156" t="n">
        <v>83.0</v>
      </c>
      <c r="AB156" t="n">
        <v>0.0</v>
      </c>
      <c r="AC156" t="n">
        <v>72.0</v>
      </c>
      <c r="AD156" t="n">
        <v>-35.0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44596.589907407404</v>
      </c>
      <c r="AJ156" t="n">
        <v>286.0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WI220213665</t>
        </is>
      </c>
      <c r="B157" t="inlineStr">
        <is>
          <t>DATA_VALIDATION</t>
        </is>
      </c>
      <c r="C157" t="inlineStr">
        <is>
          <t>201330004748</t>
        </is>
      </c>
      <c r="D157" t="inlineStr">
        <is>
          <t>Folder</t>
        </is>
      </c>
      <c r="E157" s="2">
        <f>HYPERLINK("capsilon://?command=openfolder&amp;siteaddress=FAM.docvelocity-na8.net&amp;folderid=FXE2C19B99-58B6-BF03-2386-3F6EF5C98FBA","FX22018509")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MI2202142416</t>
        </is>
      </c>
      <c r="J157" t="n">
        <v>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44596.54539351852</v>
      </c>
      <c r="P157" s="1" t="n">
        <v>44596.59454861111</v>
      </c>
      <c r="Q157" t="n">
        <v>2170.0</v>
      </c>
      <c r="R157" t="n">
        <v>2077.0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Tade</t>
        </is>
      </c>
      <c r="W157" s="1" t="n">
        <v>44596.566099537034</v>
      </c>
      <c r="X157" t="n">
        <v>1593.0</v>
      </c>
      <c r="Y157" t="n">
        <v>48.0</v>
      </c>
      <c r="Z157" t="n">
        <v>0.0</v>
      </c>
      <c r="AA157" t="n">
        <v>48.0</v>
      </c>
      <c r="AB157" t="n">
        <v>0.0</v>
      </c>
      <c r="AC157" t="n">
        <v>37.0</v>
      </c>
      <c r="AD157" t="n">
        <v>-6.0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44596.59454861111</v>
      </c>
      <c r="AJ157" t="n">
        <v>484.0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WI220213667</t>
        </is>
      </c>
      <c r="B158" t="inlineStr">
        <is>
          <t>DATA_VALIDATION</t>
        </is>
      </c>
      <c r="C158" t="inlineStr">
        <is>
          <t>201330004748</t>
        </is>
      </c>
      <c r="D158" t="inlineStr">
        <is>
          <t>Folder</t>
        </is>
      </c>
      <c r="E158" s="2">
        <f>HYPERLINK("capsilon://?command=openfolder&amp;siteaddress=FAM.docvelocity-na8.net&amp;folderid=FXE2C19B99-58B6-BF03-2386-3F6EF5C98FBA","FX22018509")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MI2202142433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44596.54560185185</v>
      </c>
      <c r="P158" s="1" t="n">
        <v>44596.56584490741</v>
      </c>
      <c r="Q158" t="n">
        <v>1212.0</v>
      </c>
      <c r="R158" t="n">
        <v>537.0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44596.553564814814</v>
      </c>
      <c r="X158" t="n">
        <v>397.0</v>
      </c>
      <c r="Y158" t="n">
        <v>21.0</v>
      </c>
      <c r="Z158" t="n">
        <v>0.0</v>
      </c>
      <c r="AA158" t="n">
        <v>21.0</v>
      </c>
      <c r="AB158" t="n">
        <v>0.0</v>
      </c>
      <c r="AC158" t="n">
        <v>9.0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44596.56584490741</v>
      </c>
      <c r="AJ158" t="n">
        <v>140.0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WI220213670</t>
        </is>
      </c>
      <c r="B159" t="inlineStr">
        <is>
          <t>DATA_VALIDATION</t>
        </is>
      </c>
      <c r="C159" t="inlineStr">
        <is>
          <t>201330004748</t>
        </is>
      </c>
      <c r="D159" t="inlineStr">
        <is>
          <t>Folder</t>
        </is>
      </c>
      <c r="E159" s="2">
        <f>HYPERLINK("capsilon://?command=openfolder&amp;siteaddress=FAM.docvelocity-na8.net&amp;folderid=FXE2C19B99-58B6-BF03-2386-3F6EF5C98FBA","FX22018509")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MI2202142458</t>
        </is>
      </c>
      <c r="J159" t="n">
        <v>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44596.54607638889</v>
      </c>
      <c r="P159" s="1" t="n">
        <v>44596.592465277776</v>
      </c>
      <c r="Q159" t="n">
        <v>592.0</v>
      </c>
      <c r="R159" t="n">
        <v>3416.0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44596.58615740741</v>
      </c>
      <c r="X159" t="n">
        <v>3195.0</v>
      </c>
      <c r="Y159" t="n">
        <v>83.0</v>
      </c>
      <c r="Z159" t="n">
        <v>0.0</v>
      </c>
      <c r="AA159" t="n">
        <v>83.0</v>
      </c>
      <c r="AB159" t="n">
        <v>0.0</v>
      </c>
      <c r="AC159" t="n">
        <v>66.0</v>
      </c>
      <c r="AD159" t="n">
        <v>-35.0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44596.592465277776</v>
      </c>
      <c r="AJ159" t="n">
        <v>221.0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WI220213672</t>
        </is>
      </c>
      <c r="B160" t="inlineStr">
        <is>
          <t>DATA_VALIDATION</t>
        </is>
      </c>
      <c r="C160" t="inlineStr">
        <is>
          <t>201330004748</t>
        </is>
      </c>
      <c r="D160" t="inlineStr">
        <is>
          <t>Folder</t>
        </is>
      </c>
      <c r="E160" s="2">
        <f>HYPERLINK("capsilon://?command=openfolder&amp;siteaddress=FAM.docvelocity-na8.net&amp;folderid=FXE2C19B99-58B6-BF03-2386-3F6EF5C98FBA","FX22018509")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MI2202142486</t>
        </is>
      </c>
      <c r="J160" t="n">
        <v>42.0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44596.54634259259</v>
      </c>
      <c r="P160" s="1" t="n">
        <v>44596.595671296294</v>
      </c>
      <c r="Q160" t="n">
        <v>3271.0</v>
      </c>
      <c r="R160" t="n">
        <v>991.0</v>
      </c>
      <c r="S160" t="b">
        <v>0</v>
      </c>
      <c r="T160" t="inlineStr">
        <is>
          <t>N/A</t>
        </is>
      </c>
      <c r="U160" t="b">
        <v>0</v>
      </c>
      <c r="V160" t="inlineStr">
        <is>
          <t>Amruta Erande</t>
        </is>
      </c>
      <c r="W160" s="1" t="n">
        <v>44596.561840277776</v>
      </c>
      <c r="X160" t="n">
        <v>714.0</v>
      </c>
      <c r="Y160" t="n">
        <v>48.0</v>
      </c>
      <c r="Z160" t="n">
        <v>0.0</v>
      </c>
      <c r="AA160" t="n">
        <v>48.0</v>
      </c>
      <c r="AB160" t="n">
        <v>0.0</v>
      </c>
      <c r="AC160" t="n">
        <v>32.0</v>
      </c>
      <c r="AD160" t="n">
        <v>-6.0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44596.595671296294</v>
      </c>
      <c r="AJ160" t="n">
        <v>277.0</v>
      </c>
      <c r="AK160" t="n">
        <v>4.0</v>
      </c>
      <c r="AL160" t="n">
        <v>0.0</v>
      </c>
      <c r="AM160" t="n">
        <v>4.0</v>
      </c>
      <c r="AN160" t="n">
        <v>0.0</v>
      </c>
      <c r="AO160" t="n">
        <v>4.0</v>
      </c>
      <c r="AP160" t="n">
        <v>-10.0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WI22021370</t>
        </is>
      </c>
      <c r="B161" t="inlineStr">
        <is>
          <t>DATA_VALIDATION</t>
        </is>
      </c>
      <c r="C161" t="inlineStr">
        <is>
          <t>201308008022</t>
        </is>
      </c>
      <c r="D161" t="inlineStr">
        <is>
          <t>Folder</t>
        </is>
      </c>
      <c r="E161" s="2">
        <f>HYPERLINK("capsilon://?command=openfolder&amp;siteaddress=FAM.docvelocity-na8.net&amp;folderid=FX51E613C5-9D07-DA1A-264C-0339EAEF29B9","FX2201313")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MI220214471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44593.493738425925</v>
      </c>
      <c r="P161" s="1" t="n">
        <v>44593.503842592596</v>
      </c>
      <c r="Q161" t="n">
        <v>513.0</v>
      </c>
      <c r="R161" t="n">
        <v>360.0</v>
      </c>
      <c r="S161" t="b">
        <v>0</v>
      </c>
      <c r="T161" t="inlineStr">
        <is>
          <t>N/A</t>
        </is>
      </c>
      <c r="U161" t="b">
        <v>0</v>
      </c>
      <c r="V161" t="inlineStr">
        <is>
          <t>Amruta Erande</t>
        </is>
      </c>
      <c r="W161" s="1" t="n">
        <v>44593.49806712963</v>
      </c>
      <c r="X161" t="n">
        <v>238.0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38.0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44593.503842592596</v>
      </c>
      <c r="AJ161" t="n">
        <v>23.0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38.0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WI220213726</t>
        </is>
      </c>
      <c r="B162" t="inlineStr">
        <is>
          <t>DATA_VALIDATION</t>
        </is>
      </c>
      <c r="C162" t="inlineStr">
        <is>
          <t>201300021113</t>
        </is>
      </c>
      <c r="D162" t="inlineStr">
        <is>
          <t>Folder</t>
        </is>
      </c>
      <c r="E162" s="2">
        <f>HYPERLINK("capsilon://?command=openfolder&amp;siteaddress=FAM.docvelocity-na8.net&amp;folderid=FX36C57F12-7A6B-9763-A447-2F5BF78A25D5","FX220112645")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MI2202143256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44596.55479166667</v>
      </c>
      <c r="P162" s="1" t="n">
        <v>44596.599490740744</v>
      </c>
      <c r="Q162" t="n">
        <v>3078.0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44596.55939814815</v>
      </c>
      <c r="X162" t="n">
        <v>358.0</v>
      </c>
      <c r="Y162" t="n">
        <v>84.0</v>
      </c>
      <c r="Z162" t="n">
        <v>0.0</v>
      </c>
      <c r="AA162" t="n">
        <v>84.0</v>
      </c>
      <c r="AB162" t="n">
        <v>0.0</v>
      </c>
      <c r="AC162" t="n">
        <v>22.0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44596.599490740744</v>
      </c>
      <c r="AJ162" t="n">
        <v>426.0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WI220213727</t>
        </is>
      </c>
      <c r="B163" t="inlineStr">
        <is>
          <t>DATA_VALIDATION</t>
        </is>
      </c>
      <c r="C163" t="inlineStr">
        <is>
          <t>201300021113</t>
        </is>
      </c>
      <c r="D163" t="inlineStr">
        <is>
          <t>Folder</t>
        </is>
      </c>
      <c r="E163" s="2">
        <f>HYPERLINK("capsilon://?command=openfolder&amp;siteaddress=FAM.docvelocity-na8.net&amp;folderid=FX36C57F12-7A6B-9763-A447-2F5BF78A25D5","FX220112645")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MI2202143291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44596.55482638889</v>
      </c>
      <c r="P163" s="1" t="n">
        <v>44596.597453703704</v>
      </c>
      <c r="Q163" t="n">
        <v>2809.0</v>
      </c>
      <c r="R163" t="n">
        <v>874.0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44596.564108796294</v>
      </c>
      <c r="X163" t="n">
        <v>717.0</v>
      </c>
      <c r="Y163" t="n">
        <v>59.0</v>
      </c>
      <c r="Z163" t="n">
        <v>0.0</v>
      </c>
      <c r="AA163" t="n">
        <v>59.0</v>
      </c>
      <c r="AB163" t="n">
        <v>0.0</v>
      </c>
      <c r="AC163" t="n">
        <v>52.0</v>
      </c>
      <c r="AD163" t="n">
        <v>-27.0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44596.597453703704</v>
      </c>
      <c r="AJ163" t="n">
        <v>153.0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WI220213730</t>
        </is>
      </c>
      <c r="B164" t="inlineStr">
        <is>
          <t>DATA_VALIDATION</t>
        </is>
      </c>
      <c r="C164" t="inlineStr">
        <is>
          <t>201300021113</t>
        </is>
      </c>
      <c r="D164" t="inlineStr">
        <is>
          <t>Folder</t>
        </is>
      </c>
      <c r="E164" s="2">
        <f>HYPERLINK("capsilon://?command=openfolder&amp;siteaddress=FAM.docvelocity-na8.net&amp;folderid=FX36C57F12-7A6B-9763-A447-2F5BF78A25D5","FX220112645")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MI2202143300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44596.55502314815</v>
      </c>
      <c r="P164" s="1" t="n">
        <v>44596.599710648145</v>
      </c>
      <c r="Q164" t="n">
        <v>3144.0</v>
      </c>
      <c r="R164" t="n">
        <v>717.0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44596.56251157408</v>
      </c>
      <c r="X164" t="n">
        <v>523.0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17.0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44596.599710648145</v>
      </c>
      <c r="AJ164" t="n">
        <v>194.0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WI220213731</t>
        </is>
      </c>
      <c r="B165" t="inlineStr">
        <is>
          <t>DATA_VALIDATION</t>
        </is>
      </c>
      <c r="C165" t="inlineStr">
        <is>
          <t>201300021113</t>
        </is>
      </c>
      <c r="D165" t="inlineStr">
        <is>
          <t>Folder</t>
        </is>
      </c>
      <c r="E165" s="2">
        <f>HYPERLINK("capsilon://?command=openfolder&amp;siteaddress=FAM.docvelocity-na8.net&amp;folderid=FX36C57F12-7A6B-9763-A447-2F5BF78A25D5","FX220112645")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MI2202143347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44596.55541666667</v>
      </c>
      <c r="P165" s="1" t="n">
        <v>44596.60070601852</v>
      </c>
      <c r="Q165" t="n">
        <v>3562.0</v>
      </c>
      <c r="R165" t="n">
        <v>351.0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44596.56239583333</v>
      </c>
      <c r="X165" t="n">
        <v>258.0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44596.60070601852</v>
      </c>
      <c r="AJ165" t="n">
        <v>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WI220213732</t>
        </is>
      </c>
      <c r="B166" t="inlineStr">
        <is>
          <t>DATA_VALIDATION</t>
        </is>
      </c>
      <c r="C166" t="inlineStr">
        <is>
          <t>201300021113</t>
        </is>
      </c>
      <c r="D166" t="inlineStr">
        <is>
          <t>Folder</t>
        </is>
      </c>
      <c r="E166" s="2">
        <f>HYPERLINK("capsilon://?command=openfolder&amp;siteaddress=FAM.docvelocity-na8.net&amp;folderid=FX36C57F12-7A6B-9763-A447-2F5BF78A25D5","FX220112645")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MI2202143369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44596.55564814815</v>
      </c>
      <c r="P166" s="1" t="n">
        <v>44596.60193287037</v>
      </c>
      <c r="Q166" t="n">
        <v>3592.0</v>
      </c>
      <c r="R166" t="n">
        <v>407.0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44596.56521990741</v>
      </c>
      <c r="X166" t="n">
        <v>291.0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9.0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44596.60193287037</v>
      </c>
      <c r="AJ166" t="n">
        <v>105.0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WI220213740</t>
        </is>
      </c>
      <c r="B167" t="inlineStr">
        <is>
          <t>DATA_VALIDATION</t>
        </is>
      </c>
      <c r="C167" t="inlineStr">
        <is>
          <t>201300021113</t>
        </is>
      </c>
      <c r="D167" t="inlineStr">
        <is>
          <t>Folder</t>
        </is>
      </c>
      <c r="E167" s="2">
        <f>HYPERLINK("capsilon://?command=openfolder&amp;siteaddress=FAM.docvelocity-na8.net&amp;folderid=FX36C57F12-7A6B-9763-A447-2F5BF78A25D5","FX220112645")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MI2202143379</t>
        </is>
      </c>
      <c r="J167" t="n">
        <v>74.0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44596.556284722225</v>
      </c>
      <c r="P167" s="1" t="n">
        <v>44596.603634259256</v>
      </c>
      <c r="Q167" t="n">
        <v>3482.0</v>
      </c>
      <c r="R167" t="n">
        <v>609.0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44596.567766203705</v>
      </c>
      <c r="X167" t="n">
        <v>463.0</v>
      </c>
      <c r="Y167" t="n">
        <v>72.0</v>
      </c>
      <c r="Z167" t="n">
        <v>0.0</v>
      </c>
      <c r="AA167" t="n">
        <v>72.0</v>
      </c>
      <c r="AB167" t="n">
        <v>0.0</v>
      </c>
      <c r="AC167" t="n">
        <v>13.0</v>
      </c>
      <c r="AD167" t="n">
        <v>2.0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44596.603634259256</v>
      </c>
      <c r="AJ167" t="n">
        <v>146.0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WI220213759</t>
        </is>
      </c>
      <c r="B168" t="inlineStr">
        <is>
          <t>DATA_VALIDATION</t>
        </is>
      </c>
      <c r="C168" t="inlineStr">
        <is>
          <t>201300021113</t>
        </is>
      </c>
      <c r="D168" t="inlineStr">
        <is>
          <t>Folder</t>
        </is>
      </c>
      <c r="E168" s="2">
        <f>HYPERLINK("capsilon://?command=openfolder&amp;siteaddress=FAM.docvelocity-na8.net&amp;folderid=FX36C57F12-7A6B-9763-A447-2F5BF78A25D5","FX220112645")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MI2202143521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44596.55715277778</v>
      </c>
      <c r="P168" s="1" t="n">
        <v>44596.60466435185</v>
      </c>
      <c r="Q168" t="n">
        <v>3423.0</v>
      </c>
      <c r="R168" t="n">
        <v>682.0</v>
      </c>
      <c r="S168" t="b">
        <v>0</v>
      </c>
      <c r="T168" t="inlineStr">
        <is>
          <t>N/A</t>
        </is>
      </c>
      <c r="U168" t="b">
        <v>0</v>
      </c>
      <c r="V168" t="inlineStr">
        <is>
          <t>Raman Vaidya</t>
        </is>
      </c>
      <c r="W168" s="1" t="n">
        <v>44596.56927083333</v>
      </c>
      <c r="X168" t="n">
        <v>583.0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44596.60466435185</v>
      </c>
      <c r="AJ168" t="n">
        <v>88.0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WI220213766</t>
        </is>
      </c>
      <c r="B169" t="inlineStr">
        <is>
          <t>DATA_VALIDATION</t>
        </is>
      </c>
      <c r="C169" t="inlineStr">
        <is>
          <t>201300021113</t>
        </is>
      </c>
      <c r="D169" t="inlineStr">
        <is>
          <t>Folder</t>
        </is>
      </c>
      <c r="E169" s="2">
        <f>HYPERLINK("capsilon://?command=openfolder&amp;siteaddress=FAM.docvelocity-na8.net&amp;folderid=FX36C57F12-7A6B-9763-A447-2F5BF78A25D5","FX220112645")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MI2202143508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44596.55740740741</v>
      </c>
      <c r="P169" s="1" t="n">
        <v>44596.60815972222</v>
      </c>
      <c r="Q169" t="n">
        <v>3659.0</v>
      </c>
      <c r="R169" t="n">
        <v>726.0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44596.568553240744</v>
      </c>
      <c r="X169" t="n">
        <v>149.0</v>
      </c>
      <c r="Y169" t="n">
        <v>45.0</v>
      </c>
      <c r="Z169" t="n">
        <v>0.0</v>
      </c>
      <c r="AA169" t="n">
        <v>45.0</v>
      </c>
      <c r="AB169" t="n">
        <v>0.0</v>
      </c>
      <c r="AC169" t="n">
        <v>8.0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44596.60815972222</v>
      </c>
      <c r="AJ169" t="n">
        <v>330.0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WI220213772</t>
        </is>
      </c>
      <c r="B170" t="inlineStr">
        <is>
          <t>DATA_VALIDATION</t>
        </is>
      </c>
      <c r="C170" t="inlineStr">
        <is>
          <t>201300021113</t>
        </is>
      </c>
      <c r="D170" t="inlineStr">
        <is>
          <t>Folder</t>
        </is>
      </c>
      <c r="E170" s="2">
        <f>HYPERLINK("capsilon://?command=openfolder&amp;siteaddress=FAM.docvelocity-na8.net&amp;folderid=FX36C57F12-7A6B-9763-A447-2F5BF78A25D5","FX220112645")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MI2202143559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44596.557534722226</v>
      </c>
      <c r="P170" s="1" t="n">
        <v>44596.605891203704</v>
      </c>
      <c r="Q170" t="n">
        <v>3775.0</v>
      </c>
      <c r="R170" t="n">
        <v>403.0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Sanjana Uttekar</t>
        </is>
      </c>
      <c r="W170" s="1" t="n">
        <v>44596.56756944444</v>
      </c>
      <c r="X170" t="n">
        <v>298.0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4.0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44596.605891203704</v>
      </c>
      <c r="AJ170" t="n">
        <v>105.0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WI220213776</t>
        </is>
      </c>
      <c r="B171" t="inlineStr">
        <is>
          <t>DATA_VALIDATION</t>
        </is>
      </c>
      <c r="C171" t="inlineStr">
        <is>
          <t>201300021113</t>
        </is>
      </c>
      <c r="D171" t="inlineStr">
        <is>
          <t>Folder</t>
        </is>
      </c>
      <c r="E171" s="2">
        <f>HYPERLINK("capsilon://?command=openfolder&amp;siteaddress=FAM.docvelocity-na8.net&amp;folderid=FX36C57F12-7A6B-9763-A447-2F5BF78A25D5","FX220112645")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MI2202143596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44596.557662037034</v>
      </c>
      <c r="P171" s="1" t="n">
        <v>44596.607199074075</v>
      </c>
      <c r="Q171" t="n">
        <v>2684.0</v>
      </c>
      <c r="R171" t="n">
        <v>1596.0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Tade</t>
        </is>
      </c>
      <c r="W171" s="1" t="n">
        <v>44596.58216435185</v>
      </c>
      <c r="X171" t="n">
        <v>1387.0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21.0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44596.607199074075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WI220213788</t>
        </is>
      </c>
      <c r="B172" t="inlineStr">
        <is>
          <t>DATA_VALIDATION</t>
        </is>
      </c>
      <c r="C172" t="inlineStr">
        <is>
          <t>201300021113</t>
        </is>
      </c>
      <c r="D172" t="inlineStr">
        <is>
          <t>Folder</t>
        </is>
      </c>
      <c r="E172" s="2">
        <f>HYPERLINK("capsilon://?command=openfolder&amp;siteaddress=FAM.docvelocity-na8.net&amp;folderid=FX36C57F12-7A6B-9763-A447-2F5BF78A25D5","FX220112645")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MI2202143612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44596.558391203704</v>
      </c>
      <c r="P172" s="1" t="n">
        <v>44596.60865740741</v>
      </c>
      <c r="Q172" t="n">
        <v>3852.0</v>
      </c>
      <c r="R172" t="n">
        <v>491.0</v>
      </c>
      <c r="S172" t="b">
        <v>0</v>
      </c>
      <c r="T172" t="inlineStr">
        <is>
          <t>N/A</t>
        </is>
      </c>
      <c r="U172" t="b">
        <v>0</v>
      </c>
      <c r="V172" t="inlineStr">
        <is>
          <t>Amruta Erande</t>
        </is>
      </c>
      <c r="W172" s="1" t="n">
        <v>44596.56946759259</v>
      </c>
      <c r="X172" t="n">
        <v>366.0</v>
      </c>
      <c r="Y172" t="n">
        <v>45.0</v>
      </c>
      <c r="Z172" t="n">
        <v>0.0</v>
      </c>
      <c r="AA172" t="n">
        <v>45.0</v>
      </c>
      <c r="AB172" t="n">
        <v>0.0</v>
      </c>
      <c r="AC172" t="n">
        <v>7.0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44596.60865740741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WI220213855</t>
        </is>
      </c>
      <c r="B173" t="inlineStr">
        <is>
          <t>DATA_VALIDATION</t>
        </is>
      </c>
      <c r="C173" t="inlineStr">
        <is>
          <t>201348000307</t>
        </is>
      </c>
      <c r="D173" t="inlineStr">
        <is>
          <t>Folder</t>
        </is>
      </c>
      <c r="E173" s="2">
        <f>HYPERLINK("capsilon://?command=openfolder&amp;siteaddress=FAM.docvelocity-na8.net&amp;folderid=FXCA1E7BA8-8509-6B8D-C1C1-1CF1D5EE67C3","FX22021269")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MI2202140787</t>
        </is>
      </c>
      <c r="J173" t="n">
        <v>148.0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44596.56822916667</v>
      </c>
      <c r="P173" s="1" t="n">
        <v>44596.652395833335</v>
      </c>
      <c r="Q173" t="n">
        <v>148.0</v>
      </c>
      <c r="R173" t="n">
        <v>7124.0</v>
      </c>
      <c r="S173" t="b">
        <v>0</v>
      </c>
      <c r="T173" t="inlineStr">
        <is>
          <t>N/A</t>
        </is>
      </c>
      <c r="U173" t="b">
        <v>1</v>
      </c>
      <c r="V173" t="inlineStr">
        <is>
          <t>Raman Vaidya</t>
        </is>
      </c>
      <c r="W173" s="1" t="n">
        <v>44596.648310185185</v>
      </c>
      <c r="X173" t="n">
        <v>6828.0</v>
      </c>
      <c r="Y173" t="n">
        <v>186.0</v>
      </c>
      <c r="Z173" t="n">
        <v>0.0</v>
      </c>
      <c r="AA173" t="n">
        <v>186.0</v>
      </c>
      <c r="AB173" t="n">
        <v>127.0</v>
      </c>
      <c r="AC173" t="n">
        <v>165.0</v>
      </c>
      <c r="AD173" t="n">
        <v>-38.0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44596.652395833335</v>
      </c>
      <c r="AJ173" t="n">
        <v>288.0</v>
      </c>
      <c r="AK173" t="n">
        <v>3.0</v>
      </c>
      <c r="AL173" t="n">
        <v>0.0</v>
      </c>
      <c r="AM173" t="n">
        <v>3.0</v>
      </c>
      <c r="AN173" t="n">
        <v>127.0</v>
      </c>
      <c r="AO173" t="n">
        <v>3.0</v>
      </c>
      <c r="AP173" t="n">
        <v>-41.0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WI220213921</t>
        </is>
      </c>
      <c r="B174" t="inlineStr">
        <is>
          <t>DATA_VALIDATION</t>
        </is>
      </c>
      <c r="C174" t="inlineStr">
        <is>
          <t>201130013216</t>
        </is>
      </c>
      <c r="D174" t="inlineStr">
        <is>
          <t>Folder</t>
        </is>
      </c>
      <c r="E174" s="2">
        <f>HYPERLINK("capsilon://?command=openfolder&amp;siteaddress=FAM.docvelocity-na8.net&amp;folderid=FX591E7108-668C-8817-BB6E-980EEF76C395","FX22021351")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MI2202144916</t>
        </is>
      </c>
      <c r="J174" t="n">
        <v>171.0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44596.57309027778</v>
      </c>
      <c r="P174" s="1" t="n">
        <v>44596.597858796296</v>
      </c>
      <c r="Q174" t="n">
        <v>1303.0</v>
      </c>
      <c r="R174" t="n">
        <v>837.0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44596.597858796296</v>
      </c>
      <c r="X174" t="n">
        <v>492.0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171.0</v>
      </c>
      <c r="AE174" t="n">
        <v>140.0</v>
      </c>
      <c r="AF174" t="n">
        <v>0.0</v>
      </c>
      <c r="AG174" t="n">
        <v>8.0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WI220214044</t>
        </is>
      </c>
      <c r="B175" t="inlineStr">
        <is>
          <t>DATA_VALIDATION</t>
        </is>
      </c>
      <c r="C175" t="inlineStr">
        <is>
          <t>201130013216</t>
        </is>
      </c>
      <c r="D175" t="inlineStr">
        <is>
          <t>Folder</t>
        </is>
      </c>
      <c r="E175" s="2">
        <f>HYPERLINK("capsilon://?command=openfolder&amp;siteaddress=FAM.docvelocity-na8.net&amp;folderid=FX591E7108-668C-8817-BB6E-980EEF76C395","FX22021351")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MI2202146913</t>
        </is>
      </c>
      <c r="J175" t="n">
        <v>33.0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44596.59520833333</v>
      </c>
      <c r="P175" s="1" t="n">
        <v>44596.610439814816</v>
      </c>
      <c r="Q175" t="n">
        <v>1014.0</v>
      </c>
      <c r="R175" t="n">
        <v>302.0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44596.5965625</v>
      </c>
      <c r="X175" t="n">
        <v>105.0</v>
      </c>
      <c r="Y175" t="n">
        <v>9.0</v>
      </c>
      <c r="Z175" t="n">
        <v>0.0</v>
      </c>
      <c r="AA175" t="n">
        <v>9.0</v>
      </c>
      <c r="AB175" t="n">
        <v>0.0</v>
      </c>
      <c r="AC175" t="n">
        <v>1.0</v>
      </c>
      <c r="AD175" t="n">
        <v>24.0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44596.610439814816</v>
      </c>
      <c r="AJ175" t="n">
        <v>197.0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WI220214081</t>
        </is>
      </c>
      <c r="B176" t="inlineStr">
        <is>
          <t>DATA_VALIDATION</t>
        </is>
      </c>
      <c r="C176" t="inlineStr">
        <is>
          <t>201130013216</t>
        </is>
      </c>
      <c r="D176" t="inlineStr">
        <is>
          <t>Folder</t>
        </is>
      </c>
      <c r="E176" s="2">
        <f>HYPERLINK("capsilon://?command=openfolder&amp;siteaddress=FAM.docvelocity-na8.net&amp;folderid=FX591E7108-668C-8817-BB6E-980EEF76C395","FX22021351")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MI2202144916</t>
        </is>
      </c>
      <c r="J176" t="n">
        <v>342.0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44596.59916666667</v>
      </c>
      <c r="P176" s="1" t="n">
        <v>44596.677928240744</v>
      </c>
      <c r="Q176" t="n">
        <v>702.0</v>
      </c>
      <c r="R176" t="n">
        <v>6103.0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44596.63438657407</v>
      </c>
      <c r="X176" t="n">
        <v>2830.0</v>
      </c>
      <c r="Y176" t="n">
        <v>351.0</v>
      </c>
      <c r="Z176" t="n">
        <v>0.0</v>
      </c>
      <c r="AA176" t="n">
        <v>351.0</v>
      </c>
      <c r="AB176" t="n">
        <v>0.0</v>
      </c>
      <c r="AC176" t="n">
        <v>235.0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44596.677928240744</v>
      </c>
      <c r="AJ176" t="n">
        <v>328.0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WI22021411</t>
        </is>
      </c>
      <c r="B177" t="inlineStr">
        <is>
          <t>DATA_VALIDATION</t>
        </is>
      </c>
      <c r="C177" t="inlineStr">
        <is>
          <t>201340000558</t>
        </is>
      </c>
      <c r="D177" t="inlineStr">
        <is>
          <t>Folder</t>
        </is>
      </c>
      <c r="E177" s="2">
        <f>HYPERLINK("capsilon://?command=openfolder&amp;siteaddress=FAM.docvelocity-na8.net&amp;folderid=FXE5AD56BB-F935-FF4B-3AE6-D6FE2CC8E111","FX220112711")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MI220212941</t>
        </is>
      </c>
      <c r="J177" t="n">
        <v>376.0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44593.50109953704</v>
      </c>
      <c r="P177" s="1" t="n">
        <v>44593.63054398148</v>
      </c>
      <c r="Q177" t="n">
        <v>6864.0</v>
      </c>
      <c r="R177" t="n">
        <v>4320.0</v>
      </c>
      <c r="S177" t="b">
        <v>0</v>
      </c>
      <c r="T177" t="inlineStr">
        <is>
          <t>N/A</t>
        </is>
      </c>
      <c r="U177" t="b">
        <v>1</v>
      </c>
      <c r="V177" t="inlineStr">
        <is>
          <t>Sanjana Uttekar</t>
        </is>
      </c>
      <c r="W177" s="1" t="n">
        <v>44593.54744212963</v>
      </c>
      <c r="X177" t="n">
        <v>3138.0</v>
      </c>
      <c r="Y177" t="n">
        <v>379.0</v>
      </c>
      <c r="Z177" t="n">
        <v>0.0</v>
      </c>
      <c r="AA177" t="n">
        <v>379.0</v>
      </c>
      <c r="AB177" t="n">
        <v>54.0</v>
      </c>
      <c r="AC177" t="n">
        <v>166.0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44593.63054398148</v>
      </c>
      <c r="AJ177" t="n">
        <v>910.0</v>
      </c>
      <c r="AK177" t="n">
        <v>0.0</v>
      </c>
      <c r="AL177" t="n">
        <v>0.0</v>
      </c>
      <c r="AM177" t="n">
        <v>0.0</v>
      </c>
      <c r="AN177" t="n">
        <v>54.0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WI220214234</t>
        </is>
      </c>
      <c r="B178" t="inlineStr">
        <is>
          <t>DATA_VALIDATION</t>
        </is>
      </c>
      <c r="C178" t="inlineStr">
        <is>
          <t>201300021163</t>
        </is>
      </c>
      <c r="D178" t="inlineStr">
        <is>
          <t>Folder</t>
        </is>
      </c>
      <c r="E178" s="2">
        <f>HYPERLINK("capsilon://?command=openfolder&amp;siteaddress=FAM.docvelocity-na8.net&amp;folderid=FX67873E51-E3AA-7309-644E-05A21D95D804","FX220113914")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MI2202148569</t>
        </is>
      </c>
      <c r="J178" t="n">
        <v>33.0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44596.61298611111</v>
      </c>
      <c r="P178" s="1" t="n">
        <v>44596.622037037036</v>
      </c>
      <c r="Q178" t="n">
        <v>614.0</v>
      </c>
      <c r="R178" t="n">
        <v>168.0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44596.619467592594</v>
      </c>
      <c r="X178" t="n">
        <v>76.0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24.0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44596.622037037036</v>
      </c>
      <c r="AJ178" t="n">
        <v>82.0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WI220214247</t>
        </is>
      </c>
      <c r="B179" t="inlineStr">
        <is>
          <t>DATA_VALIDATION</t>
        </is>
      </c>
      <c r="C179" t="inlineStr">
        <is>
          <t>201130013226</t>
        </is>
      </c>
      <c r="D179" t="inlineStr">
        <is>
          <t>Folder</t>
        </is>
      </c>
      <c r="E179" s="2">
        <f>HYPERLINK("capsilon://?command=openfolder&amp;siteaddress=FAM.docvelocity-na8.net&amp;folderid=FX9D27F2A1-AD97-5FCE-CDA4-814CDCFA1270","FX22022099")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MI2202148252</t>
        </is>
      </c>
      <c r="J179" t="n">
        <v>375.0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44596.61493055556</v>
      </c>
      <c r="P179" s="1" t="n">
        <v>44596.63010416667</v>
      </c>
      <c r="Q179" t="n">
        <v>940.0</v>
      </c>
      <c r="R179" t="n">
        <v>371.0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44596.63010416667</v>
      </c>
      <c r="X179" t="n">
        <v>332.0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375.0</v>
      </c>
      <c r="AE179" t="n">
        <v>323.0</v>
      </c>
      <c r="AF179" t="n">
        <v>0.0</v>
      </c>
      <c r="AG179" t="n">
        <v>16.0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WI220214371</t>
        </is>
      </c>
      <c r="B180" t="inlineStr">
        <is>
          <t>DATA_VALIDATION</t>
        </is>
      </c>
      <c r="C180" t="inlineStr">
        <is>
          <t>201300021241</t>
        </is>
      </c>
      <c r="D180" t="inlineStr">
        <is>
          <t>Folder</t>
        </is>
      </c>
      <c r="E180" s="2">
        <f>HYPERLINK("capsilon://?command=openfolder&amp;siteaddress=FAM.docvelocity-na8.net&amp;folderid=FX27E3ACF1-808B-AB40-42B1-DE709BF8D004","FX22021694")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MI2202149538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44596.623090277775</v>
      </c>
      <c r="P180" s="1" t="n">
        <v>44596.655324074076</v>
      </c>
      <c r="Q180" t="n">
        <v>1856.0</v>
      </c>
      <c r="R180" t="n">
        <v>929.0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44596.630949074075</v>
      </c>
      <c r="X180" t="n">
        <v>677.0</v>
      </c>
      <c r="Y180" t="n">
        <v>99.0</v>
      </c>
      <c r="Z180" t="n">
        <v>0.0</v>
      </c>
      <c r="AA180" t="n">
        <v>99.0</v>
      </c>
      <c r="AB180" t="n">
        <v>0.0</v>
      </c>
      <c r="AC180" t="n">
        <v>56.0</v>
      </c>
      <c r="AD180" t="n">
        <v>-55.0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44596.655324074076</v>
      </c>
      <c r="AJ180" t="n">
        <v>252.0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WI220214373</t>
        </is>
      </c>
      <c r="B181" t="inlineStr">
        <is>
          <t>DATA_VALIDATION</t>
        </is>
      </c>
      <c r="C181" t="inlineStr">
        <is>
          <t>201300021241</t>
        </is>
      </c>
      <c r="D181" t="inlineStr">
        <is>
          <t>Folder</t>
        </is>
      </c>
      <c r="E181" s="2">
        <f>HYPERLINK("capsilon://?command=openfolder&amp;siteaddress=FAM.docvelocity-na8.net&amp;folderid=FX27E3ACF1-808B-AB40-42B1-DE709BF8D004","FX22021694")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MI2202149541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44596.62320601852</v>
      </c>
      <c r="P181" s="1" t="n">
        <v>44596.66091435185</v>
      </c>
      <c r="Q181" t="n">
        <v>1280.0</v>
      </c>
      <c r="R181" t="n">
        <v>1978.0</v>
      </c>
      <c r="S181" t="b">
        <v>0</v>
      </c>
      <c r="T181" t="inlineStr">
        <is>
          <t>N/A</t>
        </is>
      </c>
      <c r="U181" t="b">
        <v>0</v>
      </c>
      <c r="V181" t="inlineStr">
        <is>
          <t>Archana Bhujbal</t>
        </is>
      </c>
      <c r="W181" s="1" t="n">
        <v>44596.63832175926</v>
      </c>
      <c r="X181" t="n">
        <v>1288.0</v>
      </c>
      <c r="Y181" t="n">
        <v>59.0</v>
      </c>
      <c r="Z181" t="n">
        <v>0.0</v>
      </c>
      <c r="AA181" t="n">
        <v>59.0</v>
      </c>
      <c r="AB181" t="n">
        <v>0.0</v>
      </c>
      <c r="AC181" t="n">
        <v>25.0</v>
      </c>
      <c r="AD181" t="n">
        <v>-15.0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44596.66091435185</v>
      </c>
      <c r="AJ181" t="n">
        <v>690.0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WI220214482</t>
        </is>
      </c>
      <c r="B182" t="inlineStr">
        <is>
          <t>DATA_VALIDATION</t>
        </is>
      </c>
      <c r="C182" t="inlineStr">
        <is>
          <t>201130013226</t>
        </is>
      </c>
      <c r="D182" t="inlineStr">
        <is>
          <t>Folder</t>
        </is>
      </c>
      <c r="E182" s="2">
        <f>HYPERLINK("capsilon://?command=openfolder&amp;siteaddress=FAM.docvelocity-na8.net&amp;folderid=FX9D27F2A1-AD97-5FCE-CDA4-814CDCFA1270","FX22022099")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MI2202148252</t>
        </is>
      </c>
      <c r="J182" t="n">
        <v>900.0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44596.63291666667</v>
      </c>
      <c r="P182" s="1" t="n">
        <v>44596.738078703704</v>
      </c>
      <c r="Q182" t="n">
        <v>163.0</v>
      </c>
      <c r="R182" t="n">
        <v>8923.0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Erande</t>
        </is>
      </c>
      <c r="W182" s="1" t="n">
        <v>44596.70983796296</v>
      </c>
      <c r="X182" t="n">
        <v>6518.0</v>
      </c>
      <c r="Y182" t="n">
        <v>797.0</v>
      </c>
      <c r="Z182" t="n">
        <v>0.0</v>
      </c>
      <c r="AA182" t="n">
        <v>797.0</v>
      </c>
      <c r="AB182" t="n">
        <v>0.0</v>
      </c>
      <c r="AC182" t="n">
        <v>438.0</v>
      </c>
      <c r="AD182" t="n">
        <v>103.0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44596.738078703704</v>
      </c>
      <c r="AJ182" t="n">
        <v>2405.0</v>
      </c>
      <c r="AK182" t="n">
        <v>14.0</v>
      </c>
      <c r="AL182" t="n">
        <v>0.0</v>
      </c>
      <c r="AM182" t="n">
        <v>14.0</v>
      </c>
      <c r="AN182" t="n">
        <v>0.0</v>
      </c>
      <c r="AO182" t="n">
        <v>14.0</v>
      </c>
      <c r="AP182" t="n">
        <v>89.0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WI220214558</t>
        </is>
      </c>
      <c r="B183" t="inlineStr">
        <is>
          <t>DATA_VALIDATION</t>
        </is>
      </c>
      <c r="C183" t="inlineStr">
        <is>
          <t>201300021241</t>
        </is>
      </c>
      <c r="D183" t="inlineStr">
        <is>
          <t>Folder</t>
        </is>
      </c>
      <c r="E183" s="2">
        <f>HYPERLINK("capsilon://?command=openfolder&amp;siteaddress=FAM.docvelocity-na8.net&amp;folderid=FX27E3ACF1-808B-AB40-42B1-DE709BF8D004","FX22021694")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MI2202151041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44596.63979166667</v>
      </c>
      <c r="P183" s="1" t="n">
        <v>44596.65802083333</v>
      </c>
      <c r="Q183" t="n">
        <v>289.0</v>
      </c>
      <c r="R183" t="n">
        <v>1286.0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44596.65221064815</v>
      </c>
      <c r="X183" t="n">
        <v>1054.0</v>
      </c>
      <c r="Y183" t="n">
        <v>59.0</v>
      </c>
      <c r="Z183" t="n">
        <v>0.0</v>
      </c>
      <c r="AA183" t="n">
        <v>59.0</v>
      </c>
      <c r="AB183" t="n">
        <v>0.0</v>
      </c>
      <c r="AC183" t="n">
        <v>23.0</v>
      </c>
      <c r="AD183" t="n">
        <v>-15.0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44596.65802083333</v>
      </c>
      <c r="AJ183" t="n">
        <v>232.0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WI220214560</t>
        </is>
      </c>
      <c r="B184" t="inlineStr">
        <is>
          <t>DATA_VALIDATION</t>
        </is>
      </c>
      <c r="C184" t="inlineStr">
        <is>
          <t>201300021160</t>
        </is>
      </c>
      <c r="D184" t="inlineStr">
        <is>
          <t>Folder</t>
        </is>
      </c>
      <c r="E184" s="2">
        <f>HYPERLINK("capsilon://?command=openfolder&amp;siteaddress=FAM.docvelocity-na8.net&amp;folderid=FX1A439719-942C-EB35-B0EE-950999D587C4","FX220113834")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MI2202151129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44596.64</v>
      </c>
      <c r="P184" s="1" t="n">
        <v>44596.658634259256</v>
      </c>
      <c r="Q184" t="n">
        <v>1398.0</v>
      </c>
      <c r="R184" t="n">
        <v>212.0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Prajakta Jagannath Mane</t>
        </is>
      </c>
      <c r="W184" s="1" t="n">
        <v>44596.652407407404</v>
      </c>
      <c r="X184" t="n">
        <v>127.0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44596.658634259256</v>
      </c>
      <c r="AJ184" t="n">
        <v>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WI220214561</t>
        </is>
      </c>
      <c r="B185" t="inlineStr">
        <is>
          <t>DATA_VALIDATION</t>
        </is>
      </c>
      <c r="C185" t="inlineStr">
        <is>
          <t>201300021241</t>
        </is>
      </c>
      <c r="D185" t="inlineStr">
        <is>
          <t>Folder</t>
        </is>
      </c>
      <c r="E185" s="2">
        <f>HYPERLINK("capsilon://?command=openfolder&amp;siteaddress=FAM.docvelocity-na8.net&amp;folderid=FX27E3ACF1-808B-AB40-42B1-DE709BF8D004","FX22021694")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MI2202151083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44596.64009259259</v>
      </c>
      <c r="P185" s="1" t="n">
        <v>44596.685648148145</v>
      </c>
      <c r="Q185" t="n">
        <v>1520.0</v>
      </c>
      <c r="R185" t="n">
        <v>2416.0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44596.668969907405</v>
      </c>
      <c r="X185" t="n">
        <v>1750.0</v>
      </c>
      <c r="Y185" t="n">
        <v>99.0</v>
      </c>
      <c r="Z185" t="n">
        <v>0.0</v>
      </c>
      <c r="AA185" t="n">
        <v>99.0</v>
      </c>
      <c r="AB185" t="n">
        <v>0.0</v>
      </c>
      <c r="AC185" t="n">
        <v>57.0</v>
      </c>
      <c r="AD185" t="n">
        <v>-55.0</v>
      </c>
      <c r="AE185" t="n">
        <v>0.0</v>
      </c>
      <c r="AF185" t="n">
        <v>0.0</v>
      </c>
      <c r="AG185" t="n">
        <v>0.0</v>
      </c>
      <c r="AH185" t="inlineStr">
        <is>
          <t>Dashrath Soren</t>
        </is>
      </c>
      <c r="AI185" s="1" t="n">
        <v>44596.685648148145</v>
      </c>
      <c r="AJ185" t="n">
        <v>666.0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-56.0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WI220214562</t>
        </is>
      </c>
      <c r="B186" t="inlineStr">
        <is>
          <t>DATA_VALIDATION</t>
        </is>
      </c>
      <c r="C186" t="inlineStr">
        <is>
          <t>201100014569</t>
        </is>
      </c>
      <c r="D186" t="inlineStr">
        <is>
          <t>Folder</t>
        </is>
      </c>
      <c r="E186" s="2">
        <f>HYPERLINK("capsilon://?command=openfolder&amp;siteaddress=FAM.docvelocity-na8.net&amp;folderid=FX729A4D6F-BA9D-5B26-476A-6B690C69B2A1","FX220113367")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MI2202151149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44596.64016203704</v>
      </c>
      <c r="P186" s="1" t="n">
        <v>44596.69275462963</v>
      </c>
      <c r="Q186" t="n">
        <v>4355.0</v>
      </c>
      <c r="R186" t="n">
        <v>189.0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44596.68405092593</v>
      </c>
      <c r="X186" t="n">
        <v>42.0</v>
      </c>
      <c r="Y186" t="n">
        <v>0.0</v>
      </c>
      <c r="Z186" t="n">
        <v>0.0</v>
      </c>
      <c r="AA186" t="n">
        <v>0.0</v>
      </c>
      <c r="AB186" t="n">
        <v>9.0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44596.69275462963</v>
      </c>
      <c r="AJ186" t="n">
        <v>20.0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WI220214572</t>
        </is>
      </c>
      <c r="B187" t="inlineStr">
        <is>
          <t>DATA_VALIDATION</t>
        </is>
      </c>
      <c r="C187" t="inlineStr">
        <is>
          <t>201100014618</t>
        </is>
      </c>
      <c r="D187" t="inlineStr">
        <is>
          <t>Folder</t>
        </is>
      </c>
      <c r="E187" s="2">
        <f>HYPERLINK("capsilon://?command=openfolder&amp;siteaddress=FAM.docvelocity-na8.net&amp;folderid=FX2305B8CA-FD04-39C8-135E-DAF1D7C8ABC2","FX22022122")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MI2202151227</t>
        </is>
      </c>
      <c r="J187" t="n">
        <v>60.0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44596.64194444445</v>
      </c>
      <c r="P187" s="1" t="n">
        <v>44596.66982638889</v>
      </c>
      <c r="Q187" t="n">
        <v>2150.0</v>
      </c>
      <c r="R187" t="n">
        <v>259.0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44596.66982638889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60.0</v>
      </c>
      <c r="AE187" t="n">
        <v>48.0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WI220214679</t>
        </is>
      </c>
      <c r="B188" t="inlineStr">
        <is>
          <t>DATA_VALIDATION</t>
        </is>
      </c>
      <c r="C188" t="inlineStr">
        <is>
          <t>201330005018</t>
        </is>
      </c>
      <c r="D188" t="inlineStr">
        <is>
          <t>Folder</t>
        </is>
      </c>
      <c r="E188" s="2">
        <f>HYPERLINK("capsilon://?command=openfolder&amp;siteaddress=FAM.docvelocity-na8.net&amp;folderid=FX199BA368-101F-5474-2E1E-74C7AD669B11","FX22021329")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MI2202151933</t>
        </is>
      </c>
      <c r="J188" t="n">
        <v>33.0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44596.646828703706</v>
      </c>
      <c r="P188" s="1" t="n">
        <v>44596.65944444444</v>
      </c>
      <c r="Q188" t="n">
        <v>910.0</v>
      </c>
      <c r="R188" t="n">
        <v>180.0</v>
      </c>
      <c r="S188" t="b">
        <v>0</v>
      </c>
      <c r="T188" t="inlineStr">
        <is>
          <t>N/A</t>
        </is>
      </c>
      <c r="U188" t="b">
        <v>0</v>
      </c>
      <c r="V188" t="inlineStr">
        <is>
          <t>Archana Bhujbal</t>
        </is>
      </c>
      <c r="W188" s="1" t="n">
        <v>44596.65383101852</v>
      </c>
      <c r="X188" t="n">
        <v>111.0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44596.65944444444</v>
      </c>
      <c r="AJ188" t="n">
        <v>69.0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WI220214723</t>
        </is>
      </c>
      <c r="B189" t="inlineStr">
        <is>
          <t>DATA_VALIDATION</t>
        </is>
      </c>
      <c r="C189" t="inlineStr">
        <is>
          <t>201300021200</t>
        </is>
      </c>
      <c r="D189" t="inlineStr">
        <is>
          <t>Folder</t>
        </is>
      </c>
      <c r="E189" s="2">
        <f>HYPERLINK("capsilon://?command=openfolder&amp;siteaddress=FAM.docvelocity-na8.net&amp;folderid=FXA322866E-EF1C-8821-B188-86073C685604","FX2202556")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MI2202152636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44596.65462962963</v>
      </c>
      <c r="P189" s="1" t="n">
        <v>44596.660046296296</v>
      </c>
      <c r="Q189" t="n">
        <v>276.0</v>
      </c>
      <c r="R189" t="n">
        <v>192.0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44596.65635416667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44596.660046296296</v>
      </c>
      <c r="AJ189" t="n">
        <v>51.0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WI220214827</t>
        </is>
      </c>
      <c r="B190" t="inlineStr">
        <is>
          <t>DATA_VALIDATION</t>
        </is>
      </c>
      <c r="C190" t="inlineStr">
        <is>
          <t>201100014618</t>
        </is>
      </c>
      <c r="D190" t="inlineStr">
        <is>
          <t>Folder</t>
        </is>
      </c>
      <c r="E190" s="2">
        <f>HYPERLINK("capsilon://?command=openfolder&amp;siteaddress=FAM.docvelocity-na8.net&amp;folderid=FX2305B8CA-FD04-39C8-135E-DAF1D7C8ABC2","FX22022122")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MI2202151227</t>
        </is>
      </c>
      <c r="J190" t="n">
        <v>120.0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44596.67103009259</v>
      </c>
      <c r="P190" s="1" t="n">
        <v>44596.69855324074</v>
      </c>
      <c r="Q190" t="n">
        <v>366.0</v>
      </c>
      <c r="R190" t="n">
        <v>2012.0</v>
      </c>
      <c r="S190" t="b">
        <v>0</v>
      </c>
      <c r="T190" t="inlineStr">
        <is>
          <t>N/A</t>
        </is>
      </c>
      <c r="U190" t="b">
        <v>1</v>
      </c>
      <c r="V190" t="inlineStr">
        <is>
          <t>Prajakta Jagannath Mane</t>
        </is>
      </c>
      <c r="W190" s="1" t="n">
        <v>44596.686944444446</v>
      </c>
      <c r="X190" t="n">
        <v>1310.0</v>
      </c>
      <c r="Y190" t="n">
        <v>120.0</v>
      </c>
      <c r="Z190" t="n">
        <v>0.0</v>
      </c>
      <c r="AA190" t="n">
        <v>120.0</v>
      </c>
      <c r="AB190" t="n">
        <v>0.0</v>
      </c>
      <c r="AC190" t="n">
        <v>94.0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44596.69855324074</v>
      </c>
      <c r="AJ190" t="n">
        <v>702.0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-2.0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WI220214841</t>
        </is>
      </c>
      <c r="B191" t="inlineStr">
        <is>
          <t>DATA_VALIDATION</t>
        </is>
      </c>
      <c r="C191" t="inlineStr">
        <is>
          <t>201340000575</t>
        </is>
      </c>
      <c r="D191" t="inlineStr">
        <is>
          <t>Folder</t>
        </is>
      </c>
      <c r="E191" s="2">
        <f>HYPERLINK("capsilon://?command=openfolder&amp;siteaddress=FAM.docvelocity-na8.net&amp;folderid=FX54FF0CF1-8E4A-CF29-5E30-D2DEC1AA22B5","FX22021786")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MI2202154353</t>
        </is>
      </c>
      <c r="J191" t="n">
        <v>60.0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44596.6746412037</v>
      </c>
      <c r="P191" s="1" t="n">
        <v>44596.696238425924</v>
      </c>
      <c r="Q191" t="n">
        <v>1328.0</v>
      </c>
      <c r="R191" t="n">
        <v>538.0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44596.696238425924</v>
      </c>
      <c r="X191" t="n">
        <v>71.0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60.0</v>
      </c>
      <c r="AE191" t="n">
        <v>48.0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WI220215014</t>
        </is>
      </c>
      <c r="B192" t="inlineStr">
        <is>
          <t>DATA_VALIDATION</t>
        </is>
      </c>
      <c r="C192" t="inlineStr">
        <is>
          <t>201300021237</t>
        </is>
      </c>
      <c r="D192" t="inlineStr">
        <is>
          <t>Folder</t>
        </is>
      </c>
      <c r="E192" s="2">
        <f>HYPERLINK("capsilon://?command=openfolder&amp;siteaddress=FAM.docvelocity-na8.net&amp;folderid=FXF12669B4-AE8E-020A-776A-4BB48BAD5385","FX22021541")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MI2202156238</t>
        </is>
      </c>
      <c r="J192" t="n">
        <v>33.0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44596.69582175926</v>
      </c>
      <c r="P192" s="1" t="n">
        <v>44596.710231481484</v>
      </c>
      <c r="Q192" t="n">
        <v>1128.0</v>
      </c>
      <c r="R192" t="n">
        <v>117.0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44596.70804398148</v>
      </c>
      <c r="X192" t="n">
        <v>54.0</v>
      </c>
      <c r="Y192" t="n">
        <v>9.0</v>
      </c>
      <c r="Z192" t="n">
        <v>0.0</v>
      </c>
      <c r="AA192" t="n">
        <v>9.0</v>
      </c>
      <c r="AB192" t="n">
        <v>0.0</v>
      </c>
      <c r="AC192" t="n">
        <v>1.0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44596.710231481484</v>
      </c>
      <c r="AJ192" t="n">
        <v>56.0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WI220215028</t>
        </is>
      </c>
      <c r="B193" t="inlineStr">
        <is>
          <t>DATA_VALIDATION</t>
        </is>
      </c>
      <c r="C193" t="inlineStr">
        <is>
          <t>201340000575</t>
        </is>
      </c>
      <c r="D193" t="inlineStr">
        <is>
          <t>Folder</t>
        </is>
      </c>
      <c r="E193" s="2">
        <f>HYPERLINK("capsilon://?command=openfolder&amp;siteaddress=FAM.docvelocity-na8.net&amp;folderid=FX54FF0CF1-8E4A-CF29-5E30-D2DEC1AA22B5","FX22021786")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MI2202154353</t>
        </is>
      </c>
      <c r="J193" t="n">
        <v>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44596.69715277778</v>
      </c>
      <c r="P193" s="1" t="n">
        <v>44596.72539351852</v>
      </c>
      <c r="Q193" t="n">
        <v>639.0</v>
      </c>
      <c r="R193" t="n">
        <v>1801.0</v>
      </c>
      <c r="S193" t="b">
        <v>0</v>
      </c>
      <c r="T193" t="inlineStr">
        <is>
          <t>N/A</t>
        </is>
      </c>
      <c r="U193" t="b">
        <v>1</v>
      </c>
      <c r="V193" t="inlineStr">
        <is>
          <t>Raman Vaidya</t>
        </is>
      </c>
      <c r="W193" s="1" t="n">
        <v>44596.71561342593</v>
      </c>
      <c r="X193" t="n">
        <v>1296.0</v>
      </c>
      <c r="Y193" t="n">
        <v>113.0</v>
      </c>
      <c r="Z193" t="n">
        <v>0.0</v>
      </c>
      <c r="AA193" t="n">
        <v>113.0</v>
      </c>
      <c r="AB193" t="n">
        <v>0.0</v>
      </c>
      <c r="AC193" t="n">
        <v>66.0</v>
      </c>
      <c r="AD193" t="n">
        <v>-21.0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44596.72539351852</v>
      </c>
      <c r="AJ193" t="n">
        <v>479.0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WI22021509</t>
        </is>
      </c>
      <c r="B194" t="inlineStr">
        <is>
          <t>DATA_VALIDATION</t>
        </is>
      </c>
      <c r="C194" t="inlineStr">
        <is>
          <t>201308008102</t>
        </is>
      </c>
      <c r="D194" t="inlineStr">
        <is>
          <t>Folder</t>
        </is>
      </c>
      <c r="E194" s="2">
        <f>HYPERLINK("capsilon://?command=openfolder&amp;siteaddress=FAM.docvelocity-na8.net&amp;folderid=FXE88B0E05-D701-21AF-9FDA-B02438C441C5","FX220111432")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MI220216211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44593.51715277778</v>
      </c>
      <c r="P194" s="1" t="n">
        <v>44593.528958333336</v>
      </c>
      <c r="Q194" t="n">
        <v>673.0</v>
      </c>
      <c r="R194" t="n">
        <v>347.0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44593.528958333336</v>
      </c>
      <c r="X194" t="n">
        <v>333.0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90.0</v>
      </c>
      <c r="AE194" t="n">
        <v>78.0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WI220215255</t>
        </is>
      </c>
      <c r="B195" t="inlineStr">
        <is>
          <t>DATA_VALIDATION</t>
        </is>
      </c>
      <c r="C195" t="inlineStr">
        <is>
          <t>201130013221</t>
        </is>
      </c>
      <c r="D195" t="inlineStr">
        <is>
          <t>Folder</t>
        </is>
      </c>
      <c r="E195" s="2">
        <f>HYPERLINK("capsilon://?command=openfolder&amp;siteaddress=FAM.docvelocity-na8.net&amp;folderid=FX8CC054E2-43F4-B059-3443-EE83CF4B60AA","FX22021737")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MI2202158257</t>
        </is>
      </c>
      <c r="J195" t="n">
        <v>95.0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44596.72420138889</v>
      </c>
      <c r="P195" s="1" t="n">
        <v>44596.725335648145</v>
      </c>
      <c r="Q195" t="n">
        <v>7.0</v>
      </c>
      <c r="R195" t="n">
        <v>91.0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44596.725335648145</v>
      </c>
      <c r="X195" t="n">
        <v>91.0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95.0</v>
      </c>
      <c r="AE195" t="n">
        <v>83.0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WI220215266</t>
        </is>
      </c>
      <c r="B196" t="inlineStr">
        <is>
          <t>DATA_VALIDATION</t>
        </is>
      </c>
      <c r="C196" t="inlineStr">
        <is>
          <t>201130013221</t>
        </is>
      </c>
      <c r="D196" t="inlineStr">
        <is>
          <t>Folder</t>
        </is>
      </c>
      <c r="E196" s="2">
        <f>HYPERLINK("capsilon://?command=openfolder&amp;siteaddress=FAM.docvelocity-na8.net&amp;folderid=FX8CC054E2-43F4-B059-3443-EE83CF4B60AA","FX22021737")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MI2202158257</t>
        </is>
      </c>
      <c r="J196" t="n">
        <v>216.0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44596.7271412037</v>
      </c>
      <c r="P196" s="1" t="n">
        <v>44596.804027777776</v>
      </c>
      <c r="Q196" t="n">
        <v>662.0</v>
      </c>
      <c r="R196" t="n">
        <v>5981.0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44596.79017361111</v>
      </c>
      <c r="X196" t="n">
        <v>4804.0</v>
      </c>
      <c r="Y196" t="n">
        <v>251.0</v>
      </c>
      <c r="Z196" t="n">
        <v>0.0</v>
      </c>
      <c r="AA196" t="n">
        <v>251.0</v>
      </c>
      <c r="AB196" t="n">
        <v>0.0</v>
      </c>
      <c r="AC196" t="n">
        <v>165.0</v>
      </c>
      <c r="AD196" t="n">
        <v>-35.0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44596.804027777776</v>
      </c>
      <c r="AJ196" t="n">
        <v>1169.0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-35.0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WI220215322</t>
        </is>
      </c>
      <c r="B197" t="inlineStr">
        <is>
          <t>DATA_VALIDATION</t>
        </is>
      </c>
      <c r="C197" t="inlineStr">
        <is>
          <t>201110012434</t>
        </is>
      </c>
      <c r="D197" t="inlineStr">
        <is>
          <t>Folder</t>
        </is>
      </c>
      <c r="E197" s="2">
        <f>HYPERLINK("capsilon://?command=openfolder&amp;siteaddress=FAM.docvelocity-na8.net&amp;folderid=FX2ED313B5-A7D5-BDF8-E834-37B4ABCF2313","FX2202488")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MI2202159421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44596.734768518516</v>
      </c>
      <c r="P197" s="1" t="n">
        <v>44596.73903935185</v>
      </c>
      <c r="Q197" t="n">
        <v>138.0</v>
      </c>
      <c r="R197" t="n">
        <v>231.0</v>
      </c>
      <c r="S197" t="b">
        <v>0</v>
      </c>
      <c r="T197" t="inlineStr">
        <is>
          <t>N/A</t>
        </is>
      </c>
      <c r="U197" t="b">
        <v>0</v>
      </c>
      <c r="V197" t="inlineStr">
        <is>
          <t>Prajakta Jagannath Mane</t>
        </is>
      </c>
      <c r="W197" s="1" t="n">
        <v>44596.73707175926</v>
      </c>
      <c r="X197" t="n">
        <v>149.0</v>
      </c>
      <c r="Y197" t="n">
        <v>9.0</v>
      </c>
      <c r="Z197" t="n">
        <v>0.0</v>
      </c>
      <c r="AA197" t="n">
        <v>9.0</v>
      </c>
      <c r="AB197" t="n">
        <v>0.0</v>
      </c>
      <c r="AC197" t="n">
        <v>4.0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44596.73903935185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WI220215325</t>
        </is>
      </c>
      <c r="B198" t="inlineStr">
        <is>
          <t>DATA_VALIDATION</t>
        </is>
      </c>
      <c r="C198" t="inlineStr">
        <is>
          <t>201110012434</t>
        </is>
      </c>
      <c r="D198" t="inlineStr">
        <is>
          <t>Folder</t>
        </is>
      </c>
      <c r="E198" s="2">
        <f>HYPERLINK("capsilon://?command=openfolder&amp;siteaddress=FAM.docvelocity-na8.net&amp;folderid=FX2ED313B5-A7D5-BDF8-E834-37B4ABCF2313","FX2202488")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MI2202159471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44596.735185185185</v>
      </c>
      <c r="P198" s="1" t="n">
        <v>44596.739895833336</v>
      </c>
      <c r="Q198" t="n">
        <v>193.0</v>
      </c>
      <c r="R198" t="n">
        <v>214.0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44596.73871527778</v>
      </c>
      <c r="X198" t="n">
        <v>141.0</v>
      </c>
      <c r="Y198" t="n">
        <v>9.0</v>
      </c>
      <c r="Z198" t="n">
        <v>0.0</v>
      </c>
      <c r="AA198" t="n">
        <v>9.0</v>
      </c>
      <c r="AB198" t="n">
        <v>0.0</v>
      </c>
      <c r="AC198" t="n">
        <v>4.0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44596.739895833336</v>
      </c>
      <c r="AJ198" t="n">
        <v>73.0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WI220215335</t>
        </is>
      </c>
      <c r="B199" t="inlineStr">
        <is>
          <t>DATA_VALIDATION</t>
        </is>
      </c>
      <c r="C199" t="inlineStr">
        <is>
          <t>201308008007</t>
        </is>
      </c>
      <c r="D199" t="inlineStr">
        <is>
          <t>Folder</t>
        </is>
      </c>
      <c r="E199" s="2">
        <f>HYPERLINK("capsilon://?command=openfolder&amp;siteaddress=FAM.docvelocity-na8.net&amp;folderid=FXD51F0577-F6BF-6C52-A7AB-E0EE03088AF3","FX211212524")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MI2202159553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44596.73619212963</v>
      </c>
      <c r="P199" s="1" t="n">
        <v>44596.773506944446</v>
      </c>
      <c r="Q199" t="n">
        <v>2865.0</v>
      </c>
      <c r="R199" t="n">
        <v>359.0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44596.74381944445</v>
      </c>
      <c r="X199" t="n">
        <v>277.0</v>
      </c>
      <c r="Y199" t="n">
        <v>0.0</v>
      </c>
      <c r="Z199" t="n">
        <v>0.0</v>
      </c>
      <c r="AA199" t="n">
        <v>0.0</v>
      </c>
      <c r="AB199" t="n">
        <v>37.0</v>
      </c>
      <c r="AC199" t="n">
        <v>0.0</v>
      </c>
      <c r="AD199" t="n">
        <v>38.0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44596.773506944446</v>
      </c>
      <c r="AJ199" t="n">
        <v>46.0</v>
      </c>
      <c r="AK199" t="n">
        <v>0.0</v>
      </c>
      <c r="AL199" t="n">
        <v>0.0</v>
      </c>
      <c r="AM199" t="n">
        <v>0.0</v>
      </c>
      <c r="AN199" t="n">
        <v>37.0</v>
      </c>
      <c r="AO199" t="n">
        <v>0.0</v>
      </c>
      <c r="AP199" t="n">
        <v>38.0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WI220215368</t>
        </is>
      </c>
      <c r="B200" t="inlineStr">
        <is>
          <t>DATA_VALIDATION</t>
        </is>
      </c>
      <c r="C200" t="inlineStr">
        <is>
          <t>201130013221</t>
        </is>
      </c>
      <c r="D200" t="inlineStr">
        <is>
          <t>Folder</t>
        </is>
      </c>
      <c r="E200" s="2">
        <f>HYPERLINK("capsilon://?command=openfolder&amp;siteaddress=FAM.docvelocity-na8.net&amp;folderid=FX8CC054E2-43F4-B059-3443-EE83CF4B60AA","FX22021737")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MI2202160059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44596.74402777778</v>
      </c>
      <c r="P200" s="1" t="n">
        <v>44596.77488425926</v>
      </c>
      <c r="Q200" t="n">
        <v>2430.0</v>
      </c>
      <c r="R200" t="n">
        <v>236.0</v>
      </c>
      <c r="S200" t="b">
        <v>0</v>
      </c>
      <c r="T200" t="inlineStr">
        <is>
          <t>N/A</t>
        </is>
      </c>
      <c r="U200" t="b">
        <v>0</v>
      </c>
      <c r="V200" t="inlineStr">
        <is>
          <t>Amruta Erande</t>
        </is>
      </c>
      <c r="W200" s="1" t="n">
        <v>44596.754016203704</v>
      </c>
      <c r="X200" t="n">
        <v>118.0</v>
      </c>
      <c r="Y200" t="n">
        <v>9.0</v>
      </c>
      <c r="Z200" t="n">
        <v>0.0</v>
      </c>
      <c r="AA200" t="n">
        <v>9.0</v>
      </c>
      <c r="AB200" t="n">
        <v>0.0</v>
      </c>
      <c r="AC200" t="n">
        <v>3.0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Dashrath Soren</t>
        </is>
      </c>
      <c r="AI200" s="1" t="n">
        <v>44596.77488425926</v>
      </c>
      <c r="AJ200" t="n">
        <v>118.0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WI220215429</t>
        </is>
      </c>
      <c r="B201" t="inlineStr">
        <is>
          <t>DATA_VALIDATION</t>
        </is>
      </c>
      <c r="C201" t="inlineStr">
        <is>
          <t>201130013216</t>
        </is>
      </c>
      <c r="D201" t="inlineStr">
        <is>
          <t>Folder</t>
        </is>
      </c>
      <c r="E201" s="2">
        <f>HYPERLINK("capsilon://?command=openfolder&amp;siteaddress=FAM.docvelocity-na8.net&amp;folderid=FX591E7108-668C-8817-BB6E-980EEF76C395","FX22021351")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MI2202160673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44596.75425925926</v>
      </c>
      <c r="P201" s="1" t="n">
        <v>44596.77722222222</v>
      </c>
      <c r="Q201" t="n">
        <v>1476.0</v>
      </c>
      <c r="R201" t="n">
        <v>508.0</v>
      </c>
      <c r="S201" t="b">
        <v>0</v>
      </c>
      <c r="T201" t="inlineStr">
        <is>
          <t>N/A</t>
        </is>
      </c>
      <c r="U201" t="b">
        <v>0</v>
      </c>
      <c r="V201" t="inlineStr">
        <is>
          <t>Raman Vaidya</t>
        </is>
      </c>
      <c r="W201" s="1" t="n">
        <v>44596.7603125</v>
      </c>
      <c r="X201" t="n">
        <v>307.0</v>
      </c>
      <c r="Y201" t="n">
        <v>21.0</v>
      </c>
      <c r="Z201" t="n">
        <v>0.0</v>
      </c>
      <c r="AA201" t="n">
        <v>21.0</v>
      </c>
      <c r="AB201" t="n">
        <v>0.0</v>
      </c>
      <c r="AC201" t="n">
        <v>5.0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44596.77722222222</v>
      </c>
      <c r="AJ201" t="n">
        <v>201.0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WI220215430</t>
        </is>
      </c>
      <c r="B202" t="inlineStr">
        <is>
          <t>DATA_VALIDATION</t>
        </is>
      </c>
      <c r="C202" t="inlineStr">
        <is>
          <t>201130013216</t>
        </is>
      </c>
      <c r="D202" t="inlineStr">
        <is>
          <t>Folder</t>
        </is>
      </c>
      <c r="E202" s="2">
        <f>HYPERLINK("capsilon://?command=openfolder&amp;siteaddress=FAM.docvelocity-na8.net&amp;folderid=FX591E7108-668C-8817-BB6E-980EEF76C395","FX22021351")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MI2202160712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44596.754375</v>
      </c>
      <c r="P202" s="1" t="n">
        <v>44596.779027777775</v>
      </c>
      <c r="Q202" t="n">
        <v>1719.0</v>
      </c>
      <c r="R202" t="n">
        <v>411.0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44596.7628587963</v>
      </c>
      <c r="X202" t="n">
        <v>256.0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Dashrath Soren</t>
        </is>
      </c>
      <c r="AI202" s="1" t="n">
        <v>44596.779027777775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WI220215439</t>
        </is>
      </c>
      <c r="B203" t="inlineStr">
        <is>
          <t>DATA_VALIDATION</t>
        </is>
      </c>
      <c r="C203" t="inlineStr">
        <is>
          <t>201300021241</t>
        </is>
      </c>
      <c r="D203" t="inlineStr">
        <is>
          <t>Folder</t>
        </is>
      </c>
      <c r="E203" s="2">
        <f>HYPERLINK("capsilon://?command=openfolder&amp;siteaddress=FAM.docvelocity-na8.net&amp;folderid=FX27E3ACF1-808B-AB40-42B1-DE709BF8D004","FX22021694")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MI2202160806</t>
        </is>
      </c>
      <c r="J203" t="n">
        <v>33.0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44596.755891203706</v>
      </c>
      <c r="P203" s="1" t="n">
        <v>44596.7815162037</v>
      </c>
      <c r="Q203" t="n">
        <v>1738.0</v>
      </c>
      <c r="R203" t="n">
        <v>476.0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44596.76335648148</v>
      </c>
      <c r="X203" t="n">
        <v>262.0</v>
      </c>
      <c r="Y203" t="n">
        <v>15.0</v>
      </c>
      <c r="Z203" t="n">
        <v>0.0</v>
      </c>
      <c r="AA203" t="n">
        <v>15.0</v>
      </c>
      <c r="AB203" t="n">
        <v>0.0</v>
      </c>
      <c r="AC203" t="n">
        <v>9.0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44596.7815162037</v>
      </c>
      <c r="AJ203" t="n">
        <v>214.0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WI220215445</t>
        </is>
      </c>
      <c r="B204" t="inlineStr">
        <is>
          <t>DATA_VALIDATION</t>
        </is>
      </c>
      <c r="C204" t="inlineStr">
        <is>
          <t>201300021241</t>
        </is>
      </c>
      <c r="D204" t="inlineStr">
        <is>
          <t>Folder</t>
        </is>
      </c>
      <c r="E204" s="2">
        <f>HYPERLINK("capsilon://?command=openfolder&amp;siteaddress=FAM.docvelocity-na8.net&amp;folderid=FX27E3ACF1-808B-AB40-42B1-DE709BF8D004","FX22021694")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MI2202160890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44596.757361111115</v>
      </c>
      <c r="P204" s="1" t="n">
        <v>44596.783217592594</v>
      </c>
      <c r="Q204" t="n">
        <v>1905.0</v>
      </c>
      <c r="R204" t="n">
        <v>329.0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44596.763819444444</v>
      </c>
      <c r="X204" t="n">
        <v>182.0</v>
      </c>
      <c r="Y204" t="n">
        <v>9.0</v>
      </c>
      <c r="Z204" t="n">
        <v>0.0</v>
      </c>
      <c r="AA204" t="n">
        <v>9.0</v>
      </c>
      <c r="AB204" t="n">
        <v>0.0</v>
      </c>
      <c r="AC204" t="n">
        <v>5.0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44596.783217592594</v>
      </c>
      <c r="AJ204" t="n">
        <v>147.0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WI220215448</t>
        </is>
      </c>
      <c r="B205" t="inlineStr">
        <is>
          <t>DATA_VALIDATION</t>
        </is>
      </c>
      <c r="C205" t="inlineStr">
        <is>
          <t>201300021241</t>
        </is>
      </c>
      <c r="D205" t="inlineStr">
        <is>
          <t>Folder</t>
        </is>
      </c>
      <c r="E205" s="2">
        <f>HYPERLINK("capsilon://?command=openfolder&amp;siteaddress=FAM.docvelocity-na8.net&amp;folderid=FX27E3ACF1-808B-AB40-42B1-DE709BF8D004","FX22021694")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MI2202160908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44596.75770833333</v>
      </c>
      <c r="P205" s="1" t="n">
        <v>44596.78434027778</v>
      </c>
      <c r="Q205" t="n">
        <v>2065.0</v>
      </c>
      <c r="R205" t="n">
        <v>236.0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44596.76449074074</v>
      </c>
      <c r="X205" t="n">
        <v>140.0</v>
      </c>
      <c r="Y205" t="n">
        <v>9.0</v>
      </c>
      <c r="Z205" t="n">
        <v>0.0</v>
      </c>
      <c r="AA205" t="n">
        <v>9.0</v>
      </c>
      <c r="AB205" t="n">
        <v>0.0</v>
      </c>
      <c r="AC205" t="n">
        <v>3.0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44596.78434027778</v>
      </c>
      <c r="AJ205" t="n">
        <v>96.0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WI220215470</t>
        </is>
      </c>
      <c r="B206" t="inlineStr">
        <is>
          <t>DATA_VALIDATION</t>
        </is>
      </c>
      <c r="C206" t="inlineStr">
        <is>
          <t>201300021260</t>
        </is>
      </c>
      <c r="D206" t="inlineStr">
        <is>
          <t>Folder</t>
        </is>
      </c>
      <c r="E206" s="2">
        <f>HYPERLINK("capsilon://?command=openfolder&amp;siteaddress=FAM.docvelocity-na8.net&amp;folderid=FXA6BE6CDB-114D-06D2-E1D7-3D2B488F7B78","FX22022272")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MI2202161052</t>
        </is>
      </c>
      <c r="J206" t="n">
        <v>75.0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44596.76079861111</v>
      </c>
      <c r="P206" s="1" t="n">
        <v>44596.77278935185</v>
      </c>
      <c r="Q206" t="n">
        <v>673.0</v>
      </c>
      <c r="R206" t="n">
        <v>363.0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44596.77278935185</v>
      </c>
      <c r="X206" t="n">
        <v>85.0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75.0</v>
      </c>
      <c r="AE206" t="n">
        <v>63.0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WI220215560</t>
        </is>
      </c>
      <c r="B207" t="inlineStr">
        <is>
          <t>DATA_VALIDATION</t>
        </is>
      </c>
      <c r="C207" t="inlineStr">
        <is>
          <t>201300021260</t>
        </is>
      </c>
      <c r="D207" t="inlineStr">
        <is>
          <t>Folder</t>
        </is>
      </c>
      <c r="E207" s="2">
        <f>HYPERLINK("capsilon://?command=openfolder&amp;siteaddress=FAM.docvelocity-na8.net&amp;folderid=FXA6BE6CDB-114D-06D2-E1D7-3D2B488F7B78","FX22022272")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MI2202161052</t>
        </is>
      </c>
      <c r="J207" t="n">
        <v>119.0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44596.77359953704</v>
      </c>
      <c r="P207" s="1" t="n">
        <v>44596.80934027778</v>
      </c>
      <c r="Q207" t="n">
        <v>577.0</v>
      </c>
      <c r="R207" t="n">
        <v>2511.0</v>
      </c>
      <c r="S207" t="b">
        <v>0</v>
      </c>
      <c r="T207" t="inlineStr">
        <is>
          <t>N/A</t>
        </is>
      </c>
      <c r="U207" t="b">
        <v>1</v>
      </c>
      <c r="V207" t="inlineStr">
        <is>
          <t>Suraj Toradmal</t>
        </is>
      </c>
      <c r="W207" s="1" t="n">
        <v>44596.80059027778</v>
      </c>
      <c r="X207" t="n">
        <v>2316.0</v>
      </c>
      <c r="Y207" t="n">
        <v>117.0</v>
      </c>
      <c r="Z207" t="n">
        <v>0.0</v>
      </c>
      <c r="AA207" t="n">
        <v>117.0</v>
      </c>
      <c r="AB207" t="n">
        <v>0.0</v>
      </c>
      <c r="AC207" t="n">
        <v>69.0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44596.80934027778</v>
      </c>
      <c r="AJ207" t="n">
        <v>179.0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WI220215648</t>
        </is>
      </c>
      <c r="B208" t="inlineStr">
        <is>
          <t>DATA_VALIDATION</t>
        </is>
      </c>
      <c r="C208" t="inlineStr">
        <is>
          <t>201338007778</t>
        </is>
      </c>
      <c r="D208" t="inlineStr">
        <is>
          <t>Folder</t>
        </is>
      </c>
      <c r="E208" s="2">
        <f>HYPERLINK("capsilon://?command=openfolder&amp;siteaddress=FAM.docvelocity-na8.net&amp;folderid=FXDD9A35BD-0F18-EEEA-61D5-D838DE71A785","FX22011938")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MI2202162832</t>
        </is>
      </c>
      <c r="J208" t="n">
        <v>38.0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44596.7915625</v>
      </c>
      <c r="P208" s="1" t="n">
        <v>44596.80954861111</v>
      </c>
      <c r="Q208" t="n">
        <v>1208.0</v>
      </c>
      <c r="R208" t="n">
        <v>346.0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44596.79802083333</v>
      </c>
      <c r="X208" t="n">
        <v>96.0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38.0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44596.80954861111</v>
      </c>
      <c r="AJ208" t="n">
        <v>18.0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38.0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WI220215671</t>
        </is>
      </c>
      <c r="B209" t="inlineStr">
        <is>
          <t>DATA_VALIDATION</t>
        </is>
      </c>
      <c r="C209" t="inlineStr">
        <is>
          <t>201100014596</t>
        </is>
      </c>
      <c r="D209" t="inlineStr">
        <is>
          <t>Folder</t>
        </is>
      </c>
      <c r="E209" s="2">
        <f>HYPERLINK("capsilon://?command=openfolder&amp;siteaddress=FAM.docvelocity-na8.net&amp;folderid=FX7AD8A8D9-E1CF-D8C1-9549-78DDD6C3E1ED","FX22021031")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MI2202163335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44596.803032407406</v>
      </c>
      <c r="P209" s="1" t="n">
        <v>44596.808645833335</v>
      </c>
      <c r="Q209" t="n">
        <v>306.0</v>
      </c>
      <c r="R209" t="n">
        <v>179.0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44596.808645833335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71.0</v>
      </c>
      <c r="AE209" t="n">
        <v>59.0</v>
      </c>
      <c r="AF209" t="n">
        <v>0.0</v>
      </c>
      <c r="AG209" t="n">
        <v>7.0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WI220215685</t>
        </is>
      </c>
      <c r="B210" t="inlineStr">
        <is>
          <t>DATA_VALIDATION</t>
        </is>
      </c>
      <c r="C210" t="inlineStr">
        <is>
          <t>201330003518</t>
        </is>
      </c>
      <c r="D210" t="inlineStr">
        <is>
          <t>Folder</t>
        </is>
      </c>
      <c r="E210" s="2">
        <f>HYPERLINK("capsilon://?command=openfolder&amp;siteaddress=FAM.docvelocity-na8.net&amp;folderid=FXA6356700-B8EA-F20A-D27C-3AC4509CE6EB","FX21112584")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MI2202163596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44596.80631944445</v>
      </c>
      <c r="P210" s="1" t="n">
        <v>44596.80971064815</v>
      </c>
      <c r="Q210" t="n">
        <v>244.0</v>
      </c>
      <c r="R210" t="n">
        <v>49.0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44596.80907407407</v>
      </c>
      <c r="X210" t="n">
        <v>36.0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44596.80971064815</v>
      </c>
      <c r="AJ210" t="n">
        <v>13.0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WI220215712</t>
        </is>
      </c>
      <c r="B211" t="inlineStr">
        <is>
          <t>DATA_VALIDATION</t>
        </is>
      </c>
      <c r="C211" t="inlineStr">
        <is>
          <t>201100014596</t>
        </is>
      </c>
      <c r="D211" t="inlineStr">
        <is>
          <t>Folder</t>
        </is>
      </c>
      <c r="E211" s="2">
        <f>HYPERLINK("capsilon://?command=openfolder&amp;siteaddress=FAM.docvelocity-na8.net&amp;folderid=FX7AD8A8D9-E1CF-D8C1-9549-78DDD6C3E1ED","FX22021031")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MI2202163335</t>
        </is>
      </c>
      <c r="J211" t="n">
        <v>256.0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44596.81</v>
      </c>
      <c r="P211" s="1" t="n">
        <v>44599.17652777778</v>
      </c>
      <c r="Q211" t="n">
        <v>200807.0</v>
      </c>
      <c r="R211" t="n">
        <v>3661.0</v>
      </c>
      <c r="S211" t="b">
        <v>0</v>
      </c>
      <c r="T211" t="inlineStr">
        <is>
          <t>N/A</t>
        </is>
      </c>
      <c r="U211" t="b">
        <v>1</v>
      </c>
      <c r="V211" t="inlineStr">
        <is>
          <t>Sanjana Uttekar</t>
        </is>
      </c>
      <c r="W211" s="1" t="n">
        <v>44596.839953703704</v>
      </c>
      <c r="X211" t="n">
        <v>1727.0</v>
      </c>
      <c r="Y211" t="n">
        <v>215.0</v>
      </c>
      <c r="Z211" t="n">
        <v>0.0</v>
      </c>
      <c r="AA211" t="n">
        <v>215.0</v>
      </c>
      <c r="AB211" t="n">
        <v>0.0</v>
      </c>
      <c r="AC211" t="n">
        <v>72.0</v>
      </c>
      <c r="AD211" t="n">
        <v>41.0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44599.17652777778</v>
      </c>
      <c r="AJ211" t="n">
        <v>1730.0</v>
      </c>
      <c r="AK211" t="n">
        <v>6.0</v>
      </c>
      <c r="AL211" t="n">
        <v>0.0</v>
      </c>
      <c r="AM211" t="n">
        <v>6.0</v>
      </c>
      <c r="AN211" t="n">
        <v>0.0</v>
      </c>
      <c r="AO211" t="n">
        <v>6.0</v>
      </c>
      <c r="AP211" t="n">
        <v>35.0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WI220215729</t>
        </is>
      </c>
      <c r="B212" t="inlineStr">
        <is>
          <t>DATA_VALIDATION</t>
        </is>
      </c>
      <c r="C212" t="inlineStr">
        <is>
          <t>201130013223</t>
        </is>
      </c>
      <c r="D212" t="inlineStr">
        <is>
          <t>Folder</t>
        </is>
      </c>
      <c r="E212" s="2">
        <f>HYPERLINK("capsilon://?command=openfolder&amp;siteaddress=FAM.docvelocity-na8.net&amp;folderid=FX6A759948-3D99-06AB-670D-C1C40CFB99E8","FX22022042")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MI2202163897</t>
        </is>
      </c>
      <c r="J212" t="n">
        <v>42.0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44596.81355324074</v>
      </c>
      <c r="P212" s="1" t="n">
        <v>44599.162152777775</v>
      </c>
      <c r="Q212" t="n">
        <v>201364.0</v>
      </c>
      <c r="R212" t="n">
        <v>1555.0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Tade</t>
        </is>
      </c>
      <c r="W212" s="1" t="n">
        <v>44596.838958333334</v>
      </c>
      <c r="X212" t="n">
        <v>1404.0</v>
      </c>
      <c r="Y212" t="n">
        <v>33.0</v>
      </c>
      <c r="Z212" t="n">
        <v>0.0</v>
      </c>
      <c r="AA212" t="n">
        <v>33.0</v>
      </c>
      <c r="AB212" t="n">
        <v>0.0</v>
      </c>
      <c r="AC212" t="n">
        <v>19.0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44599.162152777775</v>
      </c>
      <c r="AJ212" t="n">
        <v>151.0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0.0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WI22021575</t>
        </is>
      </c>
      <c r="B213" t="inlineStr">
        <is>
          <t>DATA_VALIDATION</t>
        </is>
      </c>
      <c r="C213" t="inlineStr">
        <is>
          <t>201100014577</t>
        </is>
      </c>
      <c r="D213" t="inlineStr">
        <is>
          <t>Folder</t>
        </is>
      </c>
      <c r="E213" s="2">
        <f>HYPERLINK("capsilon://?command=openfolder&amp;siteaddress=FAM.docvelocity-na8.net&amp;folderid=FX42AB17DD-9E7F-5EEA-98BF-A708BD76DB97","FX220114273")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MI220216445</t>
        </is>
      </c>
      <c r="J213" t="n">
        <v>135.0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44593.52416666667</v>
      </c>
      <c r="P213" s="1" t="n">
        <v>44593.5359375</v>
      </c>
      <c r="Q213" t="n">
        <v>546.0</v>
      </c>
      <c r="R213" t="n">
        <v>471.0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44593.5359375</v>
      </c>
      <c r="X213" t="n">
        <v>299.0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135.0</v>
      </c>
      <c r="AE213" t="n">
        <v>123.0</v>
      </c>
      <c r="AF213" t="n">
        <v>0.0</v>
      </c>
      <c r="AG213" t="n">
        <v>10.0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WI220215770</t>
        </is>
      </c>
      <c r="B214" t="inlineStr">
        <is>
          <t>DATA_VALIDATION</t>
        </is>
      </c>
      <c r="C214" t="inlineStr">
        <is>
          <t>201330004934</t>
        </is>
      </c>
      <c r="D214" t="inlineStr">
        <is>
          <t>Folder</t>
        </is>
      </c>
      <c r="E214" s="2">
        <f>HYPERLINK("capsilon://?command=openfolder&amp;siteaddress=FAM.docvelocity-na8.net&amp;folderid=FX745A2B6F-9904-3C6F-E5C6-BE3CF0043C69","FX220113548")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MI2202164409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44596.82533564815</v>
      </c>
      <c r="P214" s="1" t="n">
        <v>44599.16474537037</v>
      </c>
      <c r="Q214" t="n">
        <v>201278.0</v>
      </c>
      <c r="R214" t="n">
        <v>847.0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44596.832037037035</v>
      </c>
      <c r="X214" t="n">
        <v>525.0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44599.16474537037</v>
      </c>
      <c r="AJ214" t="n">
        <v>312.0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WI220215771</t>
        </is>
      </c>
      <c r="B215" t="inlineStr">
        <is>
          <t>DATA_VALIDATION</t>
        </is>
      </c>
      <c r="C215" t="inlineStr">
        <is>
          <t>201330004934</t>
        </is>
      </c>
      <c r="D215" t="inlineStr">
        <is>
          <t>Folder</t>
        </is>
      </c>
      <c r="E215" s="2">
        <f>HYPERLINK("capsilon://?command=openfolder&amp;siteaddress=FAM.docvelocity-na8.net&amp;folderid=FX745A2B6F-9904-3C6F-E5C6-BE3CF0043C69","FX220113548")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MI2202164412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44596.82540509259</v>
      </c>
      <c r="P215" s="1" t="n">
        <v>44599.16385416667</v>
      </c>
      <c r="Q215" t="n">
        <v>201423.0</v>
      </c>
      <c r="R215" t="n">
        <v>619.0</v>
      </c>
      <c r="S215" t="b">
        <v>0</v>
      </c>
      <c r="T215" t="inlineStr">
        <is>
          <t>N/A</t>
        </is>
      </c>
      <c r="U215" t="b">
        <v>0</v>
      </c>
      <c r="V215" t="inlineStr">
        <is>
          <t>Karnal Akhare</t>
        </is>
      </c>
      <c r="W215" s="1" t="n">
        <v>44596.83509259259</v>
      </c>
      <c r="X215" t="n">
        <v>472.0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44599.16385416667</v>
      </c>
      <c r="AJ215" t="n">
        <v>147.0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WI220215776</t>
        </is>
      </c>
      <c r="B216" t="inlineStr">
        <is>
          <t>DATA_VALIDATION</t>
        </is>
      </c>
      <c r="C216" t="inlineStr">
        <is>
          <t>201330004934</t>
        </is>
      </c>
      <c r="D216" t="inlineStr">
        <is>
          <t>Folder</t>
        </is>
      </c>
      <c r="E216" s="2">
        <f>HYPERLINK("capsilon://?command=openfolder&amp;siteaddress=FAM.docvelocity-na8.net&amp;folderid=FX745A2B6F-9904-3C6F-E5C6-BE3CF0043C69","FX220113548")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MI2202164426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44596.82575231481</v>
      </c>
      <c r="P216" s="1" t="n">
        <v>44599.164976851855</v>
      </c>
      <c r="Q216" t="n">
        <v>201510.0</v>
      </c>
      <c r="R216" t="n">
        <v>599.0</v>
      </c>
      <c r="S216" t="b">
        <v>0</v>
      </c>
      <c r="T216" t="inlineStr">
        <is>
          <t>N/A</t>
        </is>
      </c>
      <c r="U216" t="b">
        <v>0</v>
      </c>
      <c r="V216" t="inlineStr">
        <is>
          <t>Amruta Erande</t>
        </is>
      </c>
      <c r="W216" s="1" t="n">
        <v>44596.836493055554</v>
      </c>
      <c r="X216" t="n">
        <v>384.0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14.0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Poonam Patil</t>
        </is>
      </c>
      <c r="AI216" s="1" t="n">
        <v>44599.164976851855</v>
      </c>
      <c r="AJ216" t="n">
        <v>215.0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WI220215780</t>
        </is>
      </c>
      <c r="B217" t="inlineStr">
        <is>
          <t>DATA_VALIDATION</t>
        </is>
      </c>
      <c r="C217" t="inlineStr">
        <is>
          <t>201330004934</t>
        </is>
      </c>
      <c r="D217" t="inlineStr">
        <is>
          <t>Folder</t>
        </is>
      </c>
      <c r="E217" s="2">
        <f>HYPERLINK("capsilon://?command=openfolder&amp;siteaddress=FAM.docvelocity-na8.net&amp;folderid=FX745A2B6F-9904-3C6F-E5C6-BE3CF0043C69","FX220113548")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MI2202164432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44596.82597222222</v>
      </c>
      <c r="P217" s="1" t="n">
        <v>44599.1671412037</v>
      </c>
      <c r="Q217" t="n">
        <v>201065.0</v>
      </c>
      <c r="R217" t="n">
        <v>1212.0</v>
      </c>
      <c r="S217" t="b">
        <v>0</v>
      </c>
      <c r="T217" t="inlineStr">
        <is>
          <t>N/A</t>
        </is>
      </c>
      <c r="U217" t="b">
        <v>0</v>
      </c>
      <c r="V217" t="inlineStr">
        <is>
          <t>Sadaf Khan</t>
        </is>
      </c>
      <c r="W217" s="1" t="n">
        <v>44599.162256944444</v>
      </c>
      <c r="X217" t="n">
        <v>704.0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15.0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44599.1671412037</v>
      </c>
      <c r="AJ217" t="n">
        <v>283.0</v>
      </c>
      <c r="AK217" t="n">
        <v>4.0</v>
      </c>
      <c r="AL217" t="n">
        <v>0.0</v>
      </c>
      <c r="AM217" t="n">
        <v>4.0</v>
      </c>
      <c r="AN217" t="n">
        <v>0.0</v>
      </c>
      <c r="AO217" t="n">
        <v>3.0</v>
      </c>
      <c r="AP217" t="n">
        <v>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WI220215781</t>
        </is>
      </c>
      <c r="B218" t="inlineStr">
        <is>
          <t>DATA_VALIDATION</t>
        </is>
      </c>
      <c r="C218" t="inlineStr">
        <is>
          <t>201330004934</t>
        </is>
      </c>
      <c r="D218" t="inlineStr">
        <is>
          <t>Folder</t>
        </is>
      </c>
      <c r="E218" s="2">
        <f>HYPERLINK("capsilon://?command=openfolder&amp;siteaddress=FAM.docvelocity-na8.net&amp;folderid=FX745A2B6F-9904-3C6F-E5C6-BE3CF0043C69","FX220113548")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MI2202164417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44596.826006944444</v>
      </c>
      <c r="P218" s="1" t="n">
        <v>44599.16921296297</v>
      </c>
      <c r="Q218" t="n">
        <v>201284.0</v>
      </c>
      <c r="R218" t="n">
        <v>1169.0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44599.16405092592</v>
      </c>
      <c r="X218" t="n">
        <v>746.0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19.0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44599.16921296297</v>
      </c>
      <c r="AJ218" t="n">
        <v>385.0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WI220215783</t>
        </is>
      </c>
      <c r="B219" t="inlineStr">
        <is>
          <t>DATA_VALIDATION</t>
        </is>
      </c>
      <c r="C219" t="inlineStr">
        <is>
          <t>201330004934</t>
        </is>
      </c>
      <c r="D219" t="inlineStr">
        <is>
          <t>Folder</t>
        </is>
      </c>
      <c r="E219" s="2">
        <f>HYPERLINK("capsilon://?command=openfolder&amp;siteaddress=FAM.docvelocity-na8.net&amp;folderid=FX745A2B6F-9904-3C6F-E5C6-BE3CF0043C69","FX220113548")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MI2202164449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44596.82628472222</v>
      </c>
      <c r="P219" s="1" t="n">
        <v>44599.18133101852</v>
      </c>
      <c r="Q219" t="n">
        <v>201626.0</v>
      </c>
      <c r="R219" t="n">
        <v>1850.0</v>
      </c>
      <c r="S219" t="b">
        <v>0</v>
      </c>
      <c r="T219" t="inlineStr">
        <is>
          <t>N/A</t>
        </is>
      </c>
      <c r="U219" t="b">
        <v>0</v>
      </c>
      <c r="V219" t="inlineStr">
        <is>
          <t>Devendra Naidu</t>
        </is>
      </c>
      <c r="W219" s="1" t="n">
        <v>44599.17618055556</v>
      </c>
      <c r="X219" t="n">
        <v>1690.0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44599.18133101852</v>
      </c>
      <c r="AJ219" t="n">
        <v>128.0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WI220215784</t>
        </is>
      </c>
      <c r="B220" t="inlineStr">
        <is>
          <t>DATA_VALIDATION</t>
        </is>
      </c>
      <c r="C220" t="inlineStr">
        <is>
          <t>201330004934</t>
        </is>
      </c>
      <c r="D220" t="inlineStr">
        <is>
          <t>Folder</t>
        </is>
      </c>
      <c r="E220" s="2">
        <f>HYPERLINK("capsilon://?command=openfolder&amp;siteaddress=FAM.docvelocity-na8.net&amp;folderid=FX745A2B6F-9904-3C6F-E5C6-BE3CF0043C69","FX220113548")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MI2202164458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44596.82640046296</v>
      </c>
      <c r="P220" s="1" t="n">
        <v>44599.169016203705</v>
      </c>
      <c r="Q220" t="n">
        <v>201469.0</v>
      </c>
      <c r="R220" t="n">
        <v>933.0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Sanjana Uttekar</t>
        </is>
      </c>
      <c r="W220" s="1" t="n">
        <v>44599.166354166664</v>
      </c>
      <c r="X220" t="n">
        <v>772.0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18.0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44599.169016203705</v>
      </c>
      <c r="AJ220" t="n">
        <v>161.0</v>
      </c>
      <c r="AK220" t="n">
        <v>1.0</v>
      </c>
      <c r="AL220" t="n">
        <v>0.0</v>
      </c>
      <c r="AM220" t="n">
        <v>1.0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WI220215789</t>
        </is>
      </c>
      <c r="B221" t="inlineStr">
        <is>
          <t>DATA_VALIDATION</t>
        </is>
      </c>
      <c r="C221" t="inlineStr">
        <is>
          <t>201330004934</t>
        </is>
      </c>
      <c r="D221" t="inlineStr">
        <is>
          <t>Folder</t>
        </is>
      </c>
      <c r="E221" s="2">
        <f>HYPERLINK("capsilon://?command=openfolder&amp;siteaddress=FAM.docvelocity-na8.net&amp;folderid=FX745A2B6F-9904-3C6F-E5C6-BE3CF0043C69","FX220113548")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MI2202164481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44596.82733796296</v>
      </c>
      <c r="P221" s="1" t="n">
        <v>44599.1824537037</v>
      </c>
      <c r="Q221" t="n">
        <v>201422.0</v>
      </c>
      <c r="R221" t="n">
        <v>2060.0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44599.17486111111</v>
      </c>
      <c r="X221" t="n">
        <v>1464.0</v>
      </c>
      <c r="Y221" t="n">
        <v>41.0</v>
      </c>
      <c r="Z221" t="n">
        <v>0.0</v>
      </c>
      <c r="AA221" t="n">
        <v>41.0</v>
      </c>
      <c r="AB221" t="n">
        <v>0.0</v>
      </c>
      <c r="AC221" t="n">
        <v>7.0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44599.1824537037</v>
      </c>
      <c r="AJ221" t="n">
        <v>596.0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WI220215794</t>
        </is>
      </c>
      <c r="B222" t="inlineStr">
        <is>
          <t>DATA_VALIDATION</t>
        </is>
      </c>
      <c r="C222" t="inlineStr">
        <is>
          <t>201330004934</t>
        </is>
      </c>
      <c r="D222" t="inlineStr">
        <is>
          <t>Folder</t>
        </is>
      </c>
      <c r="E222" s="2">
        <f>HYPERLINK("capsilon://?command=openfolder&amp;siteaddress=FAM.docvelocity-na8.net&amp;folderid=FX745A2B6F-9904-3C6F-E5C6-BE3CF0043C69","FX220113548")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MI2202164484</t>
        </is>
      </c>
      <c r="J222" t="n">
        <v>46.0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44596.82800925926</v>
      </c>
      <c r="P222" s="1" t="n">
        <v>44599.168275462966</v>
      </c>
      <c r="Q222" t="n">
        <v>201410.0</v>
      </c>
      <c r="R222" t="n">
        <v>789.0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44599.16378472222</v>
      </c>
      <c r="X222" t="n">
        <v>505.0</v>
      </c>
      <c r="Y222" t="n">
        <v>41.0</v>
      </c>
      <c r="Z222" t="n">
        <v>0.0</v>
      </c>
      <c r="AA222" t="n">
        <v>41.0</v>
      </c>
      <c r="AB222" t="n">
        <v>0.0</v>
      </c>
      <c r="AC222" t="n">
        <v>6.0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44599.168275462966</v>
      </c>
      <c r="AJ222" t="n">
        <v>284.0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WI220215797</t>
        </is>
      </c>
      <c r="B223" t="inlineStr">
        <is>
          <t>DATA_VALIDATION</t>
        </is>
      </c>
      <c r="C223" t="inlineStr">
        <is>
          <t>201330004934</t>
        </is>
      </c>
      <c r="D223" t="inlineStr">
        <is>
          <t>Folder</t>
        </is>
      </c>
      <c r="E223" s="2">
        <f>HYPERLINK("capsilon://?command=openfolder&amp;siteaddress=FAM.docvelocity-na8.net&amp;folderid=FX745A2B6F-9904-3C6F-E5C6-BE3CF0043C69","FX220113548")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MI2202164493</t>
        </is>
      </c>
      <c r="J223" t="n">
        <v>35.0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44596.82877314815</v>
      </c>
      <c r="P223" s="1" t="n">
        <v>44599.19702546296</v>
      </c>
      <c r="Q223" t="n">
        <v>202331.0</v>
      </c>
      <c r="R223" t="n">
        <v>2286.0</v>
      </c>
      <c r="S223" t="b">
        <v>0</v>
      </c>
      <c r="T223" t="inlineStr">
        <is>
          <t>N/A</t>
        </is>
      </c>
      <c r="U223" t="b">
        <v>0</v>
      </c>
      <c r="V223" t="inlineStr">
        <is>
          <t>Hemanshi Deshlahara</t>
        </is>
      </c>
      <c r="W223" s="1" t="n">
        <v>44599.19702546296</v>
      </c>
      <c r="X223" t="n">
        <v>22.0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35.0</v>
      </c>
      <c r="AE223" t="n">
        <v>0.0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WI220215801</t>
        </is>
      </c>
      <c r="B224" t="inlineStr">
        <is>
          <t>DATA_VALIDATION</t>
        </is>
      </c>
      <c r="C224" t="inlineStr">
        <is>
          <t>201330004934</t>
        </is>
      </c>
      <c r="D224" t="inlineStr">
        <is>
          <t>Folder</t>
        </is>
      </c>
      <c r="E224" s="2">
        <f>HYPERLINK("capsilon://?command=openfolder&amp;siteaddress=FAM.docvelocity-na8.net&amp;folderid=FX745A2B6F-9904-3C6F-E5C6-BE3CF0043C69","FX220113548")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MI2202164467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44596.82908564815</v>
      </c>
      <c r="P224" s="1" t="n">
        <v>44599.17256944445</v>
      </c>
      <c r="Q224" t="n">
        <v>201501.0</v>
      </c>
      <c r="R224" t="n">
        <v>976.0</v>
      </c>
      <c r="S224" t="b">
        <v>0</v>
      </c>
      <c r="T224" t="inlineStr">
        <is>
          <t>N/A</t>
        </is>
      </c>
      <c r="U224" t="b">
        <v>0</v>
      </c>
      <c r="V224" t="inlineStr">
        <is>
          <t>Raman Vaidya</t>
        </is>
      </c>
      <c r="W224" s="1" t="n">
        <v>44599.17046296296</v>
      </c>
      <c r="X224" t="n">
        <v>837.0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18.0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44599.17256944445</v>
      </c>
      <c r="AJ224" t="n">
        <v>139.0</v>
      </c>
      <c r="AK224" t="n">
        <v>1.0</v>
      </c>
      <c r="AL224" t="n">
        <v>0.0</v>
      </c>
      <c r="AM224" t="n">
        <v>1.0</v>
      </c>
      <c r="AN224" t="n">
        <v>0.0</v>
      </c>
      <c r="AO224" t="n">
        <v>0.0</v>
      </c>
      <c r="AP224" t="n">
        <v>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WI220215804</t>
        </is>
      </c>
      <c r="B225" t="inlineStr">
        <is>
          <t>DATA_VALIDATION</t>
        </is>
      </c>
      <c r="C225" t="inlineStr">
        <is>
          <t>201330004934</t>
        </is>
      </c>
      <c r="D225" t="inlineStr">
        <is>
          <t>Folder</t>
        </is>
      </c>
      <c r="E225" s="2">
        <f>HYPERLINK("capsilon://?command=openfolder&amp;siteaddress=FAM.docvelocity-na8.net&amp;folderid=FX745A2B6F-9904-3C6F-E5C6-BE3CF0043C69","FX220113548")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MI2202164496</t>
        </is>
      </c>
      <c r="J225" t="n">
        <v>46.0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44596.82945601852</v>
      </c>
      <c r="P225" s="1" t="n">
        <v>44599.170960648145</v>
      </c>
      <c r="Q225" t="n">
        <v>201614.0</v>
      </c>
      <c r="R225" t="n">
        <v>692.0</v>
      </c>
      <c r="S225" t="b">
        <v>0</v>
      </c>
      <c r="T225" t="inlineStr">
        <is>
          <t>N/A</t>
        </is>
      </c>
      <c r="U225" t="b">
        <v>0</v>
      </c>
      <c r="V225" t="inlineStr">
        <is>
          <t>Sadaf Khan</t>
        </is>
      </c>
      <c r="W225" s="1" t="n">
        <v>44599.168344907404</v>
      </c>
      <c r="X225" t="n">
        <v>525.0</v>
      </c>
      <c r="Y225" t="n">
        <v>41.0</v>
      </c>
      <c r="Z225" t="n">
        <v>0.0</v>
      </c>
      <c r="AA225" t="n">
        <v>41.0</v>
      </c>
      <c r="AB225" t="n">
        <v>0.0</v>
      </c>
      <c r="AC225" t="n">
        <v>6.0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44599.170960648145</v>
      </c>
      <c r="AJ225" t="n">
        <v>167.0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WI220215808</t>
        </is>
      </c>
      <c r="B226" t="inlineStr">
        <is>
          <t>DATA_VALIDATION</t>
        </is>
      </c>
      <c r="C226" t="inlineStr">
        <is>
          <t>201330004934</t>
        </is>
      </c>
      <c r="D226" t="inlineStr">
        <is>
          <t>Folder</t>
        </is>
      </c>
      <c r="E226" s="2">
        <f>HYPERLINK("capsilon://?command=openfolder&amp;siteaddress=FAM.docvelocity-na8.net&amp;folderid=FX745A2B6F-9904-3C6F-E5C6-BE3CF0043C69","FX220113548")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MI2202164501</t>
        </is>
      </c>
      <c r="J226" t="n">
        <v>46.0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44596.82989583333</v>
      </c>
      <c r="P226" s="1" t="n">
        <v>44599.17554398148</v>
      </c>
      <c r="Q226" t="n">
        <v>201751.0</v>
      </c>
      <c r="R226" t="n">
        <v>913.0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44599.16923611111</v>
      </c>
      <c r="X226" t="n">
        <v>470.0</v>
      </c>
      <c r="Y226" t="n">
        <v>41.0</v>
      </c>
      <c r="Z226" t="n">
        <v>0.0</v>
      </c>
      <c r="AA226" t="n">
        <v>41.0</v>
      </c>
      <c r="AB226" t="n">
        <v>0.0</v>
      </c>
      <c r="AC226" t="n">
        <v>6.0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44599.17554398148</v>
      </c>
      <c r="AJ226" t="n">
        <v>443.0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1.0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WI220215810</t>
        </is>
      </c>
      <c r="B227" t="inlineStr">
        <is>
          <t>DATA_VALIDATION</t>
        </is>
      </c>
      <c r="C227" t="inlineStr">
        <is>
          <t>201330004934</t>
        </is>
      </c>
      <c r="D227" t="inlineStr">
        <is>
          <t>Folder</t>
        </is>
      </c>
      <c r="E227" s="2">
        <f>HYPERLINK("capsilon://?command=openfolder&amp;siteaddress=FAM.docvelocity-na8.net&amp;folderid=FX745A2B6F-9904-3C6F-E5C6-BE3CF0043C69","FX220113548")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MI2202164513</t>
        </is>
      </c>
      <c r="J227" t="n">
        <v>38.0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44596.83015046296</v>
      </c>
      <c r="P227" s="1" t="n">
        <v>44599.20520833333</v>
      </c>
      <c r="Q227" t="n">
        <v>203017.0</v>
      </c>
      <c r="R227" t="n">
        <v>2188.0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44599.20520833333</v>
      </c>
      <c r="X227" t="n">
        <v>365.0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38.0</v>
      </c>
      <c r="AE227" t="n">
        <v>33.0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WI22021583</t>
        </is>
      </c>
      <c r="B228" t="inlineStr">
        <is>
          <t>DATA_VALIDATION</t>
        </is>
      </c>
      <c r="C228" t="inlineStr">
        <is>
          <t>201340000556</t>
        </is>
      </c>
      <c r="D228" t="inlineStr">
        <is>
          <t>Folder</t>
        </is>
      </c>
      <c r="E228" s="2">
        <f>HYPERLINK("capsilon://?command=openfolder&amp;siteaddress=FAM.docvelocity-na8.net&amp;folderid=FXD68F9D93-E717-1ABF-6D89-B6F38F1AEDC6","FX220112552")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MI220216989</t>
        </is>
      </c>
      <c r="J228" t="n">
        <v>127.0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44593.52488425926</v>
      </c>
      <c r="P228" s="1" t="n">
        <v>44593.53246527778</v>
      </c>
      <c r="Q228" t="n">
        <v>407.0</v>
      </c>
      <c r="R228" t="n">
        <v>248.0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44593.53246527778</v>
      </c>
      <c r="X228" t="n">
        <v>153.0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127.0</v>
      </c>
      <c r="AE228" t="n">
        <v>110.0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WI220215850</t>
        </is>
      </c>
      <c r="B229" t="inlineStr">
        <is>
          <t>DATA_VALIDATION</t>
        </is>
      </c>
      <c r="C229" t="inlineStr">
        <is>
          <t>201300021252</t>
        </is>
      </c>
      <c r="D229" t="inlineStr">
        <is>
          <t>Folder</t>
        </is>
      </c>
      <c r="E229" s="2">
        <f>HYPERLINK("capsilon://?command=openfolder&amp;siteaddress=FAM.docvelocity-na8.net&amp;folderid=FX4E3EC8AE-6B78-C0C6-9B6D-56D0159A5C39","FX22021968")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MI2202164901</t>
        </is>
      </c>
      <c r="J229" t="n">
        <v>197.0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44596.83981481481</v>
      </c>
      <c r="P229" s="1" t="n">
        <v>44599.20998842592</v>
      </c>
      <c r="Q229" t="n">
        <v>202803.0</v>
      </c>
      <c r="R229" t="n">
        <v>1980.0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44599.20998842592</v>
      </c>
      <c r="X229" t="n">
        <v>412.0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197.0</v>
      </c>
      <c r="AE229" t="n">
        <v>173.0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WI220215873</t>
        </is>
      </c>
      <c r="B230" t="inlineStr">
        <is>
          <t>DATA_VALIDATION</t>
        </is>
      </c>
      <c r="C230" t="inlineStr">
        <is>
          <t>201338000095</t>
        </is>
      </c>
      <c r="D230" t="inlineStr">
        <is>
          <t>Folder</t>
        </is>
      </c>
      <c r="E230" s="2">
        <f>HYPERLINK("capsilon://?command=openfolder&amp;siteaddress=FAM.docvelocity-na8.net&amp;folderid=FX07138424-3CCD-9D08-032E-F1F4B63C38CC","FX220113840")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MI2202165104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44596.8452662037</v>
      </c>
      <c r="P230" s="1" t="n">
        <v>44599.21163194445</v>
      </c>
      <c r="Q230" t="n">
        <v>203727.0</v>
      </c>
      <c r="R230" t="n">
        <v>727.0</v>
      </c>
      <c r="S230" t="b">
        <v>0</v>
      </c>
      <c r="T230" t="inlineStr">
        <is>
          <t>N/A</t>
        </is>
      </c>
      <c r="U230" t="b">
        <v>0</v>
      </c>
      <c r="V230" t="inlineStr">
        <is>
          <t>Hemanshi Deshlahara</t>
        </is>
      </c>
      <c r="W230" s="1" t="n">
        <v>44599.21163194445</v>
      </c>
      <c r="X230" t="n">
        <v>141.0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WI220215943</t>
        </is>
      </c>
      <c r="B231" t="inlineStr">
        <is>
          <t>DATA_VALIDATION</t>
        </is>
      </c>
      <c r="C231" t="inlineStr">
        <is>
          <t>201300021268</t>
        </is>
      </c>
      <c r="D231" t="inlineStr">
        <is>
          <t>Folder</t>
        </is>
      </c>
      <c r="E231" s="2">
        <f>HYPERLINK("capsilon://?command=openfolder&amp;siteaddress=FAM.docvelocity-na8.net&amp;folderid=FX8D1BC7FD-81F5-D6B4-B176-1E79BE7C526A","FX22022379")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MI2202165421</t>
        </is>
      </c>
      <c r="J231" t="n">
        <v>96.0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44596.859664351854</v>
      </c>
      <c r="P231" s="1" t="n">
        <v>44599.21884259259</v>
      </c>
      <c r="Q231" t="n">
        <v>202527.0</v>
      </c>
      <c r="R231" t="n">
        <v>1306.0</v>
      </c>
      <c r="S231" t="b">
        <v>0</v>
      </c>
      <c r="T231" t="inlineStr">
        <is>
          <t>N/A</t>
        </is>
      </c>
      <c r="U231" t="b">
        <v>0</v>
      </c>
      <c r="V231" t="inlineStr">
        <is>
          <t>Hemanshi Deshlahara</t>
        </is>
      </c>
      <c r="W231" s="1" t="n">
        <v>44599.21884259259</v>
      </c>
      <c r="X231" t="n">
        <v>622.0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96.0</v>
      </c>
      <c r="AE231" t="n">
        <v>84.0</v>
      </c>
      <c r="AF231" t="n">
        <v>0.0</v>
      </c>
      <c r="AG231" t="n">
        <v>7.0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WI220215951</t>
        </is>
      </c>
      <c r="B232" t="inlineStr">
        <is>
          <t>DATA_VALIDATION</t>
        </is>
      </c>
      <c r="C232" t="inlineStr">
        <is>
          <t>201330014413</t>
        </is>
      </c>
      <c r="D232" t="inlineStr">
        <is>
          <t>Folder</t>
        </is>
      </c>
      <c r="E232" s="2">
        <f>HYPERLINK("capsilon://?command=openfolder&amp;siteaddress=FAM.docvelocity-na8.net&amp;folderid=FXA148F96B-CDDC-76B1-2021-53B0EBAF19AC","FX22021866")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MI2202165611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44596.865636574075</v>
      </c>
      <c r="P232" s="1" t="n">
        <v>44599.221030092594</v>
      </c>
      <c r="Q232" t="n">
        <v>202774.0</v>
      </c>
      <c r="R232" t="n">
        <v>732.0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44599.221030092594</v>
      </c>
      <c r="X232" t="n">
        <v>189.0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104.0</v>
      </c>
      <c r="AE232" t="n">
        <v>0.0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WI220215983</t>
        </is>
      </c>
      <c r="B233" t="inlineStr">
        <is>
          <t>DATA_VALIDATION</t>
        </is>
      </c>
      <c r="C233" t="inlineStr">
        <is>
          <t>201308008145</t>
        </is>
      </c>
      <c r="D233" t="inlineStr">
        <is>
          <t>Folder</t>
        </is>
      </c>
      <c r="E233" s="2">
        <f>HYPERLINK("capsilon://?command=openfolder&amp;siteaddress=FAM.docvelocity-na8.net&amp;folderid=FX55D78242-BCB0-A834-D212-A1E0EB79816A","FX22022436")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MI2202166176</t>
        </is>
      </c>
      <c r="J233" t="n">
        <v>128.0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44596.90212962963</v>
      </c>
      <c r="P233" s="1" t="n">
        <v>44599.22509259259</v>
      </c>
      <c r="Q233" t="n">
        <v>199624.0</v>
      </c>
      <c r="R233" t="n">
        <v>1080.0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44599.22509259259</v>
      </c>
      <c r="X233" t="n">
        <v>350.0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128.0</v>
      </c>
      <c r="AE233" t="n">
        <v>0.0</v>
      </c>
      <c r="AF233" t="n">
        <v>0.0</v>
      </c>
      <c r="AG233" t="n">
        <v>6.0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WI220215991</t>
        </is>
      </c>
      <c r="B234" t="inlineStr">
        <is>
          <t>DATA_VALIDATION</t>
        </is>
      </c>
      <c r="C234" t="inlineStr">
        <is>
          <t>201300021232</t>
        </is>
      </c>
      <c r="D234" t="inlineStr">
        <is>
          <t>Folder</t>
        </is>
      </c>
      <c r="E234" s="2">
        <f>HYPERLINK("capsilon://?command=openfolder&amp;siteaddress=FAM.docvelocity-na8.net&amp;folderid=FX890E685F-1BA6-795C-5CFB-B9FD13167EFD","FX22021314")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MI2202166298</t>
        </is>
      </c>
      <c r="J234" t="n">
        <v>150.0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44596.91327546296</v>
      </c>
      <c r="P234" s="1" t="n">
        <v>44599.22634259259</v>
      </c>
      <c r="Q234" t="n">
        <v>198933.0</v>
      </c>
      <c r="R234" t="n">
        <v>916.0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44599.22634259259</v>
      </c>
      <c r="X234" t="n">
        <v>107.0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150.0</v>
      </c>
      <c r="AE234" t="n">
        <v>126.0</v>
      </c>
      <c r="AF234" t="n">
        <v>0.0</v>
      </c>
      <c r="AG234" t="n">
        <v>6.0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WI220216050</t>
        </is>
      </c>
      <c r="B235" t="inlineStr">
        <is>
          <t>DATA_VALIDATION</t>
        </is>
      </c>
      <c r="C235" t="inlineStr">
        <is>
          <t>201330004221</t>
        </is>
      </c>
      <c r="D235" t="inlineStr">
        <is>
          <t>Folder</t>
        </is>
      </c>
      <c r="E235" s="2">
        <f>HYPERLINK("capsilon://?command=openfolder&amp;siteaddress=FAM.docvelocity-na8.net&amp;folderid=FXB93C6A39-060B-3E16-B729-5B8D30D14A58","FX21128092")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MI2202166771</t>
        </is>
      </c>
      <c r="J235" t="n">
        <v>233.0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44596.961539351854</v>
      </c>
      <c r="P235" s="1" t="n">
        <v>44599.22864583333</v>
      </c>
      <c r="Q235" t="n">
        <v>195137.0</v>
      </c>
      <c r="R235" t="n">
        <v>741.0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44599.22864583333</v>
      </c>
      <c r="X235" t="n">
        <v>198.0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233.0</v>
      </c>
      <c r="AE235" t="n">
        <v>204.0</v>
      </c>
      <c r="AF235" t="n">
        <v>0.0</v>
      </c>
      <c r="AG235" t="n">
        <v>12.0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WI220216089</t>
        </is>
      </c>
      <c r="B236" t="inlineStr">
        <is>
          <t>DATA_VALIDATION</t>
        </is>
      </c>
      <c r="C236" t="inlineStr">
        <is>
          <t>201110012452</t>
        </is>
      </c>
      <c r="D236" t="inlineStr">
        <is>
          <t>Folder</t>
        </is>
      </c>
      <c r="E236" s="2">
        <f>HYPERLINK("capsilon://?command=openfolder&amp;siteaddress=FAM.docvelocity-na8.net&amp;folderid=FX1A58A177-C9CF-A885-D0F6-B87606BECD33","FX22022150")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MI2202166996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44597.015011574076</v>
      </c>
      <c r="P236" s="1" t="n">
        <v>44599.18956018519</v>
      </c>
      <c r="Q236" t="n">
        <v>186590.0</v>
      </c>
      <c r="R236" t="n">
        <v>1291.0</v>
      </c>
      <c r="S236" t="b">
        <v>0</v>
      </c>
      <c r="T236" t="inlineStr">
        <is>
          <t>N/A</t>
        </is>
      </c>
      <c r="U236" t="b">
        <v>0</v>
      </c>
      <c r="V236" t="inlineStr">
        <is>
          <t>Sadaf Khan</t>
        </is>
      </c>
      <c r="W236" s="1" t="n">
        <v>44599.18208333333</v>
      </c>
      <c r="X236" t="n">
        <v>739.0</v>
      </c>
      <c r="Y236" t="n">
        <v>48.0</v>
      </c>
      <c r="Z236" t="n">
        <v>0.0</v>
      </c>
      <c r="AA236" t="n">
        <v>48.0</v>
      </c>
      <c r="AB236" t="n">
        <v>0.0</v>
      </c>
      <c r="AC236" t="n">
        <v>43.0</v>
      </c>
      <c r="AD236" t="n">
        <v>9.0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44599.18956018519</v>
      </c>
      <c r="AJ236" t="n">
        <v>552.0</v>
      </c>
      <c r="AK236" t="n">
        <v>4.0</v>
      </c>
      <c r="AL236" t="n">
        <v>0.0</v>
      </c>
      <c r="AM236" t="n">
        <v>4.0</v>
      </c>
      <c r="AN236" t="n">
        <v>0.0</v>
      </c>
      <c r="AO236" t="n">
        <v>3.0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WI220216090</t>
        </is>
      </c>
      <c r="B237" t="inlineStr">
        <is>
          <t>DATA_VALIDATION</t>
        </is>
      </c>
      <c r="C237" t="inlineStr">
        <is>
          <t>201110012452</t>
        </is>
      </c>
      <c r="D237" t="inlineStr">
        <is>
          <t>Folder</t>
        </is>
      </c>
      <c r="E237" s="2">
        <f>HYPERLINK("capsilon://?command=openfolder&amp;siteaddress=FAM.docvelocity-na8.net&amp;folderid=FX1A58A177-C9CF-A885-D0F6-B87606BECD33","FX22022150")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MI2202166997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44597.01521990741</v>
      </c>
      <c r="P237" s="1" t="n">
        <v>44599.19150462963</v>
      </c>
      <c r="Q237" t="n">
        <v>186704.0</v>
      </c>
      <c r="R237" t="n">
        <v>1327.0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44599.1887037037</v>
      </c>
      <c r="X237" t="n">
        <v>1160.0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37.0</v>
      </c>
      <c r="AD237" t="n">
        <v>-16.0</v>
      </c>
      <c r="AE237" t="n">
        <v>36.0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44599.19150462963</v>
      </c>
      <c r="AJ237" t="n">
        <v>167.0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-19.0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WI220216091</t>
        </is>
      </c>
      <c r="B238" t="inlineStr">
        <is>
          <t>DATA_VALIDATION</t>
        </is>
      </c>
      <c r="C238" t="inlineStr">
        <is>
          <t>201110012452</t>
        </is>
      </c>
      <c r="D238" t="inlineStr">
        <is>
          <t>Folder</t>
        </is>
      </c>
      <c r="E238" s="2">
        <f>HYPERLINK("capsilon://?command=openfolder&amp;siteaddress=FAM.docvelocity-na8.net&amp;folderid=FX1A58A177-C9CF-A885-D0F6-B87606BECD33","FX22022150")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MI2202166998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44597.015335648146</v>
      </c>
      <c r="P238" s="1" t="n">
        <v>44599.194918981484</v>
      </c>
      <c r="Q238" t="n">
        <v>187208.0</v>
      </c>
      <c r="R238" t="n">
        <v>1108.0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44599.18488425926</v>
      </c>
      <c r="X238" t="n">
        <v>816.0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18.0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44599.194918981484</v>
      </c>
      <c r="AJ238" t="n">
        <v>284.0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WI220216092</t>
        </is>
      </c>
      <c r="B239" t="inlineStr">
        <is>
          <t>DATA_VALIDATION</t>
        </is>
      </c>
      <c r="C239" t="inlineStr">
        <is>
          <t>201110012452</t>
        </is>
      </c>
      <c r="D239" t="inlineStr">
        <is>
          <t>Folder</t>
        </is>
      </c>
      <c r="E239" s="2">
        <f>HYPERLINK("capsilon://?command=openfolder&amp;siteaddress=FAM.docvelocity-na8.net&amp;folderid=FX1A58A177-C9CF-A885-D0F6-B87606BECD33","FX22022150")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MI2202166999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44597.01559027778</v>
      </c>
      <c r="P239" s="1" t="n">
        <v>44599.19563657408</v>
      </c>
      <c r="Q239" t="n">
        <v>187267.0</v>
      </c>
      <c r="R239" t="n">
        <v>1089.0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44599.186111111114</v>
      </c>
      <c r="X239" t="n">
        <v>759.0</v>
      </c>
      <c r="Y239" t="n">
        <v>21.0</v>
      </c>
      <c r="Z239" t="n">
        <v>0.0</v>
      </c>
      <c r="AA239" t="n">
        <v>21.0</v>
      </c>
      <c r="AB239" t="n">
        <v>0.0</v>
      </c>
      <c r="AC239" t="n">
        <v>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44599.19563657408</v>
      </c>
      <c r="AJ239" t="n">
        <v>330.0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WI220216105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MI2202167200</t>
        </is>
      </c>
      <c r="J240" t="n">
        <v>299.0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44597.05931712963</v>
      </c>
      <c r="P240" s="1" t="n">
        <v>44599.23434027778</v>
      </c>
      <c r="Q240" t="n">
        <v>186528.0</v>
      </c>
      <c r="R240" t="n">
        <v>1394.0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44599.23434027778</v>
      </c>
      <c r="X240" t="n">
        <v>492.0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299.0</v>
      </c>
      <c r="AE240" t="n">
        <v>270.0</v>
      </c>
      <c r="AF240" t="n">
        <v>0.0</v>
      </c>
      <c r="AG240" t="n">
        <v>13.0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WI22021623</t>
        </is>
      </c>
      <c r="B241" t="inlineStr">
        <is>
          <t>DATA_VALIDATION</t>
        </is>
      </c>
      <c r="C241" t="inlineStr">
        <is>
          <t>201308008102</t>
        </is>
      </c>
      <c r="D241" t="inlineStr">
        <is>
          <t>Folder</t>
        </is>
      </c>
      <c r="E241" s="2">
        <f>HYPERLINK("capsilon://?command=openfolder&amp;siteaddress=FAM.docvelocity-na8.net&amp;folderid=FXE88B0E05-D701-21AF-9FDA-B02438C441C5","FX220111432")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MI220216211</t>
        </is>
      </c>
      <c r="J241" t="n">
        <v>183.0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44593.530856481484</v>
      </c>
      <c r="P241" s="1" t="n">
        <v>44593.639814814815</v>
      </c>
      <c r="Q241" t="n">
        <v>4289.0</v>
      </c>
      <c r="R241" t="n">
        <v>5125.0</v>
      </c>
      <c r="S241" t="b">
        <v>0</v>
      </c>
      <c r="T241" t="inlineStr">
        <is>
          <t>N/A</t>
        </is>
      </c>
      <c r="U241" t="b">
        <v>1</v>
      </c>
      <c r="V241" t="inlineStr">
        <is>
          <t>Karnal Akhare</t>
        </is>
      </c>
      <c r="W241" s="1" t="n">
        <v>44593.57640046296</v>
      </c>
      <c r="X241" t="n">
        <v>3902.0</v>
      </c>
      <c r="Y241" t="n">
        <v>164.0</v>
      </c>
      <c r="Z241" t="n">
        <v>0.0</v>
      </c>
      <c r="AA241" t="n">
        <v>164.0</v>
      </c>
      <c r="AB241" t="n">
        <v>0.0</v>
      </c>
      <c r="AC241" t="n">
        <v>76.0</v>
      </c>
      <c r="AD241" t="n">
        <v>19.0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44593.639814814815</v>
      </c>
      <c r="AJ241" t="n">
        <v>1207.0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WI220216355</t>
        </is>
      </c>
      <c r="B242" t="inlineStr">
        <is>
          <t>DATA_VALIDATION</t>
        </is>
      </c>
      <c r="C242" t="inlineStr">
        <is>
          <t>201330004934</t>
        </is>
      </c>
      <c r="D242" t="inlineStr">
        <is>
          <t>Folder</t>
        </is>
      </c>
      <c r="E242" s="2">
        <f>HYPERLINK("capsilon://?command=openfolder&amp;siteaddress=FAM.docvelocity-na8.net&amp;folderid=FX745A2B6F-9904-3C6F-E5C6-BE3CF0043C69","FX220113548")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MI2202164493</t>
        </is>
      </c>
      <c r="J242" t="n">
        <v>64.0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44599.19777777778</v>
      </c>
      <c r="P242" s="1" t="n">
        <v>44599.253599537034</v>
      </c>
      <c r="Q242" t="n">
        <v>1399.0</v>
      </c>
      <c r="R242" t="n">
        <v>3424.0</v>
      </c>
      <c r="S242" t="b">
        <v>0</v>
      </c>
      <c r="T242" t="inlineStr">
        <is>
          <t>N/A</t>
        </is>
      </c>
      <c r="U242" t="b">
        <v>1</v>
      </c>
      <c r="V242" t="inlineStr">
        <is>
          <t>Sadaf Khan</t>
        </is>
      </c>
      <c r="W242" s="1" t="n">
        <v>44599.24351851852</v>
      </c>
      <c r="X242" t="n">
        <v>2575.0</v>
      </c>
      <c r="Y242" t="n">
        <v>92.0</v>
      </c>
      <c r="Z242" t="n">
        <v>0.0</v>
      </c>
      <c r="AA242" t="n">
        <v>92.0</v>
      </c>
      <c r="AB242" t="n">
        <v>0.0</v>
      </c>
      <c r="AC242" t="n">
        <v>60.0</v>
      </c>
      <c r="AD242" t="n">
        <v>-28.0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44599.253599537034</v>
      </c>
      <c r="AJ242" t="n">
        <v>849.0</v>
      </c>
      <c r="AK242" t="n">
        <v>5.0</v>
      </c>
      <c r="AL242" t="n">
        <v>0.0</v>
      </c>
      <c r="AM242" t="n">
        <v>5.0</v>
      </c>
      <c r="AN242" t="n">
        <v>0.0</v>
      </c>
      <c r="AO242" t="n">
        <v>4.0</v>
      </c>
      <c r="AP242" t="n">
        <v>-33.0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WI220216356</t>
        </is>
      </c>
      <c r="B243" t="inlineStr">
        <is>
          <t>DATA_VALIDATION</t>
        </is>
      </c>
      <c r="C243" t="inlineStr">
        <is>
          <t>201330004934</t>
        </is>
      </c>
      <c r="D243" t="inlineStr">
        <is>
          <t>Folder</t>
        </is>
      </c>
      <c r="E243" s="2">
        <f>HYPERLINK("capsilon://?command=openfolder&amp;siteaddress=FAM.docvelocity-na8.net&amp;folderid=FX745A2B6F-9904-3C6F-E5C6-BE3CF0043C69","FX220113548")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MI2202164513</t>
        </is>
      </c>
      <c r="J243" t="n">
        <v>64.0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44599.20596064815</v>
      </c>
      <c r="P243" s="1" t="n">
        <v>44599.24820601852</v>
      </c>
      <c r="Q243" t="n">
        <v>83.0</v>
      </c>
      <c r="R243" t="n">
        <v>3567.0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Sanjana Uttekar</t>
        </is>
      </c>
      <c r="W243" s="1" t="n">
        <v>44599.23746527778</v>
      </c>
      <c r="X243" t="n">
        <v>2702.0</v>
      </c>
      <c r="Y243" t="n">
        <v>142.0</v>
      </c>
      <c r="Z243" t="n">
        <v>0.0</v>
      </c>
      <c r="AA243" t="n">
        <v>142.0</v>
      </c>
      <c r="AB243" t="n">
        <v>0.0</v>
      </c>
      <c r="AC243" t="n">
        <v>103.0</v>
      </c>
      <c r="AD243" t="n">
        <v>-78.0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44599.24820601852</v>
      </c>
      <c r="AJ243" t="n">
        <v>865.0</v>
      </c>
      <c r="AK243" t="n">
        <v>6.0</v>
      </c>
      <c r="AL243" t="n">
        <v>0.0</v>
      </c>
      <c r="AM243" t="n">
        <v>6.0</v>
      </c>
      <c r="AN243" t="n">
        <v>0.0</v>
      </c>
      <c r="AO243" t="n">
        <v>5.0</v>
      </c>
      <c r="AP243" t="n">
        <v>-84.0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WI220216357</t>
        </is>
      </c>
      <c r="B244" t="inlineStr">
        <is>
          <t>DATA_VALIDATION</t>
        </is>
      </c>
      <c r="C244" t="inlineStr">
        <is>
          <t>201300021252</t>
        </is>
      </c>
      <c r="D244" t="inlineStr">
        <is>
          <t>Folder</t>
        </is>
      </c>
      <c r="E244" s="2">
        <f>HYPERLINK("capsilon://?command=openfolder&amp;siteaddress=FAM.docvelocity-na8.net&amp;folderid=FX4E3EC8AE-6B78-C0C6-9B6D-56D0159A5C39","FX22021968")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MI2202164901</t>
        </is>
      </c>
      <c r="J244" t="n">
        <v>397.0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44599.21127314815</v>
      </c>
      <c r="P244" s="1" t="n">
        <v>44599.30818287037</v>
      </c>
      <c r="Q244" t="n">
        <v>64.0</v>
      </c>
      <c r="R244" t="n">
        <v>8309.0</v>
      </c>
      <c r="S244" t="b">
        <v>0</v>
      </c>
      <c r="T244" t="inlineStr">
        <is>
          <t>N/A</t>
        </is>
      </c>
      <c r="U244" t="b">
        <v>1</v>
      </c>
      <c r="V244" t="inlineStr">
        <is>
          <t>Devendra Naidu</t>
        </is>
      </c>
      <c r="W244" s="1" t="n">
        <v>44599.27788194444</v>
      </c>
      <c r="X244" t="n">
        <v>5729.0</v>
      </c>
      <c r="Y244" t="n">
        <v>327.0</v>
      </c>
      <c r="Z244" t="n">
        <v>0.0</v>
      </c>
      <c r="AA244" t="n">
        <v>327.0</v>
      </c>
      <c r="AB244" t="n">
        <v>0.0</v>
      </c>
      <c r="AC244" t="n">
        <v>115.0</v>
      </c>
      <c r="AD244" t="n">
        <v>70.0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44599.30818287037</v>
      </c>
      <c r="AJ244" t="n">
        <v>2580.0</v>
      </c>
      <c r="AK244" t="n">
        <v>2.0</v>
      </c>
      <c r="AL244" t="n">
        <v>0.0</v>
      </c>
      <c r="AM244" t="n">
        <v>2.0</v>
      </c>
      <c r="AN244" t="n">
        <v>21.0</v>
      </c>
      <c r="AO244" t="n">
        <v>1.0</v>
      </c>
      <c r="AP244" t="n">
        <v>68.0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WI220216358</t>
        </is>
      </c>
      <c r="B245" t="inlineStr">
        <is>
          <t>DATA_VALIDATION</t>
        </is>
      </c>
      <c r="C245" t="inlineStr">
        <is>
          <t>201338000095</t>
        </is>
      </c>
      <c r="D245" t="inlineStr">
        <is>
          <t>Folder</t>
        </is>
      </c>
      <c r="E245" s="2">
        <f>HYPERLINK("capsilon://?command=openfolder&amp;siteaddress=FAM.docvelocity-na8.net&amp;folderid=FX07138424-3CCD-9D08-032E-F1F4B63C38CC","FX220113840")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MI2202165104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44599.21209490741</v>
      </c>
      <c r="P245" s="1" t="n">
        <v>44599.23167824074</v>
      </c>
      <c r="Q245" t="n">
        <v>242.0</v>
      </c>
      <c r="R245" t="n">
        <v>1450.0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44599.222916666666</v>
      </c>
      <c r="X245" t="n">
        <v>908.0</v>
      </c>
      <c r="Y245" t="n">
        <v>63.0</v>
      </c>
      <c r="Z245" t="n">
        <v>0.0</v>
      </c>
      <c r="AA245" t="n">
        <v>63.0</v>
      </c>
      <c r="AB245" t="n">
        <v>0.0</v>
      </c>
      <c r="AC245" t="n">
        <v>13.0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44599.23167824074</v>
      </c>
      <c r="AJ245" t="n">
        <v>542.0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WI220216359</t>
        </is>
      </c>
      <c r="B246" t="inlineStr">
        <is>
          <t>DATA_VALIDATION</t>
        </is>
      </c>
      <c r="C246" t="inlineStr">
        <is>
          <t>201300021268</t>
        </is>
      </c>
      <c r="D246" t="inlineStr">
        <is>
          <t>Folder</t>
        </is>
      </c>
      <c r="E246" s="2">
        <f>HYPERLINK("capsilon://?command=openfolder&amp;siteaddress=FAM.docvelocity-na8.net&amp;folderid=FX8D1BC7FD-81F5-D6B4-B176-1E79BE7C526A","FX22022379")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MI2202165421</t>
        </is>
      </c>
      <c r="J246" t="n">
        <v>329.0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44599.220046296294</v>
      </c>
      <c r="P246" s="1" t="n">
        <v>44599.303032407406</v>
      </c>
      <c r="Q246" t="n">
        <v>1593.0</v>
      </c>
      <c r="R246" t="n">
        <v>5577.0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Ajabe</t>
        </is>
      </c>
      <c r="W246" s="1" t="n">
        <v>44599.27428240741</v>
      </c>
      <c r="X246" t="n">
        <v>4005.0</v>
      </c>
      <c r="Y246" t="n">
        <v>322.0</v>
      </c>
      <c r="Z246" t="n">
        <v>0.0</v>
      </c>
      <c r="AA246" t="n">
        <v>322.0</v>
      </c>
      <c r="AB246" t="n">
        <v>120.0</v>
      </c>
      <c r="AC246" t="n">
        <v>205.0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44599.303032407406</v>
      </c>
      <c r="AJ246" t="n">
        <v>1563.0</v>
      </c>
      <c r="AK246" t="n">
        <v>2.0</v>
      </c>
      <c r="AL246" t="n">
        <v>0.0</v>
      </c>
      <c r="AM246" t="n">
        <v>2.0</v>
      </c>
      <c r="AN246" t="n">
        <v>40.0</v>
      </c>
      <c r="AO246" t="n">
        <v>2.0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WI220216360</t>
        </is>
      </c>
      <c r="B247" t="inlineStr">
        <is>
          <t>DATA_VALIDATION</t>
        </is>
      </c>
      <c r="C247" t="inlineStr">
        <is>
          <t>201330014413</t>
        </is>
      </c>
      <c r="D247" t="inlineStr">
        <is>
          <t>Folder</t>
        </is>
      </c>
      <c r="E247" s="2">
        <f>HYPERLINK("capsilon://?command=openfolder&amp;siteaddress=FAM.docvelocity-na8.net&amp;folderid=FXA148F96B-CDDC-76B1-2021-53B0EBAF19AC","FX22021866")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MI2202165611</t>
        </is>
      </c>
      <c r="J247" t="n">
        <v>244.0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44599.222291666665</v>
      </c>
      <c r="P247" s="1" t="n">
        <v>44599.27831018518</v>
      </c>
      <c r="Q247" t="n">
        <v>1064.0</v>
      </c>
      <c r="R247" t="n">
        <v>3776.0</v>
      </c>
      <c r="S247" t="b">
        <v>0</v>
      </c>
      <c r="T247" t="inlineStr">
        <is>
          <t>N/A</t>
        </is>
      </c>
      <c r="U247" t="b">
        <v>1</v>
      </c>
      <c r="V247" t="inlineStr">
        <is>
          <t>Sanjay Kharade</t>
        </is>
      </c>
      <c r="W247" s="1" t="n">
        <v>44599.244988425926</v>
      </c>
      <c r="X247" t="n">
        <v>1932.0</v>
      </c>
      <c r="Y247" t="n">
        <v>224.0</v>
      </c>
      <c r="Z247" t="n">
        <v>0.0</v>
      </c>
      <c r="AA247" t="n">
        <v>224.0</v>
      </c>
      <c r="AB247" t="n">
        <v>0.0</v>
      </c>
      <c r="AC247" t="n">
        <v>75.0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44599.27831018518</v>
      </c>
      <c r="AJ247" t="n">
        <v>1710.0</v>
      </c>
      <c r="AK247" t="n">
        <v>0.0</v>
      </c>
      <c r="AL247" t="n">
        <v>0.0</v>
      </c>
      <c r="AM247" t="n">
        <v>0.0</v>
      </c>
      <c r="AN247" t="n">
        <v>15.0</v>
      </c>
      <c r="AO247" t="n">
        <v>3.0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WI220216361</t>
        </is>
      </c>
      <c r="B248" t="inlineStr">
        <is>
          <t>DATA_VALIDATION</t>
        </is>
      </c>
      <c r="C248" t="inlineStr">
        <is>
          <t>201308008145</t>
        </is>
      </c>
      <c r="D248" t="inlineStr">
        <is>
          <t>Folder</t>
        </is>
      </c>
      <c r="E248" s="2">
        <f>HYPERLINK("capsilon://?command=openfolder&amp;siteaddress=FAM.docvelocity-na8.net&amp;folderid=FX55D78242-BCB0-A834-D212-A1E0EB79816A","FX22022436")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MI2202166176</t>
        </is>
      </c>
      <c r="J248" t="n">
        <v>356.0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44599.22671296296</v>
      </c>
      <c r="P248" s="1" t="n">
        <v>44599.27585648148</v>
      </c>
      <c r="Q248" t="n">
        <v>274.0</v>
      </c>
      <c r="R248" t="n">
        <v>3972.0</v>
      </c>
      <c r="S248" t="b">
        <v>0</v>
      </c>
      <c r="T248" t="inlineStr">
        <is>
          <t>N/A</t>
        </is>
      </c>
      <c r="U248" t="b">
        <v>1</v>
      </c>
      <c r="V248" t="inlineStr">
        <is>
          <t>Supriya Khape</t>
        </is>
      </c>
      <c r="W248" s="1" t="n">
        <v>44599.25472222222</v>
      </c>
      <c r="X248" t="n">
        <v>2401.0</v>
      </c>
      <c r="Y248" t="n">
        <v>324.0</v>
      </c>
      <c r="Z248" t="n">
        <v>0.0</v>
      </c>
      <c r="AA248" t="n">
        <v>324.0</v>
      </c>
      <c r="AB248" t="n">
        <v>0.0</v>
      </c>
      <c r="AC248" t="n">
        <v>121.0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44599.27585648148</v>
      </c>
      <c r="AJ248" t="n">
        <v>1571.0</v>
      </c>
      <c r="AK248" t="n">
        <v>18.0</v>
      </c>
      <c r="AL248" t="n">
        <v>0.0</v>
      </c>
      <c r="AM248" t="n">
        <v>18.0</v>
      </c>
      <c r="AN248" t="n">
        <v>0.0</v>
      </c>
      <c r="AO248" t="n">
        <v>17.0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WI220216362</t>
        </is>
      </c>
      <c r="B249" t="inlineStr">
        <is>
          <t>DATA_VALIDATION</t>
        </is>
      </c>
      <c r="C249" t="inlineStr">
        <is>
          <t>201300021232</t>
        </is>
      </c>
      <c r="D249" t="inlineStr">
        <is>
          <t>Folder</t>
        </is>
      </c>
      <c r="E249" s="2">
        <f>HYPERLINK("capsilon://?command=openfolder&amp;siteaddress=FAM.docvelocity-na8.net&amp;folderid=FX890E685F-1BA6-795C-5CFB-B9FD13167EFD","FX22021314")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MI2202166298</t>
        </is>
      </c>
      <c r="J249" t="n">
        <v>236.0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44599.227488425924</v>
      </c>
      <c r="P249" s="1" t="n">
        <v>44599.28493055556</v>
      </c>
      <c r="Q249" t="n">
        <v>1659.0</v>
      </c>
      <c r="R249" t="n">
        <v>3304.0</v>
      </c>
      <c r="S249" t="b">
        <v>0</v>
      </c>
      <c r="T249" t="inlineStr">
        <is>
          <t>N/A</t>
        </is>
      </c>
      <c r="U249" t="b">
        <v>1</v>
      </c>
      <c r="V249" t="inlineStr">
        <is>
          <t>Raman Vaidya</t>
        </is>
      </c>
      <c r="W249" s="1" t="n">
        <v>44599.25449074074</v>
      </c>
      <c r="X249" t="n">
        <v>2327.0</v>
      </c>
      <c r="Y249" t="n">
        <v>223.0</v>
      </c>
      <c r="Z249" t="n">
        <v>0.0</v>
      </c>
      <c r="AA249" t="n">
        <v>223.0</v>
      </c>
      <c r="AB249" t="n">
        <v>0.0</v>
      </c>
      <c r="AC249" t="n">
        <v>86.0</v>
      </c>
      <c r="AD249" t="n">
        <v>13.0</v>
      </c>
      <c r="AE249" t="n">
        <v>0.0</v>
      </c>
      <c r="AF249" t="n">
        <v>0.0</v>
      </c>
      <c r="AG249" t="n">
        <v>0.0</v>
      </c>
      <c r="AH249" t="inlineStr">
        <is>
          <t>Ashish Sutar</t>
        </is>
      </c>
      <c r="AI249" s="1" t="n">
        <v>44599.28493055556</v>
      </c>
      <c r="AJ249" t="n">
        <v>947.0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WI220216363</t>
        </is>
      </c>
      <c r="B250" t="inlineStr">
        <is>
          <t>DATA_VALIDATION</t>
        </is>
      </c>
      <c r="C250" t="inlineStr">
        <is>
          <t>201330004221</t>
        </is>
      </c>
      <c r="D250" t="inlineStr">
        <is>
          <t>Folder</t>
        </is>
      </c>
      <c r="E250" s="2">
        <f>HYPERLINK("capsilon://?command=openfolder&amp;siteaddress=FAM.docvelocity-na8.net&amp;folderid=FXB93C6A39-060B-3E16-B729-5B8D30D14A58","FX21128092")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MI2202166771</t>
        </is>
      </c>
      <c r="J250" t="n">
        <v>523.0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44599.23027777778</v>
      </c>
      <c r="P250" s="1" t="n">
        <v>44599.322592592594</v>
      </c>
      <c r="Q250" t="n">
        <v>2081.0</v>
      </c>
      <c r="R250" t="n">
        <v>5895.0</v>
      </c>
      <c r="S250" t="b">
        <v>0</v>
      </c>
      <c r="T250" t="inlineStr">
        <is>
          <t>N/A</t>
        </is>
      </c>
      <c r="U250" t="b">
        <v>1</v>
      </c>
      <c r="V250" t="inlineStr">
        <is>
          <t>Aditya Tade</t>
        </is>
      </c>
      <c r="W250" s="1" t="n">
        <v>44599.280590277776</v>
      </c>
      <c r="X250" t="n">
        <v>4250.0</v>
      </c>
      <c r="Y250" t="n">
        <v>443.0</v>
      </c>
      <c r="Z250" t="n">
        <v>0.0</v>
      </c>
      <c r="AA250" t="n">
        <v>443.0</v>
      </c>
      <c r="AB250" t="n">
        <v>90.0</v>
      </c>
      <c r="AC250" t="n">
        <v>172.0</v>
      </c>
      <c r="AD250" t="n">
        <v>80.0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44599.322592592594</v>
      </c>
      <c r="AJ250" t="n">
        <v>1630.0</v>
      </c>
      <c r="AK250" t="n">
        <v>16.0</v>
      </c>
      <c r="AL250" t="n">
        <v>0.0</v>
      </c>
      <c r="AM250" t="n">
        <v>16.0</v>
      </c>
      <c r="AN250" t="n">
        <v>45.0</v>
      </c>
      <c r="AO250" t="n">
        <v>15.0</v>
      </c>
      <c r="AP250" t="n">
        <v>64.0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WI220216372</t>
        </is>
      </c>
      <c r="B251" t="inlineStr">
        <is>
          <t>DATA_VALIDATION</t>
        </is>
      </c>
      <c r="C251" t="inlineStr">
        <is>
          <t>201330005078</t>
        </is>
      </c>
      <c r="D251" t="inlineStr">
        <is>
          <t>Folder</t>
        </is>
      </c>
      <c r="E251" s="2">
        <f>HYPERLINK("capsilon://?command=openfolder&amp;siteaddress=FAM.docvelocity-na8.net&amp;folderid=FXE5FD0FDC-20A2-726E-4A9E-BCD128CE368A","FX22022562")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MI2202167200</t>
        </is>
      </c>
      <c r="J251" t="n">
        <v>681.0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44599.23673611111</v>
      </c>
      <c r="P251" s="1" t="n">
        <v>44599.36829861111</v>
      </c>
      <c r="Q251" t="n">
        <v>1736.0</v>
      </c>
      <c r="R251" t="n">
        <v>9631.0</v>
      </c>
      <c r="S251" t="b">
        <v>0</v>
      </c>
      <c r="T251" t="inlineStr">
        <is>
          <t>N/A</t>
        </is>
      </c>
      <c r="U251" t="b">
        <v>1</v>
      </c>
      <c r="V251" t="inlineStr">
        <is>
          <t>Sanjana Uttekar</t>
        </is>
      </c>
      <c r="W251" s="1" t="n">
        <v>44599.3109837963</v>
      </c>
      <c r="X251" t="n">
        <v>6351.0</v>
      </c>
      <c r="Y251" t="n">
        <v>690.0</v>
      </c>
      <c r="Z251" t="n">
        <v>0.0</v>
      </c>
      <c r="AA251" t="n">
        <v>690.0</v>
      </c>
      <c r="AB251" t="n">
        <v>0.0</v>
      </c>
      <c r="AC251" t="n">
        <v>312.0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44599.36829861111</v>
      </c>
      <c r="AJ251" t="n">
        <v>3272.0</v>
      </c>
      <c r="AK251" t="n">
        <v>4.0</v>
      </c>
      <c r="AL251" t="n">
        <v>0.0</v>
      </c>
      <c r="AM251" t="n">
        <v>4.0</v>
      </c>
      <c r="AN251" t="n">
        <v>0.0</v>
      </c>
      <c r="AO251" t="n">
        <v>3.0</v>
      </c>
      <c r="AP251" t="n">
        <v>-13.0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WI22021644</t>
        </is>
      </c>
      <c r="B252" t="inlineStr">
        <is>
          <t>DATA_VALIDATION</t>
        </is>
      </c>
      <c r="C252" t="inlineStr">
        <is>
          <t>201340000556</t>
        </is>
      </c>
      <c r="D252" t="inlineStr">
        <is>
          <t>Folder</t>
        </is>
      </c>
      <c r="E252" s="2">
        <f>HYPERLINK("capsilon://?command=openfolder&amp;siteaddress=FAM.docvelocity-na8.net&amp;folderid=FXD68F9D93-E717-1ABF-6D89-B6F38F1AEDC6","FX220112552")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MI220216989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44593.53457175926</v>
      </c>
      <c r="P252" s="1" t="n">
        <v>44593.63815972222</v>
      </c>
      <c r="Q252" t="n">
        <v>4562.0</v>
      </c>
      <c r="R252" t="n">
        <v>4388.0</v>
      </c>
      <c r="S252" t="b">
        <v>0</v>
      </c>
      <c r="T252" t="inlineStr">
        <is>
          <t>N/A</t>
        </is>
      </c>
      <c r="U252" t="b">
        <v>1</v>
      </c>
      <c r="V252" t="inlineStr">
        <is>
          <t>Aditya Tade</t>
        </is>
      </c>
      <c r="W252" s="1" t="n">
        <v>44593.57818287037</v>
      </c>
      <c r="X252" t="n">
        <v>3731.0</v>
      </c>
      <c r="Y252" t="n">
        <v>128.0</v>
      </c>
      <c r="Z252" t="n">
        <v>0.0</v>
      </c>
      <c r="AA252" t="n">
        <v>128.0</v>
      </c>
      <c r="AB252" t="n">
        <v>0.0</v>
      </c>
      <c r="AC252" t="n">
        <v>86.0</v>
      </c>
      <c r="AD252" t="n">
        <v>27.0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44593.63815972222</v>
      </c>
      <c r="AJ252" t="n">
        <v>657.0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WI220216451</t>
        </is>
      </c>
      <c r="B253" t="inlineStr">
        <is>
          <t>DATA_VALIDATION</t>
        </is>
      </c>
      <c r="C253" t="inlineStr">
        <is>
          <t>201300021163</t>
        </is>
      </c>
      <c r="D253" t="inlineStr">
        <is>
          <t>Folder</t>
        </is>
      </c>
      <c r="E253" s="2">
        <f>HYPERLINK("capsilon://?command=openfolder&amp;siteaddress=FAM.docvelocity-na8.net&amp;folderid=FX67873E51-E3AA-7309-644E-05A21D95D804","FX220113914")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MI2202173552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44599.39525462963</v>
      </c>
      <c r="P253" s="1" t="n">
        <v>44599.40771990741</v>
      </c>
      <c r="Q253" t="n">
        <v>266.0</v>
      </c>
      <c r="R253" t="n">
        <v>811.0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44599.40238425926</v>
      </c>
      <c r="X253" t="n">
        <v>555.0</v>
      </c>
      <c r="Y253" t="n">
        <v>65.0</v>
      </c>
      <c r="Z253" t="n">
        <v>0.0</v>
      </c>
      <c r="AA253" t="n">
        <v>65.0</v>
      </c>
      <c r="AB253" t="n">
        <v>0.0</v>
      </c>
      <c r="AC253" t="n">
        <v>56.0</v>
      </c>
      <c r="AD253" t="n">
        <v>-27.0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44599.40771990741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WI220216654</t>
        </is>
      </c>
      <c r="B254" t="inlineStr">
        <is>
          <t>DATA_VALIDATION</t>
        </is>
      </c>
      <c r="C254" t="inlineStr">
        <is>
          <t>201348000278</t>
        </is>
      </c>
      <c r="D254" t="inlineStr">
        <is>
          <t>Folder</t>
        </is>
      </c>
      <c r="E254" s="2">
        <f>HYPERLINK("capsilon://?command=openfolder&amp;siteaddress=FAM.docvelocity-na8.net&amp;folderid=FX7AA879E2-DFC6-13D2-EC1E-FF6D6AD879BD","FX22017260")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MI2202175663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44599.4421875</v>
      </c>
      <c r="P254" s="1" t="n">
        <v>44599.4521875</v>
      </c>
      <c r="Q254" t="n">
        <v>619.0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44599.448275462964</v>
      </c>
      <c r="X254" t="n">
        <v>66.0</v>
      </c>
      <c r="Y254" t="n">
        <v>21.0</v>
      </c>
      <c r="Z254" t="n">
        <v>0.0</v>
      </c>
      <c r="AA254" t="n">
        <v>21.0</v>
      </c>
      <c r="AB254" t="n">
        <v>0.0</v>
      </c>
      <c r="AC254" t="n">
        <v>3.0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Sangeeta Kumari</t>
        </is>
      </c>
      <c r="AI254" s="1" t="n">
        <v>44599.4521875</v>
      </c>
      <c r="AJ254" t="n">
        <v>169.0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WI220216708</t>
        </is>
      </c>
      <c r="B255" t="inlineStr">
        <is>
          <t>DATA_VALIDATION</t>
        </is>
      </c>
      <c r="C255" t="inlineStr">
        <is>
          <t>201348000272</t>
        </is>
      </c>
      <c r="D255" t="inlineStr">
        <is>
          <t>Folder</t>
        </is>
      </c>
      <c r="E255" s="2">
        <f>HYPERLINK("capsilon://?command=openfolder&amp;siteaddress=FAM.docvelocity-na8.net&amp;folderid=FX63E0C4B0-E6EA-CBBE-E5BE-3EF5C8BC6C6E","FX22015037")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MI2202176457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44599.4546412037</v>
      </c>
      <c r="P255" s="1" t="n">
        <v>44599.461643518516</v>
      </c>
      <c r="Q255" t="n">
        <v>495.0</v>
      </c>
      <c r="R255" t="n">
        <v>110.0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44599.45943287037</v>
      </c>
      <c r="X255" t="n">
        <v>50.0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44599.461643518516</v>
      </c>
      <c r="AJ255" t="n">
        <v>40.0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WI220216767</t>
        </is>
      </c>
      <c r="B256" t="inlineStr">
        <is>
          <t>DATA_VALIDATION</t>
        </is>
      </c>
      <c r="C256" t="inlineStr">
        <is>
          <t>201330005042</t>
        </is>
      </c>
      <c r="D256" t="inlineStr">
        <is>
          <t>Folder</t>
        </is>
      </c>
      <c r="E256" s="2">
        <f>HYPERLINK("capsilon://?command=openfolder&amp;siteaddress=FAM.docvelocity-na8.net&amp;folderid=FX26806D49-9AAE-8573-ACF1-AE90643BE014","FX22021704")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MI2202177106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44599.46438657407</v>
      </c>
      <c r="P256" s="1" t="n">
        <v>44599.504907407405</v>
      </c>
      <c r="Q256" t="n">
        <v>2116.0</v>
      </c>
      <c r="R256" t="n">
        <v>1385.0</v>
      </c>
      <c r="S256" t="b">
        <v>0</v>
      </c>
      <c r="T256" t="inlineStr">
        <is>
          <t>N/A</t>
        </is>
      </c>
      <c r="U256" t="b">
        <v>0</v>
      </c>
      <c r="V256" t="inlineStr">
        <is>
          <t>Ketan Pathak</t>
        </is>
      </c>
      <c r="W256" s="1" t="n">
        <v>44599.496724537035</v>
      </c>
      <c r="X256" t="n">
        <v>768.0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17.0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44599.504907407405</v>
      </c>
      <c r="AJ256" t="n">
        <v>298.0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21.0</v>
      </c>
      <c r="AR256" t="n">
        <v>0.0</v>
      </c>
      <c r="AS256" t="n">
        <v>2.0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WI220216786</t>
        </is>
      </c>
      <c r="B257" t="inlineStr">
        <is>
          <t>DATA_VALIDATION</t>
        </is>
      </c>
      <c r="C257" t="inlineStr">
        <is>
          <t>201300021245</t>
        </is>
      </c>
      <c r="D257" t="inlineStr">
        <is>
          <t>Folder</t>
        </is>
      </c>
      <c r="E257" s="2">
        <f>HYPERLINK("capsilon://?command=openfolder&amp;siteaddress=FAM.docvelocity-na8.net&amp;folderid=FXC688A191-D63D-3D84-50ED-3D891DACEC43","FX22021778")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MI2202177420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44599.469363425924</v>
      </c>
      <c r="P257" s="1" t="n">
        <v>44599.477013888885</v>
      </c>
      <c r="Q257" t="n">
        <v>601.0</v>
      </c>
      <c r="R257" t="n">
        <v>60.0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44599.47540509259</v>
      </c>
      <c r="X257" t="n">
        <v>29.0</v>
      </c>
      <c r="Y257" t="n">
        <v>0.0</v>
      </c>
      <c r="Z257" t="n">
        <v>0.0</v>
      </c>
      <c r="AA257" t="n">
        <v>0.0</v>
      </c>
      <c r="AB257" t="n">
        <v>27.0</v>
      </c>
      <c r="AC257" t="n">
        <v>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Mohini Shinde</t>
        </is>
      </c>
      <c r="AI257" s="1" t="n">
        <v>44599.477013888885</v>
      </c>
      <c r="AJ257" t="n">
        <v>27.0</v>
      </c>
      <c r="AK257" t="n">
        <v>0.0</v>
      </c>
      <c r="AL257" t="n">
        <v>0.0</v>
      </c>
      <c r="AM257" t="n">
        <v>0.0</v>
      </c>
      <c r="AN257" t="n">
        <v>27.0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WI220216788</t>
        </is>
      </c>
      <c r="B258" t="inlineStr">
        <is>
          <t>DATA_VALIDATION</t>
        </is>
      </c>
      <c r="C258" t="inlineStr">
        <is>
          <t>201300021245</t>
        </is>
      </c>
      <c r="D258" t="inlineStr">
        <is>
          <t>Folder</t>
        </is>
      </c>
      <c r="E258" s="2">
        <f>HYPERLINK("capsilon://?command=openfolder&amp;siteaddress=FAM.docvelocity-na8.net&amp;folderid=FXC688A191-D63D-3D84-50ED-3D891DACEC43","FX22021778")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MI2202177464</t>
        </is>
      </c>
      <c r="J258" t="n">
        <v>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44599.46986111111</v>
      </c>
      <c r="P258" s="1" t="n">
        <v>44599.505891203706</v>
      </c>
      <c r="Q258" t="n">
        <v>2946.0</v>
      </c>
      <c r="R258" t="n">
        <v>167.0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44599.489641203705</v>
      </c>
      <c r="X258" t="n">
        <v>75.0</v>
      </c>
      <c r="Y258" t="n">
        <v>0.0</v>
      </c>
      <c r="Z258" t="n">
        <v>0.0</v>
      </c>
      <c r="AA258" t="n">
        <v>0.0</v>
      </c>
      <c r="AB258" t="n">
        <v>27.0</v>
      </c>
      <c r="AC258" t="n">
        <v>0.0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44599.505891203706</v>
      </c>
      <c r="AJ258" t="n">
        <v>34.0</v>
      </c>
      <c r="AK258" t="n">
        <v>0.0</v>
      </c>
      <c r="AL258" t="n">
        <v>0.0</v>
      </c>
      <c r="AM258" t="n">
        <v>0.0</v>
      </c>
      <c r="AN258" t="n">
        <v>27.0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WI220216789</t>
        </is>
      </c>
      <c r="B259" t="inlineStr">
        <is>
          <t>DATA_VALIDATION</t>
        </is>
      </c>
      <c r="C259" t="inlineStr">
        <is>
          <t>201300021245</t>
        </is>
      </c>
      <c r="D259" t="inlineStr">
        <is>
          <t>Folder</t>
        </is>
      </c>
      <c r="E259" s="2">
        <f>HYPERLINK("capsilon://?command=openfolder&amp;siteaddress=FAM.docvelocity-na8.net&amp;folderid=FXC688A191-D63D-3D84-50ED-3D891DACEC43","FX22021778")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MI2202177477</t>
        </is>
      </c>
      <c r="J259" t="n">
        <v>80.0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44599.47048611111</v>
      </c>
      <c r="P259" s="1" t="n">
        <v>44599.48395833333</v>
      </c>
      <c r="Q259" t="n">
        <v>633.0</v>
      </c>
      <c r="R259" t="n">
        <v>531.0</v>
      </c>
      <c r="S259" t="b">
        <v>0</v>
      </c>
      <c r="T259" t="inlineStr">
        <is>
          <t>N/A</t>
        </is>
      </c>
      <c r="U259" t="b">
        <v>0</v>
      </c>
      <c r="V259" t="inlineStr">
        <is>
          <t>Sanjay Kharade</t>
        </is>
      </c>
      <c r="W259" s="1" t="n">
        <v>44599.47751157408</v>
      </c>
      <c r="X259" t="n">
        <v>174.0</v>
      </c>
      <c r="Y259" t="n">
        <v>75.0</v>
      </c>
      <c r="Z259" t="n">
        <v>0.0</v>
      </c>
      <c r="AA259" t="n">
        <v>75.0</v>
      </c>
      <c r="AB259" t="n">
        <v>0.0</v>
      </c>
      <c r="AC259" t="n">
        <v>11.0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44599.48395833333</v>
      </c>
      <c r="AJ259" t="n">
        <v>357.0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WI220216792</t>
        </is>
      </c>
      <c r="B260" t="inlineStr">
        <is>
          <t>DATA_VALIDATION</t>
        </is>
      </c>
      <c r="C260" t="inlineStr">
        <is>
          <t>201300021245</t>
        </is>
      </c>
      <c r="D260" t="inlineStr">
        <is>
          <t>Folder</t>
        </is>
      </c>
      <c r="E260" s="2">
        <f>HYPERLINK("capsilon://?command=openfolder&amp;siteaddress=FAM.docvelocity-na8.net&amp;folderid=FXC688A191-D63D-3D84-50ED-3D891DACEC43","FX22021778")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MI2202177488</t>
        </is>
      </c>
      <c r="J260" t="n">
        <v>85.0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44599.47075231482</v>
      </c>
      <c r="P260" s="1" t="n">
        <v>44599.51417824074</v>
      </c>
      <c r="Q260" t="n">
        <v>1427.0</v>
      </c>
      <c r="R260" t="n">
        <v>2325.0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44599.479375</v>
      </c>
      <c r="X260" t="n">
        <v>160.0</v>
      </c>
      <c r="Y260" t="n">
        <v>80.0</v>
      </c>
      <c r="Z260" t="n">
        <v>0.0</v>
      </c>
      <c r="AA260" t="n">
        <v>80.0</v>
      </c>
      <c r="AB260" t="n">
        <v>0.0</v>
      </c>
      <c r="AC260" t="n">
        <v>10.0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44599.51417824074</v>
      </c>
      <c r="AJ260" t="n">
        <v>2156.0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WI220216796</t>
        </is>
      </c>
      <c r="B261" t="inlineStr">
        <is>
          <t>DATA_VALIDATION</t>
        </is>
      </c>
      <c r="C261" t="inlineStr">
        <is>
          <t>201300021245</t>
        </is>
      </c>
      <c r="D261" t="inlineStr">
        <is>
          <t>Folder</t>
        </is>
      </c>
      <c r="E261" s="2">
        <f>HYPERLINK("capsilon://?command=openfolder&amp;siteaddress=FAM.docvelocity-na8.net&amp;folderid=FXC688A191-D63D-3D84-50ED-3D891DACEC43","FX22021778")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MI2202177507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44599.470972222225</v>
      </c>
      <c r="P261" s="1" t="n">
        <v>44599.50613425926</v>
      </c>
      <c r="Q261" t="n">
        <v>2995.0</v>
      </c>
      <c r="R261" t="n">
        <v>43.0</v>
      </c>
      <c r="S261" t="b">
        <v>0</v>
      </c>
      <c r="T261" t="inlineStr">
        <is>
          <t>N/A</t>
        </is>
      </c>
      <c r="U261" t="b">
        <v>0</v>
      </c>
      <c r="V261" t="inlineStr">
        <is>
          <t>Sanjay Kharade</t>
        </is>
      </c>
      <c r="W261" s="1" t="n">
        <v>44599.47965277778</v>
      </c>
      <c r="X261" t="n">
        <v>23.0</v>
      </c>
      <c r="Y261" t="n">
        <v>0.0</v>
      </c>
      <c r="Z261" t="n">
        <v>0.0</v>
      </c>
      <c r="AA261" t="n">
        <v>0.0</v>
      </c>
      <c r="AB261" t="n">
        <v>21.0</v>
      </c>
      <c r="AC261" t="n">
        <v>0.0</v>
      </c>
      <c r="AD261" t="n">
        <v>28.0</v>
      </c>
      <c r="AE261" t="n">
        <v>0.0</v>
      </c>
      <c r="AF261" t="n">
        <v>0.0</v>
      </c>
      <c r="AG261" t="n">
        <v>0.0</v>
      </c>
      <c r="AH261" t="inlineStr">
        <is>
          <t>Dashrath Soren</t>
        </is>
      </c>
      <c r="AI261" s="1" t="n">
        <v>44599.50613425926</v>
      </c>
      <c r="AJ261" t="n">
        <v>20.0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28.0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WI220216797</t>
        </is>
      </c>
      <c r="B262" t="inlineStr">
        <is>
          <t>DATA_VALIDATION</t>
        </is>
      </c>
      <c r="C262" t="inlineStr">
        <is>
          <t>201300021245</t>
        </is>
      </c>
      <c r="D262" t="inlineStr">
        <is>
          <t>Folder</t>
        </is>
      </c>
      <c r="E262" s="2">
        <f>HYPERLINK("capsilon://?command=openfolder&amp;siteaddress=FAM.docvelocity-na8.net&amp;folderid=FXC688A191-D63D-3D84-50ED-3D891DACEC43","FX22021778")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MI2202177599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44599.47131944444</v>
      </c>
      <c r="P262" s="1" t="n">
        <v>44599.50714120371</v>
      </c>
      <c r="Q262" t="n">
        <v>2931.0</v>
      </c>
      <c r="R262" t="n">
        <v>164.0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44599.49028935185</v>
      </c>
      <c r="X262" t="n">
        <v>55.0</v>
      </c>
      <c r="Y262" t="n">
        <v>0.0</v>
      </c>
      <c r="Z262" t="n">
        <v>0.0</v>
      </c>
      <c r="AA262" t="n">
        <v>0.0</v>
      </c>
      <c r="AB262" t="n">
        <v>21.0</v>
      </c>
      <c r="AC262" t="n">
        <v>0.0</v>
      </c>
      <c r="AD262" t="n">
        <v>28.0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44599.50714120371</v>
      </c>
      <c r="AJ262" t="n">
        <v>86.0</v>
      </c>
      <c r="AK262" t="n">
        <v>0.0</v>
      </c>
      <c r="AL262" t="n">
        <v>0.0</v>
      </c>
      <c r="AM262" t="n">
        <v>0.0</v>
      </c>
      <c r="AN262" t="n">
        <v>21.0</v>
      </c>
      <c r="AO262" t="n">
        <v>0.0</v>
      </c>
      <c r="AP262" t="n">
        <v>28.0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WI220216798</t>
        </is>
      </c>
      <c r="B263" t="inlineStr">
        <is>
          <t>DATA_VALIDATION</t>
        </is>
      </c>
      <c r="C263" t="inlineStr">
        <is>
          <t>201300021245</t>
        </is>
      </c>
      <c r="D263" t="inlineStr">
        <is>
          <t>Folder</t>
        </is>
      </c>
      <c r="E263" s="2">
        <f>HYPERLINK("capsilon://?command=openfolder&amp;siteaddress=FAM.docvelocity-na8.net&amp;folderid=FXC688A191-D63D-3D84-50ED-3D891DACEC43","FX22021778")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MI2202177608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44599.47145833333</v>
      </c>
      <c r="P263" s="1" t="n">
        <v>44599.506423611114</v>
      </c>
      <c r="Q263" t="n">
        <v>2962.0</v>
      </c>
      <c r="R263" t="n">
        <v>59.0</v>
      </c>
      <c r="S263" t="b">
        <v>0</v>
      </c>
      <c r="T263" t="inlineStr">
        <is>
          <t>N/A</t>
        </is>
      </c>
      <c r="U263" t="b">
        <v>0</v>
      </c>
      <c r="V263" t="inlineStr">
        <is>
          <t>Amruta Erande</t>
        </is>
      </c>
      <c r="W263" s="1" t="n">
        <v>44599.49052083334</v>
      </c>
      <c r="X263" t="n">
        <v>19.0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44599.506423611114</v>
      </c>
      <c r="AJ263" t="n">
        <v>21.0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WI220216800</t>
        </is>
      </c>
      <c r="B264" t="inlineStr">
        <is>
          <t>DATA_VALIDATION</t>
        </is>
      </c>
      <c r="C264" t="inlineStr">
        <is>
          <t>201300021245</t>
        </is>
      </c>
      <c r="D264" t="inlineStr">
        <is>
          <t>Folder</t>
        </is>
      </c>
      <c r="E264" s="2">
        <f>HYPERLINK("capsilon://?command=openfolder&amp;siteaddress=FAM.docvelocity-na8.net&amp;folderid=FXC688A191-D63D-3D84-50ED-3D891DACEC43","FX22021778")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MI2202177642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44599.47201388889</v>
      </c>
      <c r="P264" s="1" t="n">
        <v>44599.50671296296</v>
      </c>
      <c r="Q264" t="n">
        <v>2945.0</v>
      </c>
      <c r="R264" t="n">
        <v>53.0</v>
      </c>
      <c r="S264" t="b">
        <v>0</v>
      </c>
      <c r="T264" t="inlineStr">
        <is>
          <t>N/A</t>
        </is>
      </c>
      <c r="U264" t="b">
        <v>0</v>
      </c>
      <c r="V264" t="inlineStr">
        <is>
          <t>Sanjay Kharade</t>
        </is>
      </c>
      <c r="W264" s="1" t="n">
        <v>44599.48136574074</v>
      </c>
      <c r="X264" t="n">
        <v>29.0</v>
      </c>
      <c r="Y264" t="n">
        <v>0.0</v>
      </c>
      <c r="Z264" t="n">
        <v>0.0</v>
      </c>
      <c r="AA264" t="n">
        <v>0.0</v>
      </c>
      <c r="AB264" t="n">
        <v>21.0</v>
      </c>
      <c r="AC264" t="n">
        <v>0.0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44599.50671296296</v>
      </c>
      <c r="AJ264" t="n">
        <v>24.0</v>
      </c>
      <c r="AK264" t="n">
        <v>0.0</v>
      </c>
      <c r="AL264" t="n">
        <v>0.0</v>
      </c>
      <c r="AM264" t="n">
        <v>0.0</v>
      </c>
      <c r="AN264" t="n">
        <v>21.0</v>
      </c>
      <c r="AO264" t="n">
        <v>0.0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WI220216805</t>
        </is>
      </c>
      <c r="B265" t="inlineStr">
        <is>
          <t>DATA_VALIDATION</t>
        </is>
      </c>
      <c r="C265" t="inlineStr">
        <is>
          <t>201300021245</t>
        </is>
      </c>
      <c r="D265" t="inlineStr">
        <is>
          <t>Folder</t>
        </is>
      </c>
      <c r="E265" s="2">
        <f>HYPERLINK("capsilon://?command=openfolder&amp;siteaddress=FAM.docvelocity-na8.net&amp;folderid=FXC688A191-D63D-3D84-50ED-3D891DACEC43","FX22021778")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MI2202177660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44599.47222222222</v>
      </c>
      <c r="P265" s="1" t="n">
        <v>44599.50751157408</v>
      </c>
      <c r="Q265" t="n">
        <v>2968.0</v>
      </c>
      <c r="R265" t="n">
        <v>81.0</v>
      </c>
      <c r="S265" t="b">
        <v>0</v>
      </c>
      <c r="T265" t="inlineStr">
        <is>
          <t>N/A</t>
        </is>
      </c>
      <c r="U265" t="b">
        <v>0</v>
      </c>
      <c r="V265" t="inlineStr">
        <is>
          <t>Amruta Erande</t>
        </is>
      </c>
      <c r="W265" s="1" t="n">
        <v>44599.49086805555</v>
      </c>
      <c r="X265" t="n">
        <v>29.0</v>
      </c>
      <c r="Y265" t="n">
        <v>0.0</v>
      </c>
      <c r="Z265" t="n">
        <v>0.0</v>
      </c>
      <c r="AA265" t="n">
        <v>0.0</v>
      </c>
      <c r="AB265" t="n">
        <v>21.0</v>
      </c>
      <c r="AC265" t="n">
        <v>0.0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Dashrath Soren</t>
        </is>
      </c>
      <c r="AI265" s="1" t="n">
        <v>44599.50751157408</v>
      </c>
      <c r="AJ265" t="n">
        <v>31.0</v>
      </c>
      <c r="AK265" t="n">
        <v>0.0</v>
      </c>
      <c r="AL265" t="n">
        <v>0.0</v>
      </c>
      <c r="AM265" t="n">
        <v>0.0</v>
      </c>
      <c r="AN265" t="n">
        <v>21.0</v>
      </c>
      <c r="AO265" t="n">
        <v>0.0</v>
      </c>
      <c r="AP265" t="n">
        <v>28.0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WI220216806</t>
        </is>
      </c>
      <c r="B266" t="inlineStr">
        <is>
          <t>DATA_VALIDATION</t>
        </is>
      </c>
      <c r="C266" t="inlineStr">
        <is>
          <t>201300021245</t>
        </is>
      </c>
      <c r="D266" t="inlineStr">
        <is>
          <t>Folder</t>
        </is>
      </c>
      <c r="E266" s="2">
        <f>HYPERLINK("capsilon://?command=openfolder&amp;siteaddress=FAM.docvelocity-na8.net&amp;folderid=FXC688A191-D63D-3D84-50ED-3D891DACEC43","FX22021778")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MI2202177689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44599.472662037035</v>
      </c>
      <c r="P266" s="1" t="n">
        <v>44599.50840277778</v>
      </c>
      <c r="Q266" t="n">
        <v>2989.0</v>
      </c>
      <c r="R266" t="n">
        <v>99.0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44599.49114583333</v>
      </c>
      <c r="X266" t="n">
        <v>23.0</v>
      </c>
      <c r="Y266" t="n">
        <v>0.0</v>
      </c>
      <c r="Z266" t="n">
        <v>0.0</v>
      </c>
      <c r="AA266" t="n">
        <v>0.0</v>
      </c>
      <c r="AB266" t="n">
        <v>21.0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44599.50840277778</v>
      </c>
      <c r="AJ266" t="n">
        <v>76.0</v>
      </c>
      <c r="AK266" t="n">
        <v>0.0</v>
      </c>
      <c r="AL266" t="n">
        <v>0.0</v>
      </c>
      <c r="AM266" t="n">
        <v>0.0</v>
      </c>
      <c r="AN266" t="n">
        <v>21.0</v>
      </c>
      <c r="AO266" t="n">
        <v>0.0</v>
      </c>
      <c r="AP266" t="n">
        <v>28.0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WI220216857</t>
        </is>
      </c>
      <c r="B267" t="inlineStr">
        <is>
          <t>DATA_VALIDATION</t>
        </is>
      </c>
      <c r="C267" t="inlineStr">
        <is>
          <t>201300021259</t>
        </is>
      </c>
      <c r="D267" t="inlineStr">
        <is>
          <t>Folder</t>
        </is>
      </c>
      <c r="E267" s="2">
        <f>HYPERLINK("capsilon://?command=openfolder&amp;siteaddress=FAM.docvelocity-na8.net&amp;folderid=FX81F46706-7F0D-E9BC-8AD6-1512D4E83E0C","FX22022268")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MI2202178626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44599.48554398148</v>
      </c>
      <c r="P267" s="1" t="n">
        <v>44599.49622685185</v>
      </c>
      <c r="Q267" t="n">
        <v>615.0</v>
      </c>
      <c r="R267" t="n">
        <v>308.0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44599.49622685185</v>
      </c>
      <c r="X267" t="n">
        <v>131.0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28.0</v>
      </c>
      <c r="AE267" t="n">
        <v>21.0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WI220216858</t>
        </is>
      </c>
      <c r="B268" t="inlineStr">
        <is>
          <t>DATA_VALIDATION</t>
        </is>
      </c>
      <c r="C268" t="inlineStr">
        <is>
          <t>201300021259</t>
        </is>
      </c>
      <c r="D268" t="inlineStr">
        <is>
          <t>Folder</t>
        </is>
      </c>
      <c r="E268" s="2">
        <f>HYPERLINK("capsilon://?command=openfolder&amp;siteaddress=FAM.docvelocity-na8.net&amp;folderid=FX81F46706-7F0D-E9BC-8AD6-1512D4E83E0C","FX22022268")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MI2202178510</t>
        </is>
      </c>
      <c r="J268" t="n">
        <v>47.0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44599.48574074074</v>
      </c>
      <c r="P268" s="1" t="n">
        <v>44599.49471064815</v>
      </c>
      <c r="Q268" t="n">
        <v>525.0</v>
      </c>
      <c r="R268" t="n">
        <v>250.0</v>
      </c>
      <c r="S268" t="b">
        <v>0</v>
      </c>
      <c r="T268" t="inlineStr">
        <is>
          <t>N/A</t>
        </is>
      </c>
      <c r="U268" t="b">
        <v>0</v>
      </c>
      <c r="V268" t="inlineStr">
        <is>
          <t>Sumit Jarhad</t>
        </is>
      </c>
      <c r="W268" s="1" t="n">
        <v>44599.49471064815</v>
      </c>
      <c r="X268" t="n">
        <v>250.0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47.0</v>
      </c>
      <c r="AE268" t="n">
        <v>42.0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WI22021688</t>
        </is>
      </c>
      <c r="B269" t="inlineStr">
        <is>
          <t>DATA_VALIDATION</t>
        </is>
      </c>
      <c r="C269" t="inlineStr">
        <is>
          <t>201100014577</t>
        </is>
      </c>
      <c r="D269" t="inlineStr">
        <is>
          <t>Folder</t>
        </is>
      </c>
      <c r="E269" s="2">
        <f>HYPERLINK("capsilon://?command=openfolder&amp;siteaddress=FAM.docvelocity-na8.net&amp;folderid=FX42AB17DD-9E7F-5EEA-98BF-A708BD76DB97","FX220114273")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MI220216445</t>
        </is>
      </c>
      <c r="J269" t="n">
        <v>549.0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44593.53807870371</v>
      </c>
      <c r="P269" s="1" t="n">
        <v>44593.78072916667</v>
      </c>
      <c r="Q269" t="n">
        <v>6067.0</v>
      </c>
      <c r="R269" t="n">
        <v>14898.0</v>
      </c>
      <c r="S269" t="b">
        <v>0</v>
      </c>
      <c r="T269" t="inlineStr">
        <is>
          <t>N/A</t>
        </is>
      </c>
      <c r="U269" t="b">
        <v>1</v>
      </c>
      <c r="V269" t="inlineStr">
        <is>
          <t>Sanjana Uttekar</t>
        </is>
      </c>
      <c r="W269" s="1" t="n">
        <v>44593.66956018518</v>
      </c>
      <c r="X269" t="n">
        <v>10551.0</v>
      </c>
      <c r="Y269" t="n">
        <v>497.0</v>
      </c>
      <c r="Z269" t="n">
        <v>0.0</v>
      </c>
      <c r="AA269" t="n">
        <v>497.0</v>
      </c>
      <c r="AB269" t="n">
        <v>280.0</v>
      </c>
      <c r="AC269" t="n">
        <v>458.0</v>
      </c>
      <c r="AD269" t="n">
        <v>52.0</v>
      </c>
      <c r="AE269" t="n">
        <v>0.0</v>
      </c>
      <c r="AF269" t="n">
        <v>0.0</v>
      </c>
      <c r="AG269" t="n">
        <v>0.0</v>
      </c>
      <c r="AH269" t="inlineStr">
        <is>
          <t>Dashrath Soren</t>
        </is>
      </c>
      <c r="AI269" s="1" t="n">
        <v>44593.78072916667</v>
      </c>
      <c r="AJ269" t="n">
        <v>208.0</v>
      </c>
      <c r="AK269" t="n">
        <v>0.0</v>
      </c>
      <c r="AL269" t="n">
        <v>0.0</v>
      </c>
      <c r="AM269" t="n">
        <v>0.0</v>
      </c>
      <c r="AN269" t="n">
        <v>301.0</v>
      </c>
      <c r="AO269" t="n">
        <v>0.0</v>
      </c>
      <c r="AP269" t="n">
        <v>52.0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WI220216880</t>
        </is>
      </c>
      <c r="B270" t="inlineStr">
        <is>
          <t>DATA_VALIDATION</t>
        </is>
      </c>
      <c r="C270" t="inlineStr">
        <is>
          <t>201330005060</t>
        </is>
      </c>
      <c r="D270" t="inlineStr">
        <is>
          <t>Folder</t>
        </is>
      </c>
      <c r="E270" s="2">
        <f>HYPERLINK("capsilon://?command=openfolder&amp;siteaddress=FAM.docvelocity-na8.net&amp;folderid=FXCAF8ECBF-0AEB-21F1-5EB3-74524E31E00A","FX22022091")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MI2202178828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44599.487858796296</v>
      </c>
      <c r="P270" s="1" t="n">
        <v>44599.51136574074</v>
      </c>
      <c r="Q270" t="n">
        <v>1632.0</v>
      </c>
      <c r="R270" t="n">
        <v>399.0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Tade</t>
        </is>
      </c>
      <c r="W270" s="1" t="n">
        <v>44599.49359953704</v>
      </c>
      <c r="X270" t="n">
        <v>144.0</v>
      </c>
      <c r="Y270" t="n">
        <v>21.0</v>
      </c>
      <c r="Z270" t="n">
        <v>0.0</v>
      </c>
      <c r="AA270" t="n">
        <v>21.0</v>
      </c>
      <c r="AB270" t="n">
        <v>0.0</v>
      </c>
      <c r="AC270" t="n">
        <v>4.0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Dashrath Soren</t>
        </is>
      </c>
      <c r="AI270" s="1" t="n">
        <v>44599.51136574074</v>
      </c>
      <c r="AJ270" t="n">
        <v>255.0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WI220216888</t>
        </is>
      </c>
      <c r="B271" t="inlineStr">
        <is>
          <t>DATA_VALIDATION</t>
        </is>
      </c>
      <c r="C271" t="inlineStr">
        <is>
          <t>201330005060</t>
        </is>
      </c>
      <c r="D271" t="inlineStr">
        <is>
          <t>Folder</t>
        </is>
      </c>
      <c r="E271" s="2">
        <f>HYPERLINK("capsilon://?command=openfolder&amp;siteaddress=FAM.docvelocity-na8.net&amp;folderid=FXCAF8ECBF-0AEB-21F1-5EB3-74524E31E00A","FX22022091")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MI2202178758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44599.48868055556</v>
      </c>
      <c r="P271" s="1" t="n">
        <v>44599.4971875</v>
      </c>
      <c r="Q271" t="n">
        <v>544.0</v>
      </c>
      <c r="R271" t="n">
        <v>191.0</v>
      </c>
      <c r="S271" t="b">
        <v>0</v>
      </c>
      <c r="T271" t="inlineStr">
        <is>
          <t>N/A</t>
        </is>
      </c>
      <c r="U271" t="b">
        <v>0</v>
      </c>
      <c r="V271" t="inlineStr">
        <is>
          <t>Sumit Jarhad</t>
        </is>
      </c>
      <c r="W271" s="1" t="n">
        <v>44599.4971875</v>
      </c>
      <c r="X271" t="n">
        <v>76.0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WI220216946</t>
        </is>
      </c>
      <c r="B272" t="inlineStr">
        <is>
          <t>DATA_VALIDATION</t>
        </is>
      </c>
      <c r="C272" t="inlineStr">
        <is>
          <t>201300021259</t>
        </is>
      </c>
      <c r="D272" t="inlineStr">
        <is>
          <t>Folder</t>
        </is>
      </c>
      <c r="E272" s="2">
        <f>HYPERLINK("capsilon://?command=openfolder&amp;siteaddress=FAM.docvelocity-na8.net&amp;folderid=FX81F46706-7F0D-E9BC-8AD6-1512D4E83E0C","FX22022268")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MI2202178510</t>
        </is>
      </c>
      <c r="J272" t="n">
        <v>175.0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44599.49587962963</v>
      </c>
      <c r="P272" s="1" t="n">
        <v>44599.57902777778</v>
      </c>
      <c r="Q272" t="n">
        <v>2223.0</v>
      </c>
      <c r="R272" t="n">
        <v>4961.0</v>
      </c>
      <c r="S272" t="b">
        <v>0</v>
      </c>
      <c r="T272" t="inlineStr">
        <is>
          <t>N/A</t>
        </is>
      </c>
      <c r="U272" t="b">
        <v>1</v>
      </c>
      <c r="V272" t="inlineStr">
        <is>
          <t>Ketan Pathak</t>
        </is>
      </c>
      <c r="W272" s="1" t="n">
        <v>44599.54136574074</v>
      </c>
      <c r="X272" t="n">
        <v>3856.0</v>
      </c>
      <c r="Y272" t="n">
        <v>217.0</v>
      </c>
      <c r="Z272" t="n">
        <v>0.0</v>
      </c>
      <c r="AA272" t="n">
        <v>217.0</v>
      </c>
      <c r="AB272" t="n">
        <v>27.0</v>
      </c>
      <c r="AC272" t="n">
        <v>156.0</v>
      </c>
      <c r="AD272" t="n">
        <v>-42.0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44599.57902777778</v>
      </c>
      <c r="AJ272" t="n">
        <v>1088.0</v>
      </c>
      <c r="AK272" t="n">
        <v>8.0</v>
      </c>
      <c r="AL272" t="n">
        <v>0.0</v>
      </c>
      <c r="AM272" t="n">
        <v>8.0</v>
      </c>
      <c r="AN272" t="n">
        <v>27.0</v>
      </c>
      <c r="AO272" t="n">
        <v>8.0</v>
      </c>
      <c r="AP272" t="n">
        <v>-50.0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WI220216957</t>
        </is>
      </c>
      <c r="B273" t="inlineStr">
        <is>
          <t>DATA_VALIDATION</t>
        </is>
      </c>
      <c r="C273" t="inlineStr">
        <is>
          <t>201300021259</t>
        </is>
      </c>
      <c r="D273" t="inlineStr">
        <is>
          <t>Folder</t>
        </is>
      </c>
      <c r="E273" s="2">
        <f>HYPERLINK("capsilon://?command=openfolder&amp;siteaddress=FAM.docvelocity-na8.net&amp;folderid=FX81F46706-7F0D-E9BC-8AD6-1512D4E83E0C","FX22022268")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MI2202178626</t>
        </is>
      </c>
      <c r="J273" t="n">
        <v>56.0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44599.49659722222</v>
      </c>
      <c r="P273" s="1" t="n">
        <v>44599.50616898148</v>
      </c>
      <c r="Q273" t="n">
        <v>81.0</v>
      </c>
      <c r="R273" t="n">
        <v>746.0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44599.50363425926</v>
      </c>
      <c r="X273" t="n">
        <v>568.0</v>
      </c>
      <c r="Y273" t="n">
        <v>42.0</v>
      </c>
      <c r="Z273" t="n">
        <v>0.0</v>
      </c>
      <c r="AA273" t="n">
        <v>42.0</v>
      </c>
      <c r="AB273" t="n">
        <v>0.0</v>
      </c>
      <c r="AC273" t="n">
        <v>10.0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44599.50616898148</v>
      </c>
      <c r="AJ273" t="n">
        <v>178.0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WI220216973</t>
        </is>
      </c>
      <c r="B274" t="inlineStr">
        <is>
          <t>DATA_VALIDATION</t>
        </is>
      </c>
      <c r="C274" t="inlineStr">
        <is>
          <t>201330005060</t>
        </is>
      </c>
      <c r="D274" t="inlineStr">
        <is>
          <t>Folder</t>
        </is>
      </c>
      <c r="E274" s="2">
        <f>HYPERLINK("capsilon://?command=openfolder&amp;siteaddress=FAM.docvelocity-na8.net&amp;folderid=FXCAF8ECBF-0AEB-21F1-5EB3-74524E31E00A","FX22022091")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MI2202178758</t>
        </is>
      </c>
      <c r="J274" t="n">
        <v>64.0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44599.49847222222</v>
      </c>
      <c r="P274" s="1" t="n">
        <v>44599.587488425925</v>
      </c>
      <c r="Q274" t="n">
        <v>4825.0</v>
      </c>
      <c r="R274" t="n">
        <v>2866.0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Sanjana Uttekar</t>
        </is>
      </c>
      <c r="W274" s="1" t="n">
        <v>44599.54975694444</v>
      </c>
      <c r="X274" t="n">
        <v>2045.0</v>
      </c>
      <c r="Y274" t="n">
        <v>113.0</v>
      </c>
      <c r="Z274" t="n">
        <v>0.0</v>
      </c>
      <c r="AA274" t="n">
        <v>113.0</v>
      </c>
      <c r="AB274" t="n">
        <v>0.0</v>
      </c>
      <c r="AC274" t="n">
        <v>99.0</v>
      </c>
      <c r="AD274" t="n">
        <v>-49.0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44599.587488425925</v>
      </c>
      <c r="AJ274" t="n">
        <v>730.0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-53.0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WI220216979</t>
        </is>
      </c>
      <c r="B275" t="inlineStr">
        <is>
          <t>DATA_VALIDATION</t>
        </is>
      </c>
      <c r="C275" t="inlineStr">
        <is>
          <t>201130013221</t>
        </is>
      </c>
      <c r="D275" t="inlineStr">
        <is>
          <t>Folder</t>
        </is>
      </c>
      <c r="E275" s="2">
        <f>HYPERLINK("capsilon://?command=openfolder&amp;siteaddress=FAM.docvelocity-na8.net&amp;folderid=FX8CC054E2-43F4-B059-3443-EE83CF4B60AA","FX22021737")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MI2202179791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44599.499293981484</v>
      </c>
      <c r="P275" s="1" t="n">
        <v>44599.630532407406</v>
      </c>
      <c r="Q275" t="n">
        <v>10722.0</v>
      </c>
      <c r="R275" t="n">
        <v>617.0</v>
      </c>
      <c r="S275" t="b">
        <v>0</v>
      </c>
      <c r="T275" t="inlineStr">
        <is>
          <t>N/A</t>
        </is>
      </c>
      <c r="U275" t="b">
        <v>0</v>
      </c>
      <c r="V275" t="inlineStr">
        <is>
          <t>Nisha Verma</t>
        </is>
      </c>
      <c r="W275" s="1" t="n">
        <v>44599.54019675926</v>
      </c>
      <c r="X275" t="n">
        <v>309.0</v>
      </c>
      <c r="Y275" t="n">
        <v>21.0</v>
      </c>
      <c r="Z275" t="n">
        <v>0.0</v>
      </c>
      <c r="AA275" t="n">
        <v>21.0</v>
      </c>
      <c r="AB275" t="n">
        <v>0.0</v>
      </c>
      <c r="AC275" t="n">
        <v>7.0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44599.630532407406</v>
      </c>
      <c r="AJ275" t="n">
        <v>281.0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WI220217001</t>
        </is>
      </c>
      <c r="B276" t="inlineStr">
        <is>
          <t>DATA_VALIDATION</t>
        </is>
      </c>
      <c r="C276" t="inlineStr">
        <is>
          <t>201330005042</t>
        </is>
      </c>
      <c r="D276" t="inlineStr">
        <is>
          <t>Folder</t>
        </is>
      </c>
      <c r="E276" s="2">
        <f>HYPERLINK("capsilon://?command=openfolder&amp;siteaddress=FAM.docvelocity-na8.net&amp;folderid=FX26806D49-9AAE-8573-ACF1-AE90643BE014","FX22021704")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MI2202177106</t>
        </is>
      </c>
      <c r="J276" t="n">
        <v>56.0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44599.50525462963</v>
      </c>
      <c r="P276" s="1" t="n">
        <v>44599.59449074074</v>
      </c>
      <c r="Q276" t="n">
        <v>6359.0</v>
      </c>
      <c r="R276" t="n">
        <v>1351.0</v>
      </c>
      <c r="S276" t="b">
        <v>0</v>
      </c>
      <c r="T276" t="inlineStr">
        <is>
          <t>N/A</t>
        </is>
      </c>
      <c r="U276" t="b">
        <v>1</v>
      </c>
      <c r="V276" t="inlineStr">
        <is>
          <t>Nisha Verma</t>
        </is>
      </c>
      <c r="W276" s="1" t="n">
        <v>44599.5366087963</v>
      </c>
      <c r="X276" t="n">
        <v>739.0</v>
      </c>
      <c r="Y276" t="n">
        <v>42.0</v>
      </c>
      <c r="Z276" t="n">
        <v>0.0</v>
      </c>
      <c r="AA276" t="n">
        <v>42.0</v>
      </c>
      <c r="AB276" t="n">
        <v>0.0</v>
      </c>
      <c r="AC276" t="n">
        <v>32.0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Dashrath Soren</t>
        </is>
      </c>
      <c r="AI276" s="1" t="n">
        <v>44599.59449074074</v>
      </c>
      <c r="AJ276" t="n">
        <v>604.0</v>
      </c>
      <c r="AK276" t="n">
        <v>4.0</v>
      </c>
      <c r="AL276" t="n">
        <v>0.0</v>
      </c>
      <c r="AM276" t="n">
        <v>4.0</v>
      </c>
      <c r="AN276" t="n">
        <v>0.0</v>
      </c>
      <c r="AO276" t="n">
        <v>4.0</v>
      </c>
      <c r="AP276" t="n">
        <v>10.0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WI220217163</t>
        </is>
      </c>
      <c r="B277" t="inlineStr">
        <is>
          <t>DATA_VALIDATION</t>
        </is>
      </c>
      <c r="C277" t="inlineStr">
        <is>
          <t>201300021272</t>
        </is>
      </c>
      <c r="D277" t="inlineStr">
        <is>
          <t>Folder</t>
        </is>
      </c>
      <c r="E277" s="2">
        <f>HYPERLINK("capsilon://?command=openfolder&amp;siteaddress=FAM.docvelocity-na8.net&amp;folderid=FX51D24D2C-2B75-CA20-167F-987F5C98E37B","FX22022422")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MI2202181242</t>
        </is>
      </c>
      <c r="J277" t="n">
        <v>158.0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44599.51642361111</v>
      </c>
      <c r="P277" s="1" t="n">
        <v>44599.53037037037</v>
      </c>
      <c r="Q277" t="n">
        <v>684.0</v>
      </c>
      <c r="R277" t="n">
        <v>521.0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44599.53037037037</v>
      </c>
      <c r="X277" t="n">
        <v>484.0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158.0</v>
      </c>
      <c r="AE277" t="n">
        <v>133.0</v>
      </c>
      <c r="AF277" t="n">
        <v>0.0</v>
      </c>
      <c r="AG277" t="n">
        <v>12.0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WI220217187</t>
        </is>
      </c>
      <c r="B278" t="inlineStr">
        <is>
          <t>DATA_VALIDATION</t>
        </is>
      </c>
      <c r="C278" t="inlineStr">
        <is>
          <t>201100014618</t>
        </is>
      </c>
      <c r="D278" t="inlineStr">
        <is>
          <t>Folder</t>
        </is>
      </c>
      <c r="E278" s="2">
        <f>HYPERLINK("capsilon://?command=openfolder&amp;siteaddress=FAM.docvelocity-na8.net&amp;folderid=FX2305B8CA-FD04-39C8-135E-DAF1D7C8ABC2","FX22022122")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MI2202181659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44599.5200462963</v>
      </c>
      <c r="P278" s="1" t="n">
        <v>44599.631319444445</v>
      </c>
      <c r="Q278" t="n">
        <v>9094.0</v>
      </c>
      <c r="R278" t="n">
        <v>520.0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44599.544120370374</v>
      </c>
      <c r="X278" t="n">
        <v>364.0</v>
      </c>
      <c r="Y278" t="n">
        <v>39.0</v>
      </c>
      <c r="Z278" t="n">
        <v>0.0</v>
      </c>
      <c r="AA278" t="n">
        <v>39.0</v>
      </c>
      <c r="AB278" t="n">
        <v>0.0</v>
      </c>
      <c r="AC278" t="n">
        <v>29.0</v>
      </c>
      <c r="AD278" t="n">
        <v>-7.0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44599.631319444445</v>
      </c>
      <c r="AJ278" t="n">
        <v>112.0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WI220217188</t>
        </is>
      </c>
      <c r="B279" t="inlineStr">
        <is>
          <t>DATA_VALIDATION</t>
        </is>
      </c>
      <c r="C279" t="inlineStr">
        <is>
          <t>201100014618</t>
        </is>
      </c>
      <c r="D279" t="inlineStr">
        <is>
          <t>Folder</t>
        </is>
      </c>
      <c r="E279" s="2">
        <f>HYPERLINK("capsilon://?command=openfolder&amp;siteaddress=FAM.docvelocity-na8.net&amp;folderid=FX2305B8CA-FD04-39C8-135E-DAF1D7C8ABC2","FX22022122")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MI2202181650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44599.52012731481</v>
      </c>
      <c r="P279" s="1" t="n">
        <v>44599.63346064815</v>
      </c>
      <c r="Q279" t="n">
        <v>9111.0</v>
      </c>
      <c r="R279" t="n">
        <v>681.0</v>
      </c>
      <c r="S279" t="b">
        <v>0</v>
      </c>
      <c r="T279" t="inlineStr">
        <is>
          <t>N/A</t>
        </is>
      </c>
      <c r="U279" t="b">
        <v>0</v>
      </c>
      <c r="V279" t="inlineStr">
        <is>
          <t>Nisha Verma</t>
        </is>
      </c>
      <c r="W279" s="1" t="n">
        <v>44599.54503472222</v>
      </c>
      <c r="X279" t="n">
        <v>417.0</v>
      </c>
      <c r="Y279" t="n">
        <v>39.0</v>
      </c>
      <c r="Z279" t="n">
        <v>0.0</v>
      </c>
      <c r="AA279" t="n">
        <v>39.0</v>
      </c>
      <c r="AB279" t="n">
        <v>0.0</v>
      </c>
      <c r="AC279" t="n">
        <v>29.0</v>
      </c>
      <c r="AD279" t="n">
        <v>-7.0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44599.63346064815</v>
      </c>
      <c r="AJ279" t="n">
        <v>252.0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-8.0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WI220217193</t>
        </is>
      </c>
      <c r="B280" t="inlineStr">
        <is>
          <t>DATA_VALIDATION</t>
        </is>
      </c>
      <c r="C280" t="inlineStr">
        <is>
          <t>201100014618</t>
        </is>
      </c>
      <c r="D280" t="inlineStr">
        <is>
          <t>Folder</t>
        </is>
      </c>
      <c r="E280" s="2">
        <f>HYPERLINK("capsilon://?command=openfolder&amp;siteaddress=FAM.docvelocity-na8.net&amp;folderid=FX2305B8CA-FD04-39C8-135E-DAF1D7C8ABC2","FX22022122")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MI2202181713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44599.52054398148</v>
      </c>
      <c r="P280" s="1" t="n">
        <v>44599.632627314815</v>
      </c>
      <c r="Q280" t="n">
        <v>9265.0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Ketan Pathak</t>
        </is>
      </c>
      <c r="W280" s="1" t="n">
        <v>44599.544756944444</v>
      </c>
      <c r="X280" t="n">
        <v>292.0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44599.632627314815</v>
      </c>
      <c r="AJ280" t="n">
        <v>113.0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WI220217263</t>
        </is>
      </c>
      <c r="B281" t="inlineStr">
        <is>
          <t>DATA_VALIDATION</t>
        </is>
      </c>
      <c r="C281" t="inlineStr">
        <is>
          <t>201300021272</t>
        </is>
      </c>
      <c r="D281" t="inlineStr">
        <is>
          <t>Folder</t>
        </is>
      </c>
      <c r="E281" s="2">
        <f>HYPERLINK("capsilon://?command=openfolder&amp;siteaddress=FAM.docvelocity-na8.net&amp;folderid=FX51D24D2C-2B75-CA20-167F-987F5C98E37B","FX22022422")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MI2202181242</t>
        </is>
      </c>
      <c r="J281" t="n">
        <v>394.0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44599.53128472222</v>
      </c>
      <c r="P281" s="1" t="n">
        <v>44599.62726851852</v>
      </c>
      <c r="Q281" t="n">
        <v>2140.0</v>
      </c>
      <c r="R281" t="n">
        <v>6153.0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44599.57098379629</v>
      </c>
      <c r="X281" t="n">
        <v>3322.0</v>
      </c>
      <c r="Y281" t="n">
        <v>372.0</v>
      </c>
      <c r="Z281" t="n">
        <v>0.0</v>
      </c>
      <c r="AA281" t="n">
        <v>372.0</v>
      </c>
      <c r="AB281" t="n">
        <v>0.0</v>
      </c>
      <c r="AC281" t="n">
        <v>216.0</v>
      </c>
      <c r="AD281" t="n">
        <v>22.0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44599.62726851852</v>
      </c>
      <c r="AJ281" t="n">
        <v>2831.0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WI220217273</t>
        </is>
      </c>
      <c r="B282" t="inlineStr">
        <is>
          <t>DATA_VALIDATION</t>
        </is>
      </c>
      <c r="C282" t="inlineStr">
        <is>
          <t>201330004947</t>
        </is>
      </c>
      <c r="D282" t="inlineStr">
        <is>
          <t>Folder</t>
        </is>
      </c>
      <c r="E282" s="2">
        <f>HYPERLINK("capsilon://?command=openfolder&amp;siteaddress=FAM.docvelocity-na8.net&amp;folderid=FX72D677E0-66CC-AC7B-E8A1-A1B603E33A91","FX220114014")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MI2202182863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44599.53259259259</v>
      </c>
      <c r="P282" s="1" t="n">
        <v>44599.63386574074</v>
      </c>
      <c r="Q282" t="n">
        <v>8478.0</v>
      </c>
      <c r="R282" t="n">
        <v>272.0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44599.54439814815</v>
      </c>
      <c r="X282" t="n">
        <v>165.0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29.0</v>
      </c>
      <c r="AD282" t="n">
        <v>-10.0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44599.63386574074</v>
      </c>
      <c r="AJ282" t="n">
        <v>107.0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WI220217278</t>
        </is>
      </c>
      <c r="B283" t="inlineStr">
        <is>
          <t>DATA_VALIDATION</t>
        </is>
      </c>
      <c r="C283" t="inlineStr">
        <is>
          <t>201330004948</t>
        </is>
      </c>
      <c r="D283" t="inlineStr">
        <is>
          <t>Folder</t>
        </is>
      </c>
      <c r="E283" s="2">
        <f>HYPERLINK("capsilon://?command=openfolder&amp;siteaddress=FAM.docvelocity-na8.net&amp;folderid=FX15890C75-3402-6FD4-C53F-A9D775285A5A","FX220114049")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MI2202182944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44599.533530092594</v>
      </c>
      <c r="P283" s="1" t="n">
        <v>44599.63559027778</v>
      </c>
      <c r="Q283" t="n">
        <v>8436.0</v>
      </c>
      <c r="R283" t="n">
        <v>382.0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Sanjay Kharade</t>
        </is>
      </c>
      <c r="W283" s="1" t="n">
        <v>44599.54508101852</v>
      </c>
      <c r="X283" t="n">
        <v>199.0</v>
      </c>
      <c r="Y283" t="n">
        <v>42.0</v>
      </c>
      <c r="Z283" t="n">
        <v>0.0</v>
      </c>
      <c r="AA283" t="n">
        <v>42.0</v>
      </c>
      <c r="AB283" t="n">
        <v>0.0</v>
      </c>
      <c r="AC283" t="n">
        <v>29.0</v>
      </c>
      <c r="AD283" t="n">
        <v>-10.0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44599.63559027778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WI220217338</t>
        </is>
      </c>
      <c r="B284" t="inlineStr">
        <is>
          <t>DATA_VALIDATION</t>
        </is>
      </c>
      <c r="C284" t="inlineStr">
        <is>
          <t>201330004947</t>
        </is>
      </c>
      <c r="D284" t="inlineStr">
        <is>
          <t>Folder</t>
        </is>
      </c>
      <c r="E284" s="2">
        <f>HYPERLINK("capsilon://?command=openfolder&amp;siteaddress=FAM.docvelocity-na8.net&amp;folderid=FX72D677E0-66CC-AC7B-E8A1-A1B603E33A91","FX220114014")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MI2202183574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44599.54020833333</v>
      </c>
      <c r="P284" s="1" t="n">
        <v>44599.63516203704</v>
      </c>
      <c r="Q284" t="n">
        <v>7717.0</v>
      </c>
      <c r="R284" t="n">
        <v>487.0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44599.54821759259</v>
      </c>
      <c r="X284" t="n">
        <v>353.0</v>
      </c>
      <c r="Y284" t="n">
        <v>42.0</v>
      </c>
      <c r="Z284" t="n">
        <v>0.0</v>
      </c>
      <c r="AA284" t="n">
        <v>42.0</v>
      </c>
      <c r="AB284" t="n">
        <v>0.0</v>
      </c>
      <c r="AC284" t="n">
        <v>30.0</v>
      </c>
      <c r="AD284" t="n">
        <v>-10.0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44599.63516203704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WI220217830</t>
        </is>
      </c>
      <c r="B285" t="inlineStr">
        <is>
          <t>DATA_VALIDATION</t>
        </is>
      </c>
      <c r="C285" t="inlineStr">
        <is>
          <t>201340000571</t>
        </is>
      </c>
      <c r="D285" t="inlineStr">
        <is>
          <t>Folder</t>
        </is>
      </c>
      <c r="E285" s="2">
        <f>HYPERLINK("capsilon://?command=openfolder&amp;siteaddress=FAM.docvelocity-na8.net&amp;folderid=FX29D0902C-7D34-1BC0-01CF-7649C53A9B50","FX22021408")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MI2202188899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44599.59108796297</v>
      </c>
      <c r="P285" s="1" t="n">
        <v>44599.635925925926</v>
      </c>
      <c r="Q285" t="n">
        <v>3500.0</v>
      </c>
      <c r="R285" t="n">
        <v>374.0</v>
      </c>
      <c r="S285" t="b">
        <v>0</v>
      </c>
      <c r="T285" t="inlineStr">
        <is>
          <t>N/A</t>
        </is>
      </c>
      <c r="U285" t="b">
        <v>0</v>
      </c>
      <c r="V285" t="inlineStr">
        <is>
          <t>Raman Vaidya</t>
        </is>
      </c>
      <c r="W285" s="1" t="n">
        <v>44599.59496527778</v>
      </c>
      <c r="X285" t="n">
        <v>309.0</v>
      </c>
      <c r="Y285" t="n">
        <v>9.0</v>
      </c>
      <c r="Z285" t="n">
        <v>0.0</v>
      </c>
      <c r="AA285" t="n">
        <v>9.0</v>
      </c>
      <c r="AB285" t="n">
        <v>0.0</v>
      </c>
      <c r="AC285" t="n">
        <v>3.0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44599.635925925926</v>
      </c>
      <c r="AJ285" t="n">
        <v>65.0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WI220217980</t>
        </is>
      </c>
      <c r="B286" t="inlineStr">
        <is>
          <t>DATA_VALIDATION</t>
        </is>
      </c>
      <c r="C286" t="inlineStr">
        <is>
          <t>201130013220</t>
        </is>
      </c>
      <c r="D286" t="inlineStr">
        <is>
          <t>Folder</t>
        </is>
      </c>
      <c r="E286" s="2">
        <f>HYPERLINK("capsilon://?command=openfolder&amp;siteaddress=FAM.docvelocity-na8.net&amp;folderid=FX5DD83871-B767-8DC8-DFF4-8677F5FB4433","FX22021733")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MI2202190476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44599.60585648148</v>
      </c>
      <c r="P286" s="1" t="n">
        <v>44599.637083333335</v>
      </c>
      <c r="Q286" t="n">
        <v>2452.0</v>
      </c>
      <c r="R286" t="n">
        <v>246.0</v>
      </c>
      <c r="S286" t="b">
        <v>0</v>
      </c>
      <c r="T286" t="inlineStr">
        <is>
          <t>N/A</t>
        </is>
      </c>
      <c r="U286" t="b">
        <v>0</v>
      </c>
      <c r="V286" t="inlineStr">
        <is>
          <t>Nisha Verma</t>
        </is>
      </c>
      <c r="W286" s="1" t="n">
        <v>44599.60770833334</v>
      </c>
      <c r="X286" t="n">
        <v>118.0</v>
      </c>
      <c r="Y286" t="n">
        <v>9.0</v>
      </c>
      <c r="Z286" t="n">
        <v>0.0</v>
      </c>
      <c r="AA286" t="n">
        <v>9.0</v>
      </c>
      <c r="AB286" t="n">
        <v>0.0</v>
      </c>
      <c r="AC286" t="n">
        <v>1.0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44599.637083333335</v>
      </c>
      <c r="AJ286" t="n">
        <v>128.0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WI220218012</t>
        </is>
      </c>
      <c r="B287" t="inlineStr">
        <is>
          <t>DATA_VALIDATION</t>
        </is>
      </c>
      <c r="C287" t="inlineStr">
        <is>
          <t>201340000582</t>
        </is>
      </c>
      <c r="D287" t="inlineStr">
        <is>
          <t>Folder</t>
        </is>
      </c>
      <c r="E287" s="2">
        <f>HYPERLINK("capsilon://?command=openfolder&amp;siteaddress=FAM.docvelocity-na8.net&amp;folderid=FX1EFD2C8E-70AD-5A52-48D9-DBA519D65108","FX22022369")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MI2202190726</t>
        </is>
      </c>
      <c r="J287" t="n">
        <v>68.0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44599.60899305555</v>
      </c>
      <c r="P287" s="1" t="n">
        <v>44599.63866898148</v>
      </c>
      <c r="Q287" t="n">
        <v>948.0</v>
      </c>
      <c r="R287" t="n">
        <v>1616.0</v>
      </c>
      <c r="S287" t="b">
        <v>0</v>
      </c>
      <c r="T287" t="inlineStr">
        <is>
          <t>N/A</t>
        </is>
      </c>
      <c r="U287" t="b">
        <v>0</v>
      </c>
      <c r="V287" t="inlineStr">
        <is>
          <t>Ujwala Ajabe</t>
        </is>
      </c>
      <c r="W287" s="1" t="n">
        <v>44599.62541666667</v>
      </c>
      <c r="X287" t="n">
        <v>1379.0</v>
      </c>
      <c r="Y287" t="n">
        <v>62.0</v>
      </c>
      <c r="Z287" t="n">
        <v>0.0</v>
      </c>
      <c r="AA287" t="n">
        <v>62.0</v>
      </c>
      <c r="AB287" t="n">
        <v>0.0</v>
      </c>
      <c r="AC287" t="n">
        <v>55.0</v>
      </c>
      <c r="AD287" t="n">
        <v>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44599.63866898148</v>
      </c>
      <c r="AJ287" t="n">
        <v>237.0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WI220218053</t>
        </is>
      </c>
      <c r="B288" t="inlineStr">
        <is>
          <t>DATA_VALIDATION</t>
        </is>
      </c>
      <c r="C288" t="inlineStr">
        <is>
          <t>201130013233</t>
        </is>
      </c>
      <c r="D288" t="inlineStr">
        <is>
          <t>Folder</t>
        </is>
      </c>
      <c r="E288" s="2">
        <f>HYPERLINK("capsilon://?command=openfolder&amp;siteaddress=FAM.docvelocity-na8.net&amp;folderid=FX5D83FE6C-A02E-9166-A1B7-81934B8CAAD1","FX22022402")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MI2202191252</t>
        </is>
      </c>
      <c r="J288" t="n">
        <v>53.0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44599.61300925926</v>
      </c>
      <c r="P288" s="1" t="n">
        <v>44599.640810185185</v>
      </c>
      <c r="Q288" t="n">
        <v>1535.0</v>
      </c>
      <c r="R288" t="n">
        <v>867.0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Sanjana Uttekar</t>
        </is>
      </c>
      <c r="W288" s="1" t="n">
        <v>44599.61939814815</v>
      </c>
      <c r="X288" t="n">
        <v>527.0</v>
      </c>
      <c r="Y288" t="n">
        <v>45.0</v>
      </c>
      <c r="Z288" t="n">
        <v>0.0</v>
      </c>
      <c r="AA288" t="n">
        <v>45.0</v>
      </c>
      <c r="AB288" t="n">
        <v>0.0</v>
      </c>
      <c r="AC288" t="n">
        <v>18.0</v>
      </c>
      <c r="AD288" t="n">
        <v>8.0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44599.640810185185</v>
      </c>
      <c r="AJ288" t="n">
        <v>340.0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WI220218054</t>
        </is>
      </c>
      <c r="B289" t="inlineStr">
        <is>
          <t>DATA_VALIDATION</t>
        </is>
      </c>
      <c r="C289" t="inlineStr">
        <is>
          <t>201130013233</t>
        </is>
      </c>
      <c r="D289" t="inlineStr">
        <is>
          <t>Folder</t>
        </is>
      </c>
      <c r="E289" s="2">
        <f>HYPERLINK("capsilon://?command=openfolder&amp;siteaddress=FAM.docvelocity-na8.net&amp;folderid=FX5D83FE6C-A02E-9166-A1B7-81934B8CAAD1","FX22022402")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MI2202191254</t>
        </is>
      </c>
      <c r="J289" t="n">
        <v>53.0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44599.613217592596</v>
      </c>
      <c r="P289" s="1" t="n">
        <v>44599.643113425926</v>
      </c>
      <c r="Q289" t="n">
        <v>916.0</v>
      </c>
      <c r="R289" t="n">
        <v>1667.0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44599.626909722225</v>
      </c>
      <c r="X289" t="n">
        <v>1147.0</v>
      </c>
      <c r="Y289" t="n">
        <v>45.0</v>
      </c>
      <c r="Z289" t="n">
        <v>0.0</v>
      </c>
      <c r="AA289" t="n">
        <v>45.0</v>
      </c>
      <c r="AB289" t="n">
        <v>0.0</v>
      </c>
      <c r="AC289" t="n">
        <v>18.0</v>
      </c>
      <c r="AD289" t="n">
        <v>8.0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44599.643113425926</v>
      </c>
      <c r="AJ289" t="n">
        <v>520.0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WI220218056</t>
        </is>
      </c>
      <c r="B290" t="inlineStr">
        <is>
          <t>DATA_VALIDATION</t>
        </is>
      </c>
      <c r="C290" t="inlineStr">
        <is>
          <t>201130013233</t>
        </is>
      </c>
      <c r="D290" t="inlineStr">
        <is>
          <t>Folder</t>
        </is>
      </c>
      <c r="E290" s="2">
        <f>HYPERLINK("capsilon://?command=openfolder&amp;siteaddress=FAM.docvelocity-na8.net&amp;folderid=FX5D83FE6C-A02E-9166-A1B7-81934B8CAAD1","FX22022402")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MI2202191256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44599.613287037035</v>
      </c>
      <c r="P290" s="1" t="n">
        <v>44599.64027777778</v>
      </c>
      <c r="Q290" t="n">
        <v>2073.0</v>
      </c>
      <c r="R290" t="n">
        <v>259.0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44599.615208333336</v>
      </c>
      <c r="X290" t="n">
        <v>121.0</v>
      </c>
      <c r="Y290" t="n">
        <v>21.0</v>
      </c>
      <c r="Z290" t="n">
        <v>0.0</v>
      </c>
      <c r="AA290" t="n">
        <v>21.0</v>
      </c>
      <c r="AB290" t="n">
        <v>0.0</v>
      </c>
      <c r="AC290" t="n">
        <v>5.0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44599.64027777778</v>
      </c>
      <c r="AJ290" t="n">
        <v>138.0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WI220218058</t>
        </is>
      </c>
      <c r="B291" t="inlineStr">
        <is>
          <t>DATA_VALIDATION</t>
        </is>
      </c>
      <c r="C291" t="inlineStr">
        <is>
          <t>201130013233</t>
        </is>
      </c>
      <c r="D291" t="inlineStr">
        <is>
          <t>Folder</t>
        </is>
      </c>
      <c r="E291" s="2">
        <f>HYPERLINK("capsilon://?command=openfolder&amp;siteaddress=FAM.docvelocity-na8.net&amp;folderid=FX5D83FE6C-A02E-9166-A1B7-81934B8CAAD1","FX22022402")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MI2202191266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44599.61355324074</v>
      </c>
      <c r="P291" s="1" t="n">
        <v>44599.641435185185</v>
      </c>
      <c r="Q291" t="n">
        <v>1935.0</v>
      </c>
      <c r="R291" t="n">
        <v>474.0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Tade</t>
        </is>
      </c>
      <c r="W291" s="1" t="n">
        <v>44599.618738425925</v>
      </c>
      <c r="X291" t="n">
        <v>375.0</v>
      </c>
      <c r="Y291" t="n">
        <v>21.0</v>
      </c>
      <c r="Z291" t="n">
        <v>0.0</v>
      </c>
      <c r="AA291" t="n">
        <v>21.0</v>
      </c>
      <c r="AB291" t="n">
        <v>0.0</v>
      </c>
      <c r="AC291" t="n">
        <v>5.0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44599.641435185185</v>
      </c>
      <c r="AJ291" t="n">
        <v>99.0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WI220218060</t>
        </is>
      </c>
      <c r="B292" t="inlineStr">
        <is>
          <t>DATA_VALIDATION</t>
        </is>
      </c>
      <c r="C292" t="inlineStr">
        <is>
          <t>201130013233</t>
        </is>
      </c>
      <c r="D292" t="inlineStr">
        <is>
          <t>Folder</t>
        </is>
      </c>
      <c r="E292" s="2">
        <f>HYPERLINK("capsilon://?command=openfolder&amp;siteaddress=FAM.docvelocity-na8.net&amp;folderid=FX5D83FE6C-A02E-9166-A1B7-81934B8CAAD1","FX22022402")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MI2202191259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44599.61361111111</v>
      </c>
      <c r="P292" s="1" t="n">
        <v>44599.64377314815</v>
      </c>
      <c r="Q292" t="n">
        <v>2250.0</v>
      </c>
      <c r="R292" t="n">
        <v>356.0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44599.61597222222</v>
      </c>
      <c r="X292" t="n">
        <v>101.0</v>
      </c>
      <c r="Y292" t="n">
        <v>21.0</v>
      </c>
      <c r="Z292" t="n">
        <v>0.0</v>
      </c>
      <c r="AA292" t="n">
        <v>21.0</v>
      </c>
      <c r="AB292" t="n">
        <v>0.0</v>
      </c>
      <c r="AC292" t="n">
        <v>2.0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Mohini Shinde</t>
        </is>
      </c>
      <c r="AI292" s="1" t="n">
        <v>44599.64377314815</v>
      </c>
      <c r="AJ292" t="n">
        <v>255.0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WI220218064</t>
        </is>
      </c>
      <c r="B293" t="inlineStr">
        <is>
          <t>DATA_VALIDATION</t>
        </is>
      </c>
      <c r="C293" t="inlineStr">
        <is>
          <t>201130013233</t>
        </is>
      </c>
      <c r="D293" t="inlineStr">
        <is>
          <t>Folder</t>
        </is>
      </c>
      <c r="E293" s="2">
        <f>HYPERLINK("capsilon://?command=openfolder&amp;siteaddress=FAM.docvelocity-na8.net&amp;folderid=FX5D83FE6C-A02E-9166-A1B7-81934B8CAAD1","FX22022402")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MI2202191271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44599.613958333335</v>
      </c>
      <c r="P293" s="1" t="n">
        <v>44599.642476851855</v>
      </c>
      <c r="Q293" t="n">
        <v>2130.0</v>
      </c>
      <c r="R293" t="n">
        <v>334.0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44599.617627314816</v>
      </c>
      <c r="X293" t="n">
        <v>223.0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44599.642476851855</v>
      </c>
      <c r="AJ293" t="n">
        <v>89.0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WI220218066</t>
        </is>
      </c>
      <c r="B294" t="inlineStr">
        <is>
          <t>DATA_VALIDATION</t>
        </is>
      </c>
      <c r="C294" t="inlineStr">
        <is>
          <t>201130013233</t>
        </is>
      </c>
      <c r="D294" t="inlineStr">
        <is>
          <t>Folder</t>
        </is>
      </c>
      <c r="E294" s="2">
        <f>HYPERLINK("capsilon://?command=openfolder&amp;siteaddress=FAM.docvelocity-na8.net&amp;folderid=FX5D83FE6C-A02E-9166-A1B7-81934B8CAAD1","FX22022402")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MI2202191267</t>
        </is>
      </c>
      <c r="J294" t="n">
        <v>53.0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44599.61431712963</v>
      </c>
      <c r="P294" s="1" t="n">
        <v>44599.64440972222</v>
      </c>
      <c r="Q294" t="n">
        <v>2139.0</v>
      </c>
      <c r="R294" t="n">
        <v>461.0</v>
      </c>
      <c r="S294" t="b">
        <v>0</v>
      </c>
      <c r="T294" t="inlineStr">
        <is>
          <t>N/A</t>
        </is>
      </c>
      <c r="U294" t="b">
        <v>0</v>
      </c>
      <c r="V294" t="inlineStr">
        <is>
          <t>Nisha Verma</t>
        </is>
      </c>
      <c r="W294" s="1" t="n">
        <v>44599.618622685186</v>
      </c>
      <c r="X294" t="n">
        <v>295.0</v>
      </c>
      <c r="Y294" t="n">
        <v>45.0</v>
      </c>
      <c r="Z294" t="n">
        <v>0.0</v>
      </c>
      <c r="AA294" t="n">
        <v>45.0</v>
      </c>
      <c r="AB294" t="n">
        <v>0.0</v>
      </c>
      <c r="AC294" t="n">
        <v>15.0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44599.64440972222</v>
      </c>
      <c r="AJ294" t="n">
        <v>166.0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WI220218071</t>
        </is>
      </c>
      <c r="B295" t="inlineStr">
        <is>
          <t>DATA_VALIDATION</t>
        </is>
      </c>
      <c r="C295" t="inlineStr">
        <is>
          <t>201130013233</t>
        </is>
      </c>
      <c r="D295" t="inlineStr">
        <is>
          <t>Folder</t>
        </is>
      </c>
      <c r="E295" s="2">
        <f>HYPERLINK("capsilon://?command=openfolder&amp;siteaddress=FAM.docvelocity-na8.net&amp;folderid=FX5D83FE6C-A02E-9166-A1B7-81934B8CAAD1","FX22022402")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MI2202191332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44599.614583333336</v>
      </c>
      <c r="P295" s="1" t="n">
        <v>44599.64481481481</v>
      </c>
      <c r="Q295" t="n">
        <v>2368.0</v>
      </c>
      <c r="R295" t="n">
        <v>244.0</v>
      </c>
      <c r="S295" t="b">
        <v>0</v>
      </c>
      <c r="T295" t="inlineStr">
        <is>
          <t>N/A</t>
        </is>
      </c>
      <c r="U295" t="b">
        <v>0</v>
      </c>
      <c r="V295" t="inlineStr">
        <is>
          <t>Supriya Khape</t>
        </is>
      </c>
      <c r="W295" s="1" t="n">
        <v>44599.61688657408</v>
      </c>
      <c r="X295" t="n">
        <v>98.0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2.0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44599.64481481481</v>
      </c>
      <c r="AJ295" t="n">
        <v>146.0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WI220218076</t>
        </is>
      </c>
      <c r="B296" t="inlineStr">
        <is>
          <t>DATA_VALIDATION</t>
        </is>
      </c>
      <c r="C296" t="inlineStr">
        <is>
          <t>201130013233</t>
        </is>
      </c>
      <c r="D296" t="inlineStr">
        <is>
          <t>Folder</t>
        </is>
      </c>
      <c r="E296" s="2">
        <f>HYPERLINK("capsilon://?command=openfolder&amp;siteaddress=FAM.docvelocity-na8.net&amp;folderid=FX5D83FE6C-A02E-9166-A1B7-81934B8CAAD1","FX22022402")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MI2202191334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44599.614849537036</v>
      </c>
      <c r="P296" s="1" t="n">
        <v>44599.646574074075</v>
      </c>
      <c r="Q296" t="n">
        <v>2400.0</v>
      </c>
      <c r="R296" t="n">
        <v>341.0</v>
      </c>
      <c r="S296" t="b">
        <v>0</v>
      </c>
      <c r="T296" t="inlineStr">
        <is>
          <t>N/A</t>
        </is>
      </c>
      <c r="U296" t="b">
        <v>0</v>
      </c>
      <c r="V296" t="inlineStr">
        <is>
          <t>Sanjay Kharade</t>
        </is>
      </c>
      <c r="W296" s="1" t="n">
        <v>44599.61712962963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2.0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44599.646574074075</v>
      </c>
      <c r="AJ296" t="n">
        <v>241.0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WI220218077</t>
        </is>
      </c>
      <c r="B297" t="inlineStr">
        <is>
          <t>DATA_VALIDATION</t>
        </is>
      </c>
      <c r="C297" t="inlineStr">
        <is>
          <t>201130013233</t>
        </is>
      </c>
      <c r="D297" t="inlineStr">
        <is>
          <t>Folder</t>
        </is>
      </c>
      <c r="E297" s="2">
        <f>HYPERLINK("capsilon://?command=openfolder&amp;siteaddress=FAM.docvelocity-na8.net&amp;folderid=FX5D83FE6C-A02E-9166-A1B7-81934B8CAAD1","FX22022402")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MI2202191280</t>
        </is>
      </c>
      <c r="J297" t="n">
        <v>53.0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44599.614907407406</v>
      </c>
      <c r="P297" s="1" t="n">
        <v>44599.64628472222</v>
      </c>
      <c r="Q297" t="n">
        <v>2244.0</v>
      </c>
      <c r="R297" t="n">
        <v>467.0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44599.619942129626</v>
      </c>
      <c r="X297" t="n">
        <v>306.0</v>
      </c>
      <c r="Y297" t="n">
        <v>45.0</v>
      </c>
      <c r="Z297" t="n">
        <v>0.0</v>
      </c>
      <c r="AA297" t="n">
        <v>45.0</v>
      </c>
      <c r="AB297" t="n">
        <v>0.0</v>
      </c>
      <c r="AC297" t="n">
        <v>16.0</v>
      </c>
      <c r="AD297" t="n">
        <v>8.0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44599.64628472222</v>
      </c>
      <c r="AJ297" t="n">
        <v>161.0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WI220218083</t>
        </is>
      </c>
      <c r="B298" t="inlineStr">
        <is>
          <t>DATA_VALIDATION</t>
        </is>
      </c>
      <c r="C298" t="inlineStr">
        <is>
          <t>201130013233</t>
        </is>
      </c>
      <c r="D298" t="inlineStr">
        <is>
          <t>Folder</t>
        </is>
      </c>
      <c r="E298" s="2">
        <f>HYPERLINK("capsilon://?command=openfolder&amp;siteaddress=FAM.docvelocity-na8.net&amp;folderid=FX5D83FE6C-A02E-9166-A1B7-81934B8CAAD1","FX22022402")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MI2202191341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44599.615115740744</v>
      </c>
      <c r="P298" s="1" t="n">
        <v>44599.646516203706</v>
      </c>
      <c r="Q298" t="n">
        <v>2515.0</v>
      </c>
      <c r="R298" t="n">
        <v>198.0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44599.61748842592</v>
      </c>
      <c r="X298" t="n">
        <v>51.0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Dashrath Soren</t>
        </is>
      </c>
      <c r="AI298" s="1" t="n">
        <v>44599.646516203706</v>
      </c>
      <c r="AJ298" t="n">
        <v>147.0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WI220218085</t>
        </is>
      </c>
      <c r="B299" t="inlineStr">
        <is>
          <t>DATA_VALIDATION</t>
        </is>
      </c>
      <c r="C299" t="inlineStr">
        <is>
          <t>201130013233</t>
        </is>
      </c>
      <c r="D299" t="inlineStr">
        <is>
          <t>Folder</t>
        </is>
      </c>
      <c r="E299" s="2">
        <f>HYPERLINK("capsilon://?command=openfolder&amp;siteaddress=FAM.docvelocity-na8.net&amp;folderid=FX5D83FE6C-A02E-9166-A1B7-81934B8CAAD1","FX22022402")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MI2202191348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44599.61523148148</v>
      </c>
      <c r="P299" s="1" t="n">
        <v>44599.64741898148</v>
      </c>
      <c r="Q299" t="n">
        <v>1667.0</v>
      </c>
      <c r="R299" t="n">
        <v>1114.0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Tade</t>
        </is>
      </c>
      <c r="W299" s="1" t="n">
        <v>44599.628969907404</v>
      </c>
      <c r="X299" t="n">
        <v>871.0</v>
      </c>
      <c r="Y299" t="n">
        <v>21.0</v>
      </c>
      <c r="Z299" t="n">
        <v>0.0</v>
      </c>
      <c r="AA299" t="n">
        <v>21.0</v>
      </c>
      <c r="AB299" t="n">
        <v>0.0</v>
      </c>
      <c r="AC299" t="n">
        <v>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44599.64741898148</v>
      </c>
      <c r="AJ299" t="n">
        <v>97.0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WI220218116</t>
        </is>
      </c>
      <c r="B300" t="inlineStr">
        <is>
          <t>DATA_VALIDATION</t>
        </is>
      </c>
      <c r="C300" t="inlineStr">
        <is>
          <t>201130013235</t>
        </is>
      </c>
      <c r="D300" t="inlineStr">
        <is>
          <t>Folder</t>
        </is>
      </c>
      <c r="E300" s="2">
        <f>HYPERLINK("capsilon://?command=openfolder&amp;siteaddress=FAM.docvelocity-na8.net&amp;folderid=FXCEB7F7A9-13E6-BC12-7B40-8CD0976AFF21","FX22022895")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MI2202191431</t>
        </is>
      </c>
      <c r="J300" t="n">
        <v>271.0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44599.61699074074</v>
      </c>
      <c r="P300" s="1" t="n">
        <v>44599.62850694444</v>
      </c>
      <c r="Q300" t="n">
        <v>319.0</v>
      </c>
      <c r="R300" t="n">
        <v>676.0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44599.62850694444</v>
      </c>
      <c r="X300" t="n">
        <v>416.0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271.0</v>
      </c>
      <c r="AE300" t="n">
        <v>245.0</v>
      </c>
      <c r="AF300" t="n">
        <v>0.0</v>
      </c>
      <c r="AG300" t="n">
        <v>10.0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WI220218129</t>
        </is>
      </c>
      <c r="B301" t="inlineStr">
        <is>
          <t>DATA_VALIDATION</t>
        </is>
      </c>
      <c r="C301" t="inlineStr">
        <is>
          <t>201300021245</t>
        </is>
      </c>
      <c r="D301" t="inlineStr">
        <is>
          <t>Folder</t>
        </is>
      </c>
      <c r="E301" s="2">
        <f>HYPERLINK("capsilon://?command=openfolder&amp;siteaddress=FAM.docvelocity-na8.net&amp;folderid=FXC688A191-D63D-3D84-50ED-3D891DACEC43","FX22021778")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MI2202191834</t>
        </is>
      </c>
      <c r="J301" t="n">
        <v>44.0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44599.61927083333</v>
      </c>
      <c r="P301" s="1" t="n">
        <v>44599.6615625</v>
      </c>
      <c r="Q301" t="n">
        <v>391.0</v>
      </c>
      <c r="R301" t="n">
        <v>3263.0</v>
      </c>
      <c r="S301" t="b">
        <v>0</v>
      </c>
      <c r="T301" t="inlineStr">
        <is>
          <t>N/A</t>
        </is>
      </c>
      <c r="U301" t="b">
        <v>0</v>
      </c>
      <c r="V301" t="inlineStr">
        <is>
          <t>Aditya Tade</t>
        </is>
      </c>
      <c r="W301" s="1" t="n">
        <v>44599.65287037037</v>
      </c>
      <c r="X301" t="n">
        <v>1648.0</v>
      </c>
      <c r="Y301" t="n">
        <v>41.0</v>
      </c>
      <c r="Z301" t="n">
        <v>0.0</v>
      </c>
      <c r="AA301" t="n">
        <v>41.0</v>
      </c>
      <c r="AB301" t="n">
        <v>0.0</v>
      </c>
      <c r="AC301" t="n">
        <v>24.0</v>
      </c>
      <c r="AD301" t="n">
        <v>3.0</v>
      </c>
      <c r="AE301" t="n">
        <v>0.0</v>
      </c>
      <c r="AF301" t="n">
        <v>0.0</v>
      </c>
      <c r="AG301" t="n">
        <v>0.0</v>
      </c>
      <c r="AH301" t="inlineStr">
        <is>
          <t>Dashrath Soren</t>
        </is>
      </c>
      <c r="AI301" s="1" t="n">
        <v>44599.6615625</v>
      </c>
      <c r="AJ301" t="n">
        <v>385.0</v>
      </c>
      <c r="AK301" t="n">
        <v>4.0</v>
      </c>
      <c r="AL301" t="n">
        <v>0.0</v>
      </c>
      <c r="AM301" t="n">
        <v>4.0</v>
      </c>
      <c r="AN301" t="n">
        <v>0.0</v>
      </c>
      <c r="AO301" t="n">
        <v>5.0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WI220218135</t>
        </is>
      </c>
      <c r="B302" t="inlineStr">
        <is>
          <t>DATA_VALIDATION</t>
        </is>
      </c>
      <c r="C302" t="inlineStr">
        <is>
          <t>201300021245</t>
        </is>
      </c>
      <c r="D302" t="inlineStr">
        <is>
          <t>Folder</t>
        </is>
      </c>
      <c r="E302" s="2">
        <f>HYPERLINK("capsilon://?command=openfolder&amp;siteaddress=FAM.docvelocity-na8.net&amp;folderid=FXC688A191-D63D-3D84-50ED-3D891DACEC43","FX22021778")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MI2202191848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44599.62002314815</v>
      </c>
      <c r="P302" s="1" t="n">
        <v>44599.65709490741</v>
      </c>
      <c r="Q302" t="n">
        <v>1837.0</v>
      </c>
      <c r="R302" t="n">
        <v>1366.0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44599.62642361111</v>
      </c>
      <c r="X302" t="n">
        <v>453.0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28.0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44599.65709490741</v>
      </c>
      <c r="AJ302" t="n">
        <v>913.0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WI220218143</t>
        </is>
      </c>
      <c r="B303" t="inlineStr">
        <is>
          <t>DATA_VALIDATION</t>
        </is>
      </c>
      <c r="C303" t="inlineStr">
        <is>
          <t>201300021283</t>
        </is>
      </c>
      <c r="D303" t="inlineStr">
        <is>
          <t>Folder</t>
        </is>
      </c>
      <c r="E303" s="2">
        <f>HYPERLINK("capsilon://?command=openfolder&amp;siteaddress=FAM.docvelocity-na8.net&amp;folderid=FX44877105-0F62-ACEC-D917-4E040057CF59","FX22022878")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MI2202191781</t>
        </is>
      </c>
      <c r="J303" t="n">
        <v>146.0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44599.62021990741</v>
      </c>
      <c r="P303" s="1" t="n">
        <v>44599.63216435185</v>
      </c>
      <c r="Q303" t="n">
        <v>435.0</v>
      </c>
      <c r="R303" t="n">
        <v>597.0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44599.63216435185</v>
      </c>
      <c r="X303" t="n">
        <v>315.0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146.0</v>
      </c>
      <c r="AE303" t="n">
        <v>122.0</v>
      </c>
      <c r="AF303" t="n">
        <v>0.0</v>
      </c>
      <c r="AG303" t="n">
        <v>11.0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WI220218146</t>
        </is>
      </c>
      <c r="B304" t="inlineStr">
        <is>
          <t>DATA_VALIDATION</t>
        </is>
      </c>
      <c r="C304" t="inlineStr">
        <is>
          <t>201330005042</t>
        </is>
      </c>
      <c r="D304" t="inlineStr">
        <is>
          <t>Folder</t>
        </is>
      </c>
      <c r="E304" s="2">
        <f>HYPERLINK("capsilon://?command=openfolder&amp;siteaddress=FAM.docvelocity-na8.net&amp;folderid=FX26806D49-9AAE-8573-ACF1-AE90643BE014","FX22021704")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MI2202191949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44599.620254629626</v>
      </c>
      <c r="P304" s="1" t="n">
        <v>44599.647881944446</v>
      </c>
      <c r="Q304" t="n">
        <v>2203.0</v>
      </c>
      <c r="R304" t="n">
        <v>184.0</v>
      </c>
      <c r="S304" t="b">
        <v>0</v>
      </c>
      <c r="T304" t="inlineStr">
        <is>
          <t>N/A</t>
        </is>
      </c>
      <c r="U304" t="b">
        <v>0</v>
      </c>
      <c r="V304" t="inlineStr">
        <is>
          <t>Sanjay Kharade</t>
        </is>
      </c>
      <c r="W304" s="1" t="n">
        <v>44599.62269675926</v>
      </c>
      <c r="X304" t="n">
        <v>72.0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44599.647881944446</v>
      </c>
      <c r="AJ304" t="n">
        <v>112.0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2.0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WI220218225</t>
        </is>
      </c>
      <c r="B305" t="inlineStr">
        <is>
          <t>DATA_VALIDATION</t>
        </is>
      </c>
      <c r="C305" t="inlineStr">
        <is>
          <t>201300021244</t>
        </is>
      </c>
      <c r="D305" t="inlineStr">
        <is>
          <t>Folder</t>
        </is>
      </c>
      <c r="E305" s="2">
        <f>HYPERLINK("capsilon://?command=openfolder&amp;siteaddress=FAM.docvelocity-na8.net&amp;folderid=FX29650E4E-73F4-1754-4D5D-88DF1CC60F4F","FX22021752")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MI2202192379</t>
        </is>
      </c>
      <c r="J305" t="n">
        <v>169.0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44599.62598379629</v>
      </c>
      <c r="P305" s="1" t="n">
        <v>44599.63650462963</v>
      </c>
      <c r="Q305" t="n">
        <v>353.0</v>
      </c>
      <c r="R305" t="n">
        <v>556.0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44599.63650462963</v>
      </c>
      <c r="X305" t="n">
        <v>375.0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169.0</v>
      </c>
      <c r="AE305" t="n">
        <v>145.0</v>
      </c>
      <c r="AF305" t="n">
        <v>0.0</v>
      </c>
      <c r="AG305" t="n">
        <v>12.0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WI220218232</t>
        </is>
      </c>
      <c r="B306" t="inlineStr">
        <is>
          <t>DATA_VALIDATION</t>
        </is>
      </c>
      <c r="C306" t="inlineStr">
        <is>
          <t>201308008138</t>
        </is>
      </c>
      <c r="D306" t="inlineStr">
        <is>
          <t>Folder</t>
        </is>
      </c>
      <c r="E306" s="2">
        <f>HYPERLINK("capsilon://?command=openfolder&amp;siteaddress=FAM.docvelocity-na8.net&amp;folderid=FX16B871BF-E8ED-3891-3DB8-C0C9F1369C35","FX22021154")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MI2202192523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44599.626863425925</v>
      </c>
      <c r="P306" s="1" t="n">
        <v>44599.63873842593</v>
      </c>
      <c r="Q306" t="n">
        <v>266.0</v>
      </c>
      <c r="R306" t="n">
        <v>760.0</v>
      </c>
      <c r="S306" t="b">
        <v>0</v>
      </c>
      <c r="T306" t="inlineStr">
        <is>
          <t>N/A</t>
        </is>
      </c>
      <c r="U306" t="b">
        <v>0</v>
      </c>
      <c r="V306" t="inlineStr">
        <is>
          <t>Sumit Jarhad</t>
        </is>
      </c>
      <c r="W306" s="1" t="n">
        <v>44599.63873842593</v>
      </c>
      <c r="X306" t="n">
        <v>186.0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79.0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WI220218238</t>
        </is>
      </c>
      <c r="B307" t="inlineStr">
        <is>
          <t>DATA_VALIDATION</t>
        </is>
      </c>
      <c r="C307" t="inlineStr">
        <is>
          <t>201330004999</t>
        </is>
      </c>
      <c r="D307" t="inlineStr">
        <is>
          <t>Folder</t>
        </is>
      </c>
      <c r="E307" s="2">
        <f>HYPERLINK("capsilon://?command=openfolder&amp;siteaddress=FAM.docvelocity-na8.net&amp;folderid=FXE0B0820D-B70B-01CD-14CF-004214D5E3F1","FX22021037")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MI2202192581</t>
        </is>
      </c>
      <c r="J307" t="n">
        <v>200.0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44599.627800925926</v>
      </c>
      <c r="P307" s="1" t="n">
        <v>44599.64105324074</v>
      </c>
      <c r="Q307" t="n">
        <v>723.0</v>
      </c>
      <c r="R307" t="n">
        <v>422.0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44599.64105324074</v>
      </c>
      <c r="X307" t="n">
        <v>194.0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200.0</v>
      </c>
      <c r="AE307" t="n">
        <v>176.0</v>
      </c>
      <c r="AF307" t="n">
        <v>0.0</v>
      </c>
      <c r="AG307" t="n">
        <v>7.0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WI220218255</t>
        </is>
      </c>
      <c r="B308" t="inlineStr">
        <is>
          <t>DATA_VALIDATION</t>
        </is>
      </c>
      <c r="C308" t="inlineStr">
        <is>
          <t>201130013235</t>
        </is>
      </c>
      <c r="D308" t="inlineStr">
        <is>
          <t>Folder</t>
        </is>
      </c>
      <c r="E308" s="2">
        <f>HYPERLINK("capsilon://?command=openfolder&amp;siteaddress=FAM.docvelocity-na8.net&amp;folderid=FXCEB7F7A9-13E6-BC12-7B40-8CD0976AFF21","FX22022895")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MI2202191431</t>
        </is>
      </c>
      <c r="J308" t="n">
        <v>424.0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44599.62982638889</v>
      </c>
      <c r="P308" s="1" t="n">
        <v>44599.73216435185</v>
      </c>
      <c r="Q308" t="n">
        <v>961.0</v>
      </c>
      <c r="R308" t="n">
        <v>7881.0</v>
      </c>
      <c r="S308" t="b">
        <v>0</v>
      </c>
      <c r="T308" t="inlineStr">
        <is>
          <t>N/A</t>
        </is>
      </c>
      <c r="U308" t="b">
        <v>1</v>
      </c>
      <c r="V308" t="inlineStr">
        <is>
          <t>Nisha Verma</t>
        </is>
      </c>
      <c r="W308" s="1" t="n">
        <v>44599.68699074074</v>
      </c>
      <c r="X308" t="n">
        <v>4922.0</v>
      </c>
      <c r="Y308" t="n">
        <v>387.0</v>
      </c>
      <c r="Z308" t="n">
        <v>0.0</v>
      </c>
      <c r="AA308" t="n">
        <v>387.0</v>
      </c>
      <c r="AB308" t="n">
        <v>0.0</v>
      </c>
      <c r="AC308" t="n">
        <v>257.0</v>
      </c>
      <c r="AD308" t="n">
        <v>37.0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44599.73216435185</v>
      </c>
      <c r="AJ308" t="n">
        <v>2959.0</v>
      </c>
      <c r="AK308" t="n">
        <v>19.0</v>
      </c>
      <c r="AL308" t="n">
        <v>0.0</v>
      </c>
      <c r="AM308" t="n">
        <v>19.0</v>
      </c>
      <c r="AN308" t="n">
        <v>0.0</v>
      </c>
      <c r="AO308" t="n">
        <v>19.0</v>
      </c>
      <c r="AP308" t="n">
        <v>18.0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WI220218282</t>
        </is>
      </c>
      <c r="B309" t="inlineStr">
        <is>
          <t>DATA_VALIDATION</t>
        </is>
      </c>
      <c r="C309" t="inlineStr">
        <is>
          <t>201100014592</t>
        </is>
      </c>
      <c r="D309" t="inlineStr">
        <is>
          <t>Folder</t>
        </is>
      </c>
      <c r="E309" s="2">
        <f>HYPERLINK("capsilon://?command=openfolder&amp;siteaddress=FAM.docvelocity-na8.net&amp;folderid=FXDA4B82FF-AB6D-AA3F-443B-604A8A4F6EF9","FX2202824")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MI2202193228</t>
        </is>
      </c>
      <c r="J309" t="n">
        <v>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44599.63295138889</v>
      </c>
      <c r="P309" s="1" t="n">
        <v>44599.648414351854</v>
      </c>
      <c r="Q309" t="n">
        <v>1166.0</v>
      </c>
      <c r="R309" t="n">
        <v>170.0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44599.63428240741</v>
      </c>
      <c r="X309" t="n">
        <v>85.0</v>
      </c>
      <c r="Y309" t="n">
        <v>9.0</v>
      </c>
      <c r="Z309" t="n">
        <v>0.0</v>
      </c>
      <c r="AA309" t="n">
        <v>9.0</v>
      </c>
      <c r="AB309" t="n">
        <v>0.0</v>
      </c>
      <c r="AC309" t="n">
        <v>1.0</v>
      </c>
      <c r="AD309" t="n">
        <v>24.0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44599.648414351854</v>
      </c>
      <c r="AJ309" t="n">
        <v>85.0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WI220218314</t>
        </is>
      </c>
      <c r="B310" t="inlineStr">
        <is>
          <t>DATA_VALIDATION</t>
        </is>
      </c>
      <c r="C310" t="inlineStr">
        <is>
          <t>201348000249</t>
        </is>
      </c>
      <c r="D310" t="inlineStr">
        <is>
          <t>Folder</t>
        </is>
      </c>
      <c r="E310" s="2">
        <f>HYPERLINK("capsilon://?command=openfolder&amp;siteaddress=FAM.docvelocity-na8.net&amp;folderid=FXDE320058-8286-7597-7954-6640F8652719","FX211212807")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MI2202193546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44599.63590277778</v>
      </c>
      <c r="P310" s="1" t="n">
        <v>44599.832280092596</v>
      </c>
      <c r="Q310" t="n">
        <v>16526.0</v>
      </c>
      <c r="R310" t="n">
        <v>441.0</v>
      </c>
      <c r="S310" t="b">
        <v>0</v>
      </c>
      <c r="T310" t="inlineStr">
        <is>
          <t>N/A</t>
        </is>
      </c>
      <c r="U310" t="b">
        <v>0</v>
      </c>
      <c r="V310" t="inlineStr">
        <is>
          <t>Sanjana Uttekar</t>
        </is>
      </c>
      <c r="W310" s="1" t="n">
        <v>44599.685</v>
      </c>
      <c r="X310" t="n">
        <v>240.0</v>
      </c>
      <c r="Y310" t="n">
        <v>1.0</v>
      </c>
      <c r="Z310" t="n">
        <v>0.0</v>
      </c>
      <c r="AA310" t="n">
        <v>1.0</v>
      </c>
      <c r="AB310" t="n">
        <v>37.0</v>
      </c>
      <c r="AC310" t="n">
        <v>1.0</v>
      </c>
      <c r="AD310" t="n">
        <v>37.0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44599.832280092596</v>
      </c>
      <c r="AJ310" t="n">
        <v>50.0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37.0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WI220218323</t>
        </is>
      </c>
      <c r="B311" t="inlineStr">
        <is>
          <t>DATA_VALIDATION</t>
        </is>
      </c>
      <c r="C311" t="inlineStr">
        <is>
          <t>201300021283</t>
        </is>
      </c>
      <c r="D311" t="inlineStr">
        <is>
          <t>Folder</t>
        </is>
      </c>
      <c r="E311" s="2">
        <f>HYPERLINK("capsilon://?command=openfolder&amp;siteaddress=FAM.docvelocity-na8.net&amp;folderid=FX44877105-0F62-ACEC-D917-4E040057CF59","FX22022878")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MI2202191781</t>
        </is>
      </c>
      <c r="J311" t="n">
        <v>459.0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44599.63627314815</v>
      </c>
      <c r="P311" s="1" t="n">
        <v>44599.75879629629</v>
      </c>
      <c r="Q311" t="n">
        <v>5030.0</v>
      </c>
      <c r="R311" t="n">
        <v>5556.0</v>
      </c>
      <c r="S311" t="b">
        <v>0</v>
      </c>
      <c r="T311" t="inlineStr">
        <is>
          <t>N/A</t>
        </is>
      </c>
      <c r="U311" t="b">
        <v>1</v>
      </c>
      <c r="V311" t="inlineStr">
        <is>
          <t>Sanjana Uttekar</t>
        </is>
      </c>
      <c r="W311" s="1" t="n">
        <v>44599.68221064815</v>
      </c>
      <c r="X311" t="n">
        <v>3188.0</v>
      </c>
      <c r="Y311" t="n">
        <v>546.0</v>
      </c>
      <c r="Z311" t="n">
        <v>0.0</v>
      </c>
      <c r="AA311" t="n">
        <v>546.0</v>
      </c>
      <c r="AB311" t="n">
        <v>53.0</v>
      </c>
      <c r="AC311" t="n">
        <v>357.0</v>
      </c>
      <c r="AD311" t="n">
        <v>-87.0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44599.75879629629</v>
      </c>
      <c r="AJ311" t="n">
        <v>2300.0</v>
      </c>
      <c r="AK311" t="n">
        <v>0.0</v>
      </c>
      <c r="AL311" t="n">
        <v>0.0</v>
      </c>
      <c r="AM311" t="n">
        <v>0.0</v>
      </c>
      <c r="AN311" t="n">
        <v>53.0</v>
      </c>
      <c r="AO311" t="n">
        <v>0.0</v>
      </c>
      <c r="AP311" t="n">
        <v>-87.0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WI220218340</t>
        </is>
      </c>
      <c r="B312" t="inlineStr">
        <is>
          <t>DATA_VALIDATION</t>
        </is>
      </c>
      <c r="C312" t="inlineStr">
        <is>
          <t>201300021244</t>
        </is>
      </c>
      <c r="D312" t="inlineStr">
        <is>
          <t>Folder</t>
        </is>
      </c>
      <c r="E312" s="2">
        <f>HYPERLINK("capsilon://?command=openfolder&amp;siteaddress=FAM.docvelocity-na8.net&amp;folderid=FX29650E4E-73F4-1754-4D5D-88DF1CC60F4F","FX22021752")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MI2202192379</t>
        </is>
      </c>
      <c r="J312" t="n">
        <v>440.0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44599.63778935185</v>
      </c>
      <c r="P312" s="1" t="n">
        <v>44599.77861111111</v>
      </c>
      <c r="Q312" t="n">
        <v>6175.0</v>
      </c>
      <c r="R312" t="n">
        <v>5992.0</v>
      </c>
      <c r="S312" t="b">
        <v>0</v>
      </c>
      <c r="T312" t="inlineStr">
        <is>
          <t>N/A</t>
        </is>
      </c>
      <c r="U312" t="b">
        <v>1</v>
      </c>
      <c r="V312" t="inlineStr">
        <is>
          <t>Aditya Tade</t>
        </is>
      </c>
      <c r="W312" s="1" t="n">
        <v>44599.69877314815</v>
      </c>
      <c r="X312" t="n">
        <v>3965.0</v>
      </c>
      <c r="Y312" t="n">
        <v>369.0</v>
      </c>
      <c r="Z312" t="n">
        <v>0.0</v>
      </c>
      <c r="AA312" t="n">
        <v>369.0</v>
      </c>
      <c r="AB312" t="n">
        <v>0.0</v>
      </c>
      <c r="AC312" t="n">
        <v>156.0</v>
      </c>
      <c r="AD312" t="n">
        <v>71.0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44599.77861111111</v>
      </c>
      <c r="AJ312" t="n">
        <v>1711.0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WI220218350</t>
        </is>
      </c>
      <c r="B313" t="inlineStr">
        <is>
          <t>DATA_VALIDATION</t>
        </is>
      </c>
      <c r="C313" t="inlineStr">
        <is>
          <t>201308008138</t>
        </is>
      </c>
      <c r="D313" t="inlineStr">
        <is>
          <t>Folder</t>
        </is>
      </c>
      <c r="E313" s="2">
        <f>HYPERLINK("capsilon://?command=openfolder&amp;siteaddress=FAM.docvelocity-na8.net&amp;folderid=FX16B871BF-E8ED-3891-3DB8-C0C9F1369C35","FX22021154")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MI2202192523</t>
        </is>
      </c>
      <c r="J313" t="n">
        <v>230.0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44599.63960648148</v>
      </c>
      <c r="P313" s="1" t="n">
        <v>44599.78623842593</v>
      </c>
      <c r="Q313" t="n">
        <v>10455.0</v>
      </c>
      <c r="R313" t="n">
        <v>2214.0</v>
      </c>
      <c r="S313" t="b">
        <v>0</v>
      </c>
      <c r="T313" t="inlineStr">
        <is>
          <t>N/A</t>
        </is>
      </c>
      <c r="U313" t="b">
        <v>1</v>
      </c>
      <c r="V313" t="inlineStr">
        <is>
          <t>Ujwala Ajabe</t>
        </is>
      </c>
      <c r="W313" s="1" t="n">
        <v>44599.67140046296</v>
      </c>
      <c r="X313" t="n">
        <v>1498.0</v>
      </c>
      <c r="Y313" t="n">
        <v>168.0</v>
      </c>
      <c r="Z313" t="n">
        <v>0.0</v>
      </c>
      <c r="AA313" t="n">
        <v>168.0</v>
      </c>
      <c r="AB313" t="n">
        <v>27.0</v>
      </c>
      <c r="AC313" t="n">
        <v>99.0</v>
      </c>
      <c r="AD313" t="n">
        <v>62.0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44599.78623842593</v>
      </c>
      <c r="AJ313" t="n">
        <v>658.0</v>
      </c>
      <c r="AK313" t="n">
        <v>2.0</v>
      </c>
      <c r="AL313" t="n">
        <v>0.0</v>
      </c>
      <c r="AM313" t="n">
        <v>2.0</v>
      </c>
      <c r="AN313" t="n">
        <v>27.0</v>
      </c>
      <c r="AO313" t="n">
        <v>3.0</v>
      </c>
      <c r="AP313" t="n">
        <v>60.0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WI220218359</t>
        </is>
      </c>
      <c r="B314" t="inlineStr">
        <is>
          <t>DATA_VALIDATION</t>
        </is>
      </c>
      <c r="C314" t="inlineStr">
        <is>
          <t>201330004999</t>
        </is>
      </c>
      <c r="D314" t="inlineStr">
        <is>
          <t>Folder</t>
        </is>
      </c>
      <c r="E314" s="2">
        <f>HYPERLINK("capsilon://?command=openfolder&amp;siteaddress=FAM.docvelocity-na8.net&amp;folderid=FXE0B0820D-B70B-01CD-14CF-004214D5E3F1","FX22021037")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MI2202192581</t>
        </is>
      </c>
      <c r="J314" t="n">
        <v>373.0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44599.642164351855</v>
      </c>
      <c r="P314" s="1" t="n">
        <v>44599.83064814815</v>
      </c>
      <c r="Q314" t="n">
        <v>12530.0</v>
      </c>
      <c r="R314" t="n">
        <v>3755.0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44599.675844907404</v>
      </c>
      <c r="X314" t="n">
        <v>1498.0</v>
      </c>
      <c r="Y314" t="n">
        <v>317.0</v>
      </c>
      <c r="Z314" t="n">
        <v>0.0</v>
      </c>
      <c r="AA314" t="n">
        <v>317.0</v>
      </c>
      <c r="AB314" t="n">
        <v>0.0</v>
      </c>
      <c r="AC314" t="n">
        <v>90.0</v>
      </c>
      <c r="AD314" t="n">
        <v>56.0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44599.83064814815</v>
      </c>
      <c r="AJ314" t="n">
        <v>2174.0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WI220218365</t>
        </is>
      </c>
      <c r="B315" t="inlineStr">
        <is>
          <t>DATA_VALIDATION</t>
        </is>
      </c>
      <c r="C315" t="inlineStr">
        <is>
          <t>201348000266</t>
        </is>
      </c>
      <c r="D315" t="inlineStr">
        <is>
          <t>Folder</t>
        </is>
      </c>
      <c r="E315" s="2">
        <f>HYPERLINK("capsilon://?command=openfolder&amp;siteaddress=FAM.docvelocity-na8.net&amp;folderid=FX81BE5E1C-56A4-3D4F-9B3B-DFB0A9B96AEF","FX22012688")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MI2202194497</t>
        </is>
      </c>
      <c r="J315" t="n">
        <v>38.0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44599.64399305556</v>
      </c>
      <c r="P315" s="1" t="n">
        <v>44599.83253472222</v>
      </c>
      <c r="Q315" t="n">
        <v>16231.0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44599.653969907406</v>
      </c>
      <c r="X315" t="n">
        <v>30.0</v>
      </c>
      <c r="Y315" t="n">
        <v>0.0</v>
      </c>
      <c r="Z315" t="n">
        <v>0.0</v>
      </c>
      <c r="AA315" t="n">
        <v>0.0</v>
      </c>
      <c r="AB315" t="n">
        <v>37.0</v>
      </c>
      <c r="AC315" t="n">
        <v>0.0</v>
      </c>
      <c r="AD315" t="n">
        <v>38.0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44599.83253472222</v>
      </c>
      <c r="AJ315" t="n">
        <v>21.0</v>
      </c>
      <c r="AK315" t="n">
        <v>0.0</v>
      </c>
      <c r="AL315" t="n">
        <v>0.0</v>
      </c>
      <c r="AM315" t="n">
        <v>0.0</v>
      </c>
      <c r="AN315" t="n">
        <v>37.0</v>
      </c>
      <c r="AO315" t="n">
        <v>0.0</v>
      </c>
      <c r="AP315" t="n">
        <v>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WI220218404</t>
        </is>
      </c>
      <c r="B316" t="inlineStr">
        <is>
          <t>DATA_VALIDATION</t>
        </is>
      </c>
      <c r="C316" t="inlineStr">
        <is>
          <t>201300021268</t>
        </is>
      </c>
      <c r="D316" t="inlineStr">
        <is>
          <t>Folder</t>
        </is>
      </c>
      <c r="E316" s="2">
        <f>HYPERLINK("capsilon://?command=openfolder&amp;siteaddress=FAM.docvelocity-na8.net&amp;folderid=FX8D1BC7FD-81F5-D6B4-B176-1E79BE7C526A","FX22022379")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MI2202195028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44599.64894675926</v>
      </c>
      <c r="P316" s="1" t="n">
        <v>44599.838738425926</v>
      </c>
      <c r="Q316" t="n">
        <v>15661.0</v>
      </c>
      <c r="R316" t="n">
        <v>737.0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44599.65613425926</v>
      </c>
      <c r="X316" t="n">
        <v>187.0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17.0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44599.838738425926</v>
      </c>
      <c r="AJ316" t="n">
        <v>535.0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WI220218432</t>
        </is>
      </c>
      <c r="B317" t="inlineStr">
        <is>
          <t>DATA_VALIDATION</t>
        </is>
      </c>
      <c r="C317" t="inlineStr">
        <is>
          <t>201330005065</t>
        </is>
      </c>
      <c r="D317" t="inlineStr">
        <is>
          <t>Folder</t>
        </is>
      </c>
      <c r="E317" s="2">
        <f>HYPERLINK("capsilon://?command=openfolder&amp;siteaddress=FAM.docvelocity-na8.net&amp;folderid=FX6FE656CF-04AA-FE54-30C7-DCB65CB11E76","FX22022136")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MI2202195030</t>
        </is>
      </c>
      <c r="J317" t="n">
        <v>140.0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44599.65107638889</v>
      </c>
      <c r="P317" s="1" t="n">
        <v>44599.83788194445</v>
      </c>
      <c r="Q317" t="n">
        <v>14521.0</v>
      </c>
      <c r="R317" t="n">
        <v>1619.0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44599.675208333334</v>
      </c>
      <c r="X317" t="n">
        <v>1339.0</v>
      </c>
      <c r="Y317" t="n">
        <v>86.0</v>
      </c>
      <c r="Z317" t="n">
        <v>0.0</v>
      </c>
      <c r="AA317" t="n">
        <v>86.0</v>
      </c>
      <c r="AB317" t="n">
        <v>42.0</v>
      </c>
      <c r="AC317" t="n">
        <v>59.0</v>
      </c>
      <c r="AD317" t="n">
        <v>54.0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44599.83788194445</v>
      </c>
      <c r="AJ317" t="n">
        <v>241.0</v>
      </c>
      <c r="AK317" t="n">
        <v>0.0</v>
      </c>
      <c r="AL317" t="n">
        <v>0.0</v>
      </c>
      <c r="AM317" t="n">
        <v>0.0</v>
      </c>
      <c r="AN317" t="n">
        <v>42.0</v>
      </c>
      <c r="AO317" t="n">
        <v>0.0</v>
      </c>
      <c r="AP317" t="n">
        <v>54.0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WI220218495</t>
        </is>
      </c>
      <c r="B318" t="inlineStr">
        <is>
          <t>DATA_VALIDATION</t>
        </is>
      </c>
      <c r="C318" t="inlineStr">
        <is>
          <t>201100014582</t>
        </is>
      </c>
      <c r="D318" t="inlineStr">
        <is>
          <t>Folder</t>
        </is>
      </c>
      <c r="E318" s="2">
        <f>HYPERLINK("capsilon://?command=openfolder&amp;siteaddress=FAM.docvelocity-na8.net&amp;folderid=FX274024BE-44FF-6A41-1E87-62352B1CE909","FX2202363")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MI2202195501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44599.65545138889</v>
      </c>
      <c r="P318" s="1" t="n">
        <v>44599.661724537036</v>
      </c>
      <c r="Q318" t="n">
        <v>100.0</v>
      </c>
      <c r="R318" t="n">
        <v>442.0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44599.661724537036</v>
      </c>
      <c r="X318" t="n">
        <v>442.0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344.0</v>
      </c>
      <c r="AE318" t="n">
        <v>292.0</v>
      </c>
      <c r="AF318" t="n">
        <v>0.0</v>
      </c>
      <c r="AG318" t="n">
        <v>15.0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WI220218501</t>
        </is>
      </c>
      <c r="B319" t="inlineStr">
        <is>
          <t>DATA_VALIDATION</t>
        </is>
      </c>
      <c r="C319" t="inlineStr">
        <is>
          <t>201308008059</t>
        </is>
      </c>
      <c r="D319" t="inlineStr">
        <is>
          <t>Folder</t>
        </is>
      </c>
      <c r="E319" s="2">
        <f>HYPERLINK("capsilon://?command=openfolder&amp;siteaddress=FAM.docvelocity-na8.net&amp;folderid=FX695280C4-4D1D-1FBA-CD25-8346791A3F3A","FX22014465")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MI2202195867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44599.6559837963</v>
      </c>
      <c r="P319" s="1" t="n">
        <v>44599.83809027778</v>
      </c>
      <c r="Q319" t="n">
        <v>15655.0</v>
      </c>
      <c r="R319" t="n">
        <v>79.0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44599.66305555555</v>
      </c>
      <c r="X319" t="n">
        <v>41.0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44599.83809027778</v>
      </c>
      <c r="AJ319" t="n">
        <v>17.0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WI220218520</t>
        </is>
      </c>
      <c r="B320" t="inlineStr">
        <is>
          <t>DATA_VALIDATION</t>
        </is>
      </c>
      <c r="C320" t="inlineStr">
        <is>
          <t>201300021252</t>
        </is>
      </c>
      <c r="D320" t="inlineStr">
        <is>
          <t>Folder</t>
        </is>
      </c>
      <c r="E320" s="2">
        <f>HYPERLINK("capsilon://?command=openfolder&amp;siteaddress=FAM.docvelocity-na8.net&amp;folderid=FX4E3EC8AE-6B78-C0C6-9B6D-56D0159A5C39","FX22021968")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MI2202196255</t>
        </is>
      </c>
      <c r="J320" t="n">
        <v>33.0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44599.65912037037</v>
      </c>
      <c r="P320" s="1" t="n">
        <v>44599.839004629626</v>
      </c>
      <c r="Q320" t="n">
        <v>15410.0</v>
      </c>
      <c r="R320" t="n">
        <v>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44599.662569444445</v>
      </c>
      <c r="X320" t="n">
        <v>54.0</v>
      </c>
      <c r="Y320" t="n">
        <v>9.0</v>
      </c>
      <c r="Z320" t="n">
        <v>0.0</v>
      </c>
      <c r="AA320" t="n">
        <v>9.0</v>
      </c>
      <c r="AB320" t="n">
        <v>0.0</v>
      </c>
      <c r="AC320" t="n">
        <v>2.0</v>
      </c>
      <c r="AD320" t="n">
        <v>24.0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44599.839004629626</v>
      </c>
      <c r="AJ320" t="n">
        <v>78.0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WI220218576</t>
        </is>
      </c>
      <c r="B321" t="inlineStr">
        <is>
          <t>DATA_VALIDATION</t>
        </is>
      </c>
      <c r="C321" t="inlineStr">
        <is>
          <t>201100014582</t>
        </is>
      </c>
      <c r="D321" t="inlineStr">
        <is>
          <t>Folder</t>
        </is>
      </c>
      <c r="E321" s="2">
        <f>HYPERLINK("capsilon://?command=openfolder&amp;siteaddress=FAM.docvelocity-na8.net&amp;folderid=FX274024BE-44FF-6A41-1E87-62352B1CE909","FX2202363")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MI2202195501</t>
        </is>
      </c>
      <c r="J321" t="n">
        <v>745.0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44599.66347222222</v>
      </c>
      <c r="P321" s="1" t="n">
        <v>44600.18203703704</v>
      </c>
      <c r="Q321" t="n">
        <v>39714.0</v>
      </c>
      <c r="R321" t="n">
        <v>5090.0</v>
      </c>
      <c r="S321" t="b">
        <v>0</v>
      </c>
      <c r="T321" t="inlineStr">
        <is>
          <t>N/A</t>
        </is>
      </c>
      <c r="U321" t="b">
        <v>1</v>
      </c>
      <c r="V321" t="inlineStr">
        <is>
          <t>Ketan Pathak</t>
        </is>
      </c>
      <c r="W321" s="1" t="n">
        <v>44599.70994212963</v>
      </c>
      <c r="X321" t="n">
        <v>2945.0</v>
      </c>
      <c r="Y321" t="n">
        <v>671.0</v>
      </c>
      <c r="Z321" t="n">
        <v>0.0</v>
      </c>
      <c r="AA321" t="n">
        <v>671.0</v>
      </c>
      <c r="AB321" t="n">
        <v>0.0</v>
      </c>
      <c r="AC321" t="n">
        <v>310.0</v>
      </c>
      <c r="AD321" t="n">
        <v>74.0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44600.18203703704</v>
      </c>
      <c r="AJ321" t="n">
        <v>1953.0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72.0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WI220218580</t>
        </is>
      </c>
      <c r="B322" t="inlineStr">
        <is>
          <t>DATA_VALIDATION</t>
        </is>
      </c>
      <c r="C322" t="inlineStr">
        <is>
          <t>201130013233</t>
        </is>
      </c>
      <c r="D322" t="inlineStr">
        <is>
          <t>Folder</t>
        </is>
      </c>
      <c r="E322" s="2">
        <f>HYPERLINK("capsilon://?command=openfolder&amp;siteaddress=FAM.docvelocity-na8.net&amp;folderid=FX5D83FE6C-A02E-9166-A1B7-81934B8CAAD1","FX22022402")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MI2202196770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44599.66363425926</v>
      </c>
      <c r="P322" s="1" t="n">
        <v>44599.84150462963</v>
      </c>
      <c r="Q322" t="n">
        <v>14987.0</v>
      </c>
      <c r="R322" t="n">
        <v>381.0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44599.678449074076</v>
      </c>
      <c r="X322" t="n">
        <v>143.0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44599.84150462963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WI220218747</t>
        </is>
      </c>
      <c r="B323" t="inlineStr">
        <is>
          <t>DATA_VALIDATION</t>
        </is>
      </c>
      <c r="C323" t="inlineStr">
        <is>
          <t>201300021245</t>
        </is>
      </c>
      <c r="D323" t="inlineStr">
        <is>
          <t>Folder</t>
        </is>
      </c>
      <c r="E323" s="2">
        <f>HYPERLINK("capsilon://?command=openfolder&amp;siteaddress=FAM.docvelocity-na8.net&amp;folderid=FXC688A191-D63D-3D84-50ED-3D891DACEC43","FX22021778")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MI2202198643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44599.68349537037</v>
      </c>
      <c r="P323" s="1" t="n">
        <v>44599.83924768519</v>
      </c>
      <c r="Q323" t="n">
        <v>13316.0</v>
      </c>
      <c r="R323" t="n">
        <v>141.0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Sanjana Uttekar</t>
        </is>
      </c>
      <c r="W323" s="1" t="n">
        <v>44599.68604166667</v>
      </c>
      <c r="X323" t="n">
        <v>90.0</v>
      </c>
      <c r="Y323" t="n">
        <v>0.0</v>
      </c>
      <c r="Z323" t="n">
        <v>0.0</v>
      </c>
      <c r="AA323" t="n">
        <v>0.0</v>
      </c>
      <c r="AB323" t="n">
        <v>21.0</v>
      </c>
      <c r="AC323" t="n">
        <v>0.0</v>
      </c>
      <c r="AD323" t="n">
        <v>28.0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44599.83924768519</v>
      </c>
      <c r="AJ323" t="n">
        <v>20.0</v>
      </c>
      <c r="AK323" t="n">
        <v>0.0</v>
      </c>
      <c r="AL323" t="n">
        <v>0.0</v>
      </c>
      <c r="AM323" t="n">
        <v>0.0</v>
      </c>
      <c r="AN323" t="n">
        <v>21.0</v>
      </c>
      <c r="AO323" t="n">
        <v>0.0</v>
      </c>
      <c r="AP323" t="n">
        <v>28.0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WI220218754</t>
        </is>
      </c>
      <c r="B324" t="inlineStr">
        <is>
          <t>DATA_VALIDATION</t>
        </is>
      </c>
      <c r="C324" t="inlineStr">
        <is>
          <t>201300021245</t>
        </is>
      </c>
      <c r="D324" t="inlineStr">
        <is>
          <t>Folder</t>
        </is>
      </c>
      <c r="E324" s="2">
        <f>HYPERLINK("capsilon://?command=openfolder&amp;siteaddress=FAM.docvelocity-na8.net&amp;folderid=FXC688A191-D63D-3D84-50ED-3D891DACEC43","FX22021778")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MI2202198651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44599.68376157407</v>
      </c>
      <c r="P324" s="1" t="n">
        <v>44599.83944444444</v>
      </c>
      <c r="Q324" t="n">
        <v>13372.0</v>
      </c>
      <c r="R324" t="n">
        <v>79.0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44599.68667824074</v>
      </c>
      <c r="X324" t="n">
        <v>54.0</v>
      </c>
      <c r="Y324" t="n">
        <v>0.0</v>
      </c>
      <c r="Z324" t="n">
        <v>0.0</v>
      </c>
      <c r="AA324" t="n">
        <v>0.0</v>
      </c>
      <c r="AB324" t="n">
        <v>21.0</v>
      </c>
      <c r="AC324" t="n">
        <v>0.0</v>
      </c>
      <c r="AD324" t="n">
        <v>28.0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44599.83944444444</v>
      </c>
      <c r="AJ324" t="n">
        <v>16.0</v>
      </c>
      <c r="AK324" t="n">
        <v>0.0</v>
      </c>
      <c r="AL324" t="n">
        <v>0.0</v>
      </c>
      <c r="AM324" t="n">
        <v>0.0</v>
      </c>
      <c r="AN324" t="n">
        <v>21.0</v>
      </c>
      <c r="AO324" t="n">
        <v>0.0</v>
      </c>
      <c r="AP324" t="n">
        <v>28.0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WI220218763</t>
        </is>
      </c>
      <c r="B325" t="inlineStr">
        <is>
          <t>DATA_VALIDATION</t>
        </is>
      </c>
      <c r="C325" t="inlineStr">
        <is>
          <t>201300021245</t>
        </is>
      </c>
      <c r="D325" t="inlineStr">
        <is>
          <t>Folder</t>
        </is>
      </c>
      <c r="E325" s="2">
        <f>HYPERLINK("capsilon://?command=openfolder&amp;siteaddress=FAM.docvelocity-na8.net&amp;folderid=FXC688A191-D63D-3D84-50ED-3D891DACEC43","FX22021778")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MI2202198672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44599.68403935185</v>
      </c>
      <c r="P325" s="1" t="n">
        <v>44599.83965277778</v>
      </c>
      <c r="Q325" t="n">
        <v>13246.0</v>
      </c>
      <c r="R325" t="n">
        <v>199.0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Sanjana Uttekar</t>
        </is>
      </c>
      <c r="W325" s="1" t="n">
        <v>44599.688784722224</v>
      </c>
      <c r="X325" t="n">
        <v>181.0</v>
      </c>
      <c r="Y325" t="n">
        <v>0.0</v>
      </c>
      <c r="Z325" t="n">
        <v>0.0</v>
      </c>
      <c r="AA325" t="n">
        <v>0.0</v>
      </c>
      <c r="AB325" t="n">
        <v>21.0</v>
      </c>
      <c r="AC325" t="n">
        <v>0.0</v>
      </c>
      <c r="AD325" t="n">
        <v>28.0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44599.83965277778</v>
      </c>
      <c r="AJ325" t="n">
        <v>18.0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28.0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WI220218764</t>
        </is>
      </c>
      <c r="B326" t="inlineStr">
        <is>
          <t>DATA_VALIDATION</t>
        </is>
      </c>
      <c r="C326" t="inlineStr">
        <is>
          <t>201300021245</t>
        </is>
      </c>
      <c r="D326" t="inlineStr">
        <is>
          <t>Folder</t>
        </is>
      </c>
      <c r="E326" s="2">
        <f>HYPERLINK("capsilon://?command=openfolder&amp;siteaddress=FAM.docvelocity-na8.net&amp;folderid=FXC688A191-D63D-3D84-50ED-3D891DACEC43","FX22021778")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MI2202198684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44599.68424768518</v>
      </c>
      <c r="P326" s="1" t="n">
        <v>44599.839907407404</v>
      </c>
      <c r="Q326" t="n">
        <v>13359.0</v>
      </c>
      <c r="R326" t="n">
        <v>90.0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44599.688472222224</v>
      </c>
      <c r="X326" t="n">
        <v>40.0</v>
      </c>
      <c r="Y326" t="n">
        <v>0.0</v>
      </c>
      <c r="Z326" t="n">
        <v>0.0</v>
      </c>
      <c r="AA326" t="n">
        <v>0.0</v>
      </c>
      <c r="AB326" t="n">
        <v>21.0</v>
      </c>
      <c r="AC326" t="n">
        <v>0.0</v>
      </c>
      <c r="AD326" t="n">
        <v>28.0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44599.839907407404</v>
      </c>
      <c r="AJ326" t="n">
        <v>21.0</v>
      </c>
      <c r="AK326" t="n">
        <v>0.0</v>
      </c>
      <c r="AL326" t="n">
        <v>0.0</v>
      </c>
      <c r="AM326" t="n">
        <v>0.0</v>
      </c>
      <c r="AN326" t="n">
        <v>21.0</v>
      </c>
      <c r="AO326" t="n">
        <v>0.0</v>
      </c>
      <c r="AP326" t="n">
        <v>28.0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WI220218769</t>
        </is>
      </c>
      <c r="B327" t="inlineStr">
        <is>
          <t>DATA_VALIDATION</t>
        </is>
      </c>
      <c r="C327" t="inlineStr">
        <is>
          <t>201330005088</t>
        </is>
      </c>
      <c r="D327" t="inlineStr">
        <is>
          <t>Folder</t>
        </is>
      </c>
      <c r="E327" s="2">
        <f>HYPERLINK("capsilon://?command=openfolder&amp;siteaddress=FAM.docvelocity-na8.net&amp;folderid=FX2C913907-9771-CA16-1955-FEF240277BBC","FX22023006")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MI2202198630</t>
        </is>
      </c>
      <c r="J327" t="n">
        <v>92.0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44599.6847337963</v>
      </c>
      <c r="P327" s="1" t="n">
        <v>44599.69732638889</v>
      </c>
      <c r="Q327" t="n">
        <v>847.0</v>
      </c>
      <c r="R327" t="n">
        <v>241.0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44599.69732638889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92.0</v>
      </c>
      <c r="AE327" t="n">
        <v>80.0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WI220218850</t>
        </is>
      </c>
      <c r="B328" t="inlineStr">
        <is>
          <t>DATA_VALIDATION</t>
        </is>
      </c>
      <c r="C328" t="inlineStr">
        <is>
          <t>201330005088</t>
        </is>
      </c>
      <c r="D328" t="inlineStr">
        <is>
          <t>Folder</t>
        </is>
      </c>
      <c r="E328" s="2">
        <f>HYPERLINK("capsilon://?command=openfolder&amp;siteaddress=FAM.docvelocity-na8.net&amp;folderid=FX2C913907-9771-CA16-1955-FEF240277BBC","FX22023006")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MI2202198630</t>
        </is>
      </c>
      <c r="J328" t="n">
        <v>179.0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44599.69856481482</v>
      </c>
      <c r="P328" s="1" t="n">
        <v>44599.817291666666</v>
      </c>
      <c r="Q328" t="n">
        <v>9795.0</v>
      </c>
      <c r="R328" t="n">
        <v>463.0</v>
      </c>
      <c r="S328" t="b">
        <v>0</v>
      </c>
      <c r="T328" t="inlineStr">
        <is>
          <t>N/A</t>
        </is>
      </c>
      <c r="U328" t="b">
        <v>1</v>
      </c>
      <c r="V328" t="inlineStr">
        <is>
          <t>Sumit Jarhad</t>
        </is>
      </c>
      <c r="W328" s="1" t="n">
        <v>44599.70112268518</v>
      </c>
      <c r="X328" t="n">
        <v>220.0</v>
      </c>
      <c r="Y328" t="n">
        <v>119.0</v>
      </c>
      <c r="Z328" t="n">
        <v>0.0</v>
      </c>
      <c r="AA328" t="n">
        <v>119.0</v>
      </c>
      <c r="AB328" t="n">
        <v>0.0</v>
      </c>
      <c r="AC328" t="n">
        <v>9.0</v>
      </c>
      <c r="AD328" t="n">
        <v>60.0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44599.817291666666</v>
      </c>
      <c r="AJ328" t="n">
        <v>243.0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WI220218881</t>
        </is>
      </c>
      <c r="B329" t="inlineStr">
        <is>
          <t>DATA_VALIDATION</t>
        </is>
      </c>
      <c r="C329" t="inlineStr">
        <is>
          <t>201330005091</t>
        </is>
      </c>
      <c r="D329" t="inlineStr">
        <is>
          <t>Folder</t>
        </is>
      </c>
      <c r="E329" s="2">
        <f>HYPERLINK("capsilon://?command=openfolder&amp;siteaddress=FAM.docvelocity-na8.net&amp;folderid=FX9B9978A3-8DA7-0337-D11C-0E4081615830","FX22023072")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MI2202200301</t>
        </is>
      </c>
      <c r="J329" t="n">
        <v>179.0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44599.70159722222</v>
      </c>
      <c r="P329" s="1" t="n">
        <v>44599.703576388885</v>
      </c>
      <c r="Q329" t="n">
        <v>13.0</v>
      </c>
      <c r="R329" t="n">
        <v>158.0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44599.703576388885</v>
      </c>
      <c r="X329" t="n">
        <v>158.0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179.0</v>
      </c>
      <c r="AE329" t="n">
        <v>155.0</v>
      </c>
      <c r="AF329" t="n">
        <v>0.0</v>
      </c>
      <c r="AG329" t="n">
        <v>8.0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WI220218914</t>
        </is>
      </c>
      <c r="B330" t="inlineStr">
        <is>
          <t>DATA_VALIDATION</t>
        </is>
      </c>
      <c r="C330" t="inlineStr">
        <is>
          <t>201300021282</t>
        </is>
      </c>
      <c r="D330" t="inlineStr">
        <is>
          <t>Folder</t>
        </is>
      </c>
      <c r="E330" s="2">
        <f>HYPERLINK("capsilon://?command=openfolder&amp;siteaddress=FAM.docvelocity-na8.net&amp;folderid=FX4415F0AA-AE8F-8578-00A7-0DC510366C12","FX22022866")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MI2202200418</t>
        </is>
      </c>
      <c r="J330" t="n">
        <v>60.0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44599.70274305555</v>
      </c>
      <c r="P330" s="1" t="n">
        <v>44599.71810185185</v>
      </c>
      <c r="Q330" t="n">
        <v>892.0</v>
      </c>
      <c r="R330" t="n">
        <v>435.0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44599.71810185185</v>
      </c>
      <c r="X330" t="n">
        <v>84.0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60.0</v>
      </c>
      <c r="AE330" t="n">
        <v>48.0</v>
      </c>
      <c r="AF330" t="n">
        <v>0.0</v>
      </c>
      <c r="AG330" t="n">
        <v>3.0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WI220218943</t>
        </is>
      </c>
      <c r="B331" t="inlineStr">
        <is>
          <t>DATA_VALIDATION</t>
        </is>
      </c>
      <c r="C331" t="inlineStr">
        <is>
          <t>201330005091</t>
        </is>
      </c>
      <c r="D331" t="inlineStr">
        <is>
          <t>Folder</t>
        </is>
      </c>
      <c r="E331" s="2">
        <f>HYPERLINK("capsilon://?command=openfolder&amp;siteaddress=FAM.docvelocity-na8.net&amp;folderid=FX9B9978A3-8DA7-0337-D11C-0E4081615830","FX22023072")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MI2202200301</t>
        </is>
      </c>
      <c r="J331" t="n">
        <v>353.0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44599.70508101852</v>
      </c>
      <c r="P331" s="1" t="n">
        <v>44600.18913194445</v>
      </c>
      <c r="Q331" t="n">
        <v>36752.0</v>
      </c>
      <c r="R331" t="n">
        <v>5070.0</v>
      </c>
      <c r="S331" t="b">
        <v>0</v>
      </c>
      <c r="T331" t="inlineStr">
        <is>
          <t>N/A</t>
        </is>
      </c>
      <c r="U331" t="b">
        <v>1</v>
      </c>
      <c r="V331" t="inlineStr">
        <is>
          <t>Ujwala Ajabe</t>
        </is>
      </c>
      <c r="W331" s="1" t="n">
        <v>44599.73607638889</v>
      </c>
      <c r="X331" t="n">
        <v>2590.0</v>
      </c>
      <c r="Y331" t="n">
        <v>305.0</v>
      </c>
      <c r="Z331" t="n">
        <v>0.0</v>
      </c>
      <c r="AA331" t="n">
        <v>305.0</v>
      </c>
      <c r="AB331" t="n">
        <v>0.0</v>
      </c>
      <c r="AC331" t="n">
        <v>141.0</v>
      </c>
      <c r="AD331" t="n">
        <v>48.0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44600.18913194445</v>
      </c>
      <c r="AJ331" t="n">
        <v>2415.0</v>
      </c>
      <c r="AK331" t="n">
        <v>7.0</v>
      </c>
      <c r="AL331" t="n">
        <v>0.0</v>
      </c>
      <c r="AM331" t="n">
        <v>7.0</v>
      </c>
      <c r="AN331" t="n">
        <v>0.0</v>
      </c>
      <c r="AO331" t="n">
        <v>7.0</v>
      </c>
      <c r="AP331" t="n">
        <v>41.0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WI220219012</t>
        </is>
      </c>
      <c r="B332" t="inlineStr">
        <is>
          <t>DATA_VALIDATION</t>
        </is>
      </c>
      <c r="C332" t="inlineStr">
        <is>
          <t>201100014608</t>
        </is>
      </c>
      <c r="D332" t="inlineStr">
        <is>
          <t>Folder</t>
        </is>
      </c>
      <c r="E332" s="2">
        <f>HYPERLINK("capsilon://?command=openfolder&amp;siteaddress=FAM.docvelocity-na8.net&amp;folderid=FX0E203746-93B0-AA73-D6CC-F0AF9456D375","FX22021399")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MI2202201092</t>
        </is>
      </c>
      <c r="J332" t="n">
        <v>89.0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44599.70903935185</v>
      </c>
      <c r="P332" s="1" t="n">
        <v>44599.719675925924</v>
      </c>
      <c r="Q332" t="n">
        <v>493.0</v>
      </c>
      <c r="R332" t="n">
        <v>426.0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44599.719675925924</v>
      </c>
      <c r="X332" t="n">
        <v>135.0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89.0</v>
      </c>
      <c r="AE332" t="n">
        <v>62.0</v>
      </c>
      <c r="AF332" t="n">
        <v>0.0</v>
      </c>
      <c r="AG332" t="n">
        <v>3.0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WI220219025</t>
        </is>
      </c>
      <c r="B333" t="inlineStr">
        <is>
          <t>DATA_VALIDATION</t>
        </is>
      </c>
      <c r="C333" t="inlineStr">
        <is>
          <t>201330009251</t>
        </is>
      </c>
      <c r="D333" t="inlineStr">
        <is>
          <t>Folder</t>
        </is>
      </c>
      <c r="E333" s="2">
        <f>HYPERLINK("capsilon://?command=openfolder&amp;siteaddress=FAM.docvelocity-na8.net&amp;folderid=FXB8D99E27-F296-E31B-202F-F80A3F9E53B6","FX22022505")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MI2202201251</t>
        </is>
      </c>
      <c r="J333" t="n">
        <v>33.0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44599.70990740741</v>
      </c>
      <c r="P333" s="1" t="n">
        <v>44599.84060185185</v>
      </c>
      <c r="Q333" t="n">
        <v>11177.0</v>
      </c>
      <c r="R333" t="n">
        <v>115.0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44599.71061342592</v>
      </c>
      <c r="X333" t="n">
        <v>55.0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44599.84060185185</v>
      </c>
      <c r="AJ333" t="n">
        <v>60.0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WI220219068</t>
        </is>
      </c>
      <c r="B334" t="inlineStr">
        <is>
          <t>DATA_VALIDATION</t>
        </is>
      </c>
      <c r="C334" t="inlineStr">
        <is>
          <t>201300021183</t>
        </is>
      </c>
      <c r="D334" t="inlineStr">
        <is>
          <t>Folder</t>
        </is>
      </c>
      <c r="E334" s="2">
        <f>HYPERLINK("capsilon://?command=openfolder&amp;siteaddress=FAM.docvelocity-na8.net&amp;folderid=FX1F773117-5BFA-B7BA-8137-66FF878822B0","FX22023")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MI2202201427</t>
        </is>
      </c>
      <c r="J334" t="n">
        <v>57.0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44599.713854166665</v>
      </c>
      <c r="P334" s="1" t="n">
        <v>44599.722337962965</v>
      </c>
      <c r="Q334" t="n">
        <v>414.0</v>
      </c>
      <c r="R334" t="n">
        <v>319.0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44599.722337962965</v>
      </c>
      <c r="X334" t="n">
        <v>224.0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57.0</v>
      </c>
      <c r="AE334" t="n">
        <v>52.0</v>
      </c>
      <c r="AF334" t="n">
        <v>0.0</v>
      </c>
      <c r="AG334" t="n">
        <v>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WI220219139</t>
        </is>
      </c>
      <c r="B335" t="inlineStr">
        <is>
          <t>DATA_VALIDATION</t>
        </is>
      </c>
      <c r="C335" t="inlineStr">
        <is>
          <t>201300021282</t>
        </is>
      </c>
      <c r="D335" t="inlineStr">
        <is>
          <t>Folder</t>
        </is>
      </c>
      <c r="E335" s="2">
        <f>HYPERLINK("capsilon://?command=openfolder&amp;siteaddress=FAM.docvelocity-na8.net&amp;folderid=FX4415F0AA-AE8F-8578-00A7-0DC510366C12","FX22022866")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MI2202200418</t>
        </is>
      </c>
      <c r="J335" t="n">
        <v>94.0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44599.71913194445</v>
      </c>
      <c r="P335" s="1" t="n">
        <v>44599.820543981485</v>
      </c>
      <c r="Q335" t="n">
        <v>5855.0</v>
      </c>
      <c r="R335" t="n">
        <v>2907.0</v>
      </c>
      <c r="S335" t="b">
        <v>0</v>
      </c>
      <c r="T335" t="inlineStr">
        <is>
          <t>N/A</t>
        </is>
      </c>
      <c r="U335" t="b">
        <v>1</v>
      </c>
      <c r="V335" t="inlineStr">
        <is>
          <t>Raman Vaidya</t>
        </is>
      </c>
      <c r="W335" s="1" t="n">
        <v>44599.7540625</v>
      </c>
      <c r="X335" t="n">
        <v>2623.0</v>
      </c>
      <c r="Y335" t="n">
        <v>79.0</v>
      </c>
      <c r="Z335" t="n">
        <v>0.0</v>
      </c>
      <c r="AA335" t="n">
        <v>79.0</v>
      </c>
      <c r="AB335" t="n">
        <v>0.0</v>
      </c>
      <c r="AC335" t="n">
        <v>38.0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44599.820543981485</v>
      </c>
      <c r="AJ335" t="n">
        <v>273.0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WI220219156</t>
        </is>
      </c>
      <c r="B336" t="inlineStr">
        <is>
          <t>DATA_VALIDATION</t>
        </is>
      </c>
      <c r="C336" t="inlineStr">
        <is>
          <t>201100014608</t>
        </is>
      </c>
      <c r="D336" t="inlineStr">
        <is>
          <t>Folder</t>
        </is>
      </c>
      <c r="E336" s="2">
        <f>HYPERLINK("capsilon://?command=openfolder&amp;siteaddress=FAM.docvelocity-na8.net&amp;folderid=FX0E203746-93B0-AA73-D6CC-F0AF9456D375","FX22021399")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MI2202201092</t>
        </is>
      </c>
      <c r="J336" t="n">
        <v>117.0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44599.7208912037</v>
      </c>
      <c r="P336" s="1" t="n">
        <v>44599.82331018519</v>
      </c>
      <c r="Q336" t="n">
        <v>7933.0</v>
      </c>
      <c r="R336" t="n">
        <v>916.0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44599.73153935185</v>
      </c>
      <c r="X336" t="n">
        <v>670.0</v>
      </c>
      <c r="Y336" t="n">
        <v>83.0</v>
      </c>
      <c r="Z336" t="n">
        <v>0.0</v>
      </c>
      <c r="AA336" t="n">
        <v>83.0</v>
      </c>
      <c r="AB336" t="n">
        <v>0.0</v>
      </c>
      <c r="AC336" t="n">
        <v>24.0</v>
      </c>
      <c r="AD336" t="n">
        <v>34.0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44599.82331018519</v>
      </c>
      <c r="AJ336" t="n">
        <v>238.0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33.0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WI220219177</t>
        </is>
      </c>
      <c r="B337" t="inlineStr">
        <is>
          <t>DATA_VALIDATION</t>
        </is>
      </c>
      <c r="C337" t="inlineStr">
        <is>
          <t>201300021183</t>
        </is>
      </c>
      <c r="D337" t="inlineStr">
        <is>
          <t>Folder</t>
        </is>
      </c>
      <c r="E337" s="2">
        <f>HYPERLINK("capsilon://?command=openfolder&amp;siteaddress=FAM.docvelocity-na8.net&amp;folderid=FX1F773117-5BFA-B7BA-8137-66FF878822B0","FX22023")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MI2202201427</t>
        </is>
      </c>
      <c r="J337" t="n">
        <v>138.0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44599.72372685185</v>
      </c>
      <c r="P337" s="1" t="n">
        <v>44599.82696759259</v>
      </c>
      <c r="Q337" t="n">
        <v>7781.0</v>
      </c>
      <c r="R337" t="n">
        <v>1139.0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44599.73359953704</v>
      </c>
      <c r="X337" t="n">
        <v>823.0</v>
      </c>
      <c r="Y337" t="n">
        <v>122.0</v>
      </c>
      <c r="Z337" t="n">
        <v>0.0</v>
      </c>
      <c r="AA337" t="n">
        <v>122.0</v>
      </c>
      <c r="AB337" t="n">
        <v>0.0</v>
      </c>
      <c r="AC337" t="n">
        <v>59.0</v>
      </c>
      <c r="AD337" t="n">
        <v>16.0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44599.82696759259</v>
      </c>
      <c r="AJ337" t="n">
        <v>316.0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WI220219248</t>
        </is>
      </c>
      <c r="B338" t="inlineStr">
        <is>
          <t>DATA_VALIDATION</t>
        </is>
      </c>
      <c r="C338" t="inlineStr">
        <is>
          <t>201308008009</t>
        </is>
      </c>
      <c r="D338" t="inlineStr">
        <is>
          <t>Folder</t>
        </is>
      </c>
      <c r="E338" s="2">
        <f>HYPERLINK("capsilon://?command=openfolder&amp;siteaddress=FAM.docvelocity-na8.net&amp;folderid=FX99137DB2-5EF6-8FC6-0C5B-8ADADDAD16F3","FX211212616")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MI2202203337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44599.73401620371</v>
      </c>
      <c r="P338" s="1" t="n">
        <v>44599.840844907405</v>
      </c>
      <c r="Q338" t="n">
        <v>9138.0</v>
      </c>
      <c r="R338" t="n">
        <v>92.0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44599.74177083333</v>
      </c>
      <c r="X338" t="n">
        <v>32.0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44599.840844907405</v>
      </c>
      <c r="AJ338" t="n">
        <v>20.0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WI220219376</t>
        </is>
      </c>
      <c r="B339" t="inlineStr">
        <is>
          <t>DATA_VALIDATION</t>
        </is>
      </c>
      <c r="C339" t="inlineStr">
        <is>
          <t>201330005045</t>
        </is>
      </c>
      <c r="D339" t="inlineStr">
        <is>
          <t>Folder</t>
        </is>
      </c>
      <c r="E339" s="2">
        <f>HYPERLINK("capsilon://?command=openfolder&amp;siteaddress=FAM.docvelocity-na8.net&amp;folderid=FX5D5E8893-96EC-0FAD-A833-725751C4529F","FX22021788")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MI2202203610</t>
        </is>
      </c>
      <c r="J339" t="n">
        <v>105.0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44599.73951388889</v>
      </c>
      <c r="P339" s="1" t="n">
        <v>44599.79298611111</v>
      </c>
      <c r="Q339" t="n">
        <v>4035.0</v>
      </c>
      <c r="R339" t="n">
        <v>585.0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44599.79298611111</v>
      </c>
      <c r="X339" t="n">
        <v>225.0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105.0</v>
      </c>
      <c r="AE339" t="n">
        <v>93.0</v>
      </c>
      <c r="AF339" t="n">
        <v>0.0</v>
      </c>
      <c r="AG339" t="n">
        <v>12.0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WI220219380</t>
        </is>
      </c>
      <c r="B340" t="inlineStr">
        <is>
          <t>DATA_VALIDATION</t>
        </is>
      </c>
      <c r="C340" t="inlineStr">
        <is>
          <t>201130013240</t>
        </is>
      </c>
      <c r="D340" t="inlineStr">
        <is>
          <t>Folder</t>
        </is>
      </c>
      <c r="E340" s="2">
        <f>HYPERLINK("capsilon://?command=openfolder&amp;siteaddress=FAM.docvelocity-na8.net&amp;folderid=FXE53C6AFD-6209-6379-420E-C641CFDA05F2","FX22023018")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MI2202203719</t>
        </is>
      </c>
      <c r="J340" t="n">
        <v>111.0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44599.74028935185</v>
      </c>
      <c r="P340" s="1" t="n">
        <v>44599.794282407405</v>
      </c>
      <c r="Q340" t="n">
        <v>4112.0</v>
      </c>
      <c r="R340" t="n">
        <v>553.0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44599.794282407405</v>
      </c>
      <c r="X340" t="n">
        <v>111.0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111.0</v>
      </c>
      <c r="AE340" t="n">
        <v>99.0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WI220219420</t>
        </is>
      </c>
      <c r="B341" t="inlineStr">
        <is>
          <t>DATA_VALIDATION</t>
        </is>
      </c>
      <c r="C341" t="inlineStr">
        <is>
          <t>201100014584</t>
        </is>
      </c>
      <c r="D341" t="inlineStr">
        <is>
          <t>Folder</t>
        </is>
      </c>
      <c r="E341" s="2">
        <f>HYPERLINK("capsilon://?command=openfolder&amp;siteaddress=FAM.docvelocity-na8.net&amp;folderid=FX017E0E57-F63B-EF65-F741-CD5AE6D1554F","FX2202402")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MI2202204144</t>
        </is>
      </c>
      <c r="J341" t="n">
        <v>205.0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44599.74450231482</v>
      </c>
      <c r="P341" s="1" t="n">
        <v>44599.79655092592</v>
      </c>
      <c r="Q341" t="n">
        <v>3719.0</v>
      </c>
      <c r="R341" t="n">
        <v>778.0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44599.79655092592</v>
      </c>
      <c r="X341" t="n">
        <v>189.0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205.0</v>
      </c>
      <c r="AE341" t="n">
        <v>181.0</v>
      </c>
      <c r="AF341" t="n">
        <v>0.0</v>
      </c>
      <c r="AG341" t="n">
        <v>7.0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WI220219487</t>
        </is>
      </c>
      <c r="B342" t="inlineStr">
        <is>
          <t>DATA_VALIDATION</t>
        </is>
      </c>
      <c r="C342" t="inlineStr">
        <is>
          <t>201330014412</t>
        </is>
      </c>
      <c r="D342" t="inlineStr">
        <is>
          <t>Folder</t>
        </is>
      </c>
      <c r="E342" s="2">
        <f>HYPERLINK("capsilon://?command=openfolder&amp;siteaddress=FAM.docvelocity-na8.net&amp;folderid=FX3B86250C-D26F-5123-F952-1B62035E63C4","FX22021066")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MI2202205080</t>
        </is>
      </c>
      <c r="J342" t="n">
        <v>117.0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44599.75592592593</v>
      </c>
      <c r="P342" s="1" t="n">
        <v>44599.79796296296</v>
      </c>
      <c r="Q342" t="n">
        <v>3201.0</v>
      </c>
      <c r="R342" t="n">
        <v>431.0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44599.79796296296</v>
      </c>
      <c r="X342" t="n">
        <v>121.0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117.0</v>
      </c>
      <c r="AE342" t="n">
        <v>105.0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WI220219520</t>
        </is>
      </c>
      <c r="B343" t="inlineStr">
        <is>
          <t>DATA_VALIDATION</t>
        </is>
      </c>
      <c r="C343" t="inlineStr">
        <is>
          <t>201100014621</t>
        </is>
      </c>
      <c r="D343" t="inlineStr">
        <is>
          <t>Folder</t>
        </is>
      </c>
      <c r="E343" s="2">
        <f>HYPERLINK("capsilon://?command=openfolder&amp;siteaddress=FAM.docvelocity-na8.net&amp;folderid=FXF8810F35-145B-ECA1-FB3B-6DF7B4AB4F0C","FX22022419")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MI2202205490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44599.75969907407</v>
      </c>
      <c r="P343" s="1" t="n">
        <v>44599.841770833336</v>
      </c>
      <c r="Q343" t="n">
        <v>6593.0</v>
      </c>
      <c r="R343" t="n">
        <v>498.0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44599.76462962963</v>
      </c>
      <c r="X343" t="n">
        <v>419.0</v>
      </c>
      <c r="Y343" t="n">
        <v>21.0</v>
      </c>
      <c r="Z343" t="n">
        <v>0.0</v>
      </c>
      <c r="AA343" t="n">
        <v>21.0</v>
      </c>
      <c r="AB343" t="n">
        <v>0.0</v>
      </c>
      <c r="AC343" t="n">
        <v>4.0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44599.841770833336</v>
      </c>
      <c r="AJ343" t="n">
        <v>79.0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WI220219523</t>
        </is>
      </c>
      <c r="B344" t="inlineStr">
        <is>
          <t>DATA_VALIDATION</t>
        </is>
      </c>
      <c r="C344" t="inlineStr">
        <is>
          <t>201100014621</t>
        </is>
      </c>
      <c r="D344" t="inlineStr">
        <is>
          <t>Folder</t>
        </is>
      </c>
      <c r="E344" s="2">
        <f>HYPERLINK("capsilon://?command=openfolder&amp;siteaddress=FAM.docvelocity-na8.net&amp;folderid=FXF8810F35-145B-ECA1-FB3B-6DF7B4AB4F0C","FX22022419")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MI2202205368</t>
        </is>
      </c>
      <c r="J344" t="n">
        <v>88.0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44599.75983796296</v>
      </c>
      <c r="P344" s="1" t="n">
        <v>44599.79886574074</v>
      </c>
      <c r="Q344" t="n">
        <v>3126.0</v>
      </c>
      <c r="R344" t="n">
        <v>246.0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44599.79886574074</v>
      </c>
      <c r="X344" t="n">
        <v>63.0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88.0</v>
      </c>
      <c r="AE344" t="n">
        <v>83.0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WI220219525</t>
        </is>
      </c>
      <c r="B345" t="inlineStr">
        <is>
          <t>DATA_VALIDATION</t>
        </is>
      </c>
      <c r="C345" t="inlineStr">
        <is>
          <t>201100014621</t>
        </is>
      </c>
      <c r="D345" t="inlineStr">
        <is>
          <t>Folder</t>
        </is>
      </c>
      <c r="E345" s="2">
        <f>HYPERLINK("capsilon://?command=openfolder&amp;siteaddress=FAM.docvelocity-na8.net&amp;folderid=FXF8810F35-145B-ECA1-FB3B-6DF7B4AB4F0C","FX22022419")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MI2202205503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44599.7599537037</v>
      </c>
      <c r="P345" s="1" t="n">
        <v>44599.84606481482</v>
      </c>
      <c r="Q345" t="n">
        <v>6910.0</v>
      </c>
      <c r="R345" t="n">
        <v>530.0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44599.76269675926</v>
      </c>
      <c r="X345" t="n">
        <v>92.0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44599.84606481482</v>
      </c>
      <c r="AJ345" t="n">
        <v>393.0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WI220219538</t>
        </is>
      </c>
      <c r="B346" t="inlineStr">
        <is>
          <t>DATA_VALIDATION</t>
        </is>
      </c>
      <c r="C346" t="inlineStr">
        <is>
          <t>201100014621</t>
        </is>
      </c>
      <c r="D346" t="inlineStr">
        <is>
          <t>Folder</t>
        </is>
      </c>
      <c r="E346" s="2">
        <f>HYPERLINK("capsilon://?command=openfolder&amp;siteaddress=FAM.docvelocity-na8.net&amp;folderid=FXF8810F35-145B-ECA1-FB3B-6DF7B4AB4F0C","FX22022419")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MI2202205517</t>
        </is>
      </c>
      <c r="J346" t="n">
        <v>88.0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44599.761655092596</v>
      </c>
      <c r="P346" s="1" t="n">
        <v>44599.79959490741</v>
      </c>
      <c r="Q346" t="n">
        <v>3063.0</v>
      </c>
      <c r="R346" t="n">
        <v>215.0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44599.79959490741</v>
      </c>
      <c r="X346" t="n">
        <v>63.0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88.0</v>
      </c>
      <c r="AE346" t="n">
        <v>83.0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WI220219578</t>
        </is>
      </c>
      <c r="B347" t="inlineStr">
        <is>
          <t>DATA_VALIDATION</t>
        </is>
      </c>
      <c r="C347" t="inlineStr">
        <is>
          <t>201300021288</t>
        </is>
      </c>
      <c r="D347" t="inlineStr">
        <is>
          <t>Folder</t>
        </is>
      </c>
      <c r="E347" s="2">
        <f>HYPERLINK("capsilon://?command=openfolder&amp;siteaddress=FAM.docvelocity-na8.net&amp;folderid=FXAC0A5D61-E9AB-4D12-42D9-B4A01CA5F4FB","FX22022995")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MI2202205982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44599.768530092595</v>
      </c>
      <c r="P347" s="1" t="n">
        <v>44599.800671296296</v>
      </c>
      <c r="Q347" t="n">
        <v>2425.0</v>
      </c>
      <c r="R347" t="n">
        <v>352.0</v>
      </c>
      <c r="S347" t="b">
        <v>0</v>
      </c>
      <c r="T347" t="inlineStr">
        <is>
          <t>N/A</t>
        </is>
      </c>
      <c r="U347" t="b">
        <v>0</v>
      </c>
      <c r="V347" t="inlineStr">
        <is>
          <t>Sumit Jarhad</t>
        </is>
      </c>
      <c r="W347" s="1" t="n">
        <v>44599.800671296296</v>
      </c>
      <c r="X347" t="n">
        <v>92.0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57.0</v>
      </c>
      <c r="AE347" t="n">
        <v>52.0</v>
      </c>
      <c r="AF347" t="n">
        <v>0.0</v>
      </c>
      <c r="AG347" t="n">
        <v>5.0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WI220219592</t>
        </is>
      </c>
      <c r="B348" t="inlineStr">
        <is>
          <t>DATA_VALIDATION</t>
        </is>
      </c>
      <c r="C348" t="inlineStr">
        <is>
          <t>201348000264</t>
        </is>
      </c>
      <c r="D348" t="inlineStr">
        <is>
          <t>Folder</t>
        </is>
      </c>
      <c r="E348" s="2">
        <f>HYPERLINK("capsilon://?command=openfolder&amp;siteaddress=FAM.docvelocity-na8.net&amp;folderid=FX092B0DA2-C921-0F0B-A1BC-99D88A03B234","FX22012399")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MI2202206257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44599.770844907405</v>
      </c>
      <c r="P348" s="1" t="n">
        <v>44599.844930555555</v>
      </c>
      <c r="Q348" t="n">
        <v>6236.0</v>
      </c>
      <c r="R348" t="n">
        <v>165.0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44599.77266203704</v>
      </c>
      <c r="X348" t="n">
        <v>151.0</v>
      </c>
      <c r="Y348" t="n">
        <v>0.0</v>
      </c>
      <c r="Z348" t="n">
        <v>0.0</v>
      </c>
      <c r="AA348" t="n">
        <v>0.0</v>
      </c>
      <c r="AB348" t="n">
        <v>37.0</v>
      </c>
      <c r="AC348" t="n">
        <v>0.0</v>
      </c>
      <c r="AD348" t="n">
        <v>38.0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44599.844930555555</v>
      </c>
      <c r="AJ348" t="n">
        <v>14.0</v>
      </c>
      <c r="AK348" t="n">
        <v>0.0</v>
      </c>
      <c r="AL348" t="n">
        <v>0.0</v>
      </c>
      <c r="AM348" t="n">
        <v>0.0</v>
      </c>
      <c r="AN348" t="n">
        <v>37.0</v>
      </c>
      <c r="AO348" t="n">
        <v>0.0</v>
      </c>
      <c r="AP348" t="n">
        <v>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WI220219747</t>
        </is>
      </c>
      <c r="B349" t="inlineStr">
        <is>
          <t>DATA_VALIDATION</t>
        </is>
      </c>
      <c r="C349" t="inlineStr">
        <is>
          <t>201300021261</t>
        </is>
      </c>
      <c r="D349" t="inlineStr">
        <is>
          <t>Folder</t>
        </is>
      </c>
      <c r="E349" s="2">
        <f>HYPERLINK("capsilon://?command=openfolder&amp;siteaddress=FAM.docvelocity-na8.net&amp;folderid=FX20C3E760-B558-F651-5A13-839A4D5DD11B","FX22022306")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MI2202207359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44599.78724537037</v>
      </c>
      <c r="P349" s="1" t="n">
        <v>44599.84590277778</v>
      </c>
      <c r="Q349" t="n">
        <v>4118.0</v>
      </c>
      <c r="R349" t="n">
        <v>950.0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44599.79739583333</v>
      </c>
      <c r="X349" t="n">
        <v>867.0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44599.84590277778</v>
      </c>
      <c r="AJ349" t="n">
        <v>83.0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WI220219754</t>
        </is>
      </c>
      <c r="B350" t="inlineStr">
        <is>
          <t>DATA_VALIDATION</t>
        </is>
      </c>
      <c r="C350" t="inlineStr">
        <is>
          <t>201330005040</t>
        </is>
      </c>
      <c r="D350" t="inlineStr">
        <is>
          <t>Folder</t>
        </is>
      </c>
      <c r="E350" s="2">
        <f>HYPERLINK("capsilon://?command=openfolder&amp;siteaddress=FAM.docvelocity-na8.net&amp;folderid=FX7D6032D1-763A-8C95-70E3-6666EB470D51","FX22021698")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MI2202207329</t>
        </is>
      </c>
      <c r="J350" t="n">
        <v>92.0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44599.788148148145</v>
      </c>
      <c r="P350" s="1" t="n">
        <v>44599.80155092593</v>
      </c>
      <c r="Q350" t="n">
        <v>1031.0</v>
      </c>
      <c r="R350" t="n">
        <v>127.0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44599.80155092593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92.0</v>
      </c>
      <c r="AE350" t="n">
        <v>80.0</v>
      </c>
      <c r="AF350" t="n">
        <v>0.0</v>
      </c>
      <c r="AG350" t="n">
        <v>3.0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WI220219756</t>
        </is>
      </c>
      <c r="B351" t="inlineStr">
        <is>
          <t>DATA_VALIDATION</t>
        </is>
      </c>
      <c r="C351" t="inlineStr">
        <is>
          <t>201300021261</t>
        </is>
      </c>
      <c r="D351" t="inlineStr">
        <is>
          <t>Folder</t>
        </is>
      </c>
      <c r="E351" s="2">
        <f>HYPERLINK("capsilon://?command=openfolder&amp;siteaddress=FAM.docvelocity-na8.net&amp;folderid=FX20C3E760-B558-F651-5A13-839A4D5DD11B","FX22022306")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MI2202207363</t>
        </is>
      </c>
      <c r="J351" t="n">
        <v>115.0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44599.78824074074</v>
      </c>
      <c r="P351" s="1" t="n">
        <v>44600.32865740741</v>
      </c>
      <c r="Q351" t="n">
        <v>42734.0</v>
      </c>
      <c r="R351" t="n">
        <v>3958.0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44600.197430555556</v>
      </c>
      <c r="X351" t="n">
        <v>3208.0</v>
      </c>
      <c r="Y351" t="n">
        <v>86.0</v>
      </c>
      <c r="Z351" t="n">
        <v>0.0</v>
      </c>
      <c r="AA351" t="n">
        <v>86.0</v>
      </c>
      <c r="AB351" t="n">
        <v>0.0</v>
      </c>
      <c r="AC351" t="n">
        <v>53.0</v>
      </c>
      <c r="AD351" t="n">
        <v>29.0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44600.32865740741</v>
      </c>
      <c r="AJ351" t="n">
        <v>560.0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WI220219794</t>
        </is>
      </c>
      <c r="B352" t="inlineStr">
        <is>
          <t>DATA_VALIDATION</t>
        </is>
      </c>
      <c r="C352" t="inlineStr">
        <is>
          <t>201330005045</t>
        </is>
      </c>
      <c r="D352" t="inlineStr">
        <is>
          <t>Folder</t>
        </is>
      </c>
      <c r="E352" s="2">
        <f>HYPERLINK("capsilon://?command=openfolder&amp;siteaddress=FAM.docvelocity-na8.net&amp;folderid=FX5D5E8893-96EC-0FAD-A833-725751C4529F","FX22021788")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MI2202203610</t>
        </is>
      </c>
      <c r="J352" t="n">
        <v>537.0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44599.79421296297</v>
      </c>
      <c r="P352" s="1" t="n">
        <v>44600.238900462966</v>
      </c>
      <c r="Q352" t="n">
        <v>31961.0</v>
      </c>
      <c r="R352" t="n">
        <v>6460.0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Sanjana Uttekar</t>
        </is>
      </c>
      <c r="W352" s="1" t="n">
        <v>44599.82980324074</v>
      </c>
      <c r="X352" t="n">
        <v>3039.0</v>
      </c>
      <c r="Y352" t="n">
        <v>239.0</v>
      </c>
      <c r="Z352" t="n">
        <v>0.0</v>
      </c>
      <c r="AA352" t="n">
        <v>239.0</v>
      </c>
      <c r="AB352" t="n">
        <v>202.0</v>
      </c>
      <c r="AC352" t="n">
        <v>118.0</v>
      </c>
      <c r="AD352" t="n">
        <v>298.0</v>
      </c>
      <c r="AE352" t="n">
        <v>0.0</v>
      </c>
      <c r="AF352" t="n">
        <v>0.0</v>
      </c>
      <c r="AG352" t="n">
        <v>0.0</v>
      </c>
      <c r="AH352" t="inlineStr">
        <is>
          <t>Saloni Uttekar</t>
        </is>
      </c>
      <c r="AI352" s="1" t="n">
        <v>44600.238900462966</v>
      </c>
      <c r="AJ352" t="n">
        <v>3367.0</v>
      </c>
      <c r="AK352" t="n">
        <v>3.0</v>
      </c>
      <c r="AL352" t="n">
        <v>0.0</v>
      </c>
      <c r="AM352" t="n">
        <v>3.0</v>
      </c>
      <c r="AN352" t="n">
        <v>202.0</v>
      </c>
      <c r="AO352" t="n">
        <v>3.0</v>
      </c>
      <c r="AP352" t="n">
        <v>295.0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WI220219800</t>
        </is>
      </c>
      <c r="B353" t="inlineStr">
        <is>
          <t>DATA_VALIDATION</t>
        </is>
      </c>
      <c r="C353" t="inlineStr">
        <is>
          <t>201130013240</t>
        </is>
      </c>
      <c r="D353" t="inlineStr">
        <is>
          <t>Folder</t>
        </is>
      </c>
      <c r="E353" s="2">
        <f>HYPERLINK("capsilon://?command=openfolder&amp;siteaddress=FAM.docvelocity-na8.net&amp;folderid=FXE53C6AFD-6209-6379-420E-C641CFDA05F2","FX22023018")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MI2202203719</t>
        </is>
      </c>
      <c r="J353" t="n">
        <v>217.0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44599.79545138889</v>
      </c>
      <c r="P353" s="1" t="n">
        <v>44599.831655092596</v>
      </c>
      <c r="Q353" t="n">
        <v>1496.0</v>
      </c>
      <c r="R353" t="n">
        <v>1632.0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44599.810636574075</v>
      </c>
      <c r="X353" t="n">
        <v>1228.0</v>
      </c>
      <c r="Y353" t="n">
        <v>150.0</v>
      </c>
      <c r="Z353" t="n">
        <v>0.0</v>
      </c>
      <c r="AA353" t="n">
        <v>150.0</v>
      </c>
      <c r="AB353" t="n">
        <v>21.0</v>
      </c>
      <c r="AC353" t="n">
        <v>79.0</v>
      </c>
      <c r="AD353" t="n">
        <v>67.0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44599.831655092596</v>
      </c>
      <c r="AJ353" t="n">
        <v>404.0</v>
      </c>
      <c r="AK353" t="n">
        <v>5.0</v>
      </c>
      <c r="AL353" t="n">
        <v>0.0</v>
      </c>
      <c r="AM353" t="n">
        <v>5.0</v>
      </c>
      <c r="AN353" t="n">
        <v>21.0</v>
      </c>
      <c r="AO353" t="n">
        <v>5.0</v>
      </c>
      <c r="AP353" t="n">
        <v>62.0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WI220219824</t>
        </is>
      </c>
      <c r="B354" t="inlineStr">
        <is>
          <t>DATA_VALIDATION</t>
        </is>
      </c>
      <c r="C354" t="inlineStr">
        <is>
          <t>201100014584</t>
        </is>
      </c>
      <c r="D354" t="inlineStr">
        <is>
          <t>Folder</t>
        </is>
      </c>
      <c r="E354" s="2">
        <f>HYPERLINK("capsilon://?command=openfolder&amp;siteaddress=FAM.docvelocity-na8.net&amp;folderid=FX017E0E57-F63B-EF65-F741-CD5AE6D1554F","FX2202402")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MI2202204144</t>
        </is>
      </c>
      <c r="J354" t="n">
        <v>303.0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44599.797951388886</v>
      </c>
      <c r="P354" s="1" t="n">
        <v>44600.283055555556</v>
      </c>
      <c r="Q354" t="n">
        <v>31151.0</v>
      </c>
      <c r="R354" t="n">
        <v>10762.0</v>
      </c>
      <c r="S354" t="b">
        <v>0</v>
      </c>
      <c r="T354" t="inlineStr">
        <is>
          <t>N/A</t>
        </is>
      </c>
      <c r="U354" t="b">
        <v>1</v>
      </c>
      <c r="V354" t="inlineStr">
        <is>
          <t>Amruta Erande</t>
        </is>
      </c>
      <c r="W354" s="1" t="n">
        <v>44600.26162037037</v>
      </c>
      <c r="X354" t="n">
        <v>8974.0</v>
      </c>
      <c r="Y354" t="n">
        <v>208.0</v>
      </c>
      <c r="Z354" t="n">
        <v>0.0</v>
      </c>
      <c r="AA354" t="n">
        <v>208.0</v>
      </c>
      <c r="AB354" t="n">
        <v>0.0</v>
      </c>
      <c r="AC354" t="n">
        <v>117.0</v>
      </c>
      <c r="AD354" t="n">
        <v>95.0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44600.283055555556</v>
      </c>
      <c r="AJ354" t="n">
        <v>1363.0</v>
      </c>
      <c r="AK354" t="n">
        <v>6.0</v>
      </c>
      <c r="AL354" t="n">
        <v>0.0</v>
      </c>
      <c r="AM354" t="n">
        <v>6.0</v>
      </c>
      <c r="AN354" t="n">
        <v>0.0</v>
      </c>
      <c r="AO354" t="n">
        <v>6.0</v>
      </c>
      <c r="AP354" t="n">
        <v>89.0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WI220219826</t>
        </is>
      </c>
      <c r="B355" t="inlineStr">
        <is>
          <t>DATA_VALIDATION</t>
        </is>
      </c>
      <c r="C355" t="inlineStr">
        <is>
          <t>201330005076</t>
        </is>
      </c>
      <c r="D355" t="inlineStr">
        <is>
          <t>Folder</t>
        </is>
      </c>
      <c r="E355" s="2">
        <f>HYPERLINK("capsilon://?command=openfolder&amp;siteaddress=FAM.docvelocity-na8.net&amp;folderid=FX9240C188-BD7A-64FE-84DD-914DDA5268B3","FX22022477")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MI2202208058</t>
        </is>
      </c>
      <c r="J355" t="n">
        <v>53.0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44599.79858796296</v>
      </c>
      <c r="P355" s="1" t="n">
        <v>44600.32925925926</v>
      </c>
      <c r="Q355" t="n">
        <v>43405.0</v>
      </c>
      <c r="R355" t="n">
        <v>2445.0</v>
      </c>
      <c r="S355" t="b">
        <v>0</v>
      </c>
      <c r="T355" t="inlineStr">
        <is>
          <t>N/A</t>
        </is>
      </c>
      <c r="U355" t="b">
        <v>0</v>
      </c>
      <c r="V355" t="inlineStr">
        <is>
          <t>Devendra Naidu</t>
        </is>
      </c>
      <c r="W355" s="1" t="n">
        <v>44600.18375</v>
      </c>
      <c r="X355" t="n">
        <v>2216.0</v>
      </c>
      <c r="Y355" t="n">
        <v>38.0</v>
      </c>
      <c r="Z355" t="n">
        <v>0.0</v>
      </c>
      <c r="AA355" t="n">
        <v>38.0</v>
      </c>
      <c r="AB355" t="n">
        <v>0.0</v>
      </c>
      <c r="AC355" t="n">
        <v>18.0</v>
      </c>
      <c r="AD355" t="n">
        <v>15.0</v>
      </c>
      <c r="AE355" t="n">
        <v>0.0</v>
      </c>
      <c r="AF355" t="n">
        <v>0.0</v>
      </c>
      <c r="AG355" t="n">
        <v>0.0</v>
      </c>
      <c r="AH355" t="inlineStr">
        <is>
          <t>Poonam Patil</t>
        </is>
      </c>
      <c r="AI355" s="1" t="n">
        <v>44600.32925925926</v>
      </c>
      <c r="AJ355" t="n">
        <v>220.0</v>
      </c>
      <c r="AK355" t="n">
        <v>2.0</v>
      </c>
      <c r="AL355" t="n">
        <v>0.0</v>
      </c>
      <c r="AM355" t="n">
        <v>2.0</v>
      </c>
      <c r="AN355" t="n">
        <v>0.0</v>
      </c>
      <c r="AO355" t="n">
        <v>1.0</v>
      </c>
      <c r="AP355" t="n">
        <v>13.0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WI220219827</t>
        </is>
      </c>
      <c r="B356" t="inlineStr">
        <is>
          <t>DATA_VALIDATION</t>
        </is>
      </c>
      <c r="C356" t="inlineStr">
        <is>
          <t>201330005076</t>
        </is>
      </c>
      <c r="D356" t="inlineStr">
        <is>
          <t>Folder</t>
        </is>
      </c>
      <c r="E356" s="2">
        <f>HYPERLINK("capsilon://?command=openfolder&amp;siteaddress=FAM.docvelocity-na8.net&amp;folderid=FX9240C188-BD7A-64FE-84DD-914DDA5268B3","FX22022477")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MI2202208072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44599.79923611111</v>
      </c>
      <c r="P356" s="1" t="n">
        <v>44600.33018518519</v>
      </c>
      <c r="Q356" t="n">
        <v>43191.0</v>
      </c>
      <c r="R356" t="n">
        <v>2683.0</v>
      </c>
      <c r="S356" t="b">
        <v>0</v>
      </c>
      <c r="T356" t="inlineStr">
        <is>
          <t>N/A</t>
        </is>
      </c>
      <c r="U356" t="b">
        <v>0</v>
      </c>
      <c r="V356" t="inlineStr">
        <is>
          <t>Karnal Akhare</t>
        </is>
      </c>
      <c r="W356" s="1" t="n">
        <v>44600.18782407408</v>
      </c>
      <c r="X356" t="n">
        <v>2560.0</v>
      </c>
      <c r="Y356" t="n">
        <v>60.0</v>
      </c>
      <c r="Z356" t="n">
        <v>0.0</v>
      </c>
      <c r="AA356" t="n">
        <v>60.0</v>
      </c>
      <c r="AB356" t="n">
        <v>60.0</v>
      </c>
      <c r="AC356" t="n">
        <v>39.0</v>
      </c>
      <c r="AD356" t="n">
        <v>-28.0</v>
      </c>
      <c r="AE356" t="n">
        <v>0.0</v>
      </c>
      <c r="AF356" t="n">
        <v>0.0</v>
      </c>
      <c r="AG356" t="n">
        <v>0.0</v>
      </c>
      <c r="AH356" t="inlineStr">
        <is>
          <t>Poonam Patil</t>
        </is>
      </c>
      <c r="AI356" s="1" t="n">
        <v>44600.33018518519</v>
      </c>
      <c r="AJ356" t="n">
        <v>79.0</v>
      </c>
      <c r="AK356" t="n">
        <v>0.0</v>
      </c>
      <c r="AL356" t="n">
        <v>0.0</v>
      </c>
      <c r="AM356" t="n">
        <v>0.0</v>
      </c>
      <c r="AN356" t="n">
        <v>60.0</v>
      </c>
      <c r="AO356" t="n">
        <v>0.0</v>
      </c>
      <c r="AP356" t="n">
        <v>-28.0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WI220219832</t>
        </is>
      </c>
      <c r="B357" t="inlineStr">
        <is>
          <t>DATA_VALIDATION</t>
        </is>
      </c>
      <c r="C357" t="inlineStr">
        <is>
          <t>201330005092</t>
        </is>
      </c>
      <c r="D357" t="inlineStr">
        <is>
          <t>Folder</t>
        </is>
      </c>
      <c r="E357" s="2">
        <f>HYPERLINK("capsilon://?command=openfolder&amp;siteaddress=FAM.docvelocity-na8.net&amp;folderid=FX4482D5F6-D34C-145A-106C-7757614799FE","FX22023060")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MI2202208057</t>
        </is>
      </c>
      <c r="J357" t="n">
        <v>142.0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44599.79939814815</v>
      </c>
      <c r="P357" s="1" t="n">
        <v>44599.80409722222</v>
      </c>
      <c r="Q357" t="n">
        <v>238.0</v>
      </c>
      <c r="R357" t="n">
        <v>168.0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44599.80409722222</v>
      </c>
      <c r="X357" t="n">
        <v>168.0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142.0</v>
      </c>
      <c r="AE357" t="n">
        <v>116.0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WI220219854</t>
        </is>
      </c>
      <c r="B358" t="inlineStr">
        <is>
          <t>DATA_VALIDATION</t>
        </is>
      </c>
      <c r="C358" t="inlineStr">
        <is>
          <t>201330005076</t>
        </is>
      </c>
      <c r="D358" t="inlineStr">
        <is>
          <t>Folder</t>
        </is>
      </c>
      <c r="E358" s="2">
        <f>HYPERLINK("capsilon://?command=openfolder&amp;siteaddress=FAM.docvelocity-na8.net&amp;folderid=FX9240C188-BD7A-64FE-84DD-914DDA5268B3","FX22022477")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MI2202208094</t>
        </is>
      </c>
      <c r="J358" t="n">
        <v>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44599.80024305556</v>
      </c>
      <c r="P358" s="1" t="n">
        <v>44600.33528935185</v>
      </c>
      <c r="Q358" t="n">
        <v>43607.0</v>
      </c>
      <c r="R358" t="n">
        <v>2621.0</v>
      </c>
      <c r="S358" t="b">
        <v>0</v>
      </c>
      <c r="T358" t="inlineStr">
        <is>
          <t>N/A</t>
        </is>
      </c>
      <c r="U358" t="b">
        <v>0</v>
      </c>
      <c r="V358" t="inlineStr">
        <is>
          <t>Sadaf Khan</t>
        </is>
      </c>
      <c r="W358" s="1" t="n">
        <v>44600.19383101852</v>
      </c>
      <c r="X358" t="n">
        <v>2170.0</v>
      </c>
      <c r="Y358" t="n">
        <v>89.0</v>
      </c>
      <c r="Z358" t="n">
        <v>0.0</v>
      </c>
      <c r="AA358" t="n">
        <v>89.0</v>
      </c>
      <c r="AB358" t="n">
        <v>0.0</v>
      </c>
      <c r="AC358" t="n">
        <v>79.0</v>
      </c>
      <c r="AD358" t="n">
        <v>-57.0</v>
      </c>
      <c r="AE358" t="n">
        <v>0.0</v>
      </c>
      <c r="AF358" t="n">
        <v>0.0</v>
      </c>
      <c r="AG358" t="n">
        <v>0.0</v>
      </c>
      <c r="AH358" t="inlineStr">
        <is>
          <t>Poonam Patil</t>
        </is>
      </c>
      <c r="AI358" s="1" t="n">
        <v>44600.33528935185</v>
      </c>
      <c r="AJ358" t="n">
        <v>440.0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-59.0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WI220219856</t>
        </is>
      </c>
      <c r="B359" t="inlineStr">
        <is>
          <t>DATA_VALIDATION</t>
        </is>
      </c>
      <c r="C359" t="inlineStr">
        <is>
          <t>201330014412</t>
        </is>
      </c>
      <c r="D359" t="inlineStr">
        <is>
          <t>Folder</t>
        </is>
      </c>
      <c r="E359" s="2">
        <f>HYPERLINK("capsilon://?command=openfolder&amp;siteaddress=FAM.docvelocity-na8.net&amp;folderid=FX3B86250C-D26F-5123-F952-1B62035E63C4","FX22021066")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MI2202205080</t>
        </is>
      </c>
      <c r="J359" t="n">
        <v>234.0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44599.80054398148</v>
      </c>
      <c r="P359" s="1" t="n">
        <v>44600.23688657407</v>
      </c>
      <c r="Q359" t="n">
        <v>35054.0</v>
      </c>
      <c r="R359" t="n">
        <v>2646.0</v>
      </c>
      <c r="S359" t="b">
        <v>0</v>
      </c>
      <c r="T359" t="inlineStr">
        <is>
          <t>N/A</t>
        </is>
      </c>
      <c r="U359" t="b">
        <v>1</v>
      </c>
      <c r="V359" t="inlineStr">
        <is>
          <t>Ujwala Ajabe</t>
        </is>
      </c>
      <c r="W359" s="1" t="n">
        <v>44599.822488425925</v>
      </c>
      <c r="X359" t="n">
        <v>888.0</v>
      </c>
      <c r="Y359" t="n">
        <v>210.0</v>
      </c>
      <c r="Z359" t="n">
        <v>0.0</v>
      </c>
      <c r="AA359" t="n">
        <v>210.0</v>
      </c>
      <c r="AB359" t="n">
        <v>0.0</v>
      </c>
      <c r="AC359" t="n">
        <v>52.0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44600.23688657407</v>
      </c>
      <c r="AJ359" t="n">
        <v>1727.0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23.0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WI220219857</t>
        </is>
      </c>
      <c r="B360" t="inlineStr">
        <is>
          <t>DATA_VALIDATION</t>
        </is>
      </c>
      <c r="C360" t="inlineStr">
        <is>
          <t>201330005076</t>
        </is>
      </c>
      <c r="D360" t="inlineStr">
        <is>
          <t>Folder</t>
        </is>
      </c>
      <c r="E360" s="2">
        <f>HYPERLINK("capsilon://?command=openfolder&amp;siteaddress=FAM.docvelocity-na8.net&amp;folderid=FX9240C188-BD7A-64FE-84DD-914DDA5268B3","FX22022477")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MI2202208108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44599.80079861111</v>
      </c>
      <c r="P360" s="1" t="n">
        <v>44600.33799768519</v>
      </c>
      <c r="Q360" t="n">
        <v>45881.0</v>
      </c>
      <c r="R360" t="n">
        <v>533.0</v>
      </c>
      <c r="S360" t="b">
        <v>0</v>
      </c>
      <c r="T360" t="inlineStr">
        <is>
          <t>N/A</t>
        </is>
      </c>
      <c r="U360" t="b">
        <v>0</v>
      </c>
      <c r="V360" t="inlineStr">
        <is>
          <t>Hemanshi Deshlahara</t>
        </is>
      </c>
      <c r="W360" s="1" t="n">
        <v>44600.18140046296</v>
      </c>
      <c r="X360" t="n">
        <v>129.0</v>
      </c>
      <c r="Y360" t="n">
        <v>0.0</v>
      </c>
      <c r="Z360" t="n">
        <v>0.0</v>
      </c>
      <c r="AA360" t="n">
        <v>0.0</v>
      </c>
      <c r="AB360" t="n">
        <v>27.0</v>
      </c>
      <c r="AC360" t="n">
        <v>0.0</v>
      </c>
      <c r="AD360" t="n">
        <v>32.0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44600.33799768519</v>
      </c>
      <c r="AJ360" t="n">
        <v>233.0</v>
      </c>
      <c r="AK360" t="n">
        <v>0.0</v>
      </c>
      <c r="AL360" t="n">
        <v>0.0</v>
      </c>
      <c r="AM360" t="n">
        <v>0.0</v>
      </c>
      <c r="AN360" t="n">
        <v>27.0</v>
      </c>
      <c r="AO360" t="n">
        <v>0.0</v>
      </c>
      <c r="AP360" t="n">
        <v>32.0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WI220219859</t>
        </is>
      </c>
      <c r="B361" t="inlineStr">
        <is>
          <t>DATA_VALIDATION</t>
        </is>
      </c>
      <c r="C361" t="inlineStr">
        <is>
          <t>201330005076</t>
        </is>
      </c>
      <c r="D361" t="inlineStr">
        <is>
          <t>Folder</t>
        </is>
      </c>
      <c r="E361" s="2">
        <f>HYPERLINK("capsilon://?command=openfolder&amp;siteaddress=FAM.docvelocity-na8.net&amp;folderid=FX9240C188-BD7A-64FE-84DD-914DDA5268B3","FX22022477")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MI2202208117</t>
        </is>
      </c>
      <c r="J361" t="n">
        <v>77.0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44599.80130787037</v>
      </c>
      <c r="P361" s="1" t="n">
        <v>44600.3403587963</v>
      </c>
      <c r="Q361" t="n">
        <v>44914.0</v>
      </c>
      <c r="R361" t="n">
        <v>1660.0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Sanjana Uttekar</t>
        </is>
      </c>
      <c r="W361" s="1" t="n">
        <v>44600.190520833334</v>
      </c>
      <c r="X361" t="n">
        <v>1386.0</v>
      </c>
      <c r="Y361" t="n">
        <v>38.0</v>
      </c>
      <c r="Z361" t="n">
        <v>0.0</v>
      </c>
      <c r="AA361" t="n">
        <v>38.0</v>
      </c>
      <c r="AB361" t="n">
        <v>0.0</v>
      </c>
      <c r="AC361" t="n">
        <v>24.0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44600.3403587963</v>
      </c>
      <c r="AJ361" t="n">
        <v>226.0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38.0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WI220219860</t>
        </is>
      </c>
      <c r="B362" t="inlineStr">
        <is>
          <t>DATA_VALIDATION</t>
        </is>
      </c>
      <c r="C362" t="inlineStr">
        <is>
          <t>201100014621</t>
        </is>
      </c>
      <c r="D362" t="inlineStr">
        <is>
          <t>Folder</t>
        </is>
      </c>
      <c r="E362" s="2">
        <f>HYPERLINK("capsilon://?command=openfolder&amp;siteaddress=FAM.docvelocity-na8.net&amp;folderid=FXF8810F35-145B-ECA1-FB3B-6DF7B4AB4F0C","FX22022419")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MI2202205368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44599.80167824074</v>
      </c>
      <c r="P362" s="1" t="n">
        <v>44599.84475694445</v>
      </c>
      <c r="Q362" t="n">
        <v>1022.0</v>
      </c>
      <c r="R362" t="n">
        <v>2700.0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Tade</t>
        </is>
      </c>
      <c r="W362" s="1" t="n">
        <v>44599.841631944444</v>
      </c>
      <c r="X362" t="n">
        <v>2431.0</v>
      </c>
      <c r="Y362" t="n">
        <v>108.0</v>
      </c>
      <c r="Z362" t="n">
        <v>0.0</v>
      </c>
      <c r="AA362" t="n">
        <v>108.0</v>
      </c>
      <c r="AB362" t="n">
        <v>0.0</v>
      </c>
      <c r="AC362" t="n">
        <v>39.0</v>
      </c>
      <c r="AD362" t="n">
        <v>63.0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44599.84475694445</v>
      </c>
      <c r="AJ362" t="n">
        <v>258.0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63.0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WI220219862</t>
        </is>
      </c>
      <c r="B363" t="inlineStr">
        <is>
          <t>DATA_VALIDATION</t>
        </is>
      </c>
      <c r="C363" t="inlineStr">
        <is>
          <t>201330005076</t>
        </is>
      </c>
      <c r="D363" t="inlineStr">
        <is>
          <t>Folder</t>
        </is>
      </c>
      <c r="E363" s="2">
        <f>HYPERLINK("capsilon://?command=openfolder&amp;siteaddress=FAM.docvelocity-na8.net&amp;folderid=FX9240C188-BD7A-64FE-84DD-914DDA5268B3","FX22022477")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MI2202208151</t>
        </is>
      </c>
      <c r="J363" t="n">
        <v>68.0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44599.80216435185</v>
      </c>
      <c r="P363" s="1" t="n">
        <v>44600.340682870374</v>
      </c>
      <c r="Q363" t="n">
        <v>45326.0</v>
      </c>
      <c r="R363" t="n">
        <v>1202.0</v>
      </c>
      <c r="S363" t="b">
        <v>0</v>
      </c>
      <c r="T363" t="inlineStr">
        <is>
          <t>N/A</t>
        </is>
      </c>
      <c r="U363" t="b">
        <v>0</v>
      </c>
      <c r="V363" t="inlineStr">
        <is>
          <t>Devendra Naidu</t>
        </is>
      </c>
      <c r="W363" s="1" t="n">
        <v>44600.19484953704</v>
      </c>
      <c r="X363" t="n">
        <v>958.0</v>
      </c>
      <c r="Y363" t="n">
        <v>33.0</v>
      </c>
      <c r="Z363" t="n">
        <v>0.0</v>
      </c>
      <c r="AA363" t="n">
        <v>33.0</v>
      </c>
      <c r="AB363" t="n">
        <v>0.0</v>
      </c>
      <c r="AC363" t="n">
        <v>21.0</v>
      </c>
      <c r="AD363" t="n">
        <v>35.0</v>
      </c>
      <c r="AE363" t="n">
        <v>0.0</v>
      </c>
      <c r="AF363" t="n">
        <v>0.0</v>
      </c>
      <c r="AG363" t="n">
        <v>0.0</v>
      </c>
      <c r="AH363" t="inlineStr">
        <is>
          <t>Poonam Patil</t>
        </is>
      </c>
      <c r="AI363" s="1" t="n">
        <v>44600.340682870374</v>
      </c>
      <c r="AJ363" t="n">
        <v>231.0</v>
      </c>
      <c r="AK363" t="n">
        <v>6.0</v>
      </c>
      <c r="AL363" t="n">
        <v>0.0</v>
      </c>
      <c r="AM363" t="n">
        <v>6.0</v>
      </c>
      <c r="AN363" t="n">
        <v>0.0</v>
      </c>
      <c r="AO363" t="n">
        <v>5.0</v>
      </c>
      <c r="AP363" t="n">
        <v>29.0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WI220219863</t>
        </is>
      </c>
      <c r="B364" t="inlineStr">
        <is>
          <t>DATA_VALIDATION</t>
        </is>
      </c>
      <c r="C364" t="inlineStr">
        <is>
          <t>201330005076</t>
        </is>
      </c>
      <c r="D364" t="inlineStr">
        <is>
          <t>Folder</t>
        </is>
      </c>
      <c r="E364" s="2">
        <f>HYPERLINK("capsilon://?command=openfolder&amp;siteaddress=FAM.docvelocity-na8.net&amp;folderid=FX9240C188-BD7A-64FE-84DD-914DDA5268B3","FX22022477")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MI2202208160</t>
        </is>
      </c>
      <c r="J364" t="n">
        <v>77.0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44599.80232638889</v>
      </c>
      <c r="P364" s="1" t="n">
        <v>44600.34103009259</v>
      </c>
      <c r="Q364" t="n">
        <v>45252.0</v>
      </c>
      <c r="R364" t="n">
        <v>1292.0</v>
      </c>
      <c r="S364" t="b">
        <v>0</v>
      </c>
      <c r="T364" t="inlineStr">
        <is>
          <t>N/A</t>
        </is>
      </c>
      <c r="U364" t="b">
        <v>0</v>
      </c>
      <c r="V364" t="inlineStr">
        <is>
          <t>Raman Vaidya</t>
        </is>
      </c>
      <c r="W364" s="1" t="n">
        <v>44600.203831018516</v>
      </c>
      <c r="X364" t="n">
        <v>1098.0</v>
      </c>
      <c r="Y364" t="n">
        <v>36.0</v>
      </c>
      <c r="Z364" t="n">
        <v>0.0</v>
      </c>
      <c r="AA364" t="n">
        <v>36.0</v>
      </c>
      <c r="AB364" t="n">
        <v>0.0</v>
      </c>
      <c r="AC364" t="n">
        <v>21.0</v>
      </c>
      <c r="AD364" t="n">
        <v>41.0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44600.34103009259</v>
      </c>
      <c r="AJ364" t="n">
        <v>189.0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39.0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WI220219869</t>
        </is>
      </c>
      <c r="B365" t="inlineStr">
        <is>
          <t>DATA_VALIDATION</t>
        </is>
      </c>
      <c r="C365" t="inlineStr">
        <is>
          <t>201300021288</t>
        </is>
      </c>
      <c r="D365" t="inlineStr">
        <is>
          <t>Folder</t>
        </is>
      </c>
      <c r="E365" s="2">
        <f>HYPERLINK("capsilon://?command=openfolder&amp;siteaddress=FAM.docvelocity-na8.net&amp;folderid=FXAC0A5D61-E9AB-4D12-42D9-B4A01CA5F4FB","FX22022995")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MI2202205982</t>
        </is>
      </c>
      <c r="J365" t="n">
        <v>265.0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44599.803078703706</v>
      </c>
      <c r="P365" s="1" t="n">
        <v>44600.24122685185</v>
      </c>
      <c r="Q365" t="n">
        <v>35455.0</v>
      </c>
      <c r="R365" t="n">
        <v>2401.0</v>
      </c>
      <c r="S365" t="b">
        <v>0</v>
      </c>
      <c r="T365" t="inlineStr">
        <is>
          <t>N/A</t>
        </is>
      </c>
      <c r="U365" t="b">
        <v>1</v>
      </c>
      <c r="V365" t="inlineStr">
        <is>
          <t>Sanjana Uttekar</t>
        </is>
      </c>
      <c r="W365" s="1" t="n">
        <v>44600.17172453704</v>
      </c>
      <c r="X365" t="n">
        <v>1202.0</v>
      </c>
      <c r="Y365" t="n">
        <v>188.0</v>
      </c>
      <c r="Z365" t="n">
        <v>0.0</v>
      </c>
      <c r="AA365" t="n">
        <v>188.0</v>
      </c>
      <c r="AB365" t="n">
        <v>52.0</v>
      </c>
      <c r="AC365" t="n">
        <v>32.0</v>
      </c>
      <c r="AD365" t="n">
        <v>77.0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44600.24122685185</v>
      </c>
      <c r="AJ365" t="n">
        <v>682.0</v>
      </c>
      <c r="AK365" t="n">
        <v>1.0</v>
      </c>
      <c r="AL365" t="n">
        <v>0.0</v>
      </c>
      <c r="AM365" t="n">
        <v>1.0</v>
      </c>
      <c r="AN365" t="n">
        <v>15.0</v>
      </c>
      <c r="AO365" t="n">
        <v>15.0</v>
      </c>
      <c r="AP365" t="n">
        <v>76.0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WI220219871</t>
        </is>
      </c>
      <c r="B366" t="inlineStr">
        <is>
          <t>DATA_VALIDATION</t>
        </is>
      </c>
      <c r="C366" t="inlineStr">
        <is>
          <t>201100014621</t>
        </is>
      </c>
      <c r="D366" t="inlineStr">
        <is>
          <t>Folder</t>
        </is>
      </c>
      <c r="E366" s="2">
        <f>HYPERLINK("capsilon://?command=openfolder&amp;siteaddress=FAM.docvelocity-na8.net&amp;folderid=FXF8810F35-145B-ECA1-FB3B-6DF7B4AB4F0C","FX22022419")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MI2202205517</t>
        </is>
      </c>
      <c r="J366" t="n">
        <v>171.0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44599.80333333334</v>
      </c>
      <c r="P366" s="1" t="n">
        <v>44599.834965277776</v>
      </c>
      <c r="Q366" t="n">
        <v>1985.0</v>
      </c>
      <c r="R366" t="n">
        <v>748.0</v>
      </c>
      <c r="S366" t="b">
        <v>0</v>
      </c>
      <c r="T366" t="inlineStr">
        <is>
          <t>N/A</t>
        </is>
      </c>
      <c r="U366" t="b">
        <v>1</v>
      </c>
      <c r="V366" t="inlineStr">
        <is>
          <t>Sumit Jarhad</t>
        </is>
      </c>
      <c r="W366" s="1" t="n">
        <v>44599.811319444445</v>
      </c>
      <c r="X366" t="n">
        <v>448.0</v>
      </c>
      <c r="Y366" t="n">
        <v>107.0</v>
      </c>
      <c r="Z366" t="n">
        <v>0.0</v>
      </c>
      <c r="AA366" t="n">
        <v>107.0</v>
      </c>
      <c r="AB366" t="n">
        <v>0.0</v>
      </c>
      <c r="AC366" t="n">
        <v>34.0</v>
      </c>
      <c r="AD366" t="n">
        <v>64.0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44599.834965277776</v>
      </c>
      <c r="AJ366" t="n">
        <v>270.0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WI220219873</t>
        </is>
      </c>
      <c r="B367" t="inlineStr">
        <is>
          <t>DATA_VALIDATION</t>
        </is>
      </c>
      <c r="C367" t="inlineStr">
        <is>
          <t>201330005040</t>
        </is>
      </c>
      <c r="D367" t="inlineStr">
        <is>
          <t>Folder</t>
        </is>
      </c>
      <c r="E367" s="2">
        <f>HYPERLINK("capsilon://?command=openfolder&amp;siteaddress=FAM.docvelocity-na8.net&amp;folderid=FX7D6032D1-763A-8C95-70E3-6666EB470D51","FX22021698")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MI2202207329</t>
        </is>
      </c>
      <c r="J367" t="n">
        <v>156.0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44599.804236111115</v>
      </c>
      <c r="P367" s="1" t="n">
        <v>44599.84638888889</v>
      </c>
      <c r="Q367" t="n">
        <v>2384.0</v>
      </c>
      <c r="R367" t="n">
        <v>1258.0</v>
      </c>
      <c r="S367" t="b">
        <v>0</v>
      </c>
      <c r="T367" t="inlineStr">
        <is>
          <t>N/A</t>
        </is>
      </c>
      <c r="U367" t="b">
        <v>1</v>
      </c>
      <c r="V367" t="inlineStr">
        <is>
          <t>Sumit Jarhad</t>
        </is>
      </c>
      <c r="W367" s="1" t="n">
        <v>44599.81696759259</v>
      </c>
      <c r="X367" t="n">
        <v>487.0</v>
      </c>
      <c r="Y367" t="n">
        <v>125.0</v>
      </c>
      <c r="Z367" t="n">
        <v>0.0</v>
      </c>
      <c r="AA367" t="n">
        <v>125.0</v>
      </c>
      <c r="AB367" t="n">
        <v>0.0</v>
      </c>
      <c r="AC367" t="n">
        <v>45.0</v>
      </c>
      <c r="AD367" t="n">
        <v>31.0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44599.84638888889</v>
      </c>
      <c r="AJ367" t="n">
        <v>750.0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WI220219876</t>
        </is>
      </c>
      <c r="B368" t="inlineStr">
        <is>
          <t>DATA_VALIDATION</t>
        </is>
      </c>
      <c r="C368" t="inlineStr">
        <is>
          <t>201330005092</t>
        </is>
      </c>
      <c r="D368" t="inlineStr">
        <is>
          <t>Folder</t>
        </is>
      </c>
      <c r="E368" s="2">
        <f>HYPERLINK("capsilon://?command=openfolder&amp;siteaddress=FAM.docvelocity-na8.net&amp;folderid=FX4482D5F6-D34C-145A-106C-7757614799FE","FX22023060")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MI2202208057</t>
        </is>
      </c>
      <c r="J368" t="n">
        <v>304.0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44599.80490740741</v>
      </c>
      <c r="P368" s="1" t="n">
        <v>44600.257893518516</v>
      </c>
      <c r="Q368" t="n">
        <v>34234.0</v>
      </c>
      <c r="R368" t="n">
        <v>4904.0</v>
      </c>
      <c r="S368" t="b">
        <v>0</v>
      </c>
      <c r="T368" t="inlineStr">
        <is>
          <t>N/A</t>
        </is>
      </c>
      <c r="U368" t="b">
        <v>1</v>
      </c>
      <c r="V368" t="inlineStr">
        <is>
          <t>Raman Vaidya</t>
        </is>
      </c>
      <c r="W368" s="1" t="n">
        <v>44600.19111111111</v>
      </c>
      <c r="X368" t="n">
        <v>2874.0</v>
      </c>
      <c r="Y368" t="n">
        <v>184.0</v>
      </c>
      <c r="Z368" t="n">
        <v>0.0</v>
      </c>
      <c r="AA368" t="n">
        <v>184.0</v>
      </c>
      <c r="AB368" t="n">
        <v>42.0</v>
      </c>
      <c r="AC368" t="n">
        <v>112.0</v>
      </c>
      <c r="AD368" t="n">
        <v>120.0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44600.257893518516</v>
      </c>
      <c r="AJ368" t="n">
        <v>1148.0</v>
      </c>
      <c r="AK368" t="n">
        <v>4.0</v>
      </c>
      <c r="AL368" t="n">
        <v>0.0</v>
      </c>
      <c r="AM368" t="n">
        <v>4.0</v>
      </c>
      <c r="AN368" t="n">
        <v>0.0</v>
      </c>
      <c r="AO368" t="n">
        <v>4.0</v>
      </c>
      <c r="AP368" t="n">
        <v>116.0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WI220219950</t>
        </is>
      </c>
      <c r="B369" t="inlineStr">
        <is>
          <t>DATA_VALIDATION</t>
        </is>
      </c>
      <c r="C369" t="inlineStr">
        <is>
          <t>201110012458</t>
        </is>
      </c>
      <c r="D369" t="inlineStr">
        <is>
          <t>Folder</t>
        </is>
      </c>
      <c r="E369" s="2">
        <f>HYPERLINK("capsilon://?command=openfolder&amp;siteaddress=FAM.docvelocity-na8.net&amp;folderid=FXB96567EE-4654-7D0F-77BA-A0C9D49A6B9F","FX22023190")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MI2202209030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44599.81854166667</v>
      </c>
      <c r="P369" s="1" t="n">
        <v>44600.18320601852</v>
      </c>
      <c r="Q369" t="n">
        <v>31371.0</v>
      </c>
      <c r="R369" t="n">
        <v>136.0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44600.18320601852</v>
      </c>
      <c r="X369" t="n">
        <v>136.0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108.0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WI220219997</t>
        </is>
      </c>
      <c r="B370" t="inlineStr">
        <is>
          <t>DATA_VALIDATION</t>
        </is>
      </c>
      <c r="C370" t="inlineStr">
        <is>
          <t>201308008147</t>
        </is>
      </c>
      <c r="D370" t="inlineStr">
        <is>
          <t>Folder</t>
        </is>
      </c>
      <c r="E370" s="2">
        <f>HYPERLINK("capsilon://?command=openfolder&amp;siteaddress=FAM.docvelocity-na8.net&amp;folderid=FX44B56038-3A96-30AE-C9E2-C6173235EA49","FX22022564")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MI2202209686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44599.82950231482</v>
      </c>
      <c r="P370" s="1" t="n">
        <v>44600.186574074076</v>
      </c>
      <c r="Q370" t="n">
        <v>30561.0</v>
      </c>
      <c r="R370" t="n">
        <v>290.0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44600.186574074076</v>
      </c>
      <c r="X370" t="n">
        <v>290.0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65.0</v>
      </c>
      <c r="AE370" t="n">
        <v>53.0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WI220220024</t>
        </is>
      </c>
      <c r="B371" t="inlineStr">
        <is>
          <t>DATA_VALIDATION</t>
        </is>
      </c>
      <c r="C371" t="inlineStr">
        <is>
          <t>201348000290</t>
        </is>
      </c>
      <c r="D371" t="inlineStr">
        <is>
          <t>Folder</t>
        </is>
      </c>
      <c r="E371" s="2">
        <f>HYPERLINK("capsilon://?command=openfolder&amp;siteaddress=FAM.docvelocity-na8.net&amp;folderid=FXB8A150A4-C04B-7D51-732C-E66C05895BDE","FX220110327")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MI2202210084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44599.83797453704</v>
      </c>
      <c r="P371" s="1" t="n">
        <v>44600.34621527778</v>
      </c>
      <c r="Q371" t="n">
        <v>41623.0</v>
      </c>
      <c r="R371" t="n">
        <v>2289.0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44600.22491898148</v>
      </c>
      <c r="X371" t="n">
        <v>1574.0</v>
      </c>
      <c r="Y371" t="n">
        <v>52.0</v>
      </c>
      <c r="Z371" t="n">
        <v>0.0</v>
      </c>
      <c r="AA371" t="n">
        <v>52.0</v>
      </c>
      <c r="AB371" t="n">
        <v>0.0</v>
      </c>
      <c r="AC371" t="n">
        <v>35.0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44600.34621527778</v>
      </c>
      <c r="AJ371" t="n">
        <v>506.0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12.0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WI220220034</t>
        </is>
      </c>
      <c r="B372" t="inlineStr">
        <is>
          <t>DATA_VALIDATION</t>
        </is>
      </c>
      <c r="C372" t="inlineStr">
        <is>
          <t>201330005046</t>
        </is>
      </c>
      <c r="D372" t="inlineStr">
        <is>
          <t>Folder</t>
        </is>
      </c>
      <c r="E372" s="2">
        <f>HYPERLINK("capsilon://?command=openfolder&amp;siteaddress=FAM.docvelocity-na8.net&amp;folderid=FX7BAE69D6-C25F-9E13-098D-D4032FF1B047","FX22021825")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MI2202210093</t>
        </is>
      </c>
      <c r="J372" t="n">
        <v>132.0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44599.84207175926</v>
      </c>
      <c r="P372" s="1" t="n">
        <v>44600.19042824074</v>
      </c>
      <c r="Q372" t="n">
        <v>29780.0</v>
      </c>
      <c r="R372" t="n">
        <v>318.0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44600.19042824074</v>
      </c>
      <c r="X372" t="n">
        <v>318.0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132.0</v>
      </c>
      <c r="AE372" t="n">
        <v>108.0</v>
      </c>
      <c r="AF372" t="n">
        <v>0.0</v>
      </c>
      <c r="AG372" t="n">
        <v>13.0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WI220220061</t>
        </is>
      </c>
      <c r="B373" t="inlineStr">
        <is>
          <t>DATA_VALIDATION</t>
        </is>
      </c>
      <c r="C373" t="inlineStr">
        <is>
          <t>201308008155</t>
        </is>
      </c>
      <c r="D373" t="inlineStr">
        <is>
          <t>Folder</t>
        </is>
      </c>
      <c r="E373" s="2">
        <f>HYPERLINK("capsilon://?command=openfolder&amp;siteaddress=FAM.docvelocity-na8.net&amp;folderid=FX3B4FBD42-8514-3C72-E6C9-0CF1D9A7D1B8","FX22023411")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MI2202210642</t>
        </is>
      </c>
      <c r="J373" t="n">
        <v>147.0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44599.85476851852</v>
      </c>
      <c r="P373" s="1" t="n">
        <v>44600.19291666667</v>
      </c>
      <c r="Q373" t="n">
        <v>29006.0</v>
      </c>
      <c r="R373" t="n">
        <v>210.0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44600.19291666667</v>
      </c>
      <c r="X373" t="n">
        <v>210.0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147.0</v>
      </c>
      <c r="AE373" t="n">
        <v>123.0</v>
      </c>
      <c r="AF373" t="n">
        <v>0.0</v>
      </c>
      <c r="AG373" t="n">
        <v>8.0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WI220220072</t>
        </is>
      </c>
      <c r="B374" t="inlineStr">
        <is>
          <t>DATA_VALIDATION</t>
        </is>
      </c>
      <c r="C374" t="inlineStr">
        <is>
          <t>201300021301</t>
        </is>
      </c>
      <c r="D374" t="inlineStr">
        <is>
          <t>Folder</t>
        </is>
      </c>
      <c r="E374" s="2">
        <f>HYPERLINK("capsilon://?command=openfolder&amp;siteaddress=FAM.docvelocity-na8.net&amp;folderid=FXD16DE752-94F1-29F4-7C35-3977591C3245","FX22023328")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MI2202210787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44599.85800925926</v>
      </c>
      <c r="P374" s="1" t="n">
        <v>44600.3449537037</v>
      </c>
      <c r="Q374" t="n">
        <v>40590.0</v>
      </c>
      <c r="R374" t="n">
        <v>1482.0</v>
      </c>
      <c r="S374" t="b">
        <v>0</v>
      </c>
      <c r="T374" t="inlineStr">
        <is>
          <t>N/A</t>
        </is>
      </c>
      <c r="U374" t="b">
        <v>0</v>
      </c>
      <c r="V374" t="inlineStr">
        <is>
          <t>Nisha Verma</t>
        </is>
      </c>
      <c r="W374" s="1" t="n">
        <v>44600.27206018518</v>
      </c>
      <c r="X374" t="n">
        <v>1090.0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19.0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44600.3449537037</v>
      </c>
      <c r="AJ374" t="n">
        <v>368.0</v>
      </c>
      <c r="AK374" t="n">
        <v>3.0</v>
      </c>
      <c r="AL374" t="n">
        <v>0.0</v>
      </c>
      <c r="AM374" t="n">
        <v>3.0</v>
      </c>
      <c r="AN374" t="n">
        <v>0.0</v>
      </c>
      <c r="AO374" t="n">
        <v>2.0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WI220220089</t>
        </is>
      </c>
      <c r="B375" t="inlineStr">
        <is>
          <t>DATA_VALIDATION</t>
        </is>
      </c>
      <c r="C375" t="inlineStr">
        <is>
          <t>201330005052</t>
        </is>
      </c>
      <c r="D375" t="inlineStr">
        <is>
          <t>Folder</t>
        </is>
      </c>
      <c r="E375" s="2">
        <f>HYPERLINK("capsilon://?command=openfolder&amp;siteaddress=FAM.docvelocity-na8.net&amp;folderid=FXDCC81E90-F432-1010-7E39-BE16791854A3","FX22021880")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MI2202210991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44599.865208333336</v>
      </c>
      <c r="P375" s="1" t="n">
        <v>44600.342569444445</v>
      </c>
      <c r="Q375" t="n">
        <v>40296.0</v>
      </c>
      <c r="R375" t="n">
        <v>948.0</v>
      </c>
      <c r="S375" t="b">
        <v>0</v>
      </c>
      <c r="T375" t="inlineStr">
        <is>
          <t>N/A</t>
        </is>
      </c>
      <c r="U375" t="b">
        <v>0</v>
      </c>
      <c r="V375" t="inlineStr">
        <is>
          <t>Ujwala Ajabe</t>
        </is>
      </c>
      <c r="W375" s="1" t="n">
        <v>44600.270474537036</v>
      </c>
      <c r="X375" t="n">
        <v>806.0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11.0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Sangeeta Kumari</t>
        </is>
      </c>
      <c r="AI375" s="1" t="n">
        <v>44600.342569444445</v>
      </c>
      <c r="AJ375" t="n">
        <v>132.0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WI220220090</t>
        </is>
      </c>
      <c r="B376" t="inlineStr">
        <is>
          <t>DATA_VALIDATION</t>
        </is>
      </c>
      <c r="C376" t="inlineStr">
        <is>
          <t>201330005052</t>
        </is>
      </c>
      <c r="D376" t="inlineStr">
        <is>
          <t>Folder</t>
        </is>
      </c>
      <c r="E376" s="2">
        <f>HYPERLINK("capsilon://?command=openfolder&amp;siteaddress=FAM.docvelocity-na8.net&amp;folderid=FXDCC81E90-F432-1010-7E39-BE16791854A3","FX22021880")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MI2202210967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44599.86555555555</v>
      </c>
      <c r="P376" s="1" t="n">
        <v>44600.19464120371</v>
      </c>
      <c r="Q376" t="n">
        <v>28310.0</v>
      </c>
      <c r="R376" t="n">
        <v>123.0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44600.19464120371</v>
      </c>
      <c r="X376" t="n">
        <v>123.0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47.0</v>
      </c>
      <c r="AE376" t="n">
        <v>42.0</v>
      </c>
      <c r="AF376" t="n">
        <v>0.0</v>
      </c>
      <c r="AG376" t="n">
        <v>5.0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WI22022014</t>
        </is>
      </c>
      <c r="B377" t="inlineStr">
        <is>
          <t>DATA_VALIDATION</t>
        </is>
      </c>
      <c r="C377" t="inlineStr">
        <is>
          <t>201300021136</t>
        </is>
      </c>
      <c r="D377" t="inlineStr">
        <is>
          <t>Folder</t>
        </is>
      </c>
      <c r="E377" s="2">
        <f>HYPERLINK("capsilon://?command=openfolder&amp;siteaddress=FAM.docvelocity-na8.net&amp;folderid=FXAEE4597A-D5D9-E4E0-3571-1D77BCBF62BC","FX220113097")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MI220221376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44593.569768518515</v>
      </c>
      <c r="P377" s="1" t="n">
        <v>44593.64016203704</v>
      </c>
      <c r="Q377" t="n">
        <v>5645.0</v>
      </c>
      <c r="R377" t="n">
        <v>437.0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44593.576828703706</v>
      </c>
      <c r="X377" t="n">
        <v>176.0</v>
      </c>
      <c r="Y377" t="n">
        <v>21.0</v>
      </c>
      <c r="Z377" t="n">
        <v>0.0</v>
      </c>
      <c r="AA377" t="n">
        <v>21.0</v>
      </c>
      <c r="AB377" t="n">
        <v>0.0</v>
      </c>
      <c r="AC377" t="n">
        <v>3.0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44593.64016203704</v>
      </c>
      <c r="AJ377" t="n">
        <v>172.0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WI220220140</t>
        </is>
      </c>
      <c r="B378" t="inlineStr">
        <is>
          <t>DATA_VALIDATION</t>
        </is>
      </c>
      <c r="C378" t="inlineStr">
        <is>
          <t>201330009251</t>
        </is>
      </c>
      <c r="D378" t="inlineStr">
        <is>
          <t>Folder</t>
        </is>
      </c>
      <c r="E378" s="2">
        <f>HYPERLINK("capsilon://?command=openfolder&amp;siteaddress=FAM.docvelocity-na8.net&amp;folderid=FXB8D99E27-F296-E31B-202F-F80A3F9E53B6","FX22022505")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MI2202211793</t>
        </is>
      </c>
      <c r="J378" t="n">
        <v>153.0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44599.89377314815</v>
      </c>
      <c r="P378" s="1" t="n">
        <v>44600.197962962964</v>
      </c>
      <c r="Q378" t="n">
        <v>26010.0</v>
      </c>
      <c r="R378" t="n">
        <v>272.0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44600.197962962964</v>
      </c>
      <c r="X378" t="n">
        <v>272.0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153.0</v>
      </c>
      <c r="AE378" t="n">
        <v>129.0</v>
      </c>
      <c r="AF378" t="n">
        <v>0.0</v>
      </c>
      <c r="AG378" t="n">
        <v>9.0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WI22022016</t>
        </is>
      </c>
      <c r="B379" t="inlineStr">
        <is>
          <t>DATA_VALIDATION</t>
        </is>
      </c>
      <c r="C379" t="inlineStr">
        <is>
          <t>201300021136</t>
        </is>
      </c>
      <c r="D379" t="inlineStr">
        <is>
          <t>Folder</t>
        </is>
      </c>
      <c r="E379" s="2">
        <f>HYPERLINK("capsilon://?command=openfolder&amp;siteaddress=FAM.docvelocity-na8.net&amp;folderid=FXAEE4597A-D5D9-E4E0-3571-1D77BCBF62BC","FX220113097")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MI220221342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44593.5700462963</v>
      </c>
      <c r="P379" s="1" t="n">
        <v>44593.6472337963</v>
      </c>
      <c r="Q379" t="n">
        <v>5470.0</v>
      </c>
      <c r="R379" t="n">
        <v>1199.0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44593.58011574074</v>
      </c>
      <c r="X379" t="n">
        <v>559.0</v>
      </c>
      <c r="Y379" t="n">
        <v>41.0</v>
      </c>
      <c r="Z379" t="n">
        <v>0.0</v>
      </c>
      <c r="AA379" t="n">
        <v>41.0</v>
      </c>
      <c r="AB379" t="n">
        <v>0.0</v>
      </c>
      <c r="AC379" t="n">
        <v>21.0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44593.6472337963</v>
      </c>
      <c r="AJ379" t="n">
        <v>640.0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WI220220192</t>
        </is>
      </c>
      <c r="B380" t="inlineStr">
        <is>
          <t>DATA_VALIDATION</t>
        </is>
      </c>
      <c r="C380" t="inlineStr">
        <is>
          <t>201300021210</t>
        </is>
      </c>
      <c r="D380" t="inlineStr">
        <is>
          <t>Folder</t>
        </is>
      </c>
      <c r="E380" s="2">
        <f>HYPERLINK("capsilon://?command=openfolder&amp;siteaddress=FAM.docvelocity-na8.net&amp;folderid=FXE4D5BC8D-33C5-7BEF-9EA1-F44043C5DCAE","FX2202796")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MI2202212217</t>
        </is>
      </c>
      <c r="J380" t="n">
        <v>183.0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44599.91740740741</v>
      </c>
      <c r="P380" s="1" t="n">
        <v>44600.225636574076</v>
      </c>
      <c r="Q380" t="n">
        <v>26478.0</v>
      </c>
      <c r="R380" t="n">
        <v>153.0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44600.225636574076</v>
      </c>
      <c r="X380" t="n">
        <v>140.0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183.0</v>
      </c>
      <c r="AE380" t="n">
        <v>159.0</v>
      </c>
      <c r="AF380" t="n">
        <v>0.0</v>
      </c>
      <c r="AG380" t="n">
        <v>7.0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WI220220223</t>
        </is>
      </c>
      <c r="B381" t="inlineStr">
        <is>
          <t>DATA_VALIDATION</t>
        </is>
      </c>
      <c r="C381" t="inlineStr">
        <is>
          <t>201340000587</t>
        </is>
      </c>
      <c r="D381" t="inlineStr">
        <is>
          <t>Folder</t>
        </is>
      </c>
      <c r="E381" s="2">
        <f>HYPERLINK("capsilon://?command=openfolder&amp;siteaddress=FAM.docvelocity-na8.net&amp;folderid=FX8C5D5A38-A2BE-9A80-AED3-8F736AC8B040","FX22023157")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MI2202212683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44599.95494212963</v>
      </c>
      <c r="P381" s="1" t="n">
        <v>44600.2271875</v>
      </c>
      <c r="Q381" t="n">
        <v>23389.0</v>
      </c>
      <c r="R381" t="n">
        <v>133.0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44600.2271875</v>
      </c>
      <c r="X381" t="n">
        <v>133.0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112.0</v>
      </c>
      <c r="AE381" t="n">
        <v>100.0</v>
      </c>
      <c r="AF381" t="n">
        <v>0.0</v>
      </c>
      <c r="AG381" t="n">
        <v>8.0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WI22022023</t>
        </is>
      </c>
      <c r="B382" t="inlineStr">
        <is>
          <t>DATA_VALIDATION</t>
        </is>
      </c>
      <c r="C382" t="inlineStr">
        <is>
          <t>201300021136</t>
        </is>
      </c>
      <c r="D382" t="inlineStr">
        <is>
          <t>Folder</t>
        </is>
      </c>
      <c r="E382" s="2">
        <f>HYPERLINK("capsilon://?command=openfolder&amp;siteaddress=FAM.docvelocity-na8.net&amp;folderid=FXAEE4597A-D5D9-E4E0-3571-1D77BCBF62BC","FX220113097")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MI220221392</t>
        </is>
      </c>
      <c r="J382" t="n">
        <v>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44593.57059027778</v>
      </c>
      <c r="P382" s="1" t="n">
        <v>44593.64150462963</v>
      </c>
      <c r="Q382" t="n">
        <v>5761.0</v>
      </c>
      <c r="R382" t="n">
        <v>366.0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44593.57478009259</v>
      </c>
      <c r="X382" t="n">
        <v>251.0</v>
      </c>
      <c r="Y382" t="n">
        <v>33.0</v>
      </c>
      <c r="Z382" t="n">
        <v>0.0</v>
      </c>
      <c r="AA382" t="n">
        <v>33.0</v>
      </c>
      <c r="AB382" t="n">
        <v>0.0</v>
      </c>
      <c r="AC382" t="n">
        <v>17.0</v>
      </c>
      <c r="AD382" t="n">
        <v>-1.0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44593.64150462963</v>
      </c>
      <c r="AJ382" t="n">
        <v>115.0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WI220220270</t>
        </is>
      </c>
      <c r="B383" t="inlineStr">
        <is>
          <t>DATA_VALIDATION</t>
        </is>
      </c>
      <c r="C383" t="inlineStr">
        <is>
          <t>201100014592</t>
        </is>
      </c>
      <c r="D383" t="inlineStr">
        <is>
          <t>Folder</t>
        </is>
      </c>
      <c r="E383" s="2">
        <f>HYPERLINK("capsilon://?command=openfolder&amp;siteaddress=FAM.docvelocity-na8.net&amp;folderid=FXDA4B82FF-AB6D-AA3F-443B-604A8A4F6EF9","FX2202824")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MI2202213685</t>
        </is>
      </c>
      <c r="J383" t="n">
        <v>121.0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44600.0715625</v>
      </c>
      <c r="P383" s="1" t="n">
        <v>44600.35061342592</v>
      </c>
      <c r="Q383" t="n">
        <v>21867.0</v>
      </c>
      <c r="R383" t="n">
        <v>2243.0</v>
      </c>
      <c r="S383" t="b">
        <v>0</v>
      </c>
      <c r="T383" t="inlineStr">
        <is>
          <t>N/A</t>
        </is>
      </c>
      <c r="U383" t="b">
        <v>0</v>
      </c>
      <c r="V383" t="inlineStr">
        <is>
          <t>Amruta Erande</t>
        </is>
      </c>
      <c r="W383" s="1" t="n">
        <v>44600.30997685185</v>
      </c>
      <c r="X383" t="n">
        <v>1282.0</v>
      </c>
      <c r="Y383" t="n">
        <v>87.0</v>
      </c>
      <c r="Z383" t="n">
        <v>0.0</v>
      </c>
      <c r="AA383" t="n">
        <v>87.0</v>
      </c>
      <c r="AB383" t="n">
        <v>0.0</v>
      </c>
      <c r="AC383" t="n">
        <v>45.0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Sangeeta Kumari</t>
        </is>
      </c>
      <c r="AI383" s="1" t="n">
        <v>44600.35061342592</v>
      </c>
      <c r="AJ383" t="n">
        <v>694.0</v>
      </c>
      <c r="AK383" t="n">
        <v>9.0</v>
      </c>
      <c r="AL383" t="n">
        <v>0.0</v>
      </c>
      <c r="AM383" t="n">
        <v>9.0</v>
      </c>
      <c r="AN383" t="n">
        <v>0.0</v>
      </c>
      <c r="AO383" t="n">
        <v>8.0</v>
      </c>
      <c r="AP383" t="n">
        <v>25.0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WI220220295</t>
        </is>
      </c>
      <c r="B384" t="inlineStr">
        <is>
          <t>DATA_VALIDATION</t>
        </is>
      </c>
      <c r="C384" t="inlineStr">
        <is>
          <t>201110012458</t>
        </is>
      </c>
      <c r="D384" t="inlineStr">
        <is>
          <t>Folder</t>
        </is>
      </c>
      <c r="E384" s="2">
        <f>HYPERLINK("capsilon://?command=openfolder&amp;siteaddress=FAM.docvelocity-na8.net&amp;folderid=FXB96567EE-4654-7D0F-77BA-A0C9D49A6B9F","FX22023190")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MI2202209030</t>
        </is>
      </c>
      <c r="J384" t="n">
        <v>244.0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44600.18461805556</v>
      </c>
      <c r="P384" s="1" t="n">
        <v>44600.342685185184</v>
      </c>
      <c r="Q384" t="n">
        <v>1425.0</v>
      </c>
      <c r="R384" t="n">
        <v>12232.0</v>
      </c>
      <c r="S384" t="b">
        <v>0</v>
      </c>
      <c r="T384" t="inlineStr">
        <is>
          <t>N/A</t>
        </is>
      </c>
      <c r="U384" t="b">
        <v>1</v>
      </c>
      <c r="V384" t="inlineStr">
        <is>
          <t>Supriya Khape</t>
        </is>
      </c>
      <c r="W384" s="1" t="n">
        <v>44600.305659722224</v>
      </c>
      <c r="X384" t="n">
        <v>9127.0</v>
      </c>
      <c r="Y384" t="n">
        <v>554.0</v>
      </c>
      <c r="Z384" t="n">
        <v>0.0</v>
      </c>
      <c r="AA384" t="n">
        <v>554.0</v>
      </c>
      <c r="AB384" t="n">
        <v>0.0</v>
      </c>
      <c r="AC384" t="n">
        <v>408.0</v>
      </c>
      <c r="AD384" t="n">
        <v>-310.0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44600.342685185184</v>
      </c>
      <c r="AJ384" t="n">
        <v>2876.0</v>
      </c>
      <c r="AK384" t="n">
        <v>15.0</v>
      </c>
      <c r="AL384" t="n">
        <v>0.0</v>
      </c>
      <c r="AM384" t="n">
        <v>15.0</v>
      </c>
      <c r="AN384" t="n">
        <v>0.0</v>
      </c>
      <c r="AO384" t="n">
        <v>16.0</v>
      </c>
      <c r="AP384" t="n">
        <v>-325.0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WI220220296</t>
        </is>
      </c>
      <c r="B385" t="inlineStr">
        <is>
          <t>DATA_VALIDATION</t>
        </is>
      </c>
      <c r="C385" t="inlineStr">
        <is>
          <t>201308008147</t>
        </is>
      </c>
      <c r="D385" t="inlineStr">
        <is>
          <t>Folder</t>
        </is>
      </c>
      <c r="E385" s="2">
        <f>HYPERLINK("capsilon://?command=openfolder&amp;siteaddress=FAM.docvelocity-na8.net&amp;folderid=FX44B56038-3A96-30AE-C9E2-C6173235EA49","FX22022564")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MI2202209686</t>
        </is>
      </c>
      <c r="J385" t="n">
        <v>242.0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44600.18767361111</v>
      </c>
      <c r="P385" s="1" t="n">
        <v>44600.269282407404</v>
      </c>
      <c r="Q385" t="n">
        <v>3545.0</v>
      </c>
      <c r="R385" t="n">
        <v>3506.0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Sanjana Uttekar</t>
        </is>
      </c>
      <c r="W385" s="1" t="n">
        <v>44600.216099537036</v>
      </c>
      <c r="X385" t="n">
        <v>2209.0</v>
      </c>
      <c r="Y385" t="n">
        <v>192.0</v>
      </c>
      <c r="Z385" t="n">
        <v>0.0</v>
      </c>
      <c r="AA385" t="n">
        <v>192.0</v>
      </c>
      <c r="AB385" t="n">
        <v>42.0</v>
      </c>
      <c r="AC385" t="n">
        <v>70.0</v>
      </c>
      <c r="AD385" t="n">
        <v>50.0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44600.269282407404</v>
      </c>
      <c r="AJ385" t="n">
        <v>1181.0</v>
      </c>
      <c r="AK385" t="n">
        <v>3.0</v>
      </c>
      <c r="AL385" t="n">
        <v>0.0</v>
      </c>
      <c r="AM385" t="n">
        <v>3.0</v>
      </c>
      <c r="AN385" t="n">
        <v>42.0</v>
      </c>
      <c r="AO385" t="n">
        <v>2.0</v>
      </c>
      <c r="AP385" t="n">
        <v>47.0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WI220220297</t>
        </is>
      </c>
      <c r="B386" t="inlineStr">
        <is>
          <t>DATA_VALIDATION</t>
        </is>
      </c>
      <c r="C386" t="inlineStr">
        <is>
          <t>201330005046</t>
        </is>
      </c>
      <c r="D386" t="inlineStr">
        <is>
          <t>Folder</t>
        </is>
      </c>
      <c r="E386" s="2">
        <f>HYPERLINK("capsilon://?command=openfolder&amp;siteaddress=FAM.docvelocity-na8.net&amp;folderid=FX7BAE69D6-C25F-9E13-098D-D4032FF1B047","FX22021825")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MI2202210093</t>
        </is>
      </c>
      <c r="J386" t="n">
        <v>466.0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44600.19300925926</v>
      </c>
      <c r="P386" s="1" t="n">
        <v>44600.32670138889</v>
      </c>
      <c r="Q386" t="n">
        <v>778.0</v>
      </c>
      <c r="R386" t="n">
        <v>10773.0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44600.285844907405</v>
      </c>
      <c r="X386" t="n">
        <v>7940.0</v>
      </c>
      <c r="Y386" t="n">
        <v>546.0</v>
      </c>
      <c r="Z386" t="n">
        <v>0.0</v>
      </c>
      <c r="AA386" t="n">
        <v>546.0</v>
      </c>
      <c r="AB386" t="n">
        <v>0.0</v>
      </c>
      <c r="AC386" t="n">
        <v>321.0</v>
      </c>
      <c r="AD386" t="n">
        <v>-80.0</v>
      </c>
      <c r="AE386" t="n">
        <v>0.0</v>
      </c>
      <c r="AF386" t="n">
        <v>0.0</v>
      </c>
      <c r="AG386" t="n">
        <v>0.0</v>
      </c>
      <c r="AH386" t="inlineStr">
        <is>
          <t>Poonam Patil</t>
        </is>
      </c>
      <c r="AI386" s="1" t="n">
        <v>44600.32670138889</v>
      </c>
      <c r="AJ386" t="n">
        <v>2676.0</v>
      </c>
      <c r="AK386" t="n">
        <v>13.0</v>
      </c>
      <c r="AL386" t="n">
        <v>0.0</v>
      </c>
      <c r="AM386" t="n">
        <v>13.0</v>
      </c>
      <c r="AN386" t="n">
        <v>0.0</v>
      </c>
      <c r="AO386" t="n">
        <v>12.0</v>
      </c>
      <c r="AP386" t="n">
        <v>-93.0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WI220220298</t>
        </is>
      </c>
      <c r="B387" t="inlineStr">
        <is>
          <t>DATA_VALIDATION</t>
        </is>
      </c>
      <c r="C387" t="inlineStr">
        <is>
          <t>201308008155</t>
        </is>
      </c>
      <c r="D387" t="inlineStr">
        <is>
          <t>Folder</t>
        </is>
      </c>
      <c r="E387" s="2">
        <f>HYPERLINK("capsilon://?command=openfolder&amp;siteaddress=FAM.docvelocity-na8.net&amp;folderid=FX3B4FBD42-8514-3C72-E6C9-0CF1D9A7D1B8","FX22023411")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MI2202210642</t>
        </is>
      </c>
      <c r="J387" t="n">
        <v>291.0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44600.19399305555</v>
      </c>
      <c r="P387" s="1" t="n">
        <v>44600.28050925926</v>
      </c>
      <c r="Q387" t="n">
        <v>278.0</v>
      </c>
      <c r="R387" t="n">
        <v>7197.0</v>
      </c>
      <c r="S387" t="b">
        <v>0</v>
      </c>
      <c r="T387" t="inlineStr">
        <is>
          <t>N/A</t>
        </is>
      </c>
      <c r="U387" t="b">
        <v>1</v>
      </c>
      <c r="V387" t="inlineStr">
        <is>
          <t>Devendra Naidu</t>
        </is>
      </c>
      <c r="W387" s="1" t="n">
        <v>44600.26677083333</v>
      </c>
      <c r="X387" t="n">
        <v>6214.0</v>
      </c>
      <c r="Y387" t="n">
        <v>248.0</v>
      </c>
      <c r="Z387" t="n">
        <v>0.0</v>
      </c>
      <c r="AA387" t="n">
        <v>248.0</v>
      </c>
      <c r="AB387" t="n">
        <v>0.0</v>
      </c>
      <c r="AC387" t="n">
        <v>82.0</v>
      </c>
      <c r="AD387" t="n">
        <v>43.0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44600.28050925926</v>
      </c>
      <c r="AJ387" t="n">
        <v>969.0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WI220220299</t>
        </is>
      </c>
      <c r="B388" t="inlineStr">
        <is>
          <t>DATA_VALIDATION</t>
        </is>
      </c>
      <c r="C388" t="inlineStr">
        <is>
          <t>201330005052</t>
        </is>
      </c>
      <c r="D388" t="inlineStr">
        <is>
          <t>Folder</t>
        </is>
      </c>
      <c r="E388" s="2">
        <f>HYPERLINK("capsilon://?command=openfolder&amp;siteaddress=FAM.docvelocity-na8.net&amp;folderid=FXDCC81E90-F432-1010-7E39-BE16791854A3","FX22021880")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MI2202210967</t>
        </is>
      </c>
      <c r="J388" t="n">
        <v>235.0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44600.19565972222</v>
      </c>
      <c r="P388" s="1" t="n">
        <v>44600.2996875</v>
      </c>
      <c r="Q388" t="n">
        <v>3956.0</v>
      </c>
      <c r="R388" t="n">
        <v>5032.0</v>
      </c>
      <c r="S388" t="b">
        <v>0</v>
      </c>
      <c r="T388" t="inlineStr">
        <is>
          <t>N/A</t>
        </is>
      </c>
      <c r="U388" t="b">
        <v>1</v>
      </c>
      <c r="V388" t="inlineStr">
        <is>
          <t>Karnal Akhare</t>
        </is>
      </c>
      <c r="W388" s="1" t="n">
        <v>44600.27244212963</v>
      </c>
      <c r="X388" t="n">
        <v>3332.0</v>
      </c>
      <c r="Y388" t="n">
        <v>224.0</v>
      </c>
      <c r="Z388" t="n">
        <v>0.0</v>
      </c>
      <c r="AA388" t="n">
        <v>224.0</v>
      </c>
      <c r="AB388" t="n">
        <v>0.0</v>
      </c>
      <c r="AC388" t="n">
        <v>49.0</v>
      </c>
      <c r="AD388" t="n">
        <v>11.0</v>
      </c>
      <c r="AE388" t="n">
        <v>0.0</v>
      </c>
      <c r="AF388" t="n">
        <v>0.0</v>
      </c>
      <c r="AG388" t="n">
        <v>0.0</v>
      </c>
      <c r="AH388" t="inlineStr">
        <is>
          <t>Ashish Sutar</t>
        </is>
      </c>
      <c r="AI388" s="1" t="n">
        <v>44600.2996875</v>
      </c>
      <c r="AJ388" t="n">
        <v>1436.0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WI220220300</t>
        </is>
      </c>
      <c r="B389" t="inlineStr">
        <is>
          <t>DATA_VALIDATION</t>
        </is>
      </c>
      <c r="C389" t="inlineStr">
        <is>
          <t>201330009251</t>
        </is>
      </c>
      <c r="D389" t="inlineStr">
        <is>
          <t>Folder</t>
        </is>
      </c>
      <c r="E389" s="2">
        <f>HYPERLINK("capsilon://?command=openfolder&amp;siteaddress=FAM.docvelocity-na8.net&amp;folderid=FXB8D99E27-F296-E31B-202F-F80A3F9E53B6","FX22022505")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MI2202211793</t>
        </is>
      </c>
      <c r="J389" t="n">
        <v>320.0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44600.199270833335</v>
      </c>
      <c r="P389" s="1" t="n">
        <v>44600.33773148148</v>
      </c>
      <c r="Q389" t="n">
        <v>2524.0</v>
      </c>
      <c r="R389" t="n">
        <v>9439.0</v>
      </c>
      <c r="S389" t="b">
        <v>0</v>
      </c>
      <c r="T389" t="inlineStr">
        <is>
          <t>N/A</t>
        </is>
      </c>
      <c r="U389" t="b">
        <v>1</v>
      </c>
      <c r="V389" t="inlineStr">
        <is>
          <t>Raman Vaidya</t>
        </is>
      </c>
      <c r="W389" s="1" t="n">
        <v>44600.28591435185</v>
      </c>
      <c r="X389" t="n">
        <v>6501.0</v>
      </c>
      <c r="Y389" t="n">
        <v>327.0</v>
      </c>
      <c r="Z389" t="n">
        <v>0.0</v>
      </c>
      <c r="AA389" t="n">
        <v>327.0</v>
      </c>
      <c r="AB389" t="n">
        <v>54.0</v>
      </c>
      <c r="AC389" t="n">
        <v>198.0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44600.33773148148</v>
      </c>
      <c r="AJ389" t="n">
        <v>2800.0</v>
      </c>
      <c r="AK389" t="n">
        <v>23.0</v>
      </c>
      <c r="AL389" t="n">
        <v>0.0</v>
      </c>
      <c r="AM389" t="n">
        <v>23.0</v>
      </c>
      <c r="AN389" t="n">
        <v>165.0</v>
      </c>
      <c r="AO389" t="n">
        <v>21.0</v>
      </c>
      <c r="AP389" t="n">
        <v>-30.0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WI220220307</t>
        </is>
      </c>
      <c r="B390" t="inlineStr">
        <is>
          <t>DATA_VALIDATION</t>
        </is>
      </c>
      <c r="C390" t="inlineStr">
        <is>
          <t>201300021210</t>
        </is>
      </c>
      <c r="D390" t="inlineStr">
        <is>
          <t>Folder</t>
        </is>
      </c>
      <c r="E390" s="2">
        <f>HYPERLINK("capsilon://?command=openfolder&amp;siteaddress=FAM.docvelocity-na8.net&amp;folderid=FXE4D5BC8D-33C5-7BEF-9EA1-F44043C5DCAE","FX2202796")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MI2202212217</t>
        </is>
      </c>
      <c r="J390" t="n">
        <v>383.0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44600.227106481485</v>
      </c>
      <c r="P390" s="1" t="n">
        <v>44600.344143518516</v>
      </c>
      <c r="Q390" t="n">
        <v>2983.0</v>
      </c>
      <c r="R390" t="n">
        <v>7129.0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Sanjana Uttekar</t>
        </is>
      </c>
      <c r="W390" s="1" t="n">
        <v>44600.29042824074</v>
      </c>
      <c r="X390" t="n">
        <v>4289.0</v>
      </c>
      <c r="Y390" t="n">
        <v>337.0</v>
      </c>
      <c r="Z390" t="n">
        <v>0.0</v>
      </c>
      <c r="AA390" t="n">
        <v>337.0</v>
      </c>
      <c r="AB390" t="n">
        <v>0.0</v>
      </c>
      <c r="AC390" t="n">
        <v>172.0</v>
      </c>
      <c r="AD390" t="n">
        <v>46.0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44600.344143518516</v>
      </c>
      <c r="AJ390" t="n">
        <v>2835.0</v>
      </c>
      <c r="AK390" t="n">
        <v>5.0</v>
      </c>
      <c r="AL390" t="n">
        <v>0.0</v>
      </c>
      <c r="AM390" t="n">
        <v>5.0</v>
      </c>
      <c r="AN390" t="n">
        <v>0.0</v>
      </c>
      <c r="AO390" t="n">
        <v>5.0</v>
      </c>
      <c r="AP390" t="n">
        <v>41.0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WI220220308</t>
        </is>
      </c>
      <c r="B391" t="inlineStr">
        <is>
          <t>DATA_VALIDATION</t>
        </is>
      </c>
      <c r="C391" t="inlineStr">
        <is>
          <t>201340000587</t>
        </is>
      </c>
      <c r="D391" t="inlineStr">
        <is>
          <t>Folder</t>
        </is>
      </c>
      <c r="E391" s="2">
        <f>HYPERLINK("capsilon://?command=openfolder&amp;siteaddress=FAM.docvelocity-na8.net&amp;folderid=FX8C5D5A38-A2BE-9A80-AED3-8F736AC8B040","FX22023157")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MI2202212683</t>
        </is>
      </c>
      <c r="J391" t="n">
        <v>442.0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44600.22875</v>
      </c>
      <c r="P391" s="1" t="n">
        <v>44600.322164351855</v>
      </c>
      <c r="Q391" t="n">
        <v>6071.0</v>
      </c>
      <c r="R391" t="n">
        <v>2000.0</v>
      </c>
      <c r="S391" t="b">
        <v>0</v>
      </c>
      <c r="T391" t="inlineStr">
        <is>
          <t>N/A</t>
        </is>
      </c>
      <c r="U391" t="b">
        <v>1</v>
      </c>
      <c r="V391" t="inlineStr">
        <is>
          <t>Karnal Akhare</t>
        </is>
      </c>
      <c r="W391" s="1" t="n">
        <v>44600.258738425924</v>
      </c>
      <c r="X391" t="n">
        <v>1340.0</v>
      </c>
      <c r="Y391" t="n">
        <v>119.0</v>
      </c>
      <c r="Z391" t="n">
        <v>0.0</v>
      </c>
      <c r="AA391" t="n">
        <v>119.0</v>
      </c>
      <c r="AB391" t="n">
        <v>197.0</v>
      </c>
      <c r="AC391" t="n">
        <v>47.0</v>
      </c>
      <c r="AD391" t="n">
        <v>323.0</v>
      </c>
      <c r="AE391" t="n">
        <v>0.0</v>
      </c>
      <c r="AF391" t="n">
        <v>0.0</v>
      </c>
      <c r="AG391" t="n">
        <v>0.0</v>
      </c>
      <c r="AH391" t="inlineStr">
        <is>
          <t>Sangeeta Kumari</t>
        </is>
      </c>
      <c r="AI391" s="1" t="n">
        <v>44600.322164351855</v>
      </c>
      <c r="AJ391" t="n">
        <v>615.0</v>
      </c>
      <c r="AK391" t="n">
        <v>2.0</v>
      </c>
      <c r="AL391" t="n">
        <v>0.0</v>
      </c>
      <c r="AM391" t="n">
        <v>2.0</v>
      </c>
      <c r="AN391" t="n">
        <v>202.0</v>
      </c>
      <c r="AO391" t="n">
        <v>1.0</v>
      </c>
      <c r="AP391" t="n">
        <v>321.0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WI220220486</t>
        </is>
      </c>
      <c r="B392" t="inlineStr">
        <is>
          <t>DATA_VALIDATION</t>
        </is>
      </c>
      <c r="C392" t="inlineStr">
        <is>
          <t>201130013180</t>
        </is>
      </c>
      <c r="D392" t="inlineStr">
        <is>
          <t>Folder</t>
        </is>
      </c>
      <c r="E392" s="2">
        <f>HYPERLINK("capsilon://?command=openfolder&amp;siteaddress=FAM.docvelocity-na8.net&amp;folderid=FX69919A1B-F2D5-BB47-37C9-BD7FC6FF3EF0","FX220112548")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MI2202216271</t>
        </is>
      </c>
      <c r="J392" t="n">
        <v>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44600.401238425926</v>
      </c>
      <c r="P392" s="1" t="n">
        <v>44600.40697916667</v>
      </c>
      <c r="Q392" t="n">
        <v>315.0</v>
      </c>
      <c r="R392" t="n">
        <v>181.0</v>
      </c>
      <c r="S392" t="b">
        <v>0</v>
      </c>
      <c r="T392" t="inlineStr">
        <is>
          <t>N/A</t>
        </is>
      </c>
      <c r="U392" t="b">
        <v>0</v>
      </c>
      <c r="V392" t="inlineStr">
        <is>
          <t>Hemanshi Deshlahara</t>
        </is>
      </c>
      <c r="W392" s="1" t="n">
        <v>44600.40697916667</v>
      </c>
      <c r="X392" t="n">
        <v>181.0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98.0</v>
      </c>
      <c r="AE392" t="n">
        <v>86.0</v>
      </c>
      <c r="AF392" t="n">
        <v>0.0</v>
      </c>
      <c r="AG392" t="n">
        <v>3.0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WI220220499</t>
        </is>
      </c>
      <c r="B393" t="inlineStr">
        <is>
          <t>DATA_VALIDATION</t>
        </is>
      </c>
      <c r="C393" t="inlineStr">
        <is>
          <t>201130013180</t>
        </is>
      </c>
      <c r="D393" t="inlineStr">
        <is>
          <t>Folder</t>
        </is>
      </c>
      <c r="E393" s="2">
        <f>HYPERLINK("capsilon://?command=openfolder&amp;siteaddress=FAM.docvelocity-na8.net&amp;folderid=FX69919A1B-F2D5-BB47-37C9-BD7FC6FF3EF0","FX220112548")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MI2202216271</t>
        </is>
      </c>
      <c r="J393" t="n">
        <v>126.0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44600.4078125</v>
      </c>
      <c r="P393" s="1" t="n">
        <v>44600.44244212963</v>
      </c>
      <c r="Q393" t="n">
        <v>1209.0</v>
      </c>
      <c r="R393" t="n">
        <v>1783.0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44600.42570601852</v>
      </c>
      <c r="X393" t="n">
        <v>1189.0</v>
      </c>
      <c r="Y393" t="n">
        <v>107.0</v>
      </c>
      <c r="Z393" t="n">
        <v>0.0</v>
      </c>
      <c r="AA393" t="n">
        <v>107.0</v>
      </c>
      <c r="AB393" t="n">
        <v>0.0</v>
      </c>
      <c r="AC393" t="n">
        <v>74.0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Ashish Sutar</t>
        </is>
      </c>
      <c r="AI393" s="1" t="n">
        <v>44600.44244212963</v>
      </c>
      <c r="AJ393" t="n">
        <v>580.0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WI22022059</t>
        </is>
      </c>
      <c r="B394" t="inlineStr">
        <is>
          <t>DATA_VALIDATION</t>
        </is>
      </c>
      <c r="C394" t="inlineStr">
        <is>
          <t>201300021136</t>
        </is>
      </c>
      <c r="D394" t="inlineStr">
        <is>
          <t>Folder</t>
        </is>
      </c>
      <c r="E394" s="2">
        <f>HYPERLINK("capsilon://?command=openfolder&amp;siteaddress=FAM.docvelocity-na8.net&amp;folderid=FXAEE4597A-D5D9-E4E0-3571-1D77BCBF62BC","FX220113097")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MI220221620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44593.572175925925</v>
      </c>
      <c r="P394" s="1" t="n">
        <v>44593.64256944445</v>
      </c>
      <c r="Q394" t="n">
        <v>5780.0</v>
      </c>
      <c r="R394" t="n">
        <v>302.0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44593.575</v>
      </c>
      <c r="X394" t="n">
        <v>210.0</v>
      </c>
      <c r="Y394" t="n">
        <v>21.0</v>
      </c>
      <c r="Z394" t="n">
        <v>0.0</v>
      </c>
      <c r="AA394" t="n">
        <v>21.0</v>
      </c>
      <c r="AB394" t="n">
        <v>0.0</v>
      </c>
      <c r="AC394" t="n">
        <v>3.0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44593.64256944445</v>
      </c>
      <c r="AJ394" t="n">
        <v>92.0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WI22022069</t>
        </is>
      </c>
      <c r="B395" t="inlineStr">
        <is>
          <t>DATA_VALIDATION</t>
        </is>
      </c>
      <c r="C395" t="inlineStr">
        <is>
          <t>201300021136</t>
        </is>
      </c>
      <c r="D395" t="inlineStr">
        <is>
          <t>Folder</t>
        </is>
      </c>
      <c r="E395" s="2">
        <f>HYPERLINK("capsilon://?command=openfolder&amp;siteaddress=FAM.docvelocity-na8.net&amp;folderid=FXAEE4597A-D5D9-E4E0-3571-1D77BCBF62BC","FX220113097")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MI220221607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44593.572592592594</v>
      </c>
      <c r="P395" s="1" t="n">
        <v>44593.643842592595</v>
      </c>
      <c r="Q395" t="n">
        <v>5357.0</v>
      </c>
      <c r="R395" t="n">
        <v>799.0</v>
      </c>
      <c r="S395" t="b">
        <v>0</v>
      </c>
      <c r="T395" t="inlineStr">
        <is>
          <t>N/A</t>
        </is>
      </c>
      <c r="U395" t="b">
        <v>0</v>
      </c>
      <c r="V395" t="inlineStr">
        <is>
          <t>Archana Bhujbal</t>
        </is>
      </c>
      <c r="W395" s="1" t="n">
        <v>44593.580625</v>
      </c>
      <c r="X395" t="n">
        <v>690.0</v>
      </c>
      <c r="Y395" t="n">
        <v>33.0</v>
      </c>
      <c r="Z395" t="n">
        <v>0.0</v>
      </c>
      <c r="AA395" t="n">
        <v>33.0</v>
      </c>
      <c r="AB395" t="n">
        <v>0.0</v>
      </c>
      <c r="AC395" t="n">
        <v>18.0</v>
      </c>
      <c r="AD395" t="n">
        <v>-1.0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44593.643842592595</v>
      </c>
      <c r="AJ395" t="n">
        <v>109.0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WI220220839</t>
        </is>
      </c>
      <c r="B396" t="inlineStr">
        <is>
          <t>DATA_VALIDATION</t>
        </is>
      </c>
      <c r="C396" t="inlineStr">
        <is>
          <t>201300021214</t>
        </is>
      </c>
      <c r="D396" t="inlineStr">
        <is>
          <t>Folder</t>
        </is>
      </c>
      <c r="E396" s="2">
        <f>HYPERLINK("capsilon://?command=openfolder&amp;siteaddress=FAM.docvelocity-na8.net&amp;folderid=FX37CF3402-CDFB-3673-F8AB-6CDE8A59E191","FX2202971")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MI2202219161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44600.449537037035</v>
      </c>
      <c r="P396" s="1" t="n">
        <v>44600.474224537036</v>
      </c>
      <c r="Q396" t="n">
        <v>1912.0</v>
      </c>
      <c r="R396" t="n">
        <v>221.0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44600.470405092594</v>
      </c>
      <c r="X396" t="n">
        <v>110.0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44600.474224537036</v>
      </c>
      <c r="AJ396" t="n">
        <v>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WI220221025</t>
        </is>
      </c>
      <c r="B397" t="inlineStr">
        <is>
          <t>DATA_VALIDATION</t>
        </is>
      </c>
      <c r="C397" t="inlineStr">
        <is>
          <t>201300021151</t>
        </is>
      </c>
      <c r="D397" t="inlineStr">
        <is>
          <t>Folder</t>
        </is>
      </c>
      <c r="E397" s="2">
        <f>HYPERLINK("capsilon://?command=openfolder&amp;siteaddress=FAM.docvelocity-na8.net&amp;folderid=FXF2460BA0-FBBC-6F0D-E254-05609733967D","FX220113408")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MI2202220191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44600.46398148148</v>
      </c>
      <c r="P397" s="1" t="n">
        <v>44600.48663194444</v>
      </c>
      <c r="Q397" t="n">
        <v>1532.0</v>
      </c>
      <c r="R397" t="n">
        <v>425.0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Sanjana Uttekar</t>
        </is>
      </c>
      <c r="W397" s="1" t="n">
        <v>44600.48569444445</v>
      </c>
      <c r="X397" t="n">
        <v>339.0</v>
      </c>
      <c r="Y397" t="n">
        <v>0.0</v>
      </c>
      <c r="Z397" t="n">
        <v>0.0</v>
      </c>
      <c r="AA397" t="n">
        <v>0.0</v>
      </c>
      <c r="AB397" t="n">
        <v>27.0</v>
      </c>
      <c r="AC397" t="n">
        <v>0.0</v>
      </c>
      <c r="AD397" t="n">
        <v>32.0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44600.48663194444</v>
      </c>
      <c r="AJ397" t="n">
        <v>27.0</v>
      </c>
      <c r="AK397" t="n">
        <v>0.0</v>
      </c>
      <c r="AL397" t="n">
        <v>0.0</v>
      </c>
      <c r="AM397" t="n">
        <v>0.0</v>
      </c>
      <c r="AN397" t="n">
        <v>27.0</v>
      </c>
      <c r="AO397" t="n">
        <v>0.0</v>
      </c>
      <c r="AP397" t="n">
        <v>32.0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WI220221028</t>
        </is>
      </c>
      <c r="B398" t="inlineStr">
        <is>
          <t>DATA_VALIDATION</t>
        </is>
      </c>
      <c r="C398" t="inlineStr">
        <is>
          <t>201300021151</t>
        </is>
      </c>
      <c r="D398" t="inlineStr">
        <is>
          <t>Folder</t>
        </is>
      </c>
      <c r="E398" s="2">
        <f>HYPERLINK("capsilon://?command=openfolder&amp;siteaddress=FAM.docvelocity-na8.net&amp;folderid=FXF2460BA0-FBBC-6F0D-E254-05609733967D","FX220113408")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MI2202220207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44600.46402777778</v>
      </c>
      <c r="P398" s="1" t="n">
        <v>44600.48490740741</v>
      </c>
      <c r="Q398" t="n">
        <v>1012.0</v>
      </c>
      <c r="R398" t="n">
        <v>792.0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44600.48269675926</v>
      </c>
      <c r="X398" t="n">
        <v>575.0</v>
      </c>
      <c r="Y398" t="n">
        <v>56.0</v>
      </c>
      <c r="Z398" t="n">
        <v>0.0</v>
      </c>
      <c r="AA398" t="n">
        <v>56.0</v>
      </c>
      <c r="AB398" t="n">
        <v>0.0</v>
      </c>
      <c r="AC398" t="n">
        <v>54.0</v>
      </c>
      <c r="AD398" t="n">
        <v>-24.0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44600.48490740741</v>
      </c>
      <c r="AJ398" t="n">
        <v>183.0</v>
      </c>
      <c r="AK398" t="n">
        <v>1.0</v>
      </c>
      <c r="AL398" t="n">
        <v>0.0</v>
      </c>
      <c r="AM398" t="n">
        <v>1.0</v>
      </c>
      <c r="AN398" t="n">
        <v>0.0</v>
      </c>
      <c r="AO398" t="n">
        <v>0.0</v>
      </c>
      <c r="AP398" t="n">
        <v>-25.0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WI22022106</t>
        </is>
      </c>
      <c r="B399" t="inlineStr">
        <is>
          <t>DATA_VALIDATION</t>
        </is>
      </c>
      <c r="C399" t="inlineStr">
        <is>
          <t>201300021136</t>
        </is>
      </c>
      <c r="D399" t="inlineStr">
        <is>
          <t>Folder</t>
        </is>
      </c>
      <c r="E399" s="2">
        <f>HYPERLINK("capsilon://?command=openfolder&amp;siteaddress=FAM.docvelocity-na8.net&amp;folderid=FXAEE4597A-D5D9-E4E0-3571-1D77BCBF62BC","FX220113097")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MI220221977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44593.57570601852</v>
      </c>
      <c r="P399" s="1" t="n">
        <v>44593.64497685185</v>
      </c>
      <c r="Q399" t="n">
        <v>5638.0</v>
      </c>
      <c r="R399" t="n">
        <v>347.0</v>
      </c>
      <c r="S399" t="b">
        <v>0</v>
      </c>
      <c r="T399" t="inlineStr">
        <is>
          <t>N/A</t>
        </is>
      </c>
      <c r="U399" t="b">
        <v>0</v>
      </c>
      <c r="V399" t="inlineStr">
        <is>
          <t>Ketan Pathak</t>
        </is>
      </c>
      <c r="W399" s="1" t="n">
        <v>44593.57895833333</v>
      </c>
      <c r="X399" t="n">
        <v>250.0</v>
      </c>
      <c r="Y399" t="n">
        <v>21.0</v>
      </c>
      <c r="Z399" t="n">
        <v>0.0</v>
      </c>
      <c r="AA399" t="n">
        <v>21.0</v>
      </c>
      <c r="AB399" t="n">
        <v>0.0</v>
      </c>
      <c r="AC399" t="n">
        <v>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44593.64497685185</v>
      </c>
      <c r="AJ399" t="n">
        <v>97.0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WI22022114</t>
        </is>
      </c>
      <c r="B400" t="inlineStr">
        <is>
          <t>DATA_VALIDATION</t>
        </is>
      </c>
      <c r="C400" t="inlineStr">
        <is>
          <t>201300021136</t>
        </is>
      </c>
      <c r="D400" t="inlineStr">
        <is>
          <t>Folder</t>
        </is>
      </c>
      <c r="E400" s="2">
        <f>HYPERLINK("capsilon://?command=openfolder&amp;siteaddress=FAM.docvelocity-na8.net&amp;folderid=FXAEE4597A-D5D9-E4E0-3571-1D77BCBF62BC","FX220113097")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MI220221993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44593.57596064815</v>
      </c>
      <c r="P400" s="1" t="n">
        <v>44593.646689814814</v>
      </c>
      <c r="Q400" t="n">
        <v>5553.0</v>
      </c>
      <c r="R400" t="n">
        <v>558.0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44593.58116898148</v>
      </c>
      <c r="X400" t="n">
        <v>411.0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12.0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44593.646689814814</v>
      </c>
      <c r="AJ400" t="n">
        <v>147.0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WI220221272</t>
        </is>
      </c>
      <c r="B401" t="inlineStr">
        <is>
          <t>DATA_VALIDATION</t>
        </is>
      </c>
      <c r="C401" t="inlineStr">
        <is>
          <t>201330005110</t>
        </is>
      </c>
      <c r="D401" t="inlineStr">
        <is>
          <t>Folder</t>
        </is>
      </c>
      <c r="E401" s="2">
        <f>HYPERLINK("capsilon://?command=openfolder&amp;siteaddress=FAM.docvelocity-na8.net&amp;folderid=FX022F5FE9-CC3F-9903-72E7-F2CDB985875C","FX22023288")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MI2202222331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44600.48894675926</v>
      </c>
      <c r="P401" s="1" t="n">
        <v>44600.50305555556</v>
      </c>
      <c r="Q401" t="n">
        <v>628.0</v>
      </c>
      <c r="R401" t="n">
        <v>591.0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44600.4928125</v>
      </c>
      <c r="X401" t="n">
        <v>330.0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44600.50305555556</v>
      </c>
      <c r="AJ401" t="n">
        <v>253.0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WI220221274</t>
        </is>
      </c>
      <c r="B402" t="inlineStr">
        <is>
          <t>DATA_VALIDATION</t>
        </is>
      </c>
      <c r="C402" t="inlineStr">
        <is>
          <t>201330005110</t>
        </is>
      </c>
      <c r="D402" t="inlineStr">
        <is>
          <t>Folder</t>
        </is>
      </c>
      <c r="E402" s="2">
        <f>HYPERLINK("capsilon://?command=openfolder&amp;siteaddress=FAM.docvelocity-na8.net&amp;folderid=FX022F5FE9-CC3F-9903-72E7-F2CDB985875C","FX22023288")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MI2202222277</t>
        </is>
      </c>
      <c r="J402" t="n">
        <v>59.0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44600.48936342593</v>
      </c>
      <c r="P402" s="1" t="n">
        <v>44600.49371527778</v>
      </c>
      <c r="Q402" t="n">
        <v>244.0</v>
      </c>
      <c r="R402" t="n">
        <v>132.0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44600.49371527778</v>
      </c>
      <c r="X402" t="n">
        <v>110.0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59.0</v>
      </c>
      <c r="AE402" t="n">
        <v>54.0</v>
      </c>
      <c r="AF402" t="n">
        <v>0.0</v>
      </c>
      <c r="AG402" t="n">
        <v>2.0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WI220221284</t>
        </is>
      </c>
      <c r="B403" t="inlineStr">
        <is>
          <t>DATA_VALIDATION</t>
        </is>
      </c>
      <c r="C403" t="inlineStr">
        <is>
          <t>201330005110</t>
        </is>
      </c>
      <c r="D403" t="inlineStr">
        <is>
          <t>Folder</t>
        </is>
      </c>
      <c r="E403" s="2">
        <f>HYPERLINK("capsilon://?command=openfolder&amp;siteaddress=FAM.docvelocity-na8.net&amp;folderid=FX022F5FE9-CC3F-9903-72E7-F2CDB985875C","FX22023288")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MI2202222348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44600.490694444445</v>
      </c>
      <c r="P403" s="1" t="n">
        <v>44600.49836805555</v>
      </c>
      <c r="Q403" t="n">
        <v>538.0</v>
      </c>
      <c r="R403" t="n">
        <v>125.0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44600.49836805555</v>
      </c>
      <c r="X403" t="n">
        <v>52.0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69.0</v>
      </c>
      <c r="AE403" t="n">
        <v>64.0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WI220221289</t>
        </is>
      </c>
      <c r="B404" t="inlineStr">
        <is>
          <t>DATA_VALIDATION</t>
        </is>
      </c>
      <c r="C404" t="inlineStr">
        <is>
          <t>201330005110</t>
        </is>
      </c>
      <c r="D404" t="inlineStr">
        <is>
          <t>Folder</t>
        </is>
      </c>
      <c r="E404" s="2">
        <f>HYPERLINK("capsilon://?command=openfolder&amp;siteaddress=FAM.docvelocity-na8.net&amp;folderid=FX022F5FE9-CC3F-9903-72E7-F2CDB985875C","FX22023288")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MI2202222503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44600.490949074076</v>
      </c>
      <c r="P404" s="1" t="n">
        <v>44600.499340277776</v>
      </c>
      <c r="Q404" t="n">
        <v>512.0</v>
      </c>
      <c r="R404" t="n">
        <v>213.0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44600.499340277776</v>
      </c>
      <c r="X404" t="n">
        <v>83.0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WI220221323</t>
        </is>
      </c>
      <c r="B405" t="inlineStr">
        <is>
          <t>DATA_VALIDATION</t>
        </is>
      </c>
      <c r="C405" t="inlineStr">
        <is>
          <t>201300021311</t>
        </is>
      </c>
      <c r="D405" t="inlineStr">
        <is>
          <t>Folder</t>
        </is>
      </c>
      <c r="E405" s="2">
        <f>HYPERLINK("capsilon://?command=openfolder&amp;siteaddress=FAM.docvelocity-na8.net&amp;folderid=FXDAB8D13D-D4C1-BF33-A11C-2E77B3B3AD15","FX22023573")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MI2202222686</t>
        </is>
      </c>
      <c r="J405" t="n">
        <v>135.0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44600.49462962963</v>
      </c>
      <c r="P405" s="1" t="n">
        <v>44600.50224537037</v>
      </c>
      <c r="Q405" t="n">
        <v>408.0</v>
      </c>
      <c r="R405" t="n">
        <v>250.0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44600.50224537037</v>
      </c>
      <c r="X405" t="n">
        <v>250.0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135.0</v>
      </c>
      <c r="AE405" t="n">
        <v>111.0</v>
      </c>
      <c r="AF405" t="n">
        <v>0.0</v>
      </c>
      <c r="AG405" t="n">
        <v>12.0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WI220221327</t>
        </is>
      </c>
      <c r="B406" t="inlineStr">
        <is>
          <t>DATA_VALIDATION</t>
        </is>
      </c>
      <c r="C406" t="inlineStr">
        <is>
          <t>201300021253</t>
        </is>
      </c>
      <c r="D406" t="inlineStr">
        <is>
          <t>Folder</t>
        </is>
      </c>
      <c r="E406" s="2">
        <f>HYPERLINK("capsilon://?command=openfolder&amp;siteaddress=FAM.docvelocity-na8.net&amp;folderid=FX5CDBCA65-FB64-63E8-ADE2-FD54D1F5AB89","FX22022098")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MI2202222763</t>
        </is>
      </c>
      <c r="J406" t="n">
        <v>264.0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44600.495046296295</v>
      </c>
      <c r="P406" s="1" t="n">
        <v>44600.507685185185</v>
      </c>
      <c r="Q406" t="n">
        <v>641.0</v>
      </c>
      <c r="R406" t="n">
        <v>451.0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44600.507685185185</v>
      </c>
      <c r="X406" t="n">
        <v>451.0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264.0</v>
      </c>
      <c r="AE406" t="n">
        <v>228.0</v>
      </c>
      <c r="AF406" t="n">
        <v>0.0</v>
      </c>
      <c r="AG406" t="n">
        <v>11.0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WI220221330</t>
        </is>
      </c>
      <c r="B407" t="inlineStr">
        <is>
          <t>DATA_VALIDATION</t>
        </is>
      </c>
      <c r="C407" t="inlineStr">
        <is>
          <t>201330005110</t>
        </is>
      </c>
      <c r="D407" t="inlineStr">
        <is>
          <t>Folder</t>
        </is>
      </c>
      <c r="E407" s="2">
        <f>HYPERLINK("capsilon://?command=openfolder&amp;siteaddress=FAM.docvelocity-na8.net&amp;folderid=FX022F5FE9-CC3F-9903-72E7-F2CDB985875C","FX22023288")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MI2202222277</t>
        </is>
      </c>
      <c r="J407" t="n">
        <v>113.0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44600.49553240741</v>
      </c>
      <c r="P407" s="1" t="n">
        <v>44600.508888888886</v>
      </c>
      <c r="Q407" t="n">
        <v>326.0</v>
      </c>
      <c r="R407" t="n">
        <v>828.0</v>
      </c>
      <c r="S407" t="b">
        <v>0</v>
      </c>
      <c r="T407" t="inlineStr">
        <is>
          <t>N/A</t>
        </is>
      </c>
      <c r="U407" t="b">
        <v>1</v>
      </c>
      <c r="V407" t="inlineStr">
        <is>
          <t>Sanjay Kharade</t>
        </is>
      </c>
      <c r="W407" s="1" t="n">
        <v>44600.500972222224</v>
      </c>
      <c r="X407" t="n">
        <v>284.0</v>
      </c>
      <c r="Y407" t="n">
        <v>103.0</v>
      </c>
      <c r="Z407" t="n">
        <v>0.0</v>
      </c>
      <c r="AA407" t="n">
        <v>103.0</v>
      </c>
      <c r="AB407" t="n">
        <v>0.0</v>
      </c>
      <c r="AC407" t="n">
        <v>17.0</v>
      </c>
      <c r="AD407" t="n">
        <v>10.0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44600.508888888886</v>
      </c>
      <c r="AJ407" t="n">
        <v>503.0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WI220221355</t>
        </is>
      </c>
      <c r="B408" t="inlineStr">
        <is>
          <t>DATA_VALIDATION</t>
        </is>
      </c>
      <c r="C408" t="inlineStr">
        <is>
          <t>201330005110</t>
        </is>
      </c>
      <c r="D408" t="inlineStr">
        <is>
          <t>Folder</t>
        </is>
      </c>
      <c r="E408" s="2">
        <f>HYPERLINK("capsilon://?command=openfolder&amp;siteaddress=FAM.docvelocity-na8.net&amp;folderid=FX022F5FE9-CC3F-9903-72E7-F2CDB985875C","FX22023288")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MI2202222348</t>
        </is>
      </c>
      <c r="J408" t="n">
        <v>207.0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44600.499606481484</v>
      </c>
      <c r="P408" s="1" t="n">
        <v>44600.53261574074</v>
      </c>
      <c r="Q408" t="n">
        <v>1288.0</v>
      </c>
      <c r="R408" t="n">
        <v>1564.0</v>
      </c>
      <c r="S408" t="b">
        <v>0</v>
      </c>
      <c r="T408" t="inlineStr">
        <is>
          <t>N/A</t>
        </is>
      </c>
      <c r="U408" t="b">
        <v>1</v>
      </c>
      <c r="V408" t="inlineStr">
        <is>
          <t>Ujwala Ajabe</t>
        </is>
      </c>
      <c r="W408" s="1" t="n">
        <v>44600.511770833335</v>
      </c>
      <c r="X408" t="n">
        <v>901.0</v>
      </c>
      <c r="Y408" t="n">
        <v>147.0</v>
      </c>
      <c r="Z408" t="n">
        <v>0.0</v>
      </c>
      <c r="AA408" t="n">
        <v>147.0</v>
      </c>
      <c r="AB408" t="n">
        <v>0.0</v>
      </c>
      <c r="AC408" t="n">
        <v>83.0</v>
      </c>
      <c r="AD408" t="n">
        <v>60.0</v>
      </c>
      <c r="AE408" t="n">
        <v>0.0</v>
      </c>
      <c r="AF408" t="n">
        <v>0.0</v>
      </c>
      <c r="AG408" t="n">
        <v>0.0</v>
      </c>
      <c r="AH408" t="inlineStr">
        <is>
          <t>Dashrath Soren</t>
        </is>
      </c>
      <c r="AI408" s="1" t="n">
        <v>44600.53261574074</v>
      </c>
      <c r="AJ408" t="n">
        <v>642.0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WI220221358</t>
        </is>
      </c>
      <c r="B409" t="inlineStr">
        <is>
          <t>DATA_VALIDATION</t>
        </is>
      </c>
      <c r="C409" t="inlineStr">
        <is>
          <t>201330005110</t>
        </is>
      </c>
      <c r="D409" t="inlineStr">
        <is>
          <t>Folder</t>
        </is>
      </c>
      <c r="E409" s="2">
        <f>HYPERLINK("capsilon://?command=openfolder&amp;siteaddress=FAM.docvelocity-na8.net&amp;folderid=FX022F5FE9-CC3F-9903-72E7-F2CDB985875C","FX22023288")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MI2202222503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44600.49972222222</v>
      </c>
      <c r="P409" s="1" t="n">
        <v>44600.53549768519</v>
      </c>
      <c r="Q409" t="n">
        <v>1558.0</v>
      </c>
      <c r="R409" t="n">
        <v>1533.0</v>
      </c>
      <c r="S409" t="b">
        <v>0</v>
      </c>
      <c r="T409" t="inlineStr">
        <is>
          <t>N/A</t>
        </is>
      </c>
      <c r="U409" t="b">
        <v>1</v>
      </c>
      <c r="V409" t="inlineStr">
        <is>
          <t>Archana Bhujbal</t>
        </is>
      </c>
      <c r="W409" s="1" t="n">
        <v>44600.52039351852</v>
      </c>
      <c r="X409" t="n">
        <v>1252.0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16.0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44600.53549768519</v>
      </c>
      <c r="AJ409" t="n">
        <v>248.0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13.0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WI22022138</t>
        </is>
      </c>
      <c r="B410" t="inlineStr">
        <is>
          <t>DATA_VALIDATION</t>
        </is>
      </c>
      <c r="C410" t="inlineStr">
        <is>
          <t>201300021136</t>
        </is>
      </c>
      <c r="D410" t="inlineStr">
        <is>
          <t>Folder</t>
        </is>
      </c>
      <c r="E410" s="2">
        <f>HYPERLINK("capsilon://?command=openfolder&amp;siteaddress=FAM.docvelocity-na8.net&amp;folderid=FXAEE4597A-D5D9-E4E0-3571-1D77BCBF62BC","FX220113097")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MI220222092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44593.57760416667</v>
      </c>
      <c r="P410" s="1" t="n">
        <v>44593.64815972222</v>
      </c>
      <c r="Q410" t="n">
        <v>4270.0</v>
      </c>
      <c r="R410" t="n">
        <v>1826.0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44593.597858796296</v>
      </c>
      <c r="X410" t="n">
        <v>1699.0</v>
      </c>
      <c r="Y410" t="n">
        <v>33.0</v>
      </c>
      <c r="Z410" t="n">
        <v>0.0</v>
      </c>
      <c r="AA410" t="n">
        <v>33.0</v>
      </c>
      <c r="AB410" t="n">
        <v>0.0</v>
      </c>
      <c r="AC410" t="n">
        <v>16.0</v>
      </c>
      <c r="AD410" t="n">
        <v>33.0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44593.64815972222</v>
      </c>
      <c r="AJ410" t="n">
        <v>127.0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WI220221391</t>
        </is>
      </c>
      <c r="B411" t="inlineStr">
        <is>
          <t>DATA_VALIDATION</t>
        </is>
      </c>
      <c r="C411" t="inlineStr">
        <is>
          <t>201300021311</t>
        </is>
      </c>
      <c r="D411" t="inlineStr">
        <is>
          <t>Folder</t>
        </is>
      </c>
      <c r="E411" s="2">
        <f>HYPERLINK("capsilon://?command=openfolder&amp;siteaddress=FAM.docvelocity-na8.net&amp;folderid=FXDAB8D13D-D4C1-BF33-A11C-2E77B3B3AD15","FX22023573")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MI2202222686</t>
        </is>
      </c>
      <c r="J411" t="n">
        <v>375.0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44600.50355324074</v>
      </c>
      <c r="P411" s="1" t="n">
        <v>44600.58709490741</v>
      </c>
      <c r="Q411" t="n">
        <v>1500.0</v>
      </c>
      <c r="R411" t="n">
        <v>5718.0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44600.563101851854</v>
      </c>
      <c r="X411" t="n">
        <v>3768.0</v>
      </c>
      <c r="Y411" t="n">
        <v>300.0</v>
      </c>
      <c r="Z411" t="n">
        <v>0.0</v>
      </c>
      <c r="AA411" t="n">
        <v>300.0</v>
      </c>
      <c r="AB411" t="n">
        <v>0.0</v>
      </c>
      <c r="AC411" t="n">
        <v>193.0</v>
      </c>
      <c r="AD411" t="n">
        <v>75.0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44600.58709490741</v>
      </c>
      <c r="AJ411" t="n">
        <v>1890.0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69.0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WI22022142</t>
        </is>
      </c>
      <c r="B412" t="inlineStr">
        <is>
          <t>DATA_VALIDATION</t>
        </is>
      </c>
      <c r="C412" t="inlineStr">
        <is>
          <t>201300021136</t>
        </is>
      </c>
      <c r="D412" t="inlineStr">
        <is>
          <t>Folder</t>
        </is>
      </c>
      <c r="E412" s="2">
        <f>HYPERLINK("capsilon://?command=openfolder&amp;siteaddress=FAM.docvelocity-na8.net&amp;folderid=FXAEE4597A-D5D9-E4E0-3571-1D77BCBF62BC","FX220113097")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MI220222106</t>
        </is>
      </c>
      <c r="J412" t="n">
        <v>50.0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44593.57790509259</v>
      </c>
      <c r="P412" s="1" t="n">
        <v>44593.649050925924</v>
      </c>
      <c r="Q412" t="n">
        <v>5888.0</v>
      </c>
      <c r="R412" t="n">
        <v>259.0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44593.5796875</v>
      </c>
      <c r="X412" t="n">
        <v>103.0</v>
      </c>
      <c r="Y412" t="n">
        <v>33.0</v>
      </c>
      <c r="Z412" t="n">
        <v>0.0</v>
      </c>
      <c r="AA412" t="n">
        <v>33.0</v>
      </c>
      <c r="AB412" t="n">
        <v>0.0</v>
      </c>
      <c r="AC412" t="n">
        <v>8.0</v>
      </c>
      <c r="AD412" t="n">
        <v>17.0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44593.649050925924</v>
      </c>
      <c r="AJ412" t="n">
        <v>156.0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WI220221421</t>
        </is>
      </c>
      <c r="B413" t="inlineStr">
        <is>
          <t>DATA_VALIDATION</t>
        </is>
      </c>
      <c r="C413" t="inlineStr">
        <is>
          <t>201300021253</t>
        </is>
      </c>
      <c r="D413" t="inlineStr">
        <is>
          <t>Folder</t>
        </is>
      </c>
      <c r="E413" s="2">
        <f>HYPERLINK("capsilon://?command=openfolder&amp;siteaddress=FAM.docvelocity-na8.net&amp;folderid=FX5CDBCA65-FB64-63E8-ADE2-FD54D1F5AB89","FX22022098")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MI2202222763</t>
        </is>
      </c>
      <c r="J413" t="n">
        <v>422.0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44600.50898148148</v>
      </c>
      <c r="P413" s="1" t="n">
        <v>44600.62403935185</v>
      </c>
      <c r="Q413" t="n">
        <v>2638.0</v>
      </c>
      <c r="R413" t="n">
        <v>7303.0</v>
      </c>
      <c r="S413" t="b">
        <v>0</v>
      </c>
      <c r="T413" t="inlineStr">
        <is>
          <t>N/A</t>
        </is>
      </c>
      <c r="U413" t="b">
        <v>1</v>
      </c>
      <c r="V413" t="inlineStr">
        <is>
          <t>Ketan Pathak</t>
        </is>
      </c>
      <c r="W413" s="1" t="n">
        <v>44600.573425925926</v>
      </c>
      <c r="X413" t="n">
        <v>4024.0</v>
      </c>
      <c r="Y413" t="n">
        <v>401.0</v>
      </c>
      <c r="Z413" t="n">
        <v>0.0</v>
      </c>
      <c r="AA413" t="n">
        <v>401.0</v>
      </c>
      <c r="AB413" t="n">
        <v>21.0</v>
      </c>
      <c r="AC413" t="n">
        <v>252.0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44600.62403935185</v>
      </c>
      <c r="AJ413" t="n">
        <v>3191.0</v>
      </c>
      <c r="AK413" t="n">
        <v>4.0</v>
      </c>
      <c r="AL413" t="n">
        <v>0.0</v>
      </c>
      <c r="AM413" t="n">
        <v>4.0</v>
      </c>
      <c r="AN413" t="n">
        <v>21.0</v>
      </c>
      <c r="AO413" t="n">
        <v>4.0</v>
      </c>
      <c r="AP413" t="n">
        <v>17.0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WI22022153</t>
        </is>
      </c>
      <c r="B414" t="inlineStr">
        <is>
          <t>DATA_VALIDATION</t>
        </is>
      </c>
      <c r="C414" t="inlineStr">
        <is>
          <t>201300021136</t>
        </is>
      </c>
      <c r="D414" t="inlineStr">
        <is>
          <t>Folder</t>
        </is>
      </c>
      <c r="E414" s="2">
        <f>HYPERLINK("capsilon://?command=openfolder&amp;siteaddress=FAM.docvelocity-na8.net&amp;folderid=FXAEE4597A-D5D9-E4E0-3571-1D77BCBF62BC","FX220113097")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MI220222127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44593.57859953704</v>
      </c>
      <c r="P414" s="1" t="n">
        <v>44593.64949074074</v>
      </c>
      <c r="Q414" t="n">
        <v>5692.0</v>
      </c>
      <c r="R414" t="n">
        <v>433.0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44593.582662037035</v>
      </c>
      <c r="X414" t="n">
        <v>319.0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9.0</v>
      </c>
      <c r="AD414" t="n">
        <v>17.0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44593.64949074074</v>
      </c>
      <c r="AJ414" t="n">
        <v>114.0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WI22022154</t>
        </is>
      </c>
      <c r="B415" t="inlineStr">
        <is>
          <t>DATA_VALIDATION</t>
        </is>
      </c>
      <c r="C415" t="inlineStr">
        <is>
          <t>201300021136</t>
        </is>
      </c>
      <c r="D415" t="inlineStr">
        <is>
          <t>Folder</t>
        </is>
      </c>
      <c r="E415" s="2">
        <f>HYPERLINK("capsilon://?command=openfolder&amp;siteaddress=FAM.docvelocity-na8.net&amp;folderid=FXAEE4597A-D5D9-E4E0-3571-1D77BCBF62BC","FX220113097")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MI220222162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44593.57894675926</v>
      </c>
      <c r="P415" s="1" t="n">
        <v>44593.650717592594</v>
      </c>
      <c r="Q415" t="n">
        <v>5989.0</v>
      </c>
      <c r="R415" t="n">
        <v>212.0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44593.58048611111</v>
      </c>
      <c r="X415" t="n">
        <v>68.0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44593.650717592594</v>
      </c>
      <c r="AJ415" t="n">
        <v>144.0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WI22022156</t>
        </is>
      </c>
      <c r="B416" t="inlineStr">
        <is>
          <t>DATA_VALIDATION</t>
        </is>
      </c>
      <c r="C416" t="inlineStr">
        <is>
          <t>201300021136</t>
        </is>
      </c>
      <c r="D416" t="inlineStr">
        <is>
          <t>Folder</t>
        </is>
      </c>
      <c r="E416" s="2">
        <f>HYPERLINK("capsilon://?command=openfolder&amp;siteaddress=FAM.docvelocity-na8.net&amp;folderid=FXAEE4597A-D5D9-E4E0-3571-1D77BCBF62BC","FX220113097")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MI220222140</t>
        </is>
      </c>
      <c r="J416" t="n">
        <v>75.0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44593.5790162037</v>
      </c>
      <c r="P416" s="1" t="n">
        <v>44593.650775462964</v>
      </c>
      <c r="Q416" t="n">
        <v>5940.0</v>
      </c>
      <c r="R416" t="n">
        <v>260.0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44593.581770833334</v>
      </c>
      <c r="X416" t="n">
        <v>150.0</v>
      </c>
      <c r="Y416" t="n">
        <v>43.0</v>
      </c>
      <c r="Z416" t="n">
        <v>0.0</v>
      </c>
      <c r="AA416" t="n">
        <v>43.0</v>
      </c>
      <c r="AB416" t="n">
        <v>0.0</v>
      </c>
      <c r="AC416" t="n">
        <v>18.0</v>
      </c>
      <c r="AD416" t="n">
        <v>32.0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44593.650775462964</v>
      </c>
      <c r="AJ416" t="n">
        <v>110.0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WI22022158</t>
        </is>
      </c>
      <c r="B417" t="inlineStr">
        <is>
          <t>DATA_VALIDATION</t>
        </is>
      </c>
      <c r="C417" t="inlineStr">
        <is>
          <t>201300021136</t>
        </is>
      </c>
      <c r="D417" t="inlineStr">
        <is>
          <t>Folder</t>
        </is>
      </c>
      <c r="E417" s="2">
        <f>HYPERLINK("capsilon://?command=openfolder&amp;siteaddress=FAM.docvelocity-na8.net&amp;folderid=FXAEE4597A-D5D9-E4E0-3571-1D77BCBF62BC","FX220113097")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MI220222172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44593.5793287037</v>
      </c>
      <c r="P417" s="1" t="n">
        <v>44593.65212962963</v>
      </c>
      <c r="Q417" t="n">
        <v>5922.0</v>
      </c>
      <c r="R417" t="n">
        <v>368.0</v>
      </c>
      <c r="S417" t="b">
        <v>0</v>
      </c>
      <c r="T417" t="inlineStr">
        <is>
          <t>N/A</t>
        </is>
      </c>
      <c r="U417" t="b">
        <v>0</v>
      </c>
      <c r="V417" t="inlineStr">
        <is>
          <t>Amruta Erande</t>
        </is>
      </c>
      <c r="W417" s="1" t="n">
        <v>44593.582974537036</v>
      </c>
      <c r="X417" t="n">
        <v>246.0</v>
      </c>
      <c r="Y417" t="n">
        <v>21.0</v>
      </c>
      <c r="Z417" t="n">
        <v>0.0</v>
      </c>
      <c r="AA417" t="n">
        <v>21.0</v>
      </c>
      <c r="AB417" t="n">
        <v>0.0</v>
      </c>
      <c r="AC417" t="n">
        <v>3.0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44593.65212962963</v>
      </c>
      <c r="AJ417" t="n">
        <v>122.0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WI22022159</t>
        </is>
      </c>
      <c r="B418" t="inlineStr">
        <is>
          <t>DATA_VALIDATION</t>
        </is>
      </c>
      <c r="C418" t="inlineStr">
        <is>
          <t>201300021136</t>
        </is>
      </c>
      <c r="D418" t="inlineStr">
        <is>
          <t>Folder</t>
        </is>
      </c>
      <c r="E418" s="2">
        <f>HYPERLINK("capsilon://?command=openfolder&amp;siteaddress=FAM.docvelocity-na8.net&amp;folderid=FXAEE4597A-D5D9-E4E0-3571-1D77BCBF62BC","FX220113097")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MI220222177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44593.579421296294</v>
      </c>
      <c r="P418" s="1" t="n">
        <v>44593.652141203704</v>
      </c>
      <c r="Q418" t="n">
        <v>6109.0</v>
      </c>
      <c r="R418" t="n">
        <v>174.0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44593.581145833334</v>
      </c>
      <c r="X418" t="n">
        <v>56.0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44593.652141203704</v>
      </c>
      <c r="AJ418" t="n">
        <v>118.0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WI220221617</t>
        </is>
      </c>
      <c r="B419" t="inlineStr">
        <is>
          <t>DATA_VALIDATION</t>
        </is>
      </c>
      <c r="C419" t="inlineStr">
        <is>
          <t>201348000288</t>
        </is>
      </c>
      <c r="D419" t="inlineStr">
        <is>
          <t>Folder</t>
        </is>
      </c>
      <c r="E419" s="2">
        <f>HYPERLINK("capsilon://?command=openfolder&amp;siteaddress=FAM.docvelocity-na8.net&amp;folderid=FX23990FD7-1D51-0E5A-9437-F2BB98C41B9E","FX22019743")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MI2202225517</t>
        </is>
      </c>
      <c r="J419" t="n">
        <v>150.0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44600.52197916667</v>
      </c>
      <c r="P419" s="1" t="n">
        <v>44600.53868055555</v>
      </c>
      <c r="Q419" t="n">
        <v>925.0</v>
      </c>
      <c r="R419" t="n">
        <v>518.0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44600.53868055555</v>
      </c>
      <c r="X419" t="n">
        <v>255.0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150.0</v>
      </c>
      <c r="AE419" t="n">
        <v>115.0</v>
      </c>
      <c r="AF419" t="n">
        <v>0.0</v>
      </c>
      <c r="AG419" t="n">
        <v>5.0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WI220221628</t>
        </is>
      </c>
      <c r="B420" t="inlineStr">
        <is>
          <t>DATA_VALIDATION</t>
        </is>
      </c>
      <c r="C420" t="inlineStr">
        <is>
          <t>201330005099</t>
        </is>
      </c>
      <c r="D420" t="inlineStr">
        <is>
          <t>Folder</t>
        </is>
      </c>
      <c r="E420" s="2">
        <f>HYPERLINK("capsilon://?command=openfolder&amp;siteaddress=FAM.docvelocity-na8.net&amp;folderid=FX4B97C756-8C72-0B72-E051-51ABC33ACD27","FX22023164")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MI2202225672</t>
        </is>
      </c>
      <c r="J420" t="n">
        <v>33.0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44600.52342592592</v>
      </c>
      <c r="P420" s="1" t="n">
        <v>44600.53775462963</v>
      </c>
      <c r="Q420" t="n">
        <v>994.0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44600.530023148145</v>
      </c>
      <c r="X420" t="n">
        <v>50.0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24.0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44600.53775462963</v>
      </c>
      <c r="AJ420" t="n">
        <v>194.0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WI22022178</t>
        </is>
      </c>
      <c r="B421" t="inlineStr">
        <is>
          <t>DATA_VALIDATION</t>
        </is>
      </c>
      <c r="C421" t="inlineStr">
        <is>
          <t>201300021185</t>
        </is>
      </c>
      <c r="D421" t="inlineStr">
        <is>
          <t>Folder</t>
        </is>
      </c>
      <c r="E421" s="2">
        <f>HYPERLINK("capsilon://?command=openfolder&amp;siteaddress=FAM.docvelocity-na8.net&amp;folderid=FXB9045CE4-ACC0-D619-5ADE-7BDF7A0B966E","FX2202180")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MI220222237</t>
        </is>
      </c>
      <c r="J421" t="n">
        <v>60.0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44593.58153935185</v>
      </c>
      <c r="P421" s="1" t="n">
        <v>44593.62556712963</v>
      </c>
      <c r="Q421" t="n">
        <v>3074.0</v>
      </c>
      <c r="R421" t="n">
        <v>730.0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44593.62556712963</v>
      </c>
      <c r="X421" t="n">
        <v>130.0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60.0</v>
      </c>
      <c r="AE421" t="n">
        <v>48.0</v>
      </c>
      <c r="AF421" t="n">
        <v>0.0</v>
      </c>
      <c r="AG421" t="n">
        <v>6.0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WI220221782</t>
        </is>
      </c>
      <c r="B422" t="inlineStr">
        <is>
          <t>DATA_VALIDATION</t>
        </is>
      </c>
      <c r="C422" t="inlineStr">
        <is>
          <t>201348000288</t>
        </is>
      </c>
      <c r="D422" t="inlineStr">
        <is>
          <t>Folder</t>
        </is>
      </c>
      <c r="E422" s="2">
        <f>HYPERLINK("capsilon://?command=openfolder&amp;siteaddress=FAM.docvelocity-na8.net&amp;folderid=FX23990FD7-1D51-0E5A-9437-F2BB98C41B9E","FX22019743")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MI2202225517</t>
        </is>
      </c>
      <c r="J422" t="n">
        <v>188.0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44600.539351851854</v>
      </c>
      <c r="P422" s="1" t="n">
        <v>44600.6346412037</v>
      </c>
      <c r="Q422" t="n">
        <v>5322.0</v>
      </c>
      <c r="R422" t="n">
        <v>2911.0</v>
      </c>
      <c r="S422" t="b">
        <v>0</v>
      </c>
      <c r="T422" t="inlineStr">
        <is>
          <t>N/A</t>
        </is>
      </c>
      <c r="U422" t="b">
        <v>1</v>
      </c>
      <c r="V422" t="inlineStr">
        <is>
          <t>Archana Bhujbal</t>
        </is>
      </c>
      <c r="W422" s="1" t="n">
        <v>44600.56265046296</v>
      </c>
      <c r="X422" t="n">
        <v>1983.0</v>
      </c>
      <c r="Y422" t="n">
        <v>152.0</v>
      </c>
      <c r="Z422" t="n">
        <v>0.0</v>
      </c>
      <c r="AA422" t="n">
        <v>152.0</v>
      </c>
      <c r="AB422" t="n">
        <v>0.0</v>
      </c>
      <c r="AC422" t="n">
        <v>49.0</v>
      </c>
      <c r="AD422" t="n">
        <v>36.0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44600.6346412037</v>
      </c>
      <c r="AJ422" t="n">
        <v>916.0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36.0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WI220221784</t>
        </is>
      </c>
      <c r="B423" t="inlineStr">
        <is>
          <t>DATA_VALIDATION</t>
        </is>
      </c>
      <c r="C423" t="inlineStr">
        <is>
          <t>201130013244</t>
        </is>
      </c>
      <c r="D423" t="inlineStr">
        <is>
          <t>Folder</t>
        </is>
      </c>
      <c r="E423" s="2">
        <f>HYPERLINK("capsilon://?command=openfolder&amp;siteaddress=FAM.docvelocity-na8.net&amp;folderid=FXC5678E73-493E-72FC-29E7-6333384BD4D0","FX22023358")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MI2202227248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44600.53944444445</v>
      </c>
      <c r="P423" s="1" t="n">
        <v>44600.56699074074</v>
      </c>
      <c r="Q423" t="n">
        <v>1795.0</v>
      </c>
      <c r="R423" t="n">
        <v>585.0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Sanjay Kharade</t>
        </is>
      </c>
      <c r="W423" s="1" t="n">
        <v>44600.54109953704</v>
      </c>
      <c r="X423" t="n">
        <v>113.0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44600.56699074074</v>
      </c>
      <c r="AJ423" t="n">
        <v>472.0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WI220221803</t>
        </is>
      </c>
      <c r="B424" t="inlineStr">
        <is>
          <t>DATA_VALIDATION</t>
        </is>
      </c>
      <c r="C424" t="inlineStr">
        <is>
          <t>201300021272</t>
        </is>
      </c>
      <c r="D424" t="inlineStr">
        <is>
          <t>Folder</t>
        </is>
      </c>
      <c r="E424" s="2">
        <f>HYPERLINK("capsilon://?command=openfolder&amp;siteaddress=FAM.docvelocity-na8.net&amp;folderid=FX51D24D2C-2B75-CA20-167F-987F5C98E37B","FX22022422")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MI2202227514</t>
        </is>
      </c>
      <c r="J424" t="n">
        <v>33.0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44600.54207175926</v>
      </c>
      <c r="P424" s="1" t="n">
        <v>44600.6825</v>
      </c>
      <c r="Q424" t="n">
        <v>12026.0</v>
      </c>
      <c r="R424" t="n">
        <v>107.0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44600.54498842593</v>
      </c>
      <c r="X424" t="n">
        <v>45.0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24.0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44600.6825</v>
      </c>
      <c r="AJ424" t="n">
        <v>62.0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WI220221853</t>
        </is>
      </c>
      <c r="B425" t="inlineStr">
        <is>
          <t>DATA_VALIDATION</t>
        </is>
      </c>
      <c r="C425" t="inlineStr">
        <is>
          <t>201130013207</t>
        </is>
      </c>
      <c r="D425" t="inlineStr">
        <is>
          <t>Folder</t>
        </is>
      </c>
      <c r="E425" s="2">
        <f>HYPERLINK("capsilon://?command=openfolder&amp;siteaddress=FAM.docvelocity-na8.net&amp;folderid=FXABDC982A-4E31-8895-CCAA-E95F38CCCB30","FX2202893")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MI2202228061</t>
        </is>
      </c>
      <c r="J425" t="n">
        <v>30.0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44600.547581018516</v>
      </c>
      <c r="P425" s="1" t="n">
        <v>44600.68311342593</v>
      </c>
      <c r="Q425" t="n">
        <v>11566.0</v>
      </c>
      <c r="R425" t="n">
        <v>144.0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44600.54907407407</v>
      </c>
      <c r="X425" t="n">
        <v>91.0</v>
      </c>
      <c r="Y425" t="n">
        <v>9.0</v>
      </c>
      <c r="Z425" t="n">
        <v>0.0</v>
      </c>
      <c r="AA425" t="n">
        <v>9.0</v>
      </c>
      <c r="AB425" t="n">
        <v>0.0</v>
      </c>
      <c r="AC425" t="n">
        <v>1.0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44600.68311342593</v>
      </c>
      <c r="AJ425" t="n">
        <v>53.0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WI22022186</t>
        </is>
      </c>
      <c r="B426" t="inlineStr">
        <is>
          <t>DATA_VALIDATION</t>
        </is>
      </c>
      <c r="C426" t="inlineStr">
        <is>
          <t>201308008061</t>
        </is>
      </c>
      <c r="D426" t="inlineStr">
        <is>
          <t>Folder</t>
        </is>
      </c>
      <c r="E426" s="2">
        <f>HYPERLINK("capsilon://?command=openfolder&amp;siteaddress=FAM.docvelocity-na8.net&amp;folderid=FXCFA4BBEB-BB4F-5136-B93D-2F362C7E6025","FX22015002")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MI220222647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44593.58226851852</v>
      </c>
      <c r="P426" s="1" t="n">
        <v>44593.65251157407</v>
      </c>
      <c r="Q426" t="n">
        <v>5982.0</v>
      </c>
      <c r="R426" t="n">
        <v>87.0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44593.5834375</v>
      </c>
      <c r="X426" t="n">
        <v>39.0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44593.65251157407</v>
      </c>
      <c r="AJ426" t="n">
        <v>32.0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WI220221865</t>
        </is>
      </c>
      <c r="B427" t="inlineStr">
        <is>
          <t>DATA_VALIDATION</t>
        </is>
      </c>
      <c r="C427" t="inlineStr">
        <is>
          <t>201100014598</t>
        </is>
      </c>
      <c r="D427" t="inlineStr">
        <is>
          <t>Folder</t>
        </is>
      </c>
      <c r="E427" s="2">
        <f>HYPERLINK("capsilon://?command=openfolder&amp;siteaddress=FAM.docvelocity-na8.net&amp;folderid=FXE00AA40C-2305-7AE8-8207-92C6058AE46F","FX22021035")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MI2202228176</t>
        </is>
      </c>
      <c r="J427" t="n">
        <v>179.0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44600.54981481482</v>
      </c>
      <c r="P427" s="1" t="n">
        <v>44600.689837962964</v>
      </c>
      <c r="Q427" t="n">
        <v>8943.0</v>
      </c>
      <c r="R427" t="n">
        <v>3155.0</v>
      </c>
      <c r="S427" t="b">
        <v>0</v>
      </c>
      <c r="T427" t="inlineStr">
        <is>
          <t>N/A</t>
        </is>
      </c>
      <c r="U427" t="b">
        <v>0</v>
      </c>
      <c r="V427" t="inlineStr">
        <is>
          <t>Aditya Tade</t>
        </is>
      </c>
      <c r="W427" s="1" t="n">
        <v>44600.583657407406</v>
      </c>
      <c r="X427" t="n">
        <v>2552.0</v>
      </c>
      <c r="Y427" t="n">
        <v>189.0</v>
      </c>
      <c r="Z427" t="n">
        <v>0.0</v>
      </c>
      <c r="AA427" t="n">
        <v>189.0</v>
      </c>
      <c r="AB427" t="n">
        <v>0.0</v>
      </c>
      <c r="AC427" t="n">
        <v>75.0</v>
      </c>
      <c r="AD427" t="n">
        <v>-10.0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44600.689837962964</v>
      </c>
      <c r="AJ427" t="n">
        <v>580.0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-10.0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WI220221869</t>
        </is>
      </c>
      <c r="B428" t="inlineStr">
        <is>
          <t>DATA_VALIDATION</t>
        </is>
      </c>
      <c r="C428" t="inlineStr">
        <is>
          <t>201100014598</t>
        </is>
      </c>
      <c r="D428" t="inlineStr">
        <is>
          <t>Folder</t>
        </is>
      </c>
      <c r="E428" s="2">
        <f>HYPERLINK("capsilon://?command=openfolder&amp;siteaddress=FAM.docvelocity-na8.net&amp;folderid=FXE00AA40C-2305-7AE8-8207-92C6058AE46F","FX22021035")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MI2202228192</t>
        </is>
      </c>
      <c r="J428" t="n">
        <v>79.0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44600.55034722222</v>
      </c>
      <c r="P428" s="1" t="n">
        <v>44600.69193287037</v>
      </c>
      <c r="Q428" t="n">
        <v>10770.0</v>
      </c>
      <c r="R428" t="n">
        <v>1463.0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44600.57743055555</v>
      </c>
      <c r="X428" t="n">
        <v>1276.0</v>
      </c>
      <c r="Y428" t="n">
        <v>74.0</v>
      </c>
      <c r="Z428" t="n">
        <v>0.0</v>
      </c>
      <c r="AA428" t="n">
        <v>74.0</v>
      </c>
      <c r="AB428" t="n">
        <v>0.0</v>
      </c>
      <c r="AC428" t="n">
        <v>26.0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44600.69193287037</v>
      </c>
      <c r="AJ428" t="n">
        <v>180.0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WI220221874</t>
        </is>
      </c>
      <c r="B429" t="inlineStr">
        <is>
          <t>DATA_VALIDATION</t>
        </is>
      </c>
      <c r="C429" t="inlineStr">
        <is>
          <t>201100014598</t>
        </is>
      </c>
      <c r="D429" t="inlineStr">
        <is>
          <t>Folder</t>
        </is>
      </c>
      <c r="E429" s="2">
        <f>HYPERLINK("capsilon://?command=openfolder&amp;siteaddress=FAM.docvelocity-na8.net&amp;folderid=FXE00AA40C-2305-7AE8-8207-92C6058AE46F","FX22021035")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MI2202228196</t>
        </is>
      </c>
      <c r="J429" t="n">
        <v>74.0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44600.55065972222</v>
      </c>
      <c r="P429" s="1" t="n">
        <v>44600.69430555555</v>
      </c>
      <c r="Q429" t="n">
        <v>11668.0</v>
      </c>
      <c r="R429" t="n">
        <v>743.0</v>
      </c>
      <c r="S429" t="b">
        <v>0</v>
      </c>
      <c r="T429" t="inlineStr">
        <is>
          <t>N/A</t>
        </is>
      </c>
      <c r="U429" t="b">
        <v>0</v>
      </c>
      <c r="V429" t="inlineStr">
        <is>
          <t>Amruta Erande</t>
        </is>
      </c>
      <c r="W429" s="1" t="n">
        <v>44600.56932870371</v>
      </c>
      <c r="X429" t="n">
        <v>538.0</v>
      </c>
      <c r="Y429" t="n">
        <v>69.0</v>
      </c>
      <c r="Z429" t="n">
        <v>0.0</v>
      </c>
      <c r="AA429" t="n">
        <v>69.0</v>
      </c>
      <c r="AB429" t="n">
        <v>0.0</v>
      </c>
      <c r="AC429" t="n">
        <v>17.0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44600.69430555555</v>
      </c>
      <c r="AJ429" t="n">
        <v>205.0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WI220221878</t>
        </is>
      </c>
      <c r="B430" t="inlineStr">
        <is>
          <t>DATA_VALIDATION</t>
        </is>
      </c>
      <c r="C430" t="inlineStr">
        <is>
          <t>201100014598</t>
        </is>
      </c>
      <c r="D430" t="inlineStr">
        <is>
          <t>Folder</t>
        </is>
      </c>
      <c r="E430" s="2">
        <f>HYPERLINK("capsilon://?command=openfolder&amp;siteaddress=FAM.docvelocity-na8.net&amp;folderid=FXE00AA40C-2305-7AE8-8207-92C6058AE46F","FX22021035")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MI2202228207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44600.55082175926</v>
      </c>
      <c r="P430" s="1" t="n">
        <v>44600.606203703705</v>
      </c>
      <c r="Q430" t="n">
        <v>4352.0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44600.606203703705</v>
      </c>
      <c r="X430" t="n">
        <v>80.0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WI220221883</t>
        </is>
      </c>
      <c r="B431" t="inlineStr">
        <is>
          <t>DATA_VALIDATION</t>
        </is>
      </c>
      <c r="C431" t="inlineStr">
        <is>
          <t>201100014598</t>
        </is>
      </c>
      <c r="D431" t="inlineStr">
        <is>
          <t>Folder</t>
        </is>
      </c>
      <c r="E431" s="2">
        <f>HYPERLINK("capsilon://?command=openfolder&amp;siteaddress=FAM.docvelocity-na8.net&amp;folderid=FXE00AA40C-2305-7AE8-8207-92C6058AE46F","FX22021035")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MI2202228210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44600.550983796296</v>
      </c>
      <c r="P431" s="1" t="n">
        <v>44600.69420138889</v>
      </c>
      <c r="Q431" t="n">
        <v>11911.0</v>
      </c>
      <c r="R431" t="n">
        <v>463.0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44600.56864583334</v>
      </c>
      <c r="X431" t="n">
        <v>298.0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17.0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44600.69420138889</v>
      </c>
      <c r="AJ431" t="n">
        <v>165.0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WI220221928</t>
        </is>
      </c>
      <c r="B432" t="inlineStr">
        <is>
          <t>DATA_VALIDATION</t>
        </is>
      </c>
      <c r="C432" t="inlineStr">
        <is>
          <t>201130013235</t>
        </is>
      </c>
      <c r="D432" t="inlineStr">
        <is>
          <t>Folder</t>
        </is>
      </c>
      <c r="E432" s="2">
        <f>HYPERLINK("capsilon://?command=openfolder&amp;siteaddress=FAM.docvelocity-na8.net&amp;folderid=FXCEB7F7A9-13E6-BC12-7B40-8CD0976AFF21","FX22022895")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MI2202228865</t>
        </is>
      </c>
      <c r="J432" t="n">
        <v>33.0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44600.55564814815</v>
      </c>
      <c r="P432" s="1" t="n">
        <v>44600.69482638889</v>
      </c>
      <c r="Q432" t="n">
        <v>11757.0</v>
      </c>
      <c r="R432" t="n">
        <v>268.0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44600.5697337963</v>
      </c>
      <c r="X432" t="n">
        <v>94.0</v>
      </c>
      <c r="Y432" t="n">
        <v>9.0</v>
      </c>
      <c r="Z432" t="n">
        <v>0.0</v>
      </c>
      <c r="AA432" t="n">
        <v>9.0</v>
      </c>
      <c r="AB432" t="n">
        <v>0.0</v>
      </c>
      <c r="AC432" t="n">
        <v>1.0</v>
      </c>
      <c r="AD432" t="n">
        <v>24.0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44600.69482638889</v>
      </c>
      <c r="AJ432" t="n">
        <v>174.0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WI220221938</t>
        </is>
      </c>
      <c r="B433" t="inlineStr">
        <is>
          <t>DATA_VALIDATION</t>
        </is>
      </c>
      <c r="C433" t="inlineStr">
        <is>
          <t>201300021151</t>
        </is>
      </c>
      <c r="D433" t="inlineStr">
        <is>
          <t>Folder</t>
        </is>
      </c>
      <c r="E433" s="2">
        <f>HYPERLINK("capsilon://?command=openfolder&amp;siteaddress=FAM.docvelocity-na8.net&amp;folderid=FXF2460BA0-FBBC-6F0D-E254-05609733967D","FX220113408")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MI2202228985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44600.55684027778</v>
      </c>
      <c r="P433" s="1" t="n">
        <v>44600.69646990741</v>
      </c>
      <c r="Q433" t="n">
        <v>11709.0</v>
      </c>
      <c r="R433" t="n">
        <v>355.0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44600.570868055554</v>
      </c>
      <c r="X433" t="n">
        <v>160.0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44600.69646990741</v>
      </c>
      <c r="AJ433" t="n">
        <v>195.0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WI220221945</t>
        </is>
      </c>
      <c r="B434" t="inlineStr">
        <is>
          <t>DATA_VALIDATION</t>
        </is>
      </c>
      <c r="C434" t="inlineStr">
        <is>
          <t>201300021151</t>
        </is>
      </c>
      <c r="D434" t="inlineStr">
        <is>
          <t>Folder</t>
        </is>
      </c>
      <c r="E434" s="2">
        <f>HYPERLINK("capsilon://?command=openfolder&amp;siteaddress=FAM.docvelocity-na8.net&amp;folderid=FXF2460BA0-FBBC-6F0D-E254-05609733967D","FX220113408")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MI2202229011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44600.55747685185</v>
      </c>
      <c r="P434" s="1" t="n">
        <v>44600.69667824074</v>
      </c>
      <c r="Q434" t="n">
        <v>10401.0</v>
      </c>
      <c r="R434" t="n">
        <v>1626.0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44600.58619212963</v>
      </c>
      <c r="X434" t="n">
        <v>1422.0</v>
      </c>
      <c r="Y434" t="n">
        <v>56.0</v>
      </c>
      <c r="Z434" t="n">
        <v>0.0</v>
      </c>
      <c r="AA434" t="n">
        <v>56.0</v>
      </c>
      <c r="AB434" t="n">
        <v>0.0</v>
      </c>
      <c r="AC434" t="n">
        <v>54.0</v>
      </c>
      <c r="AD434" t="n">
        <v>-24.0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44600.69667824074</v>
      </c>
      <c r="AJ434" t="n">
        <v>204.0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-26.0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WI220221953</t>
        </is>
      </c>
      <c r="B435" t="inlineStr">
        <is>
          <t>DATA_VALIDATION</t>
        </is>
      </c>
      <c r="C435" t="inlineStr">
        <is>
          <t>201300021151</t>
        </is>
      </c>
      <c r="D435" t="inlineStr">
        <is>
          <t>Folder</t>
        </is>
      </c>
      <c r="E435" s="2">
        <f>HYPERLINK("capsilon://?command=openfolder&amp;siteaddress=FAM.docvelocity-na8.net&amp;folderid=FXF2460BA0-FBBC-6F0D-E254-05609733967D","FX220113408")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MI2202229023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44600.55787037037</v>
      </c>
      <c r="P435" s="1" t="n">
        <v>44600.69878472222</v>
      </c>
      <c r="Q435" t="n">
        <v>10765.0</v>
      </c>
      <c r="R435" t="n">
        <v>1410.0</v>
      </c>
      <c r="S435" t="b">
        <v>0</v>
      </c>
      <c r="T435" t="inlineStr">
        <is>
          <t>N/A</t>
        </is>
      </c>
      <c r="U435" t="b">
        <v>0</v>
      </c>
      <c r="V435" t="inlineStr">
        <is>
          <t>Amruta Erande</t>
        </is>
      </c>
      <c r="W435" s="1" t="n">
        <v>44600.58403935185</v>
      </c>
      <c r="X435" t="n">
        <v>1207.0</v>
      </c>
      <c r="Y435" t="n">
        <v>61.0</v>
      </c>
      <c r="Z435" t="n">
        <v>0.0</v>
      </c>
      <c r="AA435" t="n">
        <v>61.0</v>
      </c>
      <c r="AB435" t="n">
        <v>0.0</v>
      </c>
      <c r="AC435" t="n">
        <v>59.0</v>
      </c>
      <c r="AD435" t="n">
        <v>-29.0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44600.69878472222</v>
      </c>
      <c r="AJ435" t="n">
        <v>182.0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-30.0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WI220221990</t>
        </is>
      </c>
      <c r="B436" t="inlineStr">
        <is>
          <t>DATA_VALIDATION</t>
        </is>
      </c>
      <c r="C436" t="inlineStr">
        <is>
          <t>201300021200</t>
        </is>
      </c>
      <c r="D436" t="inlineStr">
        <is>
          <t>Folder</t>
        </is>
      </c>
      <c r="E436" s="2">
        <f>HYPERLINK("capsilon://?command=openfolder&amp;siteaddress=FAM.docvelocity-na8.net&amp;folderid=FXA322866E-EF1C-8821-B188-86073C685604","FX2202556")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MI2202229549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44600.56246527778</v>
      </c>
      <c r="P436" s="1" t="n">
        <v>44600.69805555556</v>
      </c>
      <c r="Q436" t="n">
        <v>11534.0</v>
      </c>
      <c r="R436" t="n">
        <v>181.0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44600.57145833333</v>
      </c>
      <c r="X436" t="n">
        <v>50.0</v>
      </c>
      <c r="Y436" t="n">
        <v>9.0</v>
      </c>
      <c r="Z436" t="n">
        <v>0.0</v>
      </c>
      <c r="AA436" t="n">
        <v>9.0</v>
      </c>
      <c r="AB436" t="n">
        <v>0.0</v>
      </c>
      <c r="AC436" t="n">
        <v>1.0</v>
      </c>
      <c r="AD436" t="n">
        <v>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44600.69805555556</v>
      </c>
      <c r="AJ436" t="n">
        <v>131.0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WI220222064</t>
        </is>
      </c>
      <c r="B437" t="inlineStr">
        <is>
          <t>DATA_VALIDATION</t>
        </is>
      </c>
      <c r="C437" t="inlineStr">
        <is>
          <t>201300021255</t>
        </is>
      </c>
      <c r="D437" t="inlineStr">
        <is>
          <t>Folder</t>
        </is>
      </c>
      <c r="E437" s="2">
        <f>HYPERLINK("capsilon://?command=openfolder&amp;siteaddress=FAM.docvelocity-na8.net&amp;folderid=FXF3A86EB1-06DB-8BB5-B8BC-F988F7028080","FX22022157")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MI2202229924</t>
        </is>
      </c>
      <c r="J437" t="n">
        <v>90.0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44600.567708333336</v>
      </c>
      <c r="P437" s="1" t="n">
        <v>44600.60753472222</v>
      </c>
      <c r="Q437" t="n">
        <v>3126.0</v>
      </c>
      <c r="R437" t="n">
        <v>315.0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44600.60753472222</v>
      </c>
      <c r="X437" t="n">
        <v>114.0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90.0</v>
      </c>
      <c r="AE437" t="n">
        <v>78.0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WI220222082</t>
        </is>
      </c>
      <c r="B438" t="inlineStr">
        <is>
          <t>DATA_VALIDATION</t>
        </is>
      </c>
      <c r="C438" t="inlineStr">
        <is>
          <t>201330005099</t>
        </is>
      </c>
      <c r="D438" t="inlineStr">
        <is>
          <t>Folder</t>
        </is>
      </c>
      <c r="E438" s="2">
        <f>HYPERLINK("capsilon://?command=openfolder&amp;siteaddress=FAM.docvelocity-na8.net&amp;folderid=FX4B97C756-8C72-0B72-E051-51ABC33ACD27","FX22023164")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MI2202229945</t>
        </is>
      </c>
      <c r="J438" t="n">
        <v>80.0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44600.56988425926</v>
      </c>
      <c r="P438" s="1" t="n">
        <v>44600.60940972222</v>
      </c>
      <c r="Q438" t="n">
        <v>3002.0</v>
      </c>
      <c r="R438" t="n">
        <v>413.0</v>
      </c>
      <c r="S438" t="b">
        <v>0</v>
      </c>
      <c r="T438" t="inlineStr">
        <is>
          <t>N/A</t>
        </is>
      </c>
      <c r="U438" t="b">
        <v>0</v>
      </c>
      <c r="V438" t="inlineStr">
        <is>
          <t>Sumit Jarhad</t>
        </is>
      </c>
      <c r="W438" s="1" t="n">
        <v>44600.60940972222</v>
      </c>
      <c r="X438" t="n">
        <v>161.0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80.0</v>
      </c>
      <c r="AE438" t="n">
        <v>68.0</v>
      </c>
      <c r="AF438" t="n">
        <v>0.0</v>
      </c>
      <c r="AG438" t="n">
        <v>8.0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WI220222281</t>
        </is>
      </c>
      <c r="B439" t="inlineStr">
        <is>
          <t>DATA_VALIDATION</t>
        </is>
      </c>
      <c r="C439" t="inlineStr">
        <is>
          <t>201330005093</t>
        </is>
      </c>
      <c r="D439" t="inlineStr">
        <is>
          <t>Folder</t>
        </is>
      </c>
      <c r="E439" s="2">
        <f>HYPERLINK("capsilon://?command=openfolder&amp;siteaddress=FAM.docvelocity-na8.net&amp;folderid=FX08081A1F-1A32-8E4A-5B0D-A49F5793CA20","FX22023082")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MI2202232172</t>
        </is>
      </c>
      <c r="J439" t="n">
        <v>70.0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44600.58798611111</v>
      </c>
      <c r="P439" s="1" t="n">
        <v>44600.703101851854</v>
      </c>
      <c r="Q439" t="n">
        <v>8665.0</v>
      </c>
      <c r="R439" t="n">
        <v>1281.0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44600.59986111111</v>
      </c>
      <c r="X439" t="n">
        <v>900.0</v>
      </c>
      <c r="Y439" t="n">
        <v>44.0</v>
      </c>
      <c r="Z439" t="n">
        <v>0.0</v>
      </c>
      <c r="AA439" t="n">
        <v>44.0</v>
      </c>
      <c r="AB439" t="n">
        <v>0.0</v>
      </c>
      <c r="AC439" t="n">
        <v>9.0</v>
      </c>
      <c r="AD439" t="n">
        <v>26.0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44600.703101851854</v>
      </c>
      <c r="AJ439" t="n">
        <v>381.0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WI220222284</t>
        </is>
      </c>
      <c r="B440" t="inlineStr">
        <is>
          <t>DATA_VALIDATION</t>
        </is>
      </c>
      <c r="C440" t="inlineStr">
        <is>
          <t>201330005093</t>
        </is>
      </c>
      <c r="D440" t="inlineStr">
        <is>
          <t>Folder</t>
        </is>
      </c>
      <c r="E440" s="2">
        <f>HYPERLINK("capsilon://?command=openfolder&amp;siteaddress=FAM.docvelocity-na8.net&amp;folderid=FX08081A1F-1A32-8E4A-5B0D-A49F5793CA20","FX22023082")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MI2202232179</t>
        </is>
      </c>
      <c r="J440" t="n">
        <v>70.0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44600.58825231482</v>
      </c>
      <c r="P440" s="1" t="n">
        <v>44600.70025462963</v>
      </c>
      <c r="Q440" t="n">
        <v>9406.0</v>
      </c>
      <c r="R440" t="n">
        <v>271.0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44600.59165509259</v>
      </c>
      <c r="X440" t="n">
        <v>145.0</v>
      </c>
      <c r="Y440" t="n">
        <v>44.0</v>
      </c>
      <c r="Z440" t="n">
        <v>0.0</v>
      </c>
      <c r="AA440" t="n">
        <v>44.0</v>
      </c>
      <c r="AB440" t="n">
        <v>0.0</v>
      </c>
      <c r="AC440" t="n">
        <v>8.0</v>
      </c>
      <c r="AD440" t="n">
        <v>26.0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44600.70025462963</v>
      </c>
      <c r="AJ440" t="n">
        <v>126.0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WI220222289</t>
        </is>
      </c>
      <c r="B441" t="inlineStr">
        <is>
          <t>DATA_VALIDATION</t>
        </is>
      </c>
      <c r="C441" t="inlineStr">
        <is>
          <t>201330005093</t>
        </is>
      </c>
      <c r="D441" t="inlineStr">
        <is>
          <t>Folder</t>
        </is>
      </c>
      <c r="E441" s="2">
        <f>HYPERLINK("capsilon://?command=openfolder&amp;siteaddress=FAM.docvelocity-na8.net&amp;folderid=FX08081A1F-1A32-8E4A-5B0D-A49F5793CA20","FX22023082")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MI2202232193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44600.588587962964</v>
      </c>
      <c r="P441" s="1" t="n">
        <v>44600.701736111114</v>
      </c>
      <c r="Q441" t="n">
        <v>9555.0</v>
      </c>
      <c r="R441" t="n">
        <v>221.0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Ajabe</t>
        </is>
      </c>
      <c r="W441" s="1" t="n">
        <v>44600.59263888889</v>
      </c>
      <c r="X441" t="n">
        <v>94.0</v>
      </c>
      <c r="Y441" t="n">
        <v>21.0</v>
      </c>
      <c r="Z441" t="n">
        <v>0.0</v>
      </c>
      <c r="AA441" t="n">
        <v>21.0</v>
      </c>
      <c r="AB441" t="n">
        <v>0.0</v>
      </c>
      <c r="AC441" t="n">
        <v>5.0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44600.701736111114</v>
      </c>
      <c r="AJ441" t="n">
        <v>127.0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WI220222291</t>
        </is>
      </c>
      <c r="B442" t="inlineStr">
        <is>
          <t>DATA_VALIDATION</t>
        </is>
      </c>
      <c r="C442" t="inlineStr">
        <is>
          <t>201330005093</t>
        </is>
      </c>
      <c r="D442" t="inlineStr">
        <is>
          <t>Folder</t>
        </is>
      </c>
      <c r="E442" s="2">
        <f>HYPERLINK("capsilon://?command=openfolder&amp;siteaddress=FAM.docvelocity-na8.net&amp;folderid=FX08081A1F-1A32-8E4A-5B0D-A49F5793CA20","FX22023082")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MI2202232181</t>
        </is>
      </c>
      <c r="J442" t="n">
        <v>104.0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44600.588842592595</v>
      </c>
      <c r="P442" s="1" t="n">
        <v>44600.7034375</v>
      </c>
      <c r="Q442" t="n">
        <v>8823.0</v>
      </c>
      <c r="R442" t="n">
        <v>1078.0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44600.60238425926</v>
      </c>
      <c r="X442" t="n">
        <v>932.0</v>
      </c>
      <c r="Y442" t="n">
        <v>69.0</v>
      </c>
      <c r="Z442" t="n">
        <v>0.0</v>
      </c>
      <c r="AA442" t="n">
        <v>69.0</v>
      </c>
      <c r="AB442" t="n">
        <v>0.0</v>
      </c>
      <c r="AC442" t="n">
        <v>21.0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44600.7034375</v>
      </c>
      <c r="AJ442" t="n">
        <v>146.0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WI220222293</t>
        </is>
      </c>
      <c r="B443" t="inlineStr">
        <is>
          <t>DATA_VALIDATION</t>
        </is>
      </c>
      <c r="C443" t="inlineStr">
        <is>
          <t>201330005093</t>
        </is>
      </c>
      <c r="D443" t="inlineStr">
        <is>
          <t>Folder</t>
        </is>
      </c>
      <c r="E443" s="2">
        <f>HYPERLINK("capsilon://?command=openfolder&amp;siteaddress=FAM.docvelocity-na8.net&amp;folderid=FX08081A1F-1A32-8E4A-5B0D-A49F5793CA20","FX22023082")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MI2202232194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44600.58893518519</v>
      </c>
      <c r="P443" s="1" t="n">
        <v>44600.70673611111</v>
      </c>
      <c r="Q443" t="n">
        <v>9784.0</v>
      </c>
      <c r="R443" t="n">
        <v>394.0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44600.59259259259</v>
      </c>
      <c r="X443" t="n">
        <v>81.0</v>
      </c>
      <c r="Y443" t="n">
        <v>21.0</v>
      </c>
      <c r="Z443" t="n">
        <v>0.0</v>
      </c>
      <c r="AA443" t="n">
        <v>21.0</v>
      </c>
      <c r="AB443" t="n">
        <v>0.0</v>
      </c>
      <c r="AC443" t="n">
        <v>1.0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44600.70673611111</v>
      </c>
      <c r="AJ443" t="n">
        <v>313.0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WI220222298</t>
        </is>
      </c>
      <c r="B444" t="inlineStr">
        <is>
          <t>DATA_VALIDATION</t>
        </is>
      </c>
      <c r="C444" t="inlineStr">
        <is>
          <t>201330005093</t>
        </is>
      </c>
      <c r="D444" t="inlineStr">
        <is>
          <t>Folder</t>
        </is>
      </c>
      <c r="E444" s="2">
        <f>HYPERLINK("capsilon://?command=openfolder&amp;siteaddress=FAM.docvelocity-na8.net&amp;folderid=FX08081A1F-1A32-8E4A-5B0D-A49F5793CA20","FX22023082")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MI2202232217</t>
        </is>
      </c>
      <c r="J444" t="n">
        <v>104.0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44600.58971064815</v>
      </c>
      <c r="P444" s="1" t="n">
        <v>44600.70543981482</v>
      </c>
      <c r="Q444" t="n">
        <v>9508.0</v>
      </c>
      <c r="R444" t="n">
        <v>491.0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44600.5955787037</v>
      </c>
      <c r="X444" t="n">
        <v>319.0</v>
      </c>
      <c r="Y444" t="n">
        <v>69.0</v>
      </c>
      <c r="Z444" t="n">
        <v>0.0</v>
      </c>
      <c r="AA444" t="n">
        <v>69.0</v>
      </c>
      <c r="AB444" t="n">
        <v>0.0</v>
      </c>
      <c r="AC444" t="n">
        <v>23.0</v>
      </c>
      <c r="AD444" t="n">
        <v>35.0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44600.70543981482</v>
      </c>
      <c r="AJ444" t="n">
        <v>172.0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34.0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WI220222299</t>
        </is>
      </c>
      <c r="B445" t="inlineStr">
        <is>
          <t>DATA_VALIDATION</t>
        </is>
      </c>
      <c r="C445" t="inlineStr">
        <is>
          <t>201330005093</t>
        </is>
      </c>
      <c r="D445" t="inlineStr">
        <is>
          <t>Folder</t>
        </is>
      </c>
      <c r="E445" s="2">
        <f>HYPERLINK("capsilon://?command=openfolder&amp;siteaddress=FAM.docvelocity-na8.net&amp;folderid=FX08081A1F-1A32-8E4A-5B0D-A49F5793CA20","FX22023082")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MI2202232326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44600.58996527778</v>
      </c>
      <c r="P445" s="1" t="n">
        <v>44600.706400462965</v>
      </c>
      <c r="Q445" t="n">
        <v>9829.0</v>
      </c>
      <c r="R445" t="n">
        <v>231.0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44600.593877314815</v>
      </c>
      <c r="X445" t="n">
        <v>148.0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6.0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44600.706400462965</v>
      </c>
      <c r="AJ445" t="n">
        <v>83.0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WI220222300</t>
        </is>
      </c>
      <c r="B446" t="inlineStr">
        <is>
          <t>DATA_VALIDATION</t>
        </is>
      </c>
      <c r="C446" t="inlineStr">
        <is>
          <t>201330005093</t>
        </is>
      </c>
      <c r="D446" t="inlineStr">
        <is>
          <t>Folder</t>
        </is>
      </c>
      <c r="E446" s="2">
        <f>HYPERLINK("capsilon://?command=openfolder&amp;siteaddress=FAM.docvelocity-na8.net&amp;folderid=FX08081A1F-1A32-8E4A-5B0D-A49F5793CA20","FX22023082")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MI2202232260</t>
        </is>
      </c>
      <c r="J446" t="n">
        <v>70.0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44600.59001157407</v>
      </c>
      <c r="P446" s="1" t="n">
        <v>44600.707662037035</v>
      </c>
      <c r="Q446" t="n">
        <v>9896.0</v>
      </c>
      <c r="R446" t="n">
        <v>269.0</v>
      </c>
      <c r="S446" t="b">
        <v>0</v>
      </c>
      <c r="T446" t="inlineStr">
        <is>
          <t>N/A</t>
        </is>
      </c>
      <c r="U446" t="b">
        <v>0</v>
      </c>
      <c r="V446" t="inlineStr">
        <is>
          <t>Sanjay Kharade</t>
        </is>
      </c>
      <c r="W446" s="1" t="n">
        <v>44600.593773148146</v>
      </c>
      <c r="X446" t="n">
        <v>101.0</v>
      </c>
      <c r="Y446" t="n">
        <v>44.0</v>
      </c>
      <c r="Z446" t="n">
        <v>0.0</v>
      </c>
      <c r="AA446" t="n">
        <v>44.0</v>
      </c>
      <c r="AB446" t="n">
        <v>0.0</v>
      </c>
      <c r="AC446" t="n">
        <v>8.0</v>
      </c>
      <c r="AD446" t="n">
        <v>26.0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44600.707662037035</v>
      </c>
      <c r="AJ446" t="n">
        <v>168.0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1.0</v>
      </c>
      <c r="AP446" t="n">
        <v>26.0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WI220222305</t>
        </is>
      </c>
      <c r="B447" t="inlineStr">
        <is>
          <t>DATA_VALIDATION</t>
        </is>
      </c>
      <c r="C447" t="inlineStr">
        <is>
          <t>201330005093</t>
        </is>
      </c>
      <c r="D447" t="inlineStr">
        <is>
          <t>Folder</t>
        </is>
      </c>
      <c r="E447" s="2">
        <f>HYPERLINK("capsilon://?command=openfolder&amp;siteaddress=FAM.docvelocity-na8.net&amp;folderid=FX08081A1F-1A32-8E4A-5B0D-A49F5793CA20","FX22023082")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MI2202232328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44600.590266203704</v>
      </c>
      <c r="P447" s="1" t="n">
        <v>44600.707337962966</v>
      </c>
      <c r="Q447" t="n">
        <v>9955.0</v>
      </c>
      <c r="R447" t="n">
        <v>160.0</v>
      </c>
      <c r="S447" t="b">
        <v>0</v>
      </c>
      <c r="T447" t="inlineStr">
        <is>
          <t>N/A</t>
        </is>
      </c>
      <c r="U447" t="b">
        <v>0</v>
      </c>
      <c r="V447" t="inlineStr">
        <is>
          <t>Ujwala Ajabe</t>
        </is>
      </c>
      <c r="W447" s="1" t="n">
        <v>44600.59357638889</v>
      </c>
      <c r="X447" t="n">
        <v>80.0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5.0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44600.707337962966</v>
      </c>
      <c r="AJ447" t="n">
        <v>80.0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WI220222330</t>
        </is>
      </c>
      <c r="B448" t="inlineStr">
        <is>
          <t>DATA_VALIDATION</t>
        </is>
      </c>
      <c r="C448" t="inlineStr">
        <is>
          <t>201330005093</t>
        </is>
      </c>
      <c r="D448" t="inlineStr">
        <is>
          <t>Folder</t>
        </is>
      </c>
      <c r="E448" s="2">
        <f>HYPERLINK("capsilon://?command=openfolder&amp;siteaddress=FAM.docvelocity-na8.net&amp;folderid=FX08081A1F-1A32-8E4A-5B0D-A49F5793CA20","FX22023082")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MI2202232331</t>
        </is>
      </c>
      <c r="J448" t="n">
        <v>70.0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44600.59103009259</v>
      </c>
      <c r="P448" s="1" t="n">
        <v>44600.7109375</v>
      </c>
      <c r="Q448" t="n">
        <v>9896.0</v>
      </c>
      <c r="R448" t="n">
        <v>464.0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44600.59475694445</v>
      </c>
      <c r="X448" t="n">
        <v>102.0</v>
      </c>
      <c r="Y448" t="n">
        <v>44.0</v>
      </c>
      <c r="Z448" t="n">
        <v>0.0</v>
      </c>
      <c r="AA448" t="n">
        <v>44.0</v>
      </c>
      <c r="AB448" t="n">
        <v>0.0</v>
      </c>
      <c r="AC448" t="n">
        <v>9.0</v>
      </c>
      <c r="AD448" t="n">
        <v>26.0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44600.7109375</v>
      </c>
      <c r="AJ448" t="n">
        <v>362.0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WI220222333</t>
        </is>
      </c>
      <c r="B449" t="inlineStr">
        <is>
          <t>DATA_VALIDATION</t>
        </is>
      </c>
      <c r="C449" t="inlineStr">
        <is>
          <t>201330005093</t>
        </is>
      </c>
      <c r="D449" t="inlineStr">
        <is>
          <t>Folder</t>
        </is>
      </c>
      <c r="E449" s="2">
        <f>HYPERLINK("capsilon://?command=openfolder&amp;siteaddress=FAM.docvelocity-na8.net&amp;folderid=FX08081A1F-1A32-8E4A-5B0D-A49F5793CA20","FX22023082")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MI2202232332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44600.591145833336</v>
      </c>
      <c r="P449" s="1" t="n">
        <v>44600.70900462963</v>
      </c>
      <c r="Q449" t="n">
        <v>9809.0</v>
      </c>
      <c r="R449" t="n">
        <v>374.0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44600.59645833333</v>
      </c>
      <c r="X449" t="n">
        <v>231.0</v>
      </c>
      <c r="Y449" t="n">
        <v>69.0</v>
      </c>
      <c r="Z449" t="n">
        <v>0.0</v>
      </c>
      <c r="AA449" t="n">
        <v>69.0</v>
      </c>
      <c r="AB449" t="n">
        <v>0.0</v>
      </c>
      <c r="AC449" t="n">
        <v>25.0</v>
      </c>
      <c r="AD449" t="n">
        <v>35.0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44600.70900462963</v>
      </c>
      <c r="AJ449" t="n">
        <v>143.0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35.0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WI220222364</t>
        </is>
      </c>
      <c r="B450" t="inlineStr">
        <is>
          <t>DATA_VALIDATION</t>
        </is>
      </c>
      <c r="C450" t="inlineStr">
        <is>
          <t>201330005093</t>
        </is>
      </c>
      <c r="D450" t="inlineStr">
        <is>
          <t>Folder</t>
        </is>
      </c>
      <c r="E450" s="2">
        <f>HYPERLINK("capsilon://?command=openfolder&amp;siteaddress=FAM.docvelocity-na8.net&amp;folderid=FX08081A1F-1A32-8E4A-5B0D-A49F5793CA20","FX22023082")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MI2202232337</t>
        </is>
      </c>
      <c r="J450" t="n">
        <v>104.0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44600.59206018518</v>
      </c>
      <c r="P450" s="1" t="n">
        <v>44600.71162037037</v>
      </c>
      <c r="Q450" t="n">
        <v>9733.0</v>
      </c>
      <c r="R450" t="n">
        <v>597.0</v>
      </c>
      <c r="S450" t="b">
        <v>0</v>
      </c>
      <c r="T450" t="inlineStr">
        <is>
          <t>N/A</t>
        </is>
      </c>
      <c r="U450" t="b">
        <v>0</v>
      </c>
      <c r="V450" t="inlineStr">
        <is>
          <t>Ketan Pathak</t>
        </is>
      </c>
      <c r="W450" s="1" t="n">
        <v>44600.59684027778</v>
      </c>
      <c r="X450" t="n">
        <v>255.0</v>
      </c>
      <c r="Y450" t="n">
        <v>69.0</v>
      </c>
      <c r="Z450" t="n">
        <v>0.0</v>
      </c>
      <c r="AA450" t="n">
        <v>69.0</v>
      </c>
      <c r="AB450" t="n">
        <v>0.0</v>
      </c>
      <c r="AC450" t="n">
        <v>21.0</v>
      </c>
      <c r="AD450" t="n">
        <v>35.0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44600.71162037037</v>
      </c>
      <c r="AJ450" t="n">
        <v>342.0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WI220222501</t>
        </is>
      </c>
      <c r="B451" t="inlineStr">
        <is>
          <t>DATA_VALIDATION</t>
        </is>
      </c>
      <c r="C451" t="inlineStr">
        <is>
          <t>201100014598</t>
        </is>
      </c>
      <c r="D451" t="inlineStr">
        <is>
          <t>Folder</t>
        </is>
      </c>
      <c r="E451" s="2">
        <f>HYPERLINK("capsilon://?command=openfolder&amp;siteaddress=FAM.docvelocity-na8.net&amp;folderid=FXE00AA40C-2305-7AE8-8207-92C6058AE46F","FX22021035")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MI2202228207</t>
        </is>
      </c>
      <c r="J451" t="n">
        <v>56.0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44600.60665509259</v>
      </c>
      <c r="P451" s="1" t="n">
        <v>44600.655706018515</v>
      </c>
      <c r="Q451" t="n">
        <v>1497.0</v>
      </c>
      <c r="R451" t="n">
        <v>2741.0</v>
      </c>
      <c r="S451" t="b">
        <v>0</v>
      </c>
      <c r="T451" t="inlineStr">
        <is>
          <t>N/A</t>
        </is>
      </c>
      <c r="U451" t="b">
        <v>1</v>
      </c>
      <c r="V451" t="inlineStr">
        <is>
          <t>Archana Bhujbal</t>
        </is>
      </c>
      <c r="W451" s="1" t="n">
        <v>44600.637407407405</v>
      </c>
      <c r="X451" t="n">
        <v>2477.0</v>
      </c>
      <c r="Y451" t="n">
        <v>42.0</v>
      </c>
      <c r="Z451" t="n">
        <v>0.0</v>
      </c>
      <c r="AA451" t="n">
        <v>42.0</v>
      </c>
      <c r="AB451" t="n">
        <v>0.0</v>
      </c>
      <c r="AC451" t="n">
        <v>26.0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44600.655706018515</v>
      </c>
      <c r="AJ451" t="n">
        <v>231.0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WI220222516</t>
        </is>
      </c>
      <c r="B452" t="inlineStr">
        <is>
          <t>DATA_VALIDATION</t>
        </is>
      </c>
      <c r="C452" t="inlineStr">
        <is>
          <t>201300021255</t>
        </is>
      </c>
      <c r="D452" t="inlineStr">
        <is>
          <t>Folder</t>
        </is>
      </c>
      <c r="E452" s="2">
        <f>HYPERLINK("capsilon://?command=openfolder&amp;siteaddress=FAM.docvelocity-na8.net&amp;folderid=FXF3A86EB1-06DB-8BB5-B8BC-F988F7028080","FX22022157")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MI2202229924</t>
        </is>
      </c>
      <c r="J452" t="n">
        <v>122.0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44600.60869212963</v>
      </c>
      <c r="P452" s="1" t="n">
        <v>44600.66263888889</v>
      </c>
      <c r="Q452" t="n">
        <v>3077.0</v>
      </c>
      <c r="R452" t="n">
        <v>1584.0</v>
      </c>
      <c r="S452" t="b">
        <v>0</v>
      </c>
      <c r="T452" t="inlineStr">
        <is>
          <t>N/A</t>
        </is>
      </c>
      <c r="U452" t="b">
        <v>1</v>
      </c>
      <c r="V452" t="inlineStr">
        <is>
          <t>Ujwala Ajabe</t>
        </is>
      </c>
      <c r="W452" s="1" t="n">
        <v>44600.621828703705</v>
      </c>
      <c r="X452" t="n">
        <v>961.0</v>
      </c>
      <c r="Y452" t="n">
        <v>123.0</v>
      </c>
      <c r="Z452" t="n">
        <v>0.0</v>
      </c>
      <c r="AA452" t="n">
        <v>123.0</v>
      </c>
      <c r="AB452" t="n">
        <v>0.0</v>
      </c>
      <c r="AC452" t="n">
        <v>68.0</v>
      </c>
      <c r="AD452" t="n">
        <v>-1.0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44600.66263888889</v>
      </c>
      <c r="AJ452" t="n">
        <v>598.0</v>
      </c>
      <c r="AK452" t="n">
        <v>7.0</v>
      </c>
      <c r="AL452" t="n">
        <v>0.0</v>
      </c>
      <c r="AM452" t="n">
        <v>7.0</v>
      </c>
      <c r="AN452" t="n">
        <v>0.0</v>
      </c>
      <c r="AO452" t="n">
        <v>7.0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WI220222533</t>
        </is>
      </c>
      <c r="B453" t="inlineStr">
        <is>
          <t>DATA_VALIDATION</t>
        </is>
      </c>
      <c r="C453" t="inlineStr">
        <is>
          <t>201330005099</t>
        </is>
      </c>
      <c r="D453" t="inlineStr">
        <is>
          <t>Folder</t>
        </is>
      </c>
      <c r="E453" s="2">
        <f>HYPERLINK("capsilon://?command=openfolder&amp;siteaddress=FAM.docvelocity-na8.net&amp;folderid=FX4B97C756-8C72-0B72-E051-51ABC33ACD27","FX22023164")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MI2202229945</t>
        </is>
      </c>
      <c r="J453" t="n">
        <v>296.0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44600.61056712963</v>
      </c>
      <c r="P453" s="1" t="n">
        <v>44600.67930555555</v>
      </c>
      <c r="Q453" t="n">
        <v>1287.0</v>
      </c>
      <c r="R453" t="n">
        <v>4652.0</v>
      </c>
      <c r="S453" t="b">
        <v>0</v>
      </c>
      <c r="T453" t="inlineStr">
        <is>
          <t>N/A</t>
        </is>
      </c>
      <c r="U453" t="b">
        <v>1</v>
      </c>
      <c r="V453" t="inlineStr">
        <is>
          <t>Nisha Verma</t>
        </is>
      </c>
      <c r="W453" s="1" t="n">
        <v>44600.650347222225</v>
      </c>
      <c r="X453" t="n">
        <v>3199.0</v>
      </c>
      <c r="Y453" t="n">
        <v>273.0</v>
      </c>
      <c r="Z453" t="n">
        <v>0.0</v>
      </c>
      <c r="AA453" t="n">
        <v>273.0</v>
      </c>
      <c r="AB453" t="n">
        <v>0.0</v>
      </c>
      <c r="AC453" t="n">
        <v>106.0</v>
      </c>
      <c r="AD453" t="n">
        <v>23.0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44600.67930555555</v>
      </c>
      <c r="AJ453" t="n">
        <v>1439.0</v>
      </c>
      <c r="AK453" t="n">
        <v>9.0</v>
      </c>
      <c r="AL453" t="n">
        <v>0.0</v>
      </c>
      <c r="AM453" t="n">
        <v>9.0</v>
      </c>
      <c r="AN453" t="n">
        <v>0.0</v>
      </c>
      <c r="AO453" t="n">
        <v>9.0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WI220222713</t>
        </is>
      </c>
      <c r="B454" t="inlineStr">
        <is>
          <t>DATA_VALIDATION</t>
        </is>
      </c>
      <c r="C454" t="inlineStr">
        <is>
          <t>201308008145</t>
        </is>
      </c>
      <c r="D454" t="inlineStr">
        <is>
          <t>Folder</t>
        </is>
      </c>
      <c r="E454" s="2">
        <f>HYPERLINK("capsilon://?command=openfolder&amp;siteaddress=FAM.docvelocity-na8.net&amp;folderid=FX55D78242-BCB0-A834-D212-A1E0EB79816A","FX22022436")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MI2202236136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44600.62820601852</v>
      </c>
      <c r="P454" s="1" t="n">
        <v>44600.63898148148</v>
      </c>
      <c r="Q454" t="n">
        <v>628.0</v>
      </c>
      <c r="R454" t="n">
        <v>303.0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44600.63898148148</v>
      </c>
      <c r="X454" t="n">
        <v>69.0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50.0</v>
      </c>
      <c r="AE454" t="n">
        <v>45.0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WI220222761</t>
        </is>
      </c>
      <c r="B455" t="inlineStr">
        <is>
          <t>DATA_VALIDATION</t>
        </is>
      </c>
      <c r="C455" t="inlineStr">
        <is>
          <t>201300021258</t>
        </is>
      </c>
      <c r="D455" t="inlineStr">
        <is>
          <t>Folder</t>
        </is>
      </c>
      <c r="E455" s="2">
        <f>HYPERLINK("capsilon://?command=openfolder&amp;siteaddress=FAM.docvelocity-na8.net&amp;folderid=FXEC0A77A3-68C8-1E8C-C8BC-71276A15F9C2","FX22022263")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MI2202236834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44600.633622685185</v>
      </c>
      <c r="P455" s="1" t="n">
        <v>44600.71053240741</v>
      </c>
      <c r="Q455" t="n">
        <v>6110.0</v>
      </c>
      <c r="R455" t="n">
        <v>535.0</v>
      </c>
      <c r="S455" t="b">
        <v>0</v>
      </c>
      <c r="T455" t="inlineStr">
        <is>
          <t>N/A</t>
        </is>
      </c>
      <c r="U455" t="b">
        <v>0</v>
      </c>
      <c r="V455" t="inlineStr">
        <is>
          <t>Amruta Erande</t>
        </is>
      </c>
      <c r="W455" s="1" t="n">
        <v>44600.638761574075</v>
      </c>
      <c r="X455" t="n">
        <v>382.0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44600.71053240741</v>
      </c>
      <c r="AJ455" t="n">
        <v>131.0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WI220222770</t>
        </is>
      </c>
      <c r="B456" t="inlineStr">
        <is>
          <t>DATA_VALIDATION</t>
        </is>
      </c>
      <c r="C456" t="inlineStr">
        <is>
          <t>201300021258</t>
        </is>
      </c>
      <c r="D456" t="inlineStr">
        <is>
          <t>Folder</t>
        </is>
      </c>
      <c r="E456" s="2">
        <f>HYPERLINK("capsilon://?command=openfolder&amp;siteaddress=FAM.docvelocity-na8.net&amp;folderid=FXEC0A77A3-68C8-1E8C-C8BC-71276A15F9C2","FX22022263")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MI2202236817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44600.634421296294</v>
      </c>
      <c r="P456" s="1" t="n">
        <v>44600.64046296296</v>
      </c>
      <c r="Q456" t="n">
        <v>300.0</v>
      </c>
      <c r="R456" t="n">
        <v>222.0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44600.64046296296</v>
      </c>
      <c r="X456" t="n">
        <v>66.0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46.0</v>
      </c>
      <c r="AE456" t="n">
        <v>41.0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WI220222795</t>
        </is>
      </c>
      <c r="B457" t="inlineStr">
        <is>
          <t>DATA_VALIDATION</t>
        </is>
      </c>
      <c r="C457" t="inlineStr">
        <is>
          <t>201330004948</t>
        </is>
      </c>
      <c r="D457" t="inlineStr">
        <is>
          <t>Folder</t>
        </is>
      </c>
      <c r="E457" s="2">
        <f>HYPERLINK("capsilon://?command=openfolder&amp;siteaddress=FAM.docvelocity-na8.net&amp;folderid=FX15890C75-3402-6FD4-C53F-A9D775285A5A","FX220114049")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MI2202237128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44600.63606481482</v>
      </c>
      <c r="P457" s="1" t="n">
        <v>44600.71150462963</v>
      </c>
      <c r="Q457" t="n">
        <v>6296.0</v>
      </c>
      <c r="R457" t="n">
        <v>222.0</v>
      </c>
      <c r="S457" t="b">
        <v>0</v>
      </c>
      <c r="T457" t="inlineStr">
        <is>
          <t>N/A</t>
        </is>
      </c>
      <c r="U457" t="b">
        <v>0</v>
      </c>
      <c r="V457" t="inlineStr">
        <is>
          <t>Ujwala Ajabe</t>
        </is>
      </c>
      <c r="W457" s="1" t="n">
        <v>44600.63858796296</v>
      </c>
      <c r="X457" t="n">
        <v>139.0</v>
      </c>
      <c r="Y457" t="n">
        <v>21.0</v>
      </c>
      <c r="Z457" t="n">
        <v>0.0</v>
      </c>
      <c r="AA457" t="n">
        <v>21.0</v>
      </c>
      <c r="AB457" t="n">
        <v>0.0</v>
      </c>
      <c r="AC457" t="n">
        <v>6.0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44600.71150462963</v>
      </c>
      <c r="AJ457" t="n">
        <v>83.0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WI220222811</t>
        </is>
      </c>
      <c r="B458" t="inlineStr">
        <is>
          <t>DATA_VALIDATION</t>
        </is>
      </c>
      <c r="C458" t="inlineStr">
        <is>
          <t>201300021258</t>
        </is>
      </c>
      <c r="D458" t="inlineStr">
        <is>
          <t>Folder</t>
        </is>
      </c>
      <c r="E458" s="2">
        <f>HYPERLINK("capsilon://?command=openfolder&amp;siteaddress=FAM.docvelocity-na8.net&amp;folderid=FXEC0A77A3-68C8-1E8C-C8BC-71276A15F9C2","FX22022263")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MI2202237214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44600.63662037037</v>
      </c>
      <c r="P458" s="1" t="n">
        <v>44600.71611111111</v>
      </c>
      <c r="Q458" t="n">
        <v>6050.0</v>
      </c>
      <c r="R458" t="n">
        <v>818.0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44600.64231481482</v>
      </c>
      <c r="X458" t="n">
        <v>372.0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30.0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44600.71611111111</v>
      </c>
      <c r="AJ458" t="n">
        <v>446.0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13.0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WI220222820</t>
        </is>
      </c>
      <c r="B459" t="inlineStr">
        <is>
          <t>DATA_VALIDATION</t>
        </is>
      </c>
      <c r="C459" t="inlineStr">
        <is>
          <t>201300021258</t>
        </is>
      </c>
      <c r="D459" t="inlineStr">
        <is>
          <t>Folder</t>
        </is>
      </c>
      <c r="E459" s="2">
        <f>HYPERLINK("capsilon://?command=openfolder&amp;siteaddress=FAM.docvelocity-na8.net&amp;folderid=FXEC0A77A3-68C8-1E8C-C8BC-71276A15F9C2","FX22022263")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MI2202237260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44600.637037037035</v>
      </c>
      <c r="P459" s="1" t="n">
        <v>44600.71299768519</v>
      </c>
      <c r="Q459" t="n">
        <v>5904.0</v>
      </c>
      <c r="R459" t="n">
        <v>659.0</v>
      </c>
      <c r="S459" t="b">
        <v>0</v>
      </c>
      <c r="T459" t="inlineStr">
        <is>
          <t>N/A</t>
        </is>
      </c>
      <c r="U459" t="b">
        <v>0</v>
      </c>
      <c r="V459" t="inlineStr">
        <is>
          <t>Ujwala Ajabe</t>
        </is>
      </c>
      <c r="W459" s="1" t="n">
        <v>44600.64449074074</v>
      </c>
      <c r="X459" t="n">
        <v>509.0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11.0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44600.71299768519</v>
      </c>
      <c r="AJ459" t="n">
        <v>128.0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WI220222825</t>
        </is>
      </c>
      <c r="B460" t="inlineStr">
        <is>
          <t>DATA_VALIDATION</t>
        </is>
      </c>
      <c r="C460" t="inlineStr">
        <is>
          <t>201300021258</t>
        </is>
      </c>
      <c r="D460" t="inlineStr">
        <is>
          <t>Folder</t>
        </is>
      </c>
      <c r="E460" s="2">
        <f>HYPERLINK("capsilon://?command=openfolder&amp;siteaddress=FAM.docvelocity-na8.net&amp;folderid=FXEC0A77A3-68C8-1E8C-C8BC-71276A15F9C2","FX22022263")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MI2202237296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44600.63724537037</v>
      </c>
      <c r="P460" s="1" t="n">
        <v>44600.71494212963</v>
      </c>
      <c r="Q460" t="n">
        <v>5723.0</v>
      </c>
      <c r="R460" t="n">
        <v>990.0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44600.64649305555</v>
      </c>
      <c r="X460" t="n">
        <v>704.0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29.0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44600.71494212963</v>
      </c>
      <c r="AJ460" t="n">
        <v>286.0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WI220222832</t>
        </is>
      </c>
      <c r="B461" t="inlineStr">
        <is>
          <t>DATA_VALIDATION</t>
        </is>
      </c>
      <c r="C461" t="inlineStr">
        <is>
          <t>201300021258</t>
        </is>
      </c>
      <c r="D461" t="inlineStr">
        <is>
          <t>Folder</t>
        </is>
      </c>
      <c r="E461" s="2">
        <f>HYPERLINK("capsilon://?command=openfolder&amp;siteaddress=FAM.docvelocity-na8.net&amp;folderid=FXEC0A77A3-68C8-1E8C-C8BC-71276A15F9C2","FX22022263")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MI2202237222</t>
        </is>
      </c>
      <c r="J461" t="n">
        <v>46.0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44600.63810185185</v>
      </c>
      <c r="P461" s="1" t="n">
        <v>44600.6396875</v>
      </c>
      <c r="Q461" t="n">
        <v>77.0</v>
      </c>
      <c r="R461" t="n">
        <v>60.0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44600.6396875</v>
      </c>
      <c r="X461" t="n">
        <v>60.0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46.0</v>
      </c>
      <c r="AE461" t="n">
        <v>41.0</v>
      </c>
      <c r="AF461" t="n">
        <v>0.0</v>
      </c>
      <c r="AG461" t="n">
        <v>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WI220222847</t>
        </is>
      </c>
      <c r="B462" t="inlineStr">
        <is>
          <t>DATA_VALIDATION</t>
        </is>
      </c>
      <c r="C462" t="inlineStr">
        <is>
          <t>201330014440</t>
        </is>
      </c>
      <c r="D462" t="inlineStr">
        <is>
          <t>Folder</t>
        </is>
      </c>
      <c r="E462" s="2">
        <f>HYPERLINK("capsilon://?command=openfolder&amp;siteaddress=FAM.docvelocity-na8.net&amp;folderid=FX5E3AADE2-434E-C4C7-789C-EBEC9EB1A2B0","FX22022487")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MI2202237423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44600.63943287037</v>
      </c>
      <c r="P462" s="1" t="n">
        <v>44600.71638888889</v>
      </c>
      <c r="Q462" t="n">
        <v>5675.0</v>
      </c>
      <c r="R462" t="n">
        <v>974.0</v>
      </c>
      <c r="S462" t="b">
        <v>0</v>
      </c>
      <c r="T462" t="inlineStr">
        <is>
          <t>N/A</t>
        </is>
      </c>
      <c r="U462" t="b">
        <v>0</v>
      </c>
      <c r="V462" t="inlineStr">
        <is>
          <t>Amruta Erande</t>
        </is>
      </c>
      <c r="W462" s="1" t="n">
        <v>44600.647361111114</v>
      </c>
      <c r="X462" t="n">
        <v>682.0</v>
      </c>
      <c r="Y462" t="n">
        <v>93.0</v>
      </c>
      <c r="Z462" t="n">
        <v>0.0</v>
      </c>
      <c r="AA462" t="n">
        <v>93.0</v>
      </c>
      <c r="AB462" t="n">
        <v>0.0</v>
      </c>
      <c r="AC462" t="n">
        <v>66.0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44600.71638888889</v>
      </c>
      <c r="AJ462" t="n">
        <v>292.0</v>
      </c>
      <c r="AK462" t="n">
        <v>3.0</v>
      </c>
      <c r="AL462" t="n">
        <v>0.0</v>
      </c>
      <c r="AM462" t="n">
        <v>3.0</v>
      </c>
      <c r="AN462" t="n">
        <v>0.0</v>
      </c>
      <c r="AO462" t="n">
        <v>3.0</v>
      </c>
      <c r="AP462" t="n">
        <v>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WI220222858</t>
        </is>
      </c>
      <c r="B463" t="inlineStr">
        <is>
          <t>DATA_VALIDATION</t>
        </is>
      </c>
      <c r="C463" t="inlineStr">
        <is>
          <t>201308008145</t>
        </is>
      </c>
      <c r="D463" t="inlineStr">
        <is>
          <t>Folder</t>
        </is>
      </c>
      <c r="E463" s="2">
        <f>HYPERLINK("capsilon://?command=openfolder&amp;siteaddress=FAM.docvelocity-na8.net&amp;folderid=FX55D78242-BCB0-A834-D212-A1E0EB79816A","FX22022436")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MI2202236136</t>
        </is>
      </c>
      <c r="J463" t="n">
        <v>100.0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44600.639872685184</v>
      </c>
      <c r="P463" s="1" t="n">
        <v>44600.671643518515</v>
      </c>
      <c r="Q463" t="n">
        <v>1691.0</v>
      </c>
      <c r="R463" t="n">
        <v>1054.0</v>
      </c>
      <c r="S463" t="b">
        <v>0</v>
      </c>
      <c r="T463" t="inlineStr">
        <is>
          <t>N/A</t>
        </is>
      </c>
      <c r="U463" t="b">
        <v>1</v>
      </c>
      <c r="V463" t="inlineStr">
        <is>
          <t>Sanjay Kharade</t>
        </is>
      </c>
      <c r="W463" s="1" t="n">
        <v>44600.645474537036</v>
      </c>
      <c r="X463" t="n">
        <v>292.0</v>
      </c>
      <c r="Y463" t="n">
        <v>96.0</v>
      </c>
      <c r="Z463" t="n">
        <v>0.0</v>
      </c>
      <c r="AA463" t="n">
        <v>96.0</v>
      </c>
      <c r="AB463" t="n">
        <v>0.0</v>
      </c>
      <c r="AC463" t="n">
        <v>39.0</v>
      </c>
      <c r="AD463" t="n">
        <v>4.0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44600.671643518515</v>
      </c>
      <c r="AJ463" t="n">
        <v>751.0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WI220222861</t>
        </is>
      </c>
      <c r="B464" t="inlineStr">
        <is>
          <t>DATA_VALIDATION</t>
        </is>
      </c>
      <c r="C464" t="inlineStr">
        <is>
          <t>201330014440</t>
        </is>
      </c>
      <c r="D464" t="inlineStr">
        <is>
          <t>Folder</t>
        </is>
      </c>
      <c r="E464" s="2">
        <f>HYPERLINK("capsilon://?command=openfolder&amp;siteaddress=FAM.docvelocity-na8.net&amp;folderid=FX5E3AADE2-434E-C4C7-789C-EBEC9EB1A2B0","FX22022487")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MI2202237551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44600.640127314815</v>
      </c>
      <c r="P464" s="1" t="n">
        <v>44600.71717592593</v>
      </c>
      <c r="Q464" t="n">
        <v>6358.0</v>
      </c>
      <c r="R464" t="n">
        <v>299.0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44600.6418287037</v>
      </c>
      <c r="X464" t="n">
        <v>107.0</v>
      </c>
      <c r="Y464" t="n">
        <v>21.0</v>
      </c>
      <c r="Z464" t="n">
        <v>0.0</v>
      </c>
      <c r="AA464" t="n">
        <v>21.0</v>
      </c>
      <c r="AB464" t="n">
        <v>0.0</v>
      </c>
      <c r="AC464" t="n">
        <v>5.0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Dashrath Soren</t>
        </is>
      </c>
      <c r="AI464" s="1" t="n">
        <v>44600.71717592593</v>
      </c>
      <c r="AJ464" t="n">
        <v>192.0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WI220222870</t>
        </is>
      </c>
      <c r="B465" t="inlineStr">
        <is>
          <t>DATA_VALIDATION</t>
        </is>
      </c>
      <c r="C465" t="inlineStr">
        <is>
          <t>201330014440</t>
        </is>
      </c>
      <c r="D465" t="inlineStr">
        <is>
          <t>Folder</t>
        </is>
      </c>
      <c r="E465" s="2">
        <f>HYPERLINK("capsilon://?command=openfolder&amp;siteaddress=FAM.docvelocity-na8.net&amp;folderid=FX5E3AADE2-434E-C4C7-789C-EBEC9EB1A2B0","FX22022487")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MI2202237532</t>
        </is>
      </c>
      <c r="J465" t="n">
        <v>83.0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44600.64059027778</v>
      </c>
      <c r="P465" s="1" t="n">
        <v>44600.842627314814</v>
      </c>
      <c r="Q465" t="n">
        <v>16294.0</v>
      </c>
      <c r="R465" t="n">
        <v>1162.0</v>
      </c>
      <c r="S465" t="b">
        <v>0</v>
      </c>
      <c r="T465" t="inlineStr">
        <is>
          <t>N/A</t>
        </is>
      </c>
      <c r="U465" t="b">
        <v>0</v>
      </c>
      <c r="V465" t="inlineStr">
        <is>
          <t>Raman Vaidya</t>
        </is>
      </c>
      <c r="W465" s="1" t="n">
        <v>44600.65324074074</v>
      </c>
      <c r="X465" t="n">
        <v>943.0</v>
      </c>
      <c r="Y465" t="n">
        <v>78.0</v>
      </c>
      <c r="Z465" t="n">
        <v>0.0</v>
      </c>
      <c r="AA465" t="n">
        <v>78.0</v>
      </c>
      <c r="AB465" t="n">
        <v>0.0</v>
      </c>
      <c r="AC465" t="n">
        <v>56.0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44600.842627314814</v>
      </c>
      <c r="AJ465" t="n">
        <v>202.0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WI220222887</t>
        </is>
      </c>
      <c r="B466" t="inlineStr">
        <is>
          <t>DATA_VALIDATION</t>
        </is>
      </c>
      <c r="C466" t="inlineStr">
        <is>
          <t>201300021258</t>
        </is>
      </c>
      <c r="D466" t="inlineStr">
        <is>
          <t>Folder</t>
        </is>
      </c>
      <c r="E466" s="2">
        <f>HYPERLINK("capsilon://?command=openfolder&amp;siteaddress=FAM.docvelocity-na8.net&amp;folderid=FXEC0A77A3-68C8-1E8C-C8BC-71276A15F9C2","FX22022263")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MI2202237222</t>
        </is>
      </c>
      <c r="J466" t="n">
        <v>92.0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44600.64163194445</v>
      </c>
      <c r="P466" s="1" t="n">
        <v>44600.682858796295</v>
      </c>
      <c r="Q466" t="n">
        <v>2387.0</v>
      </c>
      <c r="R466" t="n">
        <v>1175.0</v>
      </c>
      <c r="S466" t="b">
        <v>0</v>
      </c>
      <c r="T466" t="inlineStr">
        <is>
          <t>N/A</t>
        </is>
      </c>
      <c r="U466" t="b">
        <v>1</v>
      </c>
      <c r="V466" t="inlineStr">
        <is>
          <t>Sumit Jarhad</t>
        </is>
      </c>
      <c r="W466" s="1" t="n">
        <v>44600.644224537034</v>
      </c>
      <c r="X466" t="n">
        <v>207.0</v>
      </c>
      <c r="Y466" t="n">
        <v>88.0</v>
      </c>
      <c r="Z466" t="n">
        <v>0.0</v>
      </c>
      <c r="AA466" t="n">
        <v>88.0</v>
      </c>
      <c r="AB466" t="n">
        <v>0.0</v>
      </c>
      <c r="AC466" t="n">
        <v>28.0</v>
      </c>
      <c r="AD466" t="n">
        <v>4.0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44600.682858796295</v>
      </c>
      <c r="AJ466" t="n">
        <v>968.0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WI220222909</t>
        </is>
      </c>
      <c r="B467" t="inlineStr">
        <is>
          <t>DATA_VALIDATION</t>
        </is>
      </c>
      <c r="C467" t="inlineStr">
        <is>
          <t>201300021258</t>
        </is>
      </c>
      <c r="D467" t="inlineStr">
        <is>
          <t>Folder</t>
        </is>
      </c>
      <c r="E467" s="2">
        <f>HYPERLINK("capsilon://?command=openfolder&amp;siteaddress=FAM.docvelocity-na8.net&amp;folderid=FXEC0A77A3-68C8-1E8C-C8BC-71276A15F9C2","FX22022263")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MI2202236817</t>
        </is>
      </c>
      <c r="J467" t="n">
        <v>92.0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44600.64240740741</v>
      </c>
      <c r="P467" s="1" t="n">
        <v>44600.68177083333</v>
      </c>
      <c r="Q467" t="n">
        <v>2567.0</v>
      </c>
      <c r="R467" t="n">
        <v>834.0</v>
      </c>
      <c r="S467" t="b">
        <v>0</v>
      </c>
      <c r="T467" t="inlineStr">
        <is>
          <t>N/A</t>
        </is>
      </c>
      <c r="U467" t="b">
        <v>1</v>
      </c>
      <c r="V467" t="inlineStr">
        <is>
          <t>Ujwala Ajabe</t>
        </is>
      </c>
      <c r="W467" s="1" t="n">
        <v>44600.65101851852</v>
      </c>
      <c r="X467" t="n">
        <v>563.0</v>
      </c>
      <c r="Y467" t="n">
        <v>88.0</v>
      </c>
      <c r="Z467" t="n">
        <v>0.0</v>
      </c>
      <c r="AA467" t="n">
        <v>88.0</v>
      </c>
      <c r="AB467" t="n">
        <v>0.0</v>
      </c>
      <c r="AC467" t="n">
        <v>28.0</v>
      </c>
      <c r="AD467" t="n">
        <v>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44600.68177083333</v>
      </c>
      <c r="AJ467" t="n">
        <v>259.0</v>
      </c>
      <c r="AK467" t="n">
        <v>8.0</v>
      </c>
      <c r="AL467" t="n">
        <v>0.0</v>
      </c>
      <c r="AM467" t="n">
        <v>8.0</v>
      </c>
      <c r="AN467" t="n">
        <v>0.0</v>
      </c>
      <c r="AO467" t="n">
        <v>8.0</v>
      </c>
      <c r="AP467" t="n">
        <v>-4.0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WI220222961</t>
        </is>
      </c>
      <c r="B468" t="inlineStr">
        <is>
          <t>DATA_VALIDATION</t>
        </is>
      </c>
      <c r="C468" t="inlineStr">
        <is>
          <t>201110012465</t>
        </is>
      </c>
      <c r="D468" t="inlineStr">
        <is>
          <t>Folder</t>
        </is>
      </c>
      <c r="E468" s="2">
        <f>HYPERLINK("capsilon://?command=openfolder&amp;siteaddress=FAM.docvelocity-na8.net&amp;folderid=FXC45F5AD6-C393-F99A-8D97-0A1AEA3604D1","FX22023626")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MI2202238464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44600.64929398148</v>
      </c>
      <c r="P468" s="1" t="n">
        <v>44600.68505787037</v>
      </c>
      <c r="Q468" t="n">
        <v>2477.0</v>
      </c>
      <c r="R468" t="n">
        <v>613.0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44600.68505787037</v>
      </c>
      <c r="X468" t="n">
        <v>303.0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65.0</v>
      </c>
      <c r="AE468" t="n">
        <v>53.0</v>
      </c>
      <c r="AF468" t="n">
        <v>0.0</v>
      </c>
      <c r="AG468" t="n">
        <v>5.0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WI220222983</t>
        </is>
      </c>
      <c r="B469" t="inlineStr">
        <is>
          <t>DATA_VALIDATION</t>
        </is>
      </c>
      <c r="C469" t="inlineStr">
        <is>
          <t>201330005073</t>
        </is>
      </c>
      <c r="D469" t="inlineStr">
        <is>
          <t>Folder</t>
        </is>
      </c>
      <c r="E469" s="2">
        <f>HYPERLINK("capsilon://?command=openfolder&amp;siteaddress=FAM.docvelocity-na8.net&amp;folderid=FX03A8F8D8-F213-A384-4F7D-CF35F5255EC9","FX22022377")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MI2202238579</t>
        </is>
      </c>
      <c r="J469" t="n">
        <v>184.0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44600.65063657407</v>
      </c>
      <c r="P469" s="1" t="n">
        <v>44600.65650462963</v>
      </c>
      <c r="Q469" t="n">
        <v>150.0</v>
      </c>
      <c r="R469" t="n">
        <v>357.0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44600.65650462963</v>
      </c>
      <c r="X469" t="n">
        <v>270.0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184.0</v>
      </c>
      <c r="AE469" t="n">
        <v>160.0</v>
      </c>
      <c r="AF469" t="n">
        <v>0.0</v>
      </c>
      <c r="AG469" t="n">
        <v>9.0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WI220223040</t>
        </is>
      </c>
      <c r="B470" t="inlineStr">
        <is>
          <t>DATA_VALIDATION</t>
        </is>
      </c>
      <c r="C470" t="inlineStr">
        <is>
          <t>201330005073</t>
        </is>
      </c>
      <c r="D470" t="inlineStr">
        <is>
          <t>Folder</t>
        </is>
      </c>
      <c r="E470" s="2">
        <f>HYPERLINK("capsilon://?command=openfolder&amp;siteaddress=FAM.docvelocity-na8.net&amp;folderid=FX03A8F8D8-F213-A384-4F7D-CF35F5255EC9","FX22022377")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MI2202238579</t>
        </is>
      </c>
      <c r="J470" t="n">
        <v>388.0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44600.6578125</v>
      </c>
      <c r="P470" s="1" t="n">
        <v>44600.69228009259</v>
      </c>
      <c r="Q470" t="n">
        <v>95.0</v>
      </c>
      <c r="R470" t="n">
        <v>2883.0</v>
      </c>
      <c r="S470" t="b">
        <v>0</v>
      </c>
      <c r="T470" t="inlineStr">
        <is>
          <t>N/A</t>
        </is>
      </c>
      <c r="U470" t="b">
        <v>1</v>
      </c>
      <c r="V470" t="inlineStr">
        <is>
          <t>Sanjana Uttekar</t>
        </is>
      </c>
      <c r="W470" s="1" t="n">
        <v>44600.67826388889</v>
      </c>
      <c r="X470" t="n">
        <v>1763.0</v>
      </c>
      <c r="Y470" t="n">
        <v>283.0</v>
      </c>
      <c r="Z470" t="n">
        <v>0.0</v>
      </c>
      <c r="AA470" t="n">
        <v>283.0</v>
      </c>
      <c r="AB470" t="n">
        <v>0.0</v>
      </c>
      <c r="AC470" t="n">
        <v>128.0</v>
      </c>
      <c r="AD470" t="n">
        <v>105.0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44600.69228009259</v>
      </c>
      <c r="AJ470" t="n">
        <v>1120.0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105.0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WI220223180</t>
        </is>
      </c>
      <c r="B471" t="inlineStr">
        <is>
          <t>DATA_VALIDATION</t>
        </is>
      </c>
      <c r="C471" t="inlineStr">
        <is>
          <t>201308008072</t>
        </is>
      </c>
      <c r="D471" t="inlineStr">
        <is>
          <t>Folder</t>
        </is>
      </c>
      <c r="E471" s="2">
        <f>HYPERLINK("capsilon://?command=openfolder&amp;siteaddress=FAM.docvelocity-na8.net&amp;folderid=FX46DC32E5-42B4-56B5-E249-5E972E96B44D","FX22017570")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MI2202240712</t>
        </is>
      </c>
      <c r="J471" t="n">
        <v>38.0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44600.673368055555</v>
      </c>
      <c r="P471" s="1" t="n">
        <v>44600.8428587963</v>
      </c>
      <c r="Q471" t="n">
        <v>14587.0</v>
      </c>
      <c r="R471" t="n">
        <v>57.0</v>
      </c>
      <c r="S471" t="b">
        <v>0</v>
      </c>
      <c r="T471" t="inlineStr">
        <is>
          <t>N/A</t>
        </is>
      </c>
      <c r="U471" t="b">
        <v>0</v>
      </c>
      <c r="V471" t="inlineStr">
        <is>
          <t>Amruta Erande</t>
        </is>
      </c>
      <c r="W471" s="1" t="n">
        <v>44600.67413194444</v>
      </c>
      <c r="X471" t="n">
        <v>37.0</v>
      </c>
      <c r="Y471" t="n">
        <v>0.0</v>
      </c>
      <c r="Z471" t="n">
        <v>0.0</v>
      </c>
      <c r="AA471" t="n">
        <v>0.0</v>
      </c>
      <c r="AB471" t="n">
        <v>37.0</v>
      </c>
      <c r="AC471" t="n">
        <v>0.0</v>
      </c>
      <c r="AD471" t="n">
        <v>38.0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44600.8428587963</v>
      </c>
      <c r="AJ471" t="n">
        <v>20.0</v>
      </c>
      <c r="AK471" t="n">
        <v>0.0</v>
      </c>
      <c r="AL471" t="n">
        <v>0.0</v>
      </c>
      <c r="AM471" t="n">
        <v>0.0</v>
      </c>
      <c r="AN471" t="n">
        <v>37.0</v>
      </c>
      <c r="AO471" t="n">
        <v>0.0</v>
      </c>
      <c r="AP471" t="n">
        <v>38.0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WI220223209</t>
        </is>
      </c>
      <c r="B472" t="inlineStr">
        <is>
          <t>DATA_VALIDATION</t>
        </is>
      </c>
      <c r="C472" t="inlineStr">
        <is>
          <t>201100014614</t>
        </is>
      </c>
      <c r="D472" t="inlineStr">
        <is>
          <t>Folder</t>
        </is>
      </c>
      <c r="E472" s="2">
        <f>HYPERLINK("capsilon://?command=openfolder&amp;siteaddress=FAM.docvelocity-na8.net&amp;folderid=FXF443E4C8-E6FA-C138-19DC-90AC8B14E8B8","FX22021920")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MI2202241192</t>
        </is>
      </c>
      <c r="J472" t="n">
        <v>110.0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44600.68050925926</v>
      </c>
      <c r="P472" s="1" t="n">
        <v>44600.68636574074</v>
      </c>
      <c r="Q472" t="n">
        <v>232.0</v>
      </c>
      <c r="R472" t="n">
        <v>274.0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44600.68636574074</v>
      </c>
      <c r="X472" t="n">
        <v>112.0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110.0</v>
      </c>
      <c r="AE472" t="n">
        <v>98.0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WI220223244</t>
        </is>
      </c>
      <c r="B473" t="inlineStr">
        <is>
          <t>DATA_VALIDATION</t>
        </is>
      </c>
      <c r="C473" t="inlineStr">
        <is>
          <t>201100014593</t>
        </is>
      </c>
      <c r="D473" t="inlineStr">
        <is>
          <t>Folder</t>
        </is>
      </c>
      <c r="E473" s="2">
        <f>HYPERLINK("capsilon://?command=openfolder&amp;siteaddress=FAM.docvelocity-na8.net&amp;folderid=FX978B853E-FCD8-EBEF-EC2D-BFE09A9BA9F0","FX2202831")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MI2202241573</t>
        </is>
      </c>
      <c r="J473" t="n">
        <v>198.0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44600.684652777774</v>
      </c>
      <c r="P473" s="1" t="n">
        <v>44600.691828703704</v>
      </c>
      <c r="Q473" t="n">
        <v>266.0</v>
      </c>
      <c r="R473" t="n">
        <v>354.0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44600.691828703704</v>
      </c>
      <c r="X473" t="n">
        <v>228.0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198.0</v>
      </c>
      <c r="AE473" t="n">
        <v>160.0</v>
      </c>
      <c r="AF473" t="n">
        <v>0.0</v>
      </c>
      <c r="AG473" t="n">
        <v>9.0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WI220223276</t>
        </is>
      </c>
      <c r="B474" t="inlineStr">
        <is>
          <t>DATA_VALIDATION</t>
        </is>
      </c>
      <c r="C474" t="inlineStr">
        <is>
          <t>201110012465</t>
        </is>
      </c>
      <c r="D474" t="inlineStr">
        <is>
          <t>Folder</t>
        </is>
      </c>
      <c r="E474" s="2">
        <f>HYPERLINK("capsilon://?command=openfolder&amp;siteaddress=FAM.docvelocity-na8.net&amp;folderid=FXC45F5AD6-C393-F99A-8D97-0A1AEA3604D1","FX22023626")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MI2202238464</t>
        </is>
      </c>
      <c r="J474" t="n">
        <v>158.0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44600.686215277776</v>
      </c>
      <c r="P474" s="1" t="n">
        <v>44600.70570601852</v>
      </c>
      <c r="Q474" t="n">
        <v>111.0</v>
      </c>
      <c r="R474" t="n">
        <v>1573.0</v>
      </c>
      <c r="S474" t="b">
        <v>0</v>
      </c>
      <c r="T474" t="inlineStr">
        <is>
          <t>N/A</t>
        </is>
      </c>
      <c r="U474" t="b">
        <v>1</v>
      </c>
      <c r="V474" t="inlineStr">
        <is>
          <t>Amruta Erande</t>
        </is>
      </c>
      <c r="W474" s="1" t="n">
        <v>44600.69736111111</v>
      </c>
      <c r="X474" t="n">
        <v>937.0</v>
      </c>
      <c r="Y474" t="n">
        <v>151.0</v>
      </c>
      <c r="Z474" t="n">
        <v>0.0</v>
      </c>
      <c r="AA474" t="n">
        <v>151.0</v>
      </c>
      <c r="AB474" t="n">
        <v>0.0</v>
      </c>
      <c r="AC474" t="n">
        <v>56.0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44600.70570601852</v>
      </c>
      <c r="AJ474" t="n">
        <v>613.0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WI220223278</t>
        </is>
      </c>
      <c r="B475" t="inlineStr">
        <is>
          <t>DATA_VALIDATION</t>
        </is>
      </c>
      <c r="C475" t="inlineStr">
        <is>
          <t>201100014614</t>
        </is>
      </c>
      <c r="D475" t="inlineStr">
        <is>
          <t>Folder</t>
        </is>
      </c>
      <c r="E475" s="2">
        <f>HYPERLINK("capsilon://?command=openfolder&amp;siteaddress=FAM.docvelocity-na8.net&amp;folderid=FXF443E4C8-E6FA-C138-19DC-90AC8B14E8B8","FX22021920")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MI2202241192</t>
        </is>
      </c>
      <c r="J475" t="n">
        <v>200.0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44600.687268518515</v>
      </c>
      <c r="P475" s="1" t="n">
        <v>44600.81685185185</v>
      </c>
      <c r="Q475" t="n">
        <v>7600.0</v>
      </c>
      <c r="R475" t="n">
        <v>3596.0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44600.71885416667</v>
      </c>
      <c r="X475" t="n">
        <v>2714.0</v>
      </c>
      <c r="Y475" t="n">
        <v>170.0</v>
      </c>
      <c r="Z475" t="n">
        <v>0.0</v>
      </c>
      <c r="AA475" t="n">
        <v>170.0</v>
      </c>
      <c r="AB475" t="n">
        <v>0.0</v>
      </c>
      <c r="AC475" t="n">
        <v>51.0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44600.81685185185</v>
      </c>
      <c r="AJ475" t="n">
        <v>863.0</v>
      </c>
      <c r="AK475" t="n">
        <v>5.0</v>
      </c>
      <c r="AL475" t="n">
        <v>0.0</v>
      </c>
      <c r="AM475" t="n">
        <v>5.0</v>
      </c>
      <c r="AN475" t="n">
        <v>0.0</v>
      </c>
      <c r="AO475" t="n">
        <v>5.0</v>
      </c>
      <c r="AP475" t="n">
        <v>25.0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WI220223313</t>
        </is>
      </c>
      <c r="B476" t="inlineStr">
        <is>
          <t>DATA_VALIDATION</t>
        </is>
      </c>
      <c r="C476" t="inlineStr">
        <is>
          <t>201100014593</t>
        </is>
      </c>
      <c r="D476" t="inlineStr">
        <is>
          <t>Folder</t>
        </is>
      </c>
      <c r="E476" s="2">
        <f>HYPERLINK("capsilon://?command=openfolder&amp;siteaddress=FAM.docvelocity-na8.net&amp;folderid=FX978B853E-FCD8-EBEF-EC2D-BFE09A9BA9F0","FX2202831")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MI2202241573</t>
        </is>
      </c>
      <c r="J476" t="n">
        <v>323.0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44600.69298611111</v>
      </c>
      <c r="P476" s="1" t="n">
        <v>44600.82846064815</v>
      </c>
      <c r="Q476" t="n">
        <v>8994.0</v>
      </c>
      <c r="R476" t="n">
        <v>2711.0</v>
      </c>
      <c r="S476" t="b">
        <v>0</v>
      </c>
      <c r="T476" t="inlineStr">
        <is>
          <t>N/A</t>
        </is>
      </c>
      <c r="U476" t="b">
        <v>1</v>
      </c>
      <c r="V476" t="inlineStr">
        <is>
          <t>Amruta Erande</t>
        </is>
      </c>
      <c r="W476" s="1" t="n">
        <v>44600.71616898148</v>
      </c>
      <c r="X476" t="n">
        <v>1625.0</v>
      </c>
      <c r="Y476" t="n">
        <v>264.0</v>
      </c>
      <c r="Z476" t="n">
        <v>0.0</v>
      </c>
      <c r="AA476" t="n">
        <v>264.0</v>
      </c>
      <c r="AB476" t="n">
        <v>0.0</v>
      </c>
      <c r="AC476" t="n">
        <v>110.0</v>
      </c>
      <c r="AD476" t="n">
        <v>59.0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44600.82846064815</v>
      </c>
      <c r="AJ476" t="n">
        <v>1002.0</v>
      </c>
      <c r="AK476" t="n">
        <v>5.0</v>
      </c>
      <c r="AL476" t="n">
        <v>0.0</v>
      </c>
      <c r="AM476" t="n">
        <v>5.0</v>
      </c>
      <c r="AN476" t="n">
        <v>0.0</v>
      </c>
      <c r="AO476" t="n">
        <v>5.0</v>
      </c>
      <c r="AP476" t="n">
        <v>54.0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WI220223362</t>
        </is>
      </c>
      <c r="B477" t="inlineStr">
        <is>
          <t>DATA_VALIDATION</t>
        </is>
      </c>
      <c r="C477" t="inlineStr">
        <is>
          <t>201300021270</t>
        </is>
      </c>
      <c r="D477" t="inlineStr">
        <is>
          <t>Folder</t>
        </is>
      </c>
      <c r="E477" s="2">
        <f>HYPERLINK("capsilon://?command=openfolder&amp;siteaddress=FAM.docvelocity-na8.net&amp;folderid=FX21ED5ED1-5E12-892D-66D7-6691540B04BD","FX22022388")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MI2202242642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44600.69640046296</v>
      </c>
      <c r="P477" s="1" t="n">
        <v>44600.724965277775</v>
      </c>
      <c r="Q477" t="n">
        <v>1344.0</v>
      </c>
      <c r="R477" t="n">
        <v>1124.0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44600.724965277775</v>
      </c>
      <c r="X477" t="n">
        <v>126.0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28.0</v>
      </c>
      <c r="AE477" t="n">
        <v>21.0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WI220223373</t>
        </is>
      </c>
      <c r="B478" t="inlineStr">
        <is>
          <t>DATA_VALIDATION</t>
        </is>
      </c>
      <c r="C478" t="inlineStr">
        <is>
          <t>201300021270</t>
        </is>
      </c>
      <c r="D478" t="inlineStr">
        <is>
          <t>Folder</t>
        </is>
      </c>
      <c r="E478" s="2">
        <f>HYPERLINK("capsilon://?command=openfolder&amp;siteaddress=FAM.docvelocity-na8.net&amp;folderid=FX21ED5ED1-5E12-892D-66D7-6691540B04BD","FX22022388")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MI2202242783</t>
        </is>
      </c>
      <c r="J478" t="n">
        <v>81.0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44600.698125</v>
      </c>
      <c r="P478" s="1" t="n">
        <v>44600.71263888889</v>
      </c>
      <c r="Q478" t="n">
        <v>973.0</v>
      </c>
      <c r="R478" t="n">
        <v>281.0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44600.71263888889</v>
      </c>
      <c r="X478" t="n">
        <v>91.0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81.0</v>
      </c>
      <c r="AE478" t="n">
        <v>76.0</v>
      </c>
      <c r="AF478" t="n">
        <v>0.0</v>
      </c>
      <c r="AG478" t="n">
        <v>3.0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WI220223374</t>
        </is>
      </c>
      <c r="B479" t="inlineStr">
        <is>
          <t>DATA_VALIDATION</t>
        </is>
      </c>
      <c r="C479" t="inlineStr">
        <is>
          <t>201348000271</t>
        </is>
      </c>
      <c r="D479" t="inlineStr">
        <is>
          <t>Folder</t>
        </is>
      </c>
      <c r="E479" s="2">
        <f>HYPERLINK("capsilon://?command=openfolder&amp;siteaddress=FAM.docvelocity-na8.net&amp;folderid=FX3AA9D792-CCED-D2C4-1B78-013EB4CA6B98","FX22014625")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MI2202242904</t>
        </is>
      </c>
      <c r="J479" t="n">
        <v>38.0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44600.698287037034</v>
      </c>
      <c r="P479" s="1" t="n">
        <v>44600.84305555555</v>
      </c>
      <c r="Q479" t="n">
        <v>12337.0</v>
      </c>
      <c r="R479" t="n">
        <v>171.0</v>
      </c>
      <c r="S479" t="b">
        <v>0</v>
      </c>
      <c r="T479" t="inlineStr">
        <is>
          <t>N/A</t>
        </is>
      </c>
      <c r="U479" t="b">
        <v>0</v>
      </c>
      <c r="V479" t="inlineStr">
        <is>
          <t>Nisha Verma</t>
        </is>
      </c>
      <c r="W479" s="1" t="n">
        <v>44600.7034375</v>
      </c>
      <c r="X479" t="n">
        <v>147.0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38.0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44600.84305555555</v>
      </c>
      <c r="AJ479" t="n">
        <v>16.0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WI220223507</t>
        </is>
      </c>
      <c r="B480" t="inlineStr">
        <is>
          <t>DATA_VALIDATION</t>
        </is>
      </c>
      <c r="C480" t="inlineStr">
        <is>
          <t>201330005092</t>
        </is>
      </c>
      <c r="D480" t="inlineStr">
        <is>
          <t>Folder</t>
        </is>
      </c>
      <c r="E480" s="2">
        <f>HYPERLINK("capsilon://?command=openfolder&amp;siteaddress=FAM.docvelocity-na8.net&amp;folderid=FX4482D5F6-D34C-145A-106C-7757614799FE","FX22023060")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MI2202244279</t>
        </is>
      </c>
      <c r="J480" t="n">
        <v>30.0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44600.71267361111</v>
      </c>
      <c r="P480" s="1" t="n">
        <v>44600.8437037037</v>
      </c>
      <c r="Q480" t="n">
        <v>11154.0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Ujwala Ajabe</t>
        </is>
      </c>
      <c r="W480" s="1" t="n">
        <v>44600.714166666665</v>
      </c>
      <c r="X480" t="n">
        <v>103.0</v>
      </c>
      <c r="Y480" t="n">
        <v>9.0</v>
      </c>
      <c r="Z480" t="n">
        <v>0.0</v>
      </c>
      <c r="AA480" t="n">
        <v>9.0</v>
      </c>
      <c r="AB480" t="n">
        <v>0.0</v>
      </c>
      <c r="AC480" t="n">
        <v>3.0</v>
      </c>
      <c r="AD480" t="n">
        <v>21.0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44600.8437037037</v>
      </c>
      <c r="AJ480" t="n">
        <v>56.0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WI220223528</t>
        </is>
      </c>
      <c r="B481" t="inlineStr">
        <is>
          <t>DATA_VALIDATION</t>
        </is>
      </c>
      <c r="C481" t="inlineStr">
        <is>
          <t>201300021270</t>
        </is>
      </c>
      <c r="D481" t="inlineStr">
        <is>
          <t>Folder</t>
        </is>
      </c>
      <c r="E481" s="2">
        <f>HYPERLINK("capsilon://?command=openfolder&amp;siteaddress=FAM.docvelocity-na8.net&amp;folderid=FX21ED5ED1-5E12-892D-66D7-6691540B04BD","FX22022388")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MI2202242783</t>
        </is>
      </c>
      <c r="J481" t="n">
        <v>200.0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44600.713912037034</v>
      </c>
      <c r="P481" s="1" t="n">
        <v>44601.207453703704</v>
      </c>
      <c r="Q481" t="n">
        <v>39475.0</v>
      </c>
      <c r="R481" t="n">
        <v>3167.0</v>
      </c>
      <c r="S481" t="b">
        <v>0</v>
      </c>
      <c r="T481" t="inlineStr">
        <is>
          <t>N/A</t>
        </is>
      </c>
      <c r="U481" t="b">
        <v>1</v>
      </c>
      <c r="V481" t="inlineStr">
        <is>
          <t>Raman Vaidya</t>
        </is>
      </c>
      <c r="W481" s="1" t="n">
        <v>44600.74456018519</v>
      </c>
      <c r="X481" t="n">
        <v>2395.0</v>
      </c>
      <c r="Y481" t="n">
        <v>138.0</v>
      </c>
      <c r="Z481" t="n">
        <v>0.0</v>
      </c>
      <c r="AA481" t="n">
        <v>138.0</v>
      </c>
      <c r="AB481" t="n">
        <v>0.0</v>
      </c>
      <c r="AC481" t="n">
        <v>110.0</v>
      </c>
      <c r="AD481" t="n">
        <v>62.0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44601.207453703704</v>
      </c>
      <c r="AJ481" t="n">
        <v>623.0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62.0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WI220223618</t>
        </is>
      </c>
      <c r="B482" t="inlineStr">
        <is>
          <t>DATA_VALIDATION</t>
        </is>
      </c>
      <c r="C482" t="inlineStr">
        <is>
          <t>201330005090</t>
        </is>
      </c>
      <c r="D482" t="inlineStr">
        <is>
          <t>Folder</t>
        </is>
      </c>
      <c r="E482" s="2">
        <f>HYPERLINK("capsilon://?command=openfolder&amp;siteaddress=FAM.docvelocity-na8.net&amp;folderid=FX3BBA7671-8D98-8977-C50F-4ABAB165B3C6","FX22023046")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MI2202244886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44600.719201388885</v>
      </c>
      <c r="P482" s="1" t="n">
        <v>44600.725798611114</v>
      </c>
      <c r="Q482" t="n">
        <v>295.0</v>
      </c>
      <c r="R482" t="n">
        <v>275.0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44600.725798611114</v>
      </c>
      <c r="X482" t="n">
        <v>71.0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28.0</v>
      </c>
      <c r="AE482" t="n">
        <v>21.0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WI220223629</t>
        </is>
      </c>
      <c r="B483" t="inlineStr">
        <is>
          <t>DATA_VALIDATION</t>
        </is>
      </c>
      <c r="C483" t="inlineStr">
        <is>
          <t>201330005090</t>
        </is>
      </c>
      <c r="D483" t="inlineStr">
        <is>
          <t>Folder</t>
        </is>
      </c>
      <c r="E483" s="2">
        <f>HYPERLINK("capsilon://?command=openfolder&amp;siteaddress=FAM.docvelocity-na8.net&amp;folderid=FX3BBA7671-8D98-8977-C50F-4ABAB165B3C6","FX22023046")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MI2202244894</t>
        </is>
      </c>
      <c r="J483" t="n">
        <v>32.0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44600.72015046296</v>
      </c>
      <c r="P483" s="1" t="n">
        <v>44600.73868055556</v>
      </c>
      <c r="Q483" t="n">
        <v>1387.0</v>
      </c>
      <c r="R483" t="n">
        <v>214.0</v>
      </c>
      <c r="S483" t="b">
        <v>0</v>
      </c>
      <c r="T483" t="inlineStr">
        <is>
          <t>N/A</t>
        </is>
      </c>
      <c r="U483" t="b">
        <v>0</v>
      </c>
      <c r="V483" t="inlineStr">
        <is>
          <t>Sumit Jarhad</t>
        </is>
      </c>
      <c r="W483" s="1" t="n">
        <v>44600.73868055556</v>
      </c>
      <c r="X483" t="n">
        <v>72.0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32.0</v>
      </c>
      <c r="AE483" t="n">
        <v>27.0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WI220223711</t>
        </is>
      </c>
      <c r="B484" t="inlineStr">
        <is>
          <t>DATA_VALIDATION</t>
        </is>
      </c>
      <c r="C484" t="inlineStr">
        <is>
          <t>201330005090</t>
        </is>
      </c>
      <c r="D484" t="inlineStr">
        <is>
          <t>Folder</t>
        </is>
      </c>
      <c r="E484" s="2">
        <f>HYPERLINK("capsilon://?command=openfolder&amp;siteaddress=FAM.docvelocity-na8.net&amp;folderid=FX3BBA7671-8D98-8977-C50F-4ABAB165B3C6","FX22023046")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MI2202244886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44600.72622685185</v>
      </c>
      <c r="P484" s="1" t="n">
        <v>44600.83837962963</v>
      </c>
      <c r="Q484" t="n">
        <v>9268.0</v>
      </c>
      <c r="R484" t="n">
        <v>422.0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Sanjana Uttekar</t>
        </is>
      </c>
      <c r="W484" s="1" t="n">
        <v>44600.729479166665</v>
      </c>
      <c r="X484" t="n">
        <v>280.0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6.0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44600.83837962963</v>
      </c>
      <c r="AJ484" t="n">
        <v>142.0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WI220223724</t>
        </is>
      </c>
      <c r="B485" t="inlineStr">
        <is>
          <t>DATA_VALIDATION</t>
        </is>
      </c>
      <c r="C485" t="inlineStr">
        <is>
          <t>201300021270</t>
        </is>
      </c>
      <c r="D485" t="inlineStr">
        <is>
          <t>Folder</t>
        </is>
      </c>
      <c r="E485" s="2">
        <f>HYPERLINK("capsilon://?command=openfolder&amp;siteaddress=FAM.docvelocity-na8.net&amp;folderid=FX21ED5ED1-5E12-892D-66D7-6691540B04BD","FX22022388")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MI2202242642</t>
        </is>
      </c>
      <c r="J485" t="n">
        <v>284.0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44600.72659722222</v>
      </c>
      <c r="P485" s="1" t="n">
        <v>44601.21178240741</v>
      </c>
      <c r="Q485" t="n">
        <v>38120.0</v>
      </c>
      <c r="R485" t="n">
        <v>3800.0</v>
      </c>
      <c r="S485" t="b">
        <v>0</v>
      </c>
      <c r="T485" t="inlineStr">
        <is>
          <t>N/A</t>
        </is>
      </c>
      <c r="U485" t="b">
        <v>1</v>
      </c>
      <c r="V485" t="inlineStr">
        <is>
          <t>Nisha Verma</t>
        </is>
      </c>
      <c r="W485" s="1" t="n">
        <v>44600.76079861111</v>
      </c>
      <c r="X485" t="n">
        <v>2871.0</v>
      </c>
      <c r="Y485" t="n">
        <v>204.0</v>
      </c>
      <c r="Z485" t="n">
        <v>0.0</v>
      </c>
      <c r="AA485" t="n">
        <v>204.0</v>
      </c>
      <c r="AB485" t="n">
        <v>0.0</v>
      </c>
      <c r="AC485" t="n">
        <v>158.0</v>
      </c>
      <c r="AD485" t="n">
        <v>80.0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44601.21178240741</v>
      </c>
      <c r="AJ485" t="n">
        <v>923.0</v>
      </c>
      <c r="AK485" t="n">
        <v>5.0</v>
      </c>
      <c r="AL485" t="n">
        <v>0.0</v>
      </c>
      <c r="AM485" t="n">
        <v>5.0</v>
      </c>
      <c r="AN485" t="n">
        <v>0.0</v>
      </c>
      <c r="AO485" t="n">
        <v>3.0</v>
      </c>
      <c r="AP485" t="n">
        <v>75.0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WI220223749</t>
        </is>
      </c>
      <c r="B486" t="inlineStr">
        <is>
          <t>DATA_VALIDATION</t>
        </is>
      </c>
      <c r="C486" t="inlineStr">
        <is>
          <t>201348000310</t>
        </is>
      </c>
      <c r="D486" t="inlineStr">
        <is>
          <t>Folder</t>
        </is>
      </c>
      <c r="E486" s="2">
        <f>HYPERLINK("capsilon://?command=openfolder&amp;siteaddress=FAM.docvelocity-na8.net&amp;folderid=FXE14AE3AF-B4DA-340E-3ED1-486B383B84E0","FX22021973")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MI2202245739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44600.72835648148</v>
      </c>
      <c r="P486" s="1" t="n">
        <v>44600.739641203705</v>
      </c>
      <c r="Q486" t="n">
        <v>775.0</v>
      </c>
      <c r="R486" t="n">
        <v>200.0</v>
      </c>
      <c r="S486" t="b">
        <v>0</v>
      </c>
      <c r="T486" t="inlineStr">
        <is>
          <t>N/A</t>
        </is>
      </c>
      <c r="U486" t="b">
        <v>0</v>
      </c>
      <c r="V486" t="inlineStr">
        <is>
          <t>Sumit Jarhad</t>
        </is>
      </c>
      <c r="W486" s="1" t="n">
        <v>44600.739641203705</v>
      </c>
      <c r="X486" t="n">
        <v>83.0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28.0</v>
      </c>
      <c r="AE486" t="n">
        <v>21.0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WI220223902</t>
        </is>
      </c>
      <c r="B487" t="inlineStr">
        <is>
          <t>DATA_VALIDATION</t>
        </is>
      </c>
      <c r="C487" t="inlineStr">
        <is>
          <t>201330005090</t>
        </is>
      </c>
      <c r="D487" t="inlineStr">
        <is>
          <t>Folder</t>
        </is>
      </c>
      <c r="E487" s="2">
        <f>HYPERLINK("capsilon://?command=openfolder&amp;siteaddress=FAM.docvelocity-na8.net&amp;folderid=FX3BBA7671-8D98-8977-C50F-4ABAB165B3C6","FX22023046")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MI2202244894</t>
        </is>
      </c>
      <c r="J487" t="n">
        <v>64.0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44600.739756944444</v>
      </c>
      <c r="P487" s="1" t="n">
        <v>44601.212013888886</v>
      </c>
      <c r="Q487" t="n">
        <v>37968.0</v>
      </c>
      <c r="R487" t="n">
        <v>2835.0</v>
      </c>
      <c r="S487" t="b">
        <v>0</v>
      </c>
      <c r="T487" t="inlineStr">
        <is>
          <t>N/A</t>
        </is>
      </c>
      <c r="U487" t="b">
        <v>1</v>
      </c>
      <c r="V487" t="inlineStr">
        <is>
          <t>Raman Vaidya</t>
        </is>
      </c>
      <c r="W487" s="1" t="n">
        <v>44600.767175925925</v>
      </c>
      <c r="X487" t="n">
        <v>1953.0</v>
      </c>
      <c r="Y487" t="n">
        <v>107.0</v>
      </c>
      <c r="Z487" t="n">
        <v>0.0</v>
      </c>
      <c r="AA487" t="n">
        <v>107.0</v>
      </c>
      <c r="AB487" t="n">
        <v>0.0</v>
      </c>
      <c r="AC487" t="n">
        <v>69.0</v>
      </c>
      <c r="AD487" t="n">
        <v>-43.0</v>
      </c>
      <c r="AE487" t="n">
        <v>0.0</v>
      </c>
      <c r="AF487" t="n">
        <v>0.0</v>
      </c>
      <c r="AG487" t="n">
        <v>0.0</v>
      </c>
      <c r="AH487" t="inlineStr">
        <is>
          <t>Ashish Sutar</t>
        </is>
      </c>
      <c r="AI487" s="1" t="n">
        <v>44601.212013888886</v>
      </c>
      <c r="AJ487" t="n">
        <v>860.0</v>
      </c>
      <c r="AK487" t="n">
        <v>5.0</v>
      </c>
      <c r="AL487" t="n">
        <v>0.0</v>
      </c>
      <c r="AM487" t="n">
        <v>5.0</v>
      </c>
      <c r="AN487" t="n">
        <v>0.0</v>
      </c>
      <c r="AO487" t="n">
        <v>6.0</v>
      </c>
      <c r="AP487" t="n">
        <v>-48.0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WI220223908</t>
        </is>
      </c>
      <c r="B488" t="inlineStr">
        <is>
          <t>DATA_VALIDATION</t>
        </is>
      </c>
      <c r="C488" t="inlineStr">
        <is>
          <t>201348000310</t>
        </is>
      </c>
      <c r="D488" t="inlineStr">
        <is>
          <t>Folder</t>
        </is>
      </c>
      <c r="E488" s="2">
        <f>HYPERLINK("capsilon://?command=openfolder&amp;siteaddress=FAM.docvelocity-na8.net&amp;folderid=FXE14AE3AF-B4DA-340E-3ED1-486B383B84E0","FX22021973")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MI2202245739</t>
        </is>
      </c>
      <c r="J488" t="n">
        <v>56.0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44600.740011574075</v>
      </c>
      <c r="P488" s="1" t="n">
        <v>44600.84011574074</v>
      </c>
      <c r="Q488" t="n">
        <v>8412.0</v>
      </c>
      <c r="R488" t="n">
        <v>237.0</v>
      </c>
      <c r="S488" t="b">
        <v>0</v>
      </c>
      <c r="T488" t="inlineStr">
        <is>
          <t>N/A</t>
        </is>
      </c>
      <c r="U488" t="b">
        <v>1</v>
      </c>
      <c r="V488" t="inlineStr">
        <is>
          <t>Sumit Jarhad</t>
        </is>
      </c>
      <c r="W488" s="1" t="n">
        <v>44600.74261574074</v>
      </c>
      <c r="X488" t="n">
        <v>97.0</v>
      </c>
      <c r="Y488" t="n">
        <v>42.0</v>
      </c>
      <c r="Z488" t="n">
        <v>0.0</v>
      </c>
      <c r="AA488" t="n">
        <v>42.0</v>
      </c>
      <c r="AB488" t="n">
        <v>0.0</v>
      </c>
      <c r="AC488" t="n">
        <v>6.0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44600.84011574074</v>
      </c>
      <c r="AJ488" t="n">
        <v>135.0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WI220224079</t>
        </is>
      </c>
      <c r="B489" t="inlineStr">
        <is>
          <t>DATA_VALIDATION</t>
        </is>
      </c>
      <c r="C489" t="inlineStr">
        <is>
          <t>201130013221</t>
        </is>
      </c>
      <c r="D489" t="inlineStr">
        <is>
          <t>Folder</t>
        </is>
      </c>
      <c r="E489" s="2">
        <f>HYPERLINK("capsilon://?command=openfolder&amp;siteaddress=FAM.docvelocity-na8.net&amp;folderid=FX8CC054E2-43F4-B059-3443-EE83CF4B60AA","FX22021737")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MI2202249352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44600.77385416667</v>
      </c>
      <c r="P489" s="1" t="n">
        <v>44600.844351851854</v>
      </c>
      <c r="Q489" t="n">
        <v>5899.0</v>
      </c>
      <c r="R489" t="n">
        <v>192.0</v>
      </c>
      <c r="S489" t="b">
        <v>0</v>
      </c>
      <c r="T489" t="inlineStr">
        <is>
          <t>N/A</t>
        </is>
      </c>
      <c r="U489" t="b">
        <v>0</v>
      </c>
      <c r="V489" t="inlineStr">
        <is>
          <t>Ujwala Ajabe</t>
        </is>
      </c>
      <c r="W489" s="1" t="n">
        <v>44600.77782407407</v>
      </c>
      <c r="X489" t="n">
        <v>137.0</v>
      </c>
      <c r="Y489" t="n">
        <v>9.0</v>
      </c>
      <c r="Z489" t="n">
        <v>0.0</v>
      </c>
      <c r="AA489" t="n">
        <v>9.0</v>
      </c>
      <c r="AB489" t="n">
        <v>0.0</v>
      </c>
      <c r="AC489" t="n">
        <v>3.0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44600.844351851854</v>
      </c>
      <c r="AJ489" t="n">
        <v>55.0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WI22022413</t>
        </is>
      </c>
      <c r="B490" t="inlineStr">
        <is>
          <t>DATA_VALIDATION</t>
        </is>
      </c>
      <c r="C490" t="inlineStr">
        <is>
          <t>201330004937</t>
        </is>
      </c>
      <c r="D490" t="inlineStr">
        <is>
          <t>Folder</t>
        </is>
      </c>
      <c r="E490" s="2">
        <f>HYPERLINK("capsilon://?command=openfolder&amp;siteaddress=FAM.docvelocity-na8.net&amp;folderid=FX77D7FD2B-B264-5895-B62F-E0B9C24EF85D","FX220113633")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MI220224876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44593.608090277776</v>
      </c>
      <c r="P490" s="1" t="n">
        <v>44593.65393518518</v>
      </c>
      <c r="Q490" t="n">
        <v>3468.0</v>
      </c>
      <c r="R490" t="n">
        <v>493.0</v>
      </c>
      <c r="S490" t="b">
        <v>0</v>
      </c>
      <c r="T490" t="inlineStr">
        <is>
          <t>N/A</t>
        </is>
      </c>
      <c r="U490" t="b">
        <v>0</v>
      </c>
      <c r="V490" t="inlineStr">
        <is>
          <t>Sumit Jarhad</t>
        </is>
      </c>
      <c r="W490" s="1" t="n">
        <v>44593.62716435185</v>
      </c>
      <c r="X490" t="n">
        <v>137.0</v>
      </c>
      <c r="Y490" t="n">
        <v>37.0</v>
      </c>
      <c r="Z490" t="n">
        <v>0.0</v>
      </c>
      <c r="AA490" t="n">
        <v>37.0</v>
      </c>
      <c r="AB490" t="n">
        <v>0.0</v>
      </c>
      <c r="AC490" t="n">
        <v>9.0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44593.65393518518</v>
      </c>
      <c r="AJ490" t="n">
        <v>154.0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WI220224154</t>
        </is>
      </c>
      <c r="B491" t="inlineStr">
        <is>
          <t>DATA_VALIDATION</t>
        </is>
      </c>
      <c r="C491" t="inlineStr">
        <is>
          <t>201110012302</t>
        </is>
      </c>
      <c r="D491" t="inlineStr">
        <is>
          <t>Folder</t>
        </is>
      </c>
      <c r="E491" s="2">
        <f>HYPERLINK("capsilon://?command=openfolder&amp;siteaddress=FAM.docvelocity-na8.net&amp;folderid=FXA01BB853-8F7C-5440-657D-F96996BAFE95","FX21129109")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MI2202250065</t>
        </is>
      </c>
      <c r="J491" t="n">
        <v>60.0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44600.784953703704</v>
      </c>
      <c r="P491" s="1" t="n">
        <v>44600.791666666664</v>
      </c>
      <c r="Q491" t="n">
        <v>312.0</v>
      </c>
      <c r="R491" t="n">
        <v>268.0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44600.791666666664</v>
      </c>
      <c r="X491" t="n">
        <v>98.0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60.0</v>
      </c>
      <c r="AE491" t="n">
        <v>48.0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WI220224163</t>
        </is>
      </c>
      <c r="B492" t="inlineStr">
        <is>
          <t>DATA_VALIDATION</t>
        </is>
      </c>
      <c r="C492" t="inlineStr">
        <is>
          <t>201308008154</t>
        </is>
      </c>
      <c r="D492" t="inlineStr">
        <is>
          <t>Folder</t>
        </is>
      </c>
      <c r="E492" s="2">
        <f>HYPERLINK("capsilon://?command=openfolder&amp;siteaddress=FAM.docvelocity-na8.net&amp;folderid=FXABC696A8-F8F5-7AF1-A6C0-DF6CBEBABB9A","FX22023236")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MI2202250189</t>
        </is>
      </c>
      <c r="J492" t="n">
        <v>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44600.78681712963</v>
      </c>
      <c r="P492" s="1" t="n">
        <v>44600.79347222222</v>
      </c>
      <c r="Q492" t="n">
        <v>263.0</v>
      </c>
      <c r="R492" t="n">
        <v>312.0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44600.79347222222</v>
      </c>
      <c r="X492" t="n">
        <v>156.0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68.0</v>
      </c>
      <c r="AE492" t="n">
        <v>56.0</v>
      </c>
      <c r="AF492" t="n">
        <v>0.0</v>
      </c>
      <c r="AG492" t="n">
        <v>5.0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WI220224184</t>
        </is>
      </c>
      <c r="B493" t="inlineStr">
        <is>
          <t>DATA_VALIDATION</t>
        </is>
      </c>
      <c r="C493" t="inlineStr">
        <is>
          <t>201110012302</t>
        </is>
      </c>
      <c r="D493" t="inlineStr">
        <is>
          <t>Folder</t>
        </is>
      </c>
      <c r="E493" s="2">
        <f>HYPERLINK("capsilon://?command=openfolder&amp;siteaddress=FAM.docvelocity-na8.net&amp;folderid=FXA01BB853-8F7C-5440-657D-F96996BAFE95","FX21129109")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MI2202250065</t>
        </is>
      </c>
      <c r="J493" t="n">
        <v>92.0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44600.79292824074</v>
      </c>
      <c r="P493" s="1" t="n">
        <v>44601.22033564815</v>
      </c>
      <c r="Q493" t="n">
        <v>34893.0</v>
      </c>
      <c r="R493" t="n">
        <v>2035.0</v>
      </c>
      <c r="S493" t="b">
        <v>0</v>
      </c>
      <c r="T493" t="inlineStr">
        <is>
          <t>N/A</t>
        </is>
      </c>
      <c r="U493" t="b">
        <v>1</v>
      </c>
      <c r="V493" t="inlineStr">
        <is>
          <t>Ujwala Ajabe</t>
        </is>
      </c>
      <c r="W493" s="1" t="n">
        <v>44600.80349537037</v>
      </c>
      <c r="X493" t="n">
        <v>910.0</v>
      </c>
      <c r="Y493" t="n">
        <v>109.0</v>
      </c>
      <c r="Z493" t="n">
        <v>0.0</v>
      </c>
      <c r="AA493" t="n">
        <v>109.0</v>
      </c>
      <c r="AB493" t="n">
        <v>0.0</v>
      </c>
      <c r="AC493" t="n">
        <v>78.0</v>
      </c>
      <c r="AD493" t="n">
        <v>-17.0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44601.22033564815</v>
      </c>
      <c r="AJ493" t="n">
        <v>1112.0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-22.0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WI220224198</t>
        </is>
      </c>
      <c r="B494" t="inlineStr">
        <is>
          <t>DATA_VALIDATION</t>
        </is>
      </c>
      <c r="C494" t="inlineStr">
        <is>
          <t>201308008154</t>
        </is>
      </c>
      <c r="D494" t="inlineStr">
        <is>
          <t>Folder</t>
        </is>
      </c>
      <c r="E494" s="2">
        <f>HYPERLINK("capsilon://?command=openfolder&amp;siteaddress=FAM.docvelocity-na8.net&amp;folderid=FXABC696A8-F8F5-7AF1-A6C0-DF6CBEBABB9A","FX22023236")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MI2202250189</t>
        </is>
      </c>
      <c r="J494" t="n">
        <v>170.0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44600.79491898148</v>
      </c>
      <c r="P494" s="1" t="n">
        <v>44601.237222222226</v>
      </c>
      <c r="Q494" t="n">
        <v>34912.0</v>
      </c>
      <c r="R494" t="n">
        <v>3303.0</v>
      </c>
      <c r="S494" t="b">
        <v>0</v>
      </c>
      <c r="T494" t="inlineStr">
        <is>
          <t>N/A</t>
        </is>
      </c>
      <c r="U494" t="b">
        <v>1</v>
      </c>
      <c r="V494" t="inlineStr">
        <is>
          <t>Sanjana Uttekar</t>
        </is>
      </c>
      <c r="W494" s="1" t="n">
        <v>44600.81555555556</v>
      </c>
      <c r="X494" t="n">
        <v>1735.0</v>
      </c>
      <c r="Y494" t="n">
        <v>171.0</v>
      </c>
      <c r="Z494" t="n">
        <v>0.0</v>
      </c>
      <c r="AA494" t="n">
        <v>171.0</v>
      </c>
      <c r="AB494" t="n">
        <v>0.0</v>
      </c>
      <c r="AC494" t="n">
        <v>119.0</v>
      </c>
      <c r="AD494" t="n">
        <v>-1.0</v>
      </c>
      <c r="AE494" t="n">
        <v>0.0</v>
      </c>
      <c r="AF494" t="n">
        <v>0.0</v>
      </c>
      <c r="AG494" t="n">
        <v>0.0</v>
      </c>
      <c r="AH494" t="inlineStr">
        <is>
          <t>Poonam Patil</t>
        </is>
      </c>
      <c r="AI494" s="1" t="n">
        <v>44601.237222222226</v>
      </c>
      <c r="AJ494" t="n">
        <v>1543.0</v>
      </c>
      <c r="AK494" t="n">
        <v>3.0</v>
      </c>
      <c r="AL494" t="n">
        <v>0.0</v>
      </c>
      <c r="AM494" t="n">
        <v>3.0</v>
      </c>
      <c r="AN494" t="n">
        <v>0.0</v>
      </c>
      <c r="AO494" t="n">
        <v>2.0</v>
      </c>
      <c r="AP494" t="n">
        <v>-4.0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WI220224202</t>
        </is>
      </c>
      <c r="B495" t="inlineStr">
        <is>
          <t>DATA_VALIDATION</t>
        </is>
      </c>
      <c r="C495" t="inlineStr">
        <is>
          <t>201100014592</t>
        </is>
      </c>
      <c r="D495" t="inlineStr">
        <is>
          <t>Folder</t>
        </is>
      </c>
      <c r="E495" s="2">
        <f>HYPERLINK("capsilon://?command=openfolder&amp;siteaddress=FAM.docvelocity-na8.net&amp;folderid=FXDA4B82FF-AB6D-AA3F-443B-604A8A4F6EF9","FX2202824")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MI2202250790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44600.796111111114</v>
      </c>
      <c r="P495" s="1" t="n">
        <v>44600.84607638889</v>
      </c>
      <c r="Q495" t="n">
        <v>3855.0</v>
      </c>
      <c r="R495" t="n">
        <v>462.0</v>
      </c>
      <c r="S495" t="b">
        <v>0</v>
      </c>
      <c r="T495" t="inlineStr">
        <is>
          <t>N/A</t>
        </is>
      </c>
      <c r="U495" t="b">
        <v>0</v>
      </c>
      <c r="V495" t="inlineStr">
        <is>
          <t>Nisha Verma</t>
        </is>
      </c>
      <c r="W495" s="1" t="n">
        <v>44600.80063657407</v>
      </c>
      <c r="X495" t="n">
        <v>314.0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44600.84607638889</v>
      </c>
      <c r="AJ495" t="n">
        <v>148.0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WI220224211</t>
        </is>
      </c>
      <c r="B496" t="inlineStr">
        <is>
          <t>DATA_VALIDATION</t>
        </is>
      </c>
      <c r="C496" t="inlineStr">
        <is>
          <t>201100014592</t>
        </is>
      </c>
      <c r="D496" t="inlineStr">
        <is>
          <t>Folder</t>
        </is>
      </c>
      <c r="E496" s="2">
        <f>HYPERLINK("capsilon://?command=openfolder&amp;siteaddress=FAM.docvelocity-na8.net&amp;folderid=FXDA4B82FF-AB6D-AA3F-443B-604A8A4F6EF9","FX2202824")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MI2202250801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44600.79662037037</v>
      </c>
      <c r="P496" s="1" t="n">
        <v>44600.84630787037</v>
      </c>
      <c r="Q496" t="n">
        <v>4105.0</v>
      </c>
      <c r="R496" t="n">
        <v>188.0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44600.80043981481</v>
      </c>
      <c r="X496" t="n">
        <v>169.0</v>
      </c>
      <c r="Y496" t="n">
        <v>0.0</v>
      </c>
      <c r="Z496" t="n">
        <v>0.0</v>
      </c>
      <c r="AA496" t="n">
        <v>0.0</v>
      </c>
      <c r="AB496" t="n">
        <v>27.0</v>
      </c>
      <c r="AC496" t="n">
        <v>0.0</v>
      </c>
      <c r="AD496" t="n">
        <v>32.0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44600.84630787037</v>
      </c>
      <c r="AJ496" t="n">
        <v>19.0</v>
      </c>
      <c r="AK496" t="n">
        <v>0.0</v>
      </c>
      <c r="AL496" t="n">
        <v>0.0</v>
      </c>
      <c r="AM496" t="n">
        <v>0.0</v>
      </c>
      <c r="AN496" t="n">
        <v>27.0</v>
      </c>
      <c r="AO496" t="n">
        <v>0.0</v>
      </c>
      <c r="AP496" t="n">
        <v>32.0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WI220224328</t>
        </is>
      </c>
      <c r="B497" t="inlineStr">
        <is>
          <t>DATA_VALIDATION</t>
        </is>
      </c>
      <c r="C497" t="inlineStr">
        <is>
          <t>201300021221</t>
        </is>
      </c>
      <c r="D497" t="inlineStr">
        <is>
          <t>Folder</t>
        </is>
      </c>
      <c r="E497" s="2">
        <f>HYPERLINK("capsilon://?command=openfolder&amp;siteaddress=FAM.docvelocity-na8.net&amp;folderid=FX8B6F7F03-4E9E-84F1-3FFF-B12D498B7DC4","FX22021136")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MI2202251909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44600.8130787037</v>
      </c>
      <c r="P497" s="1" t="n">
        <v>44600.84679398148</v>
      </c>
      <c r="Q497" t="n">
        <v>2710.0</v>
      </c>
      <c r="R497" t="n">
        <v>203.0</v>
      </c>
      <c r="S497" t="b">
        <v>0</v>
      </c>
      <c r="T497" t="inlineStr">
        <is>
          <t>N/A</t>
        </is>
      </c>
      <c r="U497" t="b">
        <v>0</v>
      </c>
      <c r="V497" t="inlineStr">
        <is>
          <t>Karnal Akhare</t>
        </is>
      </c>
      <c r="W497" s="1" t="n">
        <v>44600.81644675926</v>
      </c>
      <c r="X497" t="n">
        <v>146.0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66.0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44600.84679398148</v>
      </c>
      <c r="AJ497" t="n">
        <v>41.0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66.0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WI220224476</t>
        </is>
      </c>
      <c r="B498" t="inlineStr">
        <is>
          <t>DATA_VALIDATION</t>
        </is>
      </c>
      <c r="C498" t="inlineStr">
        <is>
          <t>201330005138</t>
        </is>
      </c>
      <c r="D498" t="inlineStr">
        <is>
          <t>Folder</t>
        </is>
      </c>
      <c r="E498" s="2">
        <f>HYPERLINK("capsilon://?command=openfolder&amp;siteaddress=FAM.docvelocity-na8.net&amp;folderid=FXA70BE16B-68B2-E69F-BC6C-DEA7FAFF0F80","FX22024010")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MI2202253382</t>
        </is>
      </c>
      <c r="J498" t="n">
        <v>94.0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44600.84434027778</v>
      </c>
      <c r="P498" s="1" t="n">
        <v>44601.17207175926</v>
      </c>
      <c r="Q498" t="n">
        <v>27558.0</v>
      </c>
      <c r="R498" t="n">
        <v>758.0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44601.17207175926</v>
      </c>
      <c r="X498" t="n">
        <v>186.0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94.0</v>
      </c>
      <c r="AE498" t="n">
        <v>73.0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WI220224490</t>
        </is>
      </c>
      <c r="B499" t="inlineStr">
        <is>
          <t>DATA_VALIDATION</t>
        </is>
      </c>
      <c r="C499" t="inlineStr">
        <is>
          <t>201330005084</t>
        </is>
      </c>
      <c r="D499" t="inlineStr">
        <is>
          <t>Folder</t>
        </is>
      </c>
      <c r="E499" s="2">
        <f>HYPERLINK("capsilon://?command=openfolder&amp;siteaddress=FAM.docvelocity-na8.net&amp;folderid=FX07AF8A1D-3B7F-94BB-DAB6-551D658ED807","FX22022840")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MI2202253441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44600.84688657407</v>
      </c>
      <c r="P499" s="1" t="n">
        <v>44601.17482638889</v>
      </c>
      <c r="Q499" t="n">
        <v>27174.0</v>
      </c>
      <c r="R499" t="n">
        <v>1160.0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44601.17482638889</v>
      </c>
      <c r="X499" t="n">
        <v>237.0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82.0</v>
      </c>
      <c r="AE499" t="n">
        <v>70.0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WI220224549</t>
        </is>
      </c>
      <c r="B500" t="inlineStr">
        <is>
          <t>DATA_VALIDATION</t>
        </is>
      </c>
      <c r="C500" t="inlineStr">
        <is>
          <t>201100014629</t>
        </is>
      </c>
      <c r="D500" t="inlineStr">
        <is>
          <t>Folder</t>
        </is>
      </c>
      <c r="E500" s="2">
        <f>HYPERLINK("capsilon://?command=openfolder&amp;siteaddress=FAM.docvelocity-na8.net&amp;folderid=FX15CCFC38-68F6-7A69-59D2-7262155A0800","FX22023092")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MI2202254117</t>
        </is>
      </c>
      <c r="J500" t="n">
        <v>258.0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44600.870833333334</v>
      </c>
      <c r="P500" s="1" t="n">
        <v>44601.18287037037</v>
      </c>
      <c r="Q500" t="n">
        <v>25920.0</v>
      </c>
      <c r="R500" t="n">
        <v>1040.0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44601.18287037037</v>
      </c>
      <c r="X500" t="n">
        <v>695.0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258.0</v>
      </c>
      <c r="AE500" t="n">
        <v>212.0</v>
      </c>
      <c r="AF500" t="n">
        <v>0.0</v>
      </c>
      <c r="AG500" t="n">
        <v>24.0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WI220224551</t>
        </is>
      </c>
      <c r="B501" t="inlineStr">
        <is>
          <t>DATA_VALIDATION</t>
        </is>
      </c>
      <c r="C501" t="inlineStr">
        <is>
          <t>201300021336</t>
        </is>
      </c>
      <c r="D501" t="inlineStr">
        <is>
          <t>Folder</t>
        </is>
      </c>
      <c r="E501" s="2">
        <f>HYPERLINK("capsilon://?command=openfolder&amp;siteaddress=FAM.docvelocity-na8.net&amp;folderid=FX6A10A862-74A9-840D-CC8B-BC096F4ABBDE","FX22023912")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MI2202254227</t>
        </is>
      </c>
      <c r="J501" t="n">
        <v>209.0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44600.87170138889</v>
      </c>
      <c r="P501" s="1" t="n">
        <v>44601.252592592595</v>
      </c>
      <c r="Q501" t="n">
        <v>28011.0</v>
      </c>
      <c r="R501" t="n">
        <v>4898.0</v>
      </c>
      <c r="S501" t="b">
        <v>0</v>
      </c>
      <c r="T501" t="inlineStr">
        <is>
          <t>N/A</t>
        </is>
      </c>
      <c r="U501" t="b">
        <v>0</v>
      </c>
      <c r="V501" t="inlineStr">
        <is>
          <t>Sadaf Khan</t>
        </is>
      </c>
      <c r="W501" s="1" t="n">
        <v>44601.20483796296</v>
      </c>
      <c r="X501" t="n">
        <v>3696.0</v>
      </c>
      <c r="Y501" t="n">
        <v>122.0</v>
      </c>
      <c r="Z501" t="n">
        <v>0.0</v>
      </c>
      <c r="AA501" t="n">
        <v>122.0</v>
      </c>
      <c r="AB501" t="n">
        <v>104.0</v>
      </c>
      <c r="AC501" t="n">
        <v>45.0</v>
      </c>
      <c r="AD501" t="n">
        <v>87.0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44601.252592592595</v>
      </c>
      <c r="AJ501" t="n">
        <v>1202.0</v>
      </c>
      <c r="AK501" t="n">
        <v>4.0</v>
      </c>
      <c r="AL501" t="n">
        <v>0.0</v>
      </c>
      <c r="AM501" t="n">
        <v>4.0</v>
      </c>
      <c r="AN501" t="n">
        <v>104.0</v>
      </c>
      <c r="AO501" t="n">
        <v>4.0</v>
      </c>
      <c r="AP501" t="n">
        <v>83.0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WI220224569</t>
        </is>
      </c>
      <c r="B502" t="inlineStr">
        <is>
          <t>DATA_VALIDATION</t>
        </is>
      </c>
      <c r="C502" t="inlineStr">
        <is>
          <t>201130013207</t>
        </is>
      </c>
      <c r="D502" t="inlineStr">
        <is>
          <t>Folder</t>
        </is>
      </c>
      <c r="E502" s="2">
        <f>HYPERLINK("capsilon://?command=openfolder&amp;siteaddress=FAM.docvelocity-na8.net&amp;folderid=FXABDC982A-4E31-8895-CCAA-E95F38CCCB30","FX2202893")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MI2202254576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44600.8875</v>
      </c>
      <c r="P502" s="1" t="n">
        <v>44601.25037037037</v>
      </c>
      <c r="Q502" t="n">
        <v>29233.0</v>
      </c>
      <c r="R502" t="n">
        <v>2119.0</v>
      </c>
      <c r="S502" t="b">
        <v>0</v>
      </c>
      <c r="T502" t="inlineStr">
        <is>
          <t>N/A</t>
        </is>
      </c>
      <c r="U502" t="b">
        <v>0</v>
      </c>
      <c r="V502" t="inlineStr">
        <is>
          <t>Devendra Naidu</t>
        </is>
      </c>
      <c r="W502" s="1" t="n">
        <v>44601.17815972222</v>
      </c>
      <c r="X502" t="n">
        <v>1205.0</v>
      </c>
      <c r="Y502" t="n">
        <v>46.0</v>
      </c>
      <c r="Z502" t="n">
        <v>0.0</v>
      </c>
      <c r="AA502" t="n">
        <v>46.0</v>
      </c>
      <c r="AB502" t="n">
        <v>0.0</v>
      </c>
      <c r="AC502" t="n">
        <v>30.0</v>
      </c>
      <c r="AD502" t="n">
        <v>-14.0</v>
      </c>
      <c r="AE502" t="n">
        <v>0.0</v>
      </c>
      <c r="AF502" t="n">
        <v>0.0</v>
      </c>
      <c r="AG502" t="n">
        <v>0.0</v>
      </c>
      <c r="AH502" t="inlineStr">
        <is>
          <t>Aparna Chavan</t>
        </is>
      </c>
      <c r="AI502" s="1" t="n">
        <v>44601.25037037037</v>
      </c>
      <c r="AJ502" t="n">
        <v>914.0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WI220224570</t>
        </is>
      </c>
      <c r="B503" t="inlineStr">
        <is>
          <t>DATA_VALIDATION</t>
        </is>
      </c>
      <c r="C503" t="inlineStr">
        <is>
          <t>201130013207</t>
        </is>
      </c>
      <c r="D503" t="inlineStr">
        <is>
          <t>Folder</t>
        </is>
      </c>
      <c r="E503" s="2">
        <f>HYPERLINK("capsilon://?command=openfolder&amp;siteaddress=FAM.docvelocity-na8.net&amp;folderid=FXABDC982A-4E31-8895-CCAA-E95F38CCCB30","FX2202893")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MI2202254575</t>
        </is>
      </c>
      <c r="J503" t="n">
        <v>32.0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44600.88763888889</v>
      </c>
      <c r="P503" s="1" t="n">
        <v>44601.24365740741</v>
      </c>
      <c r="Q503" t="n">
        <v>28972.0</v>
      </c>
      <c r="R503" t="n">
        <v>1788.0</v>
      </c>
      <c r="S503" t="b">
        <v>0</v>
      </c>
      <c r="T503" t="inlineStr">
        <is>
          <t>N/A</t>
        </is>
      </c>
      <c r="U503" t="b">
        <v>0</v>
      </c>
      <c r="V503" t="inlineStr">
        <is>
          <t>Nisha Verma</t>
        </is>
      </c>
      <c r="W503" s="1" t="n">
        <v>44601.183796296296</v>
      </c>
      <c r="X503" t="n">
        <v>1515.0</v>
      </c>
      <c r="Y503" t="n">
        <v>46.0</v>
      </c>
      <c r="Z503" t="n">
        <v>0.0</v>
      </c>
      <c r="AA503" t="n">
        <v>46.0</v>
      </c>
      <c r="AB503" t="n">
        <v>0.0</v>
      </c>
      <c r="AC503" t="n">
        <v>29.0</v>
      </c>
      <c r="AD503" t="n">
        <v>-14.0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44601.24365740741</v>
      </c>
      <c r="AJ503" t="n">
        <v>273.0</v>
      </c>
      <c r="AK503" t="n">
        <v>2.0</v>
      </c>
      <c r="AL503" t="n">
        <v>0.0</v>
      </c>
      <c r="AM503" t="n">
        <v>2.0</v>
      </c>
      <c r="AN503" t="n">
        <v>0.0</v>
      </c>
      <c r="AO503" t="n">
        <v>1.0</v>
      </c>
      <c r="AP503" t="n">
        <v>-16.0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WI220224572</t>
        </is>
      </c>
      <c r="B504" t="inlineStr">
        <is>
          <t>DATA_VALIDATION</t>
        </is>
      </c>
      <c r="C504" t="inlineStr">
        <is>
          <t>201130013207</t>
        </is>
      </c>
      <c r="D504" t="inlineStr">
        <is>
          <t>Folder</t>
        </is>
      </c>
      <c r="E504" s="2">
        <f>HYPERLINK("capsilon://?command=openfolder&amp;siteaddress=FAM.docvelocity-na8.net&amp;folderid=FXABDC982A-4E31-8895-CCAA-E95F38CCCB30","FX2202893")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MI2202254582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44600.88784722222</v>
      </c>
      <c r="P504" s="1" t="n">
        <v>44601.24471064815</v>
      </c>
      <c r="Q504" t="n">
        <v>30404.0</v>
      </c>
      <c r="R504" t="n">
        <v>429.0</v>
      </c>
      <c r="S504" t="b">
        <v>0</v>
      </c>
      <c r="T504" t="inlineStr">
        <is>
          <t>N/A</t>
        </is>
      </c>
      <c r="U504" t="b">
        <v>0</v>
      </c>
      <c r="V504" t="inlineStr">
        <is>
          <t>Supriya Khape</t>
        </is>
      </c>
      <c r="W504" s="1" t="n">
        <v>44601.17089120371</v>
      </c>
      <c r="X504" t="n">
        <v>338.0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44601.24471064815</v>
      </c>
      <c r="AJ504" t="n">
        <v>91.0</v>
      </c>
      <c r="AK504" t="n">
        <v>1.0</v>
      </c>
      <c r="AL504" t="n">
        <v>0.0</v>
      </c>
      <c r="AM504" t="n">
        <v>1.0</v>
      </c>
      <c r="AN504" t="n">
        <v>0.0</v>
      </c>
      <c r="AO504" t="n">
        <v>0.0</v>
      </c>
      <c r="AP504" t="n">
        <v>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WI220224575</t>
        </is>
      </c>
      <c r="B505" t="inlineStr">
        <is>
          <t>DATA_VALIDATION</t>
        </is>
      </c>
      <c r="C505" t="inlineStr">
        <is>
          <t>201130013207</t>
        </is>
      </c>
      <c r="D505" t="inlineStr">
        <is>
          <t>Folder</t>
        </is>
      </c>
      <c r="E505" s="2">
        <f>HYPERLINK("capsilon://?command=openfolder&amp;siteaddress=FAM.docvelocity-na8.net&amp;folderid=FXABDC982A-4E31-8895-CCAA-E95F38CCCB30","FX2202893")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MI2202254578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44600.88826388889</v>
      </c>
      <c r="P505" s="1" t="n">
        <v>44601.246354166666</v>
      </c>
      <c r="Q505" t="n">
        <v>29726.0</v>
      </c>
      <c r="R505" t="n">
        <v>1213.0</v>
      </c>
      <c r="S505" t="b">
        <v>0</v>
      </c>
      <c r="T505" t="inlineStr">
        <is>
          <t>N/A</t>
        </is>
      </c>
      <c r="U505" t="b">
        <v>0</v>
      </c>
      <c r="V505" t="inlineStr">
        <is>
          <t>Supriya Khape</t>
        </is>
      </c>
      <c r="W505" s="1" t="n">
        <v>44601.18331018519</v>
      </c>
      <c r="X505" t="n">
        <v>1072.0</v>
      </c>
      <c r="Y505" t="n">
        <v>38.0</v>
      </c>
      <c r="Z505" t="n">
        <v>0.0</v>
      </c>
      <c r="AA505" t="n">
        <v>38.0</v>
      </c>
      <c r="AB505" t="n">
        <v>0.0</v>
      </c>
      <c r="AC505" t="n">
        <v>23.0</v>
      </c>
      <c r="AD505" t="n">
        <v>-6.0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44601.246354166666</v>
      </c>
      <c r="AJ505" t="n">
        <v>141.0</v>
      </c>
      <c r="AK505" t="n">
        <v>2.0</v>
      </c>
      <c r="AL505" t="n">
        <v>0.0</v>
      </c>
      <c r="AM505" t="n">
        <v>2.0</v>
      </c>
      <c r="AN505" t="n">
        <v>0.0</v>
      </c>
      <c r="AO505" t="n">
        <v>1.0</v>
      </c>
      <c r="AP505" t="n">
        <v>-8.0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WI220224577</t>
        </is>
      </c>
      <c r="B506" t="inlineStr">
        <is>
          <t>DATA_VALIDATION</t>
        </is>
      </c>
      <c r="C506" t="inlineStr">
        <is>
          <t>201330005089</t>
        </is>
      </c>
      <c r="D506" t="inlineStr">
        <is>
          <t>Folder</t>
        </is>
      </c>
      <c r="E506" s="2">
        <f>HYPERLINK("capsilon://?command=openfolder&amp;siteaddress=FAM.docvelocity-na8.net&amp;folderid=FXA604FDA1-A07A-6197-C148-45FAD3D1F115","FX22023026")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MI2202254668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44600.891076388885</v>
      </c>
      <c r="P506" s="1" t="n">
        <v>44601.185590277775</v>
      </c>
      <c r="Q506" t="n">
        <v>24662.0</v>
      </c>
      <c r="R506" t="n">
        <v>784.0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44601.185590277775</v>
      </c>
      <c r="X506" t="n">
        <v>89.0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WI220224579</t>
        </is>
      </c>
      <c r="B507" t="inlineStr">
        <is>
          <t>DATA_VALIDATION</t>
        </is>
      </c>
      <c r="C507" t="inlineStr">
        <is>
          <t>201330005089</t>
        </is>
      </c>
      <c r="D507" t="inlineStr">
        <is>
          <t>Folder</t>
        </is>
      </c>
      <c r="E507" s="2">
        <f>HYPERLINK("capsilon://?command=openfolder&amp;siteaddress=FAM.docvelocity-na8.net&amp;folderid=FXA604FDA1-A07A-6197-C148-45FAD3D1F115","FX22023026")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MI2202254670</t>
        </is>
      </c>
      <c r="J507" t="n">
        <v>107.0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44600.8924537037</v>
      </c>
      <c r="P507" s="1" t="n">
        <v>44601.25295138889</v>
      </c>
      <c r="Q507" t="n">
        <v>29168.0</v>
      </c>
      <c r="R507" t="n">
        <v>1979.0</v>
      </c>
      <c r="S507" t="b">
        <v>0</v>
      </c>
      <c r="T507" t="inlineStr">
        <is>
          <t>N/A</t>
        </is>
      </c>
      <c r="U507" t="b">
        <v>0</v>
      </c>
      <c r="V507" t="inlineStr">
        <is>
          <t>Devendra Naidu</t>
        </is>
      </c>
      <c r="W507" s="1" t="n">
        <v>44601.198530092595</v>
      </c>
      <c r="X507" t="n">
        <v>1426.0</v>
      </c>
      <c r="Y507" t="n">
        <v>66.0</v>
      </c>
      <c r="Z507" t="n">
        <v>0.0</v>
      </c>
      <c r="AA507" t="n">
        <v>66.0</v>
      </c>
      <c r="AB507" t="n">
        <v>0.0</v>
      </c>
      <c r="AC507" t="n">
        <v>14.0</v>
      </c>
      <c r="AD507" t="n">
        <v>41.0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44601.25295138889</v>
      </c>
      <c r="AJ507" t="n">
        <v>520.0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41.0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WI220224580</t>
        </is>
      </c>
      <c r="B508" t="inlineStr">
        <is>
          <t>DATA_VALIDATION</t>
        </is>
      </c>
      <c r="C508" t="inlineStr">
        <is>
          <t>201330005128</t>
        </is>
      </c>
      <c r="D508" t="inlineStr">
        <is>
          <t>Folder</t>
        </is>
      </c>
      <c r="E508" s="2">
        <f>HYPERLINK("capsilon://?command=openfolder&amp;siteaddress=FAM.docvelocity-na8.net&amp;folderid=FXFE1E7F99-671C-0B69-5C7A-4D3CB5297A5D","FX22023934")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MI2202254674</t>
        </is>
      </c>
      <c r="J508" t="n">
        <v>94.0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44600.89275462963</v>
      </c>
      <c r="P508" s="1" t="n">
        <v>44601.18454861111</v>
      </c>
      <c r="Q508" t="n">
        <v>25067.0</v>
      </c>
      <c r="R508" t="n">
        <v>144.0</v>
      </c>
      <c r="S508" t="b">
        <v>0</v>
      </c>
      <c r="T508" t="inlineStr">
        <is>
          <t>N/A</t>
        </is>
      </c>
      <c r="U508" t="b">
        <v>0</v>
      </c>
      <c r="V508" t="inlineStr">
        <is>
          <t>Hemanshi Deshlahara</t>
        </is>
      </c>
      <c r="W508" s="1" t="n">
        <v>44601.18454861111</v>
      </c>
      <c r="X508" t="n">
        <v>144.0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94.0</v>
      </c>
      <c r="AE508" t="n">
        <v>73.0</v>
      </c>
      <c r="AF508" t="n">
        <v>0.0</v>
      </c>
      <c r="AG508" t="n">
        <v>4.0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WI220224583</t>
        </is>
      </c>
      <c r="B509" t="inlineStr">
        <is>
          <t>DATA_VALIDATION</t>
        </is>
      </c>
      <c r="C509" t="inlineStr">
        <is>
          <t>201330005089</t>
        </is>
      </c>
      <c r="D509" t="inlineStr">
        <is>
          <t>Folder</t>
        </is>
      </c>
      <c r="E509" s="2">
        <f>HYPERLINK("capsilon://?command=openfolder&amp;siteaddress=FAM.docvelocity-na8.net&amp;folderid=FXA604FDA1-A07A-6197-C148-45FAD3D1F115","FX22023026")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MI2202254680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44600.893055555556</v>
      </c>
      <c r="P509" s="1" t="n">
        <v>44601.186689814815</v>
      </c>
      <c r="Q509" t="n">
        <v>25127.0</v>
      </c>
      <c r="R509" t="n">
        <v>243.0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44601.186689814815</v>
      </c>
      <c r="X509" t="n">
        <v>94.0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28.0</v>
      </c>
      <c r="AE509" t="n">
        <v>21.0</v>
      </c>
      <c r="AF509" t="n">
        <v>0.0</v>
      </c>
      <c r="AG509" t="n">
        <v>2.0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WI220224584</t>
        </is>
      </c>
      <c r="B510" t="inlineStr">
        <is>
          <t>DATA_VALIDATION</t>
        </is>
      </c>
      <c r="C510" t="inlineStr">
        <is>
          <t>201330005089</t>
        </is>
      </c>
      <c r="D510" t="inlineStr">
        <is>
          <t>Folder</t>
        </is>
      </c>
      <c r="E510" s="2">
        <f>HYPERLINK("capsilon://?command=openfolder&amp;siteaddress=FAM.docvelocity-na8.net&amp;folderid=FXA604FDA1-A07A-6197-C148-45FAD3D1F115","FX22023026")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MI2202254660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44600.893125</v>
      </c>
      <c r="P510" s="1" t="n">
        <v>44601.197233796294</v>
      </c>
      <c r="Q510" t="n">
        <v>25810.0</v>
      </c>
      <c r="R510" t="n">
        <v>465.0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44601.197233796294</v>
      </c>
      <c r="X510" t="n">
        <v>149.0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56.0</v>
      </c>
      <c r="AE510" t="n">
        <v>51.0</v>
      </c>
      <c r="AF510" t="n">
        <v>0.0</v>
      </c>
      <c r="AG510" t="n">
        <v>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WI220224598</t>
        </is>
      </c>
      <c r="B511" t="inlineStr">
        <is>
          <t>DATA_VALIDATION</t>
        </is>
      </c>
      <c r="C511" t="inlineStr">
        <is>
          <t>201330005127</t>
        </is>
      </c>
      <c r="D511" t="inlineStr">
        <is>
          <t>Folder</t>
        </is>
      </c>
      <c r="E511" s="2">
        <f>HYPERLINK("capsilon://?command=openfolder&amp;siteaddress=FAM.docvelocity-na8.net&amp;folderid=FX0E527DF9-3986-DB6C-E1B2-9DB645377A5C","FX22023923")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MI2202254812</t>
        </is>
      </c>
      <c r="J511" t="n">
        <v>226.0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44600.901550925926</v>
      </c>
      <c r="P511" s="1" t="n">
        <v>44601.195497685185</v>
      </c>
      <c r="Q511" t="n">
        <v>24619.0</v>
      </c>
      <c r="R511" t="n">
        <v>778.0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44601.195497685185</v>
      </c>
      <c r="X511" t="n">
        <v>748.0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226.0</v>
      </c>
      <c r="AE511" t="n">
        <v>201.0</v>
      </c>
      <c r="AF511" t="n">
        <v>0.0</v>
      </c>
      <c r="AG511" t="n">
        <v>15.0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WI220224626</t>
        </is>
      </c>
      <c r="B512" t="inlineStr">
        <is>
          <t>DATA_VALIDATION</t>
        </is>
      </c>
      <c r="C512" t="inlineStr">
        <is>
          <t>201300021221</t>
        </is>
      </c>
      <c r="D512" t="inlineStr">
        <is>
          <t>Folder</t>
        </is>
      </c>
      <c r="E512" s="2">
        <f>HYPERLINK("capsilon://?command=openfolder&amp;siteaddress=FAM.docvelocity-na8.net&amp;folderid=FX8B6F7F03-4E9E-84F1-3FFF-B12D498B7DC4","FX22021136")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MI2202255331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44600.92626157407</v>
      </c>
      <c r="P512" s="1" t="n">
        <v>44601.25614583334</v>
      </c>
      <c r="Q512" t="n">
        <v>27660.0</v>
      </c>
      <c r="R512" t="n">
        <v>842.0</v>
      </c>
      <c r="S512" t="b">
        <v>0</v>
      </c>
      <c r="T512" t="inlineStr">
        <is>
          <t>N/A</t>
        </is>
      </c>
      <c r="U512" t="b">
        <v>0</v>
      </c>
      <c r="V512" t="inlineStr">
        <is>
          <t>Ujwala Ajabe</t>
        </is>
      </c>
      <c r="W512" s="1" t="n">
        <v>44601.189791666664</v>
      </c>
      <c r="X512" t="n">
        <v>512.0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Saloni Uttekar</t>
        </is>
      </c>
      <c r="AI512" s="1" t="n">
        <v>44601.25614583334</v>
      </c>
      <c r="AJ512" t="n">
        <v>306.0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WI220224631</t>
        </is>
      </c>
      <c r="B513" t="inlineStr">
        <is>
          <t>DATA_VALIDATION</t>
        </is>
      </c>
      <c r="C513" t="inlineStr">
        <is>
          <t>201300021221</t>
        </is>
      </c>
      <c r="D513" t="inlineStr">
        <is>
          <t>Folder</t>
        </is>
      </c>
      <c r="E513" s="2">
        <f>HYPERLINK("capsilon://?command=openfolder&amp;siteaddress=FAM.docvelocity-na8.net&amp;folderid=FX8B6F7F03-4E9E-84F1-3FFF-B12D498B7DC4","FX22021136")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MI2202255329</t>
        </is>
      </c>
      <c r="J513" t="n">
        <v>100.0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44600.928078703706</v>
      </c>
      <c r="P513" s="1" t="n">
        <v>44601.1984375</v>
      </c>
      <c r="Q513" t="n">
        <v>23225.0</v>
      </c>
      <c r="R513" t="n">
        <v>134.0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44601.1984375</v>
      </c>
      <c r="X513" t="n">
        <v>103.0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100.0</v>
      </c>
      <c r="AE513" t="n">
        <v>95.0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WI220224638</t>
        </is>
      </c>
      <c r="B514" t="inlineStr">
        <is>
          <t>DATA_VALIDATION</t>
        </is>
      </c>
      <c r="C514" t="inlineStr">
        <is>
          <t>201330004661</t>
        </is>
      </c>
      <c r="D514" t="inlineStr">
        <is>
          <t>Folder</t>
        </is>
      </c>
      <c r="E514" s="2">
        <f>HYPERLINK("capsilon://?command=openfolder&amp;siteaddress=FAM.docvelocity-na8.net&amp;folderid=FX3EF7EF68-CAAF-3FCF-49B4-5CFB85592C22","FX22016238")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MI2202255453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44600.933171296296</v>
      </c>
      <c r="P514" s="1" t="n">
        <v>44601.2587037037</v>
      </c>
      <c r="Q514" t="n">
        <v>27264.0</v>
      </c>
      <c r="R514" t="n">
        <v>862.0</v>
      </c>
      <c r="S514" t="b">
        <v>0</v>
      </c>
      <c r="T514" t="inlineStr">
        <is>
          <t>N/A</t>
        </is>
      </c>
      <c r="U514" t="b">
        <v>0</v>
      </c>
      <c r="V514" t="inlineStr">
        <is>
          <t>Sanjana Uttekar</t>
        </is>
      </c>
      <c r="W514" s="1" t="n">
        <v>44601.1887037037</v>
      </c>
      <c r="X514" t="n">
        <v>352.0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18.0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Ashish Sutar</t>
        </is>
      </c>
      <c r="AI514" s="1" t="n">
        <v>44601.2587037037</v>
      </c>
      <c r="AJ514" t="n">
        <v>496.0</v>
      </c>
      <c r="AK514" t="n">
        <v>3.0</v>
      </c>
      <c r="AL514" t="n">
        <v>0.0</v>
      </c>
      <c r="AM514" t="n">
        <v>3.0</v>
      </c>
      <c r="AN514" t="n">
        <v>0.0</v>
      </c>
      <c r="AO514" t="n">
        <v>2.0</v>
      </c>
      <c r="AP514" t="n">
        <v>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WI220224639</t>
        </is>
      </c>
      <c r="B515" t="inlineStr">
        <is>
          <t>DATA_VALIDATION</t>
        </is>
      </c>
      <c r="C515" t="inlineStr">
        <is>
          <t>201330004661</t>
        </is>
      </c>
      <c r="D515" t="inlineStr">
        <is>
          <t>Folder</t>
        </is>
      </c>
      <c r="E515" s="2">
        <f>HYPERLINK("capsilon://?command=openfolder&amp;siteaddress=FAM.docvelocity-na8.net&amp;folderid=FX3EF7EF68-CAAF-3FCF-49B4-5CFB85592C22","FX22016238")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MI2202255455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44600.93337962963</v>
      </c>
      <c r="P515" s="1" t="n">
        <v>44601.27099537037</v>
      </c>
      <c r="Q515" t="n">
        <v>27957.0</v>
      </c>
      <c r="R515" t="n">
        <v>1213.0</v>
      </c>
      <c r="S515" t="b">
        <v>0</v>
      </c>
      <c r="T515" t="inlineStr">
        <is>
          <t>N/A</t>
        </is>
      </c>
      <c r="U515" t="b">
        <v>0</v>
      </c>
      <c r="V515" t="inlineStr">
        <is>
          <t>Sanjana Uttekar</t>
        </is>
      </c>
      <c r="W515" s="1" t="n">
        <v>44601.2012962963</v>
      </c>
      <c r="X515" t="n">
        <v>644.0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18.0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44601.27099537037</v>
      </c>
      <c r="AJ515" t="n">
        <v>553.0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WI220224741</t>
        </is>
      </c>
      <c r="B516" t="inlineStr">
        <is>
          <t>DATA_VALIDATION</t>
        </is>
      </c>
      <c r="C516" t="inlineStr">
        <is>
          <t>201110012434</t>
        </is>
      </c>
      <c r="D516" t="inlineStr">
        <is>
          <t>Folder</t>
        </is>
      </c>
      <c r="E516" s="2">
        <f>HYPERLINK("capsilon://?command=openfolder&amp;siteaddress=FAM.docvelocity-na8.net&amp;folderid=FX2ED313B5-A7D5-BDF8-E834-37B4ABCF2313","FX2202488")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MI2202256533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44601.053032407406</v>
      </c>
      <c r="P516" s="1" t="n">
        <v>44601.2062037037</v>
      </c>
      <c r="Q516" t="n">
        <v>12752.0</v>
      </c>
      <c r="R516" t="n">
        <v>482.0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44601.2062037037</v>
      </c>
      <c r="X516" t="n">
        <v>119.0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28.0</v>
      </c>
      <c r="AE516" t="n">
        <v>21.0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WI220224742</t>
        </is>
      </c>
      <c r="B517" t="inlineStr">
        <is>
          <t>DATA_VALIDATION</t>
        </is>
      </c>
      <c r="C517" t="inlineStr">
        <is>
          <t>201110012434</t>
        </is>
      </c>
      <c r="D517" t="inlineStr">
        <is>
          <t>Folder</t>
        </is>
      </c>
      <c r="E517" s="2">
        <f>HYPERLINK("capsilon://?command=openfolder&amp;siteaddress=FAM.docvelocity-na8.net&amp;folderid=FX2ED313B5-A7D5-BDF8-E834-37B4ABCF2313","FX2202488")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MI2202256535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44601.05326388889</v>
      </c>
      <c r="P517" s="1" t="n">
        <v>44601.20045138889</v>
      </c>
      <c r="Q517" t="n">
        <v>12599.0</v>
      </c>
      <c r="R517" t="n">
        <v>118.0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44601.20045138889</v>
      </c>
      <c r="X517" t="n">
        <v>118.0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28.0</v>
      </c>
      <c r="AE517" t="n">
        <v>21.0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WI220224754</t>
        </is>
      </c>
      <c r="B518" t="inlineStr">
        <is>
          <t>DATA_VALIDATION</t>
        </is>
      </c>
      <c r="C518" t="inlineStr">
        <is>
          <t>201330005148</t>
        </is>
      </c>
      <c r="D518" t="inlineStr">
        <is>
          <t>Folder</t>
        </is>
      </c>
      <c r="E518" s="2">
        <f>HYPERLINK("capsilon://?command=openfolder&amp;siteaddress=FAM.docvelocity-na8.net&amp;folderid=FX6416B838-DEFB-37BA-16FB-8ADCF6E0D897","FX22024115")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MI2202256819</t>
        </is>
      </c>
      <c r="J518" t="n">
        <v>296.0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44601.12368055555</v>
      </c>
      <c r="P518" s="1" t="n">
        <v>44601.20481481482</v>
      </c>
      <c r="Q518" t="n">
        <v>6639.0</v>
      </c>
      <c r="R518" t="n">
        <v>371.0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44601.20481481482</v>
      </c>
      <c r="X518" t="n">
        <v>371.0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296.0</v>
      </c>
      <c r="AE518" t="n">
        <v>270.0</v>
      </c>
      <c r="AF518" t="n">
        <v>0.0</v>
      </c>
      <c r="AG518" t="n">
        <v>9.0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WI220224758</t>
        </is>
      </c>
      <c r="B519" t="inlineStr">
        <is>
          <t>DATA_VALIDATION</t>
        </is>
      </c>
      <c r="C519" t="inlineStr">
        <is>
          <t>201330005138</t>
        </is>
      </c>
      <c r="D519" t="inlineStr">
        <is>
          <t>Folder</t>
        </is>
      </c>
      <c r="E519" s="2">
        <f>HYPERLINK("capsilon://?command=openfolder&amp;siteaddress=FAM.docvelocity-na8.net&amp;folderid=FXA70BE16B-68B2-E69F-BC6C-DEA7FAFF0F80","FX22024010")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MI2202253382</t>
        </is>
      </c>
      <c r="J519" t="n">
        <v>188.0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44601.17252314815</v>
      </c>
      <c r="P519" s="1" t="n">
        <v>44601.23247685185</v>
      </c>
      <c r="Q519" t="n">
        <v>1237.0</v>
      </c>
      <c r="R519" t="n">
        <v>3943.0</v>
      </c>
      <c r="S519" t="b">
        <v>0</v>
      </c>
      <c r="T519" t="inlineStr">
        <is>
          <t>N/A</t>
        </is>
      </c>
      <c r="U519" t="b">
        <v>1</v>
      </c>
      <c r="V519" t="inlineStr">
        <is>
          <t>Amruta Erande</t>
        </is>
      </c>
      <c r="W519" s="1" t="n">
        <v>44601.20804398148</v>
      </c>
      <c r="X519" t="n">
        <v>2895.0</v>
      </c>
      <c r="Y519" t="n">
        <v>146.0</v>
      </c>
      <c r="Z519" t="n">
        <v>0.0</v>
      </c>
      <c r="AA519" t="n">
        <v>146.0</v>
      </c>
      <c r="AB519" t="n">
        <v>0.0</v>
      </c>
      <c r="AC519" t="n">
        <v>70.0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44601.23247685185</v>
      </c>
      <c r="AJ519" t="n">
        <v>1048.0</v>
      </c>
      <c r="AK519" t="n">
        <v>5.0</v>
      </c>
      <c r="AL519" t="n">
        <v>0.0</v>
      </c>
      <c r="AM519" t="n">
        <v>5.0</v>
      </c>
      <c r="AN519" t="n">
        <v>0.0</v>
      </c>
      <c r="AO519" t="n">
        <v>5.0</v>
      </c>
      <c r="AP519" t="n">
        <v>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WI220224759</t>
        </is>
      </c>
      <c r="B520" t="inlineStr">
        <is>
          <t>DATA_VALIDATION</t>
        </is>
      </c>
      <c r="C520" t="inlineStr">
        <is>
          <t>201330005084</t>
        </is>
      </c>
      <c r="D520" t="inlineStr">
        <is>
          <t>Folder</t>
        </is>
      </c>
      <c r="E520" s="2">
        <f>HYPERLINK("capsilon://?command=openfolder&amp;siteaddress=FAM.docvelocity-na8.net&amp;folderid=FX07AF8A1D-3B7F-94BB-DAB6-551D658ED807","FX22022840")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MI2202253441</t>
        </is>
      </c>
      <c r="J520" t="n">
        <v>119.0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44601.17576388889</v>
      </c>
      <c r="P520" s="1" t="n">
        <v>44601.22462962963</v>
      </c>
      <c r="Q520" t="n">
        <v>1828.0</v>
      </c>
      <c r="R520" t="n">
        <v>2394.0</v>
      </c>
      <c r="S520" t="b">
        <v>0</v>
      </c>
      <c r="T520" t="inlineStr">
        <is>
          <t>N/A</t>
        </is>
      </c>
      <c r="U520" t="b">
        <v>1</v>
      </c>
      <c r="V520" t="inlineStr">
        <is>
          <t>Raman Vaidya</t>
        </is>
      </c>
      <c r="W520" s="1" t="n">
        <v>44601.20116898148</v>
      </c>
      <c r="X520" t="n">
        <v>2056.0</v>
      </c>
      <c r="Y520" t="n">
        <v>97.0</v>
      </c>
      <c r="Z520" t="n">
        <v>0.0</v>
      </c>
      <c r="AA520" t="n">
        <v>97.0</v>
      </c>
      <c r="AB520" t="n">
        <v>0.0</v>
      </c>
      <c r="AC520" t="n">
        <v>47.0</v>
      </c>
      <c r="AD520" t="n">
        <v>22.0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44601.22462962963</v>
      </c>
      <c r="AJ520" t="n">
        <v>338.0</v>
      </c>
      <c r="AK520" t="n">
        <v>1.0</v>
      </c>
      <c r="AL520" t="n">
        <v>0.0</v>
      </c>
      <c r="AM520" t="n">
        <v>1.0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WI220224760</t>
        </is>
      </c>
      <c r="B521" t="inlineStr">
        <is>
          <t>DATA_VALIDATION</t>
        </is>
      </c>
      <c r="C521" t="inlineStr">
        <is>
          <t>201330005128</t>
        </is>
      </c>
      <c r="D521" t="inlineStr">
        <is>
          <t>Folder</t>
        </is>
      </c>
      <c r="E521" s="2">
        <f>HYPERLINK("capsilon://?command=openfolder&amp;siteaddress=FAM.docvelocity-na8.net&amp;folderid=FXFE1E7F99-671C-0B69-5C7A-4D3CB5297A5D","FX22023934")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MI2202254674</t>
        </is>
      </c>
      <c r="J521" t="n">
        <v>188.0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44601.18494212963</v>
      </c>
      <c r="P521" s="1" t="n">
        <v>44601.22888888889</v>
      </c>
      <c r="Q521" t="n">
        <v>1325.0</v>
      </c>
      <c r="R521" t="n">
        <v>2472.0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Khape</t>
        </is>
      </c>
      <c r="W521" s="1" t="n">
        <v>44601.2094212963</v>
      </c>
      <c r="X521" t="n">
        <v>2105.0</v>
      </c>
      <c r="Y521" t="n">
        <v>146.0</v>
      </c>
      <c r="Z521" t="n">
        <v>0.0</v>
      </c>
      <c r="AA521" t="n">
        <v>146.0</v>
      </c>
      <c r="AB521" t="n">
        <v>0.0</v>
      </c>
      <c r="AC521" t="n">
        <v>25.0</v>
      </c>
      <c r="AD521" t="n">
        <v>42.0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44601.22888888889</v>
      </c>
      <c r="AJ521" t="n">
        <v>367.0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41.0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WI220224761</t>
        </is>
      </c>
      <c r="B522" t="inlineStr">
        <is>
          <t>DATA_VALIDATION</t>
        </is>
      </c>
      <c r="C522" t="inlineStr">
        <is>
          <t>201100014629</t>
        </is>
      </c>
      <c r="D522" t="inlineStr">
        <is>
          <t>Folder</t>
        </is>
      </c>
      <c r="E522" s="2">
        <f>HYPERLINK("capsilon://?command=openfolder&amp;siteaddress=FAM.docvelocity-na8.net&amp;folderid=FX15CCFC38-68F6-7A69-59D2-7262155A0800","FX22023092")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MI2202254117</t>
        </is>
      </c>
      <c r="J522" t="n">
        <v>1032.0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44601.185625</v>
      </c>
      <c r="P522" s="1" t="n">
        <v>44601.33962962963</v>
      </c>
      <c r="Q522" t="n">
        <v>360.0</v>
      </c>
      <c r="R522" t="n">
        <v>12946.0</v>
      </c>
      <c r="S522" t="b">
        <v>0</v>
      </c>
      <c r="T522" t="inlineStr">
        <is>
          <t>N/A</t>
        </is>
      </c>
      <c r="U522" t="b">
        <v>1</v>
      </c>
      <c r="V522" t="inlineStr">
        <is>
          <t>Ujwala Ajabe</t>
        </is>
      </c>
      <c r="W522" s="1" t="n">
        <v>44601.291967592595</v>
      </c>
      <c r="X522" t="n">
        <v>8811.0</v>
      </c>
      <c r="Y522" t="n">
        <v>471.0</v>
      </c>
      <c r="Z522" t="n">
        <v>0.0</v>
      </c>
      <c r="AA522" t="n">
        <v>471.0</v>
      </c>
      <c r="AB522" t="n">
        <v>1688.0</v>
      </c>
      <c r="AC522" t="n">
        <v>289.0</v>
      </c>
      <c r="AD522" t="n">
        <v>561.0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44601.33962962963</v>
      </c>
      <c r="AJ522" t="n">
        <v>4041.0</v>
      </c>
      <c r="AK522" t="n">
        <v>3.0</v>
      </c>
      <c r="AL522" t="n">
        <v>0.0</v>
      </c>
      <c r="AM522" t="n">
        <v>3.0</v>
      </c>
      <c r="AN522" t="n">
        <v>422.0</v>
      </c>
      <c r="AO522" t="n">
        <v>3.0</v>
      </c>
      <c r="AP522" t="n">
        <v>558.0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WI220224762</t>
        </is>
      </c>
      <c r="B523" t="inlineStr">
        <is>
          <t>DATA_VALIDATION</t>
        </is>
      </c>
      <c r="C523" t="inlineStr">
        <is>
          <t>201330005089</t>
        </is>
      </c>
      <c r="D523" t="inlineStr">
        <is>
          <t>Folder</t>
        </is>
      </c>
      <c r="E523" s="2">
        <f>HYPERLINK("capsilon://?command=openfolder&amp;siteaddress=FAM.docvelocity-na8.net&amp;folderid=FXA604FDA1-A07A-6197-C148-45FAD3D1F115","FX22023026")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MI2202254668</t>
        </is>
      </c>
      <c r="J523" t="n">
        <v>56.0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44601.18597222222</v>
      </c>
      <c r="P523" s="1" t="n">
        <v>44601.23351851852</v>
      </c>
      <c r="Q523" t="n">
        <v>2916.0</v>
      </c>
      <c r="R523" t="n">
        <v>1192.0</v>
      </c>
      <c r="S523" t="b">
        <v>0</v>
      </c>
      <c r="T523" t="inlineStr">
        <is>
          <t>N/A</t>
        </is>
      </c>
      <c r="U523" t="b">
        <v>1</v>
      </c>
      <c r="V523" t="inlineStr">
        <is>
          <t>Nisha Verma</t>
        </is>
      </c>
      <c r="W523" s="1" t="n">
        <v>44601.19792824074</v>
      </c>
      <c r="X523" t="n">
        <v>788.0</v>
      </c>
      <c r="Y523" t="n">
        <v>42.0</v>
      </c>
      <c r="Z523" t="n">
        <v>0.0</v>
      </c>
      <c r="AA523" t="n">
        <v>42.0</v>
      </c>
      <c r="AB523" t="n">
        <v>0.0</v>
      </c>
      <c r="AC523" t="n">
        <v>5.0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44601.23351851852</v>
      </c>
      <c r="AJ523" t="n">
        <v>399.0</v>
      </c>
      <c r="AK523" t="n">
        <v>5.0</v>
      </c>
      <c r="AL523" t="n">
        <v>0.0</v>
      </c>
      <c r="AM523" t="n">
        <v>5.0</v>
      </c>
      <c r="AN523" t="n">
        <v>0.0</v>
      </c>
      <c r="AO523" t="n">
        <v>4.0</v>
      </c>
      <c r="AP523" t="n">
        <v>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WI220224763</t>
        </is>
      </c>
      <c r="B524" t="inlineStr">
        <is>
          <t>DATA_VALIDATION</t>
        </is>
      </c>
      <c r="C524" t="inlineStr">
        <is>
          <t>201330005089</t>
        </is>
      </c>
      <c r="D524" t="inlineStr">
        <is>
          <t>Folder</t>
        </is>
      </c>
      <c r="E524" s="2">
        <f>HYPERLINK("capsilon://?command=openfolder&amp;siteaddress=FAM.docvelocity-na8.net&amp;folderid=FXA604FDA1-A07A-6197-C148-45FAD3D1F115","FX22023026")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MI2202254680</t>
        </is>
      </c>
      <c r="J524" t="n">
        <v>56.0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44601.18719907408</v>
      </c>
      <c r="P524" s="1" t="n">
        <v>44601.234085648146</v>
      </c>
      <c r="Q524" t="n">
        <v>3124.0</v>
      </c>
      <c r="R524" t="n">
        <v>927.0</v>
      </c>
      <c r="S524" t="b">
        <v>0</v>
      </c>
      <c r="T524" t="inlineStr">
        <is>
          <t>N/A</t>
        </is>
      </c>
      <c r="U524" t="b">
        <v>1</v>
      </c>
      <c r="V524" t="inlineStr">
        <is>
          <t>Sanjana Uttekar</t>
        </is>
      </c>
      <c r="W524" s="1" t="n">
        <v>44601.19383101852</v>
      </c>
      <c r="X524" t="n">
        <v>367.0</v>
      </c>
      <c r="Y524" t="n">
        <v>42.0</v>
      </c>
      <c r="Z524" t="n">
        <v>0.0</v>
      </c>
      <c r="AA524" t="n">
        <v>42.0</v>
      </c>
      <c r="AB524" t="n">
        <v>0.0</v>
      </c>
      <c r="AC524" t="n">
        <v>5.0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44601.234085648146</v>
      </c>
      <c r="AJ524" t="n">
        <v>383.0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WI220224767</t>
        </is>
      </c>
      <c r="B525" t="inlineStr">
        <is>
          <t>DATA_VALIDATION</t>
        </is>
      </c>
      <c r="C525" t="inlineStr">
        <is>
          <t>201330005127</t>
        </is>
      </c>
      <c r="D525" t="inlineStr">
        <is>
          <t>Folder</t>
        </is>
      </c>
      <c r="E525" s="2">
        <f>HYPERLINK("capsilon://?command=openfolder&amp;siteaddress=FAM.docvelocity-na8.net&amp;folderid=FX0E527DF9-3986-DB6C-E1B2-9DB645377A5C","FX22023923")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MI2202254812</t>
        </is>
      </c>
      <c r="J525" t="n">
        <v>781.0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44601.197592592594</v>
      </c>
      <c r="P525" s="1" t="n">
        <v>44601.30349537037</v>
      </c>
      <c r="Q525" t="n">
        <v>340.0</v>
      </c>
      <c r="R525" t="n">
        <v>8810.0</v>
      </c>
      <c r="S525" t="b">
        <v>0</v>
      </c>
      <c r="T525" t="inlineStr">
        <is>
          <t>N/A</t>
        </is>
      </c>
      <c r="U525" t="b">
        <v>1</v>
      </c>
      <c r="V525" t="inlineStr">
        <is>
          <t>Raman Vaidya</t>
        </is>
      </c>
      <c r="W525" s="1" t="n">
        <v>44601.25315972222</v>
      </c>
      <c r="X525" t="n">
        <v>4488.0</v>
      </c>
      <c r="Y525" t="n">
        <v>651.0</v>
      </c>
      <c r="Z525" t="n">
        <v>0.0</v>
      </c>
      <c r="AA525" t="n">
        <v>651.0</v>
      </c>
      <c r="AB525" t="n">
        <v>0.0</v>
      </c>
      <c r="AC525" t="n">
        <v>250.0</v>
      </c>
      <c r="AD525" t="n">
        <v>130.0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44601.30349537037</v>
      </c>
      <c r="AJ525" t="n">
        <v>4090.0</v>
      </c>
      <c r="AK525" t="n">
        <v>58.0</v>
      </c>
      <c r="AL525" t="n">
        <v>0.0</v>
      </c>
      <c r="AM525" t="n">
        <v>58.0</v>
      </c>
      <c r="AN525" t="n">
        <v>0.0</v>
      </c>
      <c r="AO525" t="n">
        <v>58.0</v>
      </c>
      <c r="AP525" t="n">
        <v>72.0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WI220224768</t>
        </is>
      </c>
      <c r="B526" t="inlineStr">
        <is>
          <t>DATA_VALIDATION</t>
        </is>
      </c>
      <c r="C526" t="inlineStr">
        <is>
          <t>201330005089</t>
        </is>
      </c>
      <c r="D526" t="inlineStr">
        <is>
          <t>Folder</t>
        </is>
      </c>
      <c r="E526" s="2">
        <f>HYPERLINK("capsilon://?command=openfolder&amp;siteaddress=FAM.docvelocity-na8.net&amp;folderid=FXA604FDA1-A07A-6197-C148-45FAD3D1F115","FX22023026")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MI2202254660</t>
        </is>
      </c>
      <c r="J526" t="n">
        <v>138.0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44601.19855324074</v>
      </c>
      <c r="P526" s="1" t="n">
        <v>44601.249398148146</v>
      </c>
      <c r="Q526" t="n">
        <v>112.0</v>
      </c>
      <c r="R526" t="n">
        <v>4281.0</v>
      </c>
      <c r="S526" t="b">
        <v>0</v>
      </c>
      <c r="T526" t="inlineStr">
        <is>
          <t>N/A</t>
        </is>
      </c>
      <c r="U526" t="b">
        <v>1</v>
      </c>
      <c r="V526" t="inlineStr">
        <is>
          <t>Nisha Verma</t>
        </is>
      </c>
      <c r="W526" s="1" t="n">
        <v>44601.23606481482</v>
      </c>
      <c r="X526" t="n">
        <v>3230.0</v>
      </c>
      <c r="Y526" t="n">
        <v>158.0</v>
      </c>
      <c r="Z526" t="n">
        <v>0.0</v>
      </c>
      <c r="AA526" t="n">
        <v>158.0</v>
      </c>
      <c r="AB526" t="n">
        <v>0.0</v>
      </c>
      <c r="AC526" t="n">
        <v>81.0</v>
      </c>
      <c r="AD526" t="n">
        <v>-20.0</v>
      </c>
      <c r="AE526" t="n">
        <v>0.0</v>
      </c>
      <c r="AF526" t="n">
        <v>0.0</v>
      </c>
      <c r="AG526" t="n">
        <v>0.0</v>
      </c>
      <c r="AH526" t="inlineStr">
        <is>
          <t>Poonam Patil</t>
        </is>
      </c>
      <c r="AI526" s="1" t="n">
        <v>44601.249398148146</v>
      </c>
      <c r="AJ526" t="n">
        <v>1051.0</v>
      </c>
      <c r="AK526" t="n">
        <v>5.0</v>
      </c>
      <c r="AL526" t="n">
        <v>0.0</v>
      </c>
      <c r="AM526" t="n">
        <v>5.0</v>
      </c>
      <c r="AN526" t="n">
        <v>0.0</v>
      </c>
      <c r="AO526" t="n">
        <v>4.0</v>
      </c>
      <c r="AP526" t="n">
        <v>-25.0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WI220224769</t>
        </is>
      </c>
      <c r="B527" t="inlineStr">
        <is>
          <t>DATA_VALIDATION</t>
        </is>
      </c>
      <c r="C527" t="inlineStr">
        <is>
          <t>201300021221</t>
        </is>
      </c>
      <c r="D527" t="inlineStr">
        <is>
          <t>Folder</t>
        </is>
      </c>
      <c r="E527" s="2">
        <f>HYPERLINK("capsilon://?command=openfolder&amp;siteaddress=FAM.docvelocity-na8.net&amp;folderid=FX8B6F7F03-4E9E-84F1-3FFF-B12D498B7DC4","FX22021136")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MI2202255329</t>
        </is>
      </c>
      <c r="J527" t="n">
        <v>246.0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44601.19967592593</v>
      </c>
      <c r="P527" s="1" t="n">
        <v>44601.23978009259</v>
      </c>
      <c r="Q527" t="n">
        <v>1782.0</v>
      </c>
      <c r="R527" t="n">
        <v>1683.0</v>
      </c>
      <c r="S527" t="b">
        <v>0</v>
      </c>
      <c r="T527" t="inlineStr">
        <is>
          <t>N/A</t>
        </is>
      </c>
      <c r="U527" t="b">
        <v>1</v>
      </c>
      <c r="V527" t="inlineStr">
        <is>
          <t>Sanjana Uttekar</t>
        </is>
      </c>
      <c r="W527" s="1" t="n">
        <v>44601.21074074074</v>
      </c>
      <c r="X527" t="n">
        <v>816.0</v>
      </c>
      <c r="Y527" t="n">
        <v>138.0</v>
      </c>
      <c r="Z527" t="n">
        <v>0.0</v>
      </c>
      <c r="AA527" t="n">
        <v>138.0</v>
      </c>
      <c r="AB527" t="n">
        <v>0.0</v>
      </c>
      <c r="AC527" t="n">
        <v>18.0</v>
      </c>
      <c r="AD527" t="n">
        <v>108.0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44601.23978009259</v>
      </c>
      <c r="AJ527" t="n">
        <v>835.0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108.0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WI220224770</t>
        </is>
      </c>
      <c r="B528" t="inlineStr">
        <is>
          <t>DATA_VALIDATION</t>
        </is>
      </c>
      <c r="C528" t="inlineStr">
        <is>
          <t>201110012434</t>
        </is>
      </c>
      <c r="D528" t="inlineStr">
        <is>
          <t>Folder</t>
        </is>
      </c>
      <c r="E528" s="2">
        <f>HYPERLINK("capsilon://?command=openfolder&amp;siteaddress=FAM.docvelocity-na8.net&amp;folderid=FX2ED313B5-A7D5-BDF8-E834-37B4ABCF2313","FX2202488")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MI2202256535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44601.20091435185</v>
      </c>
      <c r="P528" s="1" t="n">
        <v>44601.23866898148</v>
      </c>
      <c r="Q528" t="n">
        <v>1107.0</v>
      </c>
      <c r="R528" t="n">
        <v>2155.0</v>
      </c>
      <c r="S528" t="b">
        <v>0</v>
      </c>
      <c r="T528" t="inlineStr">
        <is>
          <t>N/A</t>
        </is>
      </c>
      <c r="U528" t="b">
        <v>1</v>
      </c>
      <c r="V528" t="inlineStr">
        <is>
          <t>Devendra Naidu</t>
        </is>
      </c>
      <c r="W528" s="1" t="n">
        <v>44601.220972222225</v>
      </c>
      <c r="X528" t="n">
        <v>1621.0</v>
      </c>
      <c r="Y528" t="n">
        <v>42.0</v>
      </c>
      <c r="Z528" t="n">
        <v>0.0</v>
      </c>
      <c r="AA528" t="n">
        <v>42.0</v>
      </c>
      <c r="AB528" t="n">
        <v>0.0</v>
      </c>
      <c r="AC528" t="n">
        <v>36.0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44601.23866898148</v>
      </c>
      <c r="AJ528" t="n">
        <v>534.0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WI220224771</t>
        </is>
      </c>
      <c r="B529" t="inlineStr">
        <is>
          <t>DATA_VALIDATION</t>
        </is>
      </c>
      <c r="C529" t="inlineStr">
        <is>
          <t>201330005148</t>
        </is>
      </c>
      <c r="D529" t="inlineStr">
        <is>
          <t>Folder</t>
        </is>
      </c>
      <c r="E529" s="2">
        <f>HYPERLINK("capsilon://?command=openfolder&amp;siteaddress=FAM.docvelocity-na8.net&amp;folderid=FX6416B838-DEFB-37BA-16FB-8ADCF6E0D897","FX22024115")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MI2202256819</t>
        </is>
      </c>
      <c r="J529" t="n">
        <v>485.0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44601.2065162037</v>
      </c>
      <c r="P529" s="1" t="n">
        <v>44601.286828703705</v>
      </c>
      <c r="Q529" t="n">
        <v>397.0</v>
      </c>
      <c r="R529" t="n">
        <v>6542.0</v>
      </c>
      <c r="S529" t="b">
        <v>0</v>
      </c>
      <c r="T529" t="inlineStr">
        <is>
          <t>N/A</t>
        </is>
      </c>
      <c r="U529" t="b">
        <v>1</v>
      </c>
      <c r="V529" t="inlineStr">
        <is>
          <t>Sadaf Khan</t>
        </is>
      </c>
      <c r="W529" s="1" t="n">
        <v>44601.24744212963</v>
      </c>
      <c r="X529" t="n">
        <v>3507.0</v>
      </c>
      <c r="Y529" t="n">
        <v>351.0</v>
      </c>
      <c r="Z529" t="n">
        <v>0.0</v>
      </c>
      <c r="AA529" t="n">
        <v>351.0</v>
      </c>
      <c r="AB529" t="n">
        <v>0.0</v>
      </c>
      <c r="AC529" t="n">
        <v>76.0</v>
      </c>
      <c r="AD529" t="n">
        <v>134.0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44601.286828703705</v>
      </c>
      <c r="AJ529" t="n">
        <v>3024.0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129.0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WI220224772</t>
        </is>
      </c>
      <c r="B530" t="inlineStr">
        <is>
          <t>DATA_VALIDATION</t>
        </is>
      </c>
      <c r="C530" t="inlineStr">
        <is>
          <t>201110012434</t>
        </is>
      </c>
      <c r="D530" t="inlineStr">
        <is>
          <t>Folder</t>
        </is>
      </c>
      <c r="E530" s="2">
        <f>HYPERLINK("capsilon://?command=openfolder&amp;siteaddress=FAM.docvelocity-na8.net&amp;folderid=FX2ED313B5-A7D5-BDF8-E834-37B4ABCF2313","FX2202488")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MI2202256533</t>
        </is>
      </c>
      <c r="J530" t="n">
        <v>56.0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44601.20658564815</v>
      </c>
      <c r="P530" s="1" t="n">
        <v>44601.2469212963</v>
      </c>
      <c r="Q530" t="n">
        <v>592.0</v>
      </c>
      <c r="R530" t="n">
        <v>2893.0</v>
      </c>
      <c r="S530" t="b">
        <v>0</v>
      </c>
      <c r="T530" t="inlineStr">
        <is>
          <t>N/A</t>
        </is>
      </c>
      <c r="U530" t="b">
        <v>1</v>
      </c>
      <c r="V530" t="inlineStr">
        <is>
          <t>Amruta Erande</t>
        </is>
      </c>
      <c r="W530" s="1" t="n">
        <v>44601.22861111111</v>
      </c>
      <c r="X530" t="n">
        <v>1776.0</v>
      </c>
      <c r="Y530" t="n">
        <v>42.0</v>
      </c>
      <c r="Z530" t="n">
        <v>0.0</v>
      </c>
      <c r="AA530" t="n">
        <v>42.0</v>
      </c>
      <c r="AB530" t="n">
        <v>0.0</v>
      </c>
      <c r="AC530" t="n">
        <v>37.0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44601.2469212963</v>
      </c>
      <c r="AJ530" t="n">
        <v>1108.0</v>
      </c>
      <c r="AK530" t="n">
        <v>6.0</v>
      </c>
      <c r="AL530" t="n">
        <v>0.0</v>
      </c>
      <c r="AM530" t="n">
        <v>6.0</v>
      </c>
      <c r="AN530" t="n">
        <v>0.0</v>
      </c>
      <c r="AO530" t="n">
        <v>6.0</v>
      </c>
      <c r="AP530" t="n">
        <v>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WI22022486</t>
        </is>
      </c>
      <c r="B531" t="inlineStr">
        <is>
          <t>DATA_VALIDATION</t>
        </is>
      </c>
      <c r="C531" t="inlineStr">
        <is>
          <t>201330004924</t>
        </is>
      </c>
      <c r="D531" t="inlineStr">
        <is>
          <t>Folder</t>
        </is>
      </c>
      <c r="E531" s="2">
        <f>HYPERLINK("capsilon://?command=openfolder&amp;siteaddress=FAM.docvelocity-na8.net&amp;folderid=FX770D2DFA-A650-E4FB-28B6-0CF148A066F6","FX220113146")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MI220225555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44593.61439814815</v>
      </c>
      <c r="P531" s="1" t="n">
        <v>44593.65361111111</v>
      </c>
      <c r="Q531" t="n">
        <v>3150.0</v>
      </c>
      <c r="R531" t="n">
        <v>238.0</v>
      </c>
      <c r="S531" t="b">
        <v>0</v>
      </c>
      <c r="T531" t="inlineStr">
        <is>
          <t>N/A</t>
        </is>
      </c>
      <c r="U531" t="b">
        <v>0</v>
      </c>
      <c r="V531" t="inlineStr">
        <is>
          <t>Archana Bhujbal</t>
        </is>
      </c>
      <c r="W531" s="1" t="n">
        <v>44593.61908564815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3.0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44593.65361111111</v>
      </c>
      <c r="AJ531" t="n">
        <v>95.0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WI220224981</t>
        </is>
      </c>
      <c r="B532" t="inlineStr">
        <is>
          <t>DATA_VALIDATION</t>
        </is>
      </c>
      <c r="C532" t="inlineStr">
        <is>
          <t>201300021283</t>
        </is>
      </c>
      <c r="D532" t="inlineStr">
        <is>
          <t>Folder</t>
        </is>
      </c>
      <c r="E532" s="2">
        <f>HYPERLINK("capsilon://?command=openfolder&amp;siteaddress=FAM.docvelocity-na8.net&amp;folderid=FX44877105-0F62-ACEC-D917-4E040057CF59","FX22022878")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MI2202259824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44601.42304398148</v>
      </c>
      <c r="P532" s="1" t="n">
        <v>44601.43100694445</v>
      </c>
      <c r="Q532" t="n">
        <v>230.0</v>
      </c>
      <c r="R532" t="n">
        <v>458.0</v>
      </c>
      <c r="S532" t="b">
        <v>0</v>
      </c>
      <c r="T532" t="inlineStr">
        <is>
          <t>N/A</t>
        </is>
      </c>
      <c r="U532" t="b">
        <v>0</v>
      </c>
      <c r="V532" t="inlineStr">
        <is>
          <t>Ujwala Ajabe</t>
        </is>
      </c>
      <c r="W532" s="1" t="n">
        <v>44601.429456018515</v>
      </c>
      <c r="X532" t="n">
        <v>346.0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17.0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44601.43100694445</v>
      </c>
      <c r="AJ532" t="n">
        <v>112.0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WI220225189</t>
        </is>
      </c>
      <c r="B533" t="inlineStr">
        <is>
          <t>DATA_VALIDATION</t>
        </is>
      </c>
      <c r="C533" t="inlineStr">
        <is>
          <t>201300021317</t>
        </is>
      </c>
      <c r="D533" t="inlineStr">
        <is>
          <t>Folder</t>
        </is>
      </c>
      <c r="E533" s="2">
        <f>HYPERLINK("capsilon://?command=openfolder&amp;siteaddress=FAM.docvelocity-na8.net&amp;folderid=FX8FFED190-8FE9-861B-861A-BAF13F365C94","FX22023649")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MI2202261003</t>
        </is>
      </c>
      <c r="J533" t="n">
        <v>43.0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44601.45804398148</v>
      </c>
      <c r="P533" s="1" t="n">
        <v>44601.485601851855</v>
      </c>
      <c r="Q533" t="n">
        <v>918.0</v>
      </c>
      <c r="R533" t="n">
        <v>1463.0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44601.485601851855</v>
      </c>
      <c r="X533" t="n">
        <v>1346.0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43.0</v>
      </c>
      <c r="AE533" t="n">
        <v>38.0</v>
      </c>
      <c r="AF533" t="n">
        <v>0.0</v>
      </c>
      <c r="AG533" t="n">
        <v>26.0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WI220225196</t>
        </is>
      </c>
      <c r="B534" t="inlineStr">
        <is>
          <t>DATA_VALIDATION</t>
        </is>
      </c>
      <c r="C534" t="inlineStr">
        <is>
          <t>201300021317</t>
        </is>
      </c>
      <c r="D534" t="inlineStr">
        <is>
          <t>Folder</t>
        </is>
      </c>
      <c r="E534" s="2">
        <f>HYPERLINK("capsilon://?command=openfolder&amp;siteaddress=FAM.docvelocity-na8.net&amp;folderid=FX8FFED190-8FE9-861B-861A-BAF13F365C94","FX22023649")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MI2202261699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44601.45873842593</v>
      </c>
      <c r="P534" s="1" t="n">
        <v>44601.50074074074</v>
      </c>
      <c r="Q534" t="n">
        <v>3358.0</v>
      </c>
      <c r="R534" t="n">
        <v>271.0</v>
      </c>
      <c r="S534" t="b">
        <v>0</v>
      </c>
      <c r="T534" t="inlineStr">
        <is>
          <t>N/A</t>
        </is>
      </c>
      <c r="U534" t="b">
        <v>0</v>
      </c>
      <c r="V534" t="inlineStr">
        <is>
          <t>Sumit Jarhad</t>
        </is>
      </c>
      <c r="W534" s="1" t="n">
        <v>44601.50074074074</v>
      </c>
      <c r="X534" t="n">
        <v>142.0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WI220225201</t>
        </is>
      </c>
      <c r="B535" t="inlineStr">
        <is>
          <t>DATA_VALIDATION</t>
        </is>
      </c>
      <c r="C535" t="inlineStr">
        <is>
          <t>201130013228</t>
        </is>
      </c>
      <c r="D535" t="inlineStr">
        <is>
          <t>Folder</t>
        </is>
      </c>
      <c r="E535" s="2">
        <f>HYPERLINK("capsilon://?command=openfolder&amp;siteaddress=FAM.docvelocity-na8.net&amp;folderid=FX3C316BC2-19D8-A9AF-528D-A44007AA8FB4","FX22022175")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MI2202261895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44601.45927083334</v>
      </c>
      <c r="P535" s="1" t="n">
        <v>44601.50270833333</v>
      </c>
      <c r="Q535" t="n">
        <v>3504.0</v>
      </c>
      <c r="R535" t="n">
        <v>249.0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44601.50270833333</v>
      </c>
      <c r="X535" t="n">
        <v>169.0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28.0</v>
      </c>
      <c r="AE535" t="n">
        <v>21.0</v>
      </c>
      <c r="AF535" t="n">
        <v>0.0</v>
      </c>
      <c r="AG535" t="n">
        <v>5.0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WI220225204</t>
        </is>
      </c>
      <c r="B536" t="inlineStr">
        <is>
          <t>DATA_VALIDATION</t>
        </is>
      </c>
      <c r="C536" t="inlineStr">
        <is>
          <t>201130013228</t>
        </is>
      </c>
      <c r="D536" t="inlineStr">
        <is>
          <t>Folder</t>
        </is>
      </c>
      <c r="E536" s="2">
        <f>HYPERLINK("capsilon://?command=openfolder&amp;siteaddress=FAM.docvelocity-na8.net&amp;folderid=FX3C316BC2-19D8-A9AF-528D-A44007AA8FB4","FX22022175")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MI2202261929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44601.460277777776</v>
      </c>
      <c r="P536" s="1" t="n">
        <v>44601.50509259259</v>
      </c>
      <c r="Q536" t="n">
        <v>3554.0</v>
      </c>
      <c r="R536" t="n">
        <v>318.0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44601.50509259259</v>
      </c>
      <c r="X536" t="n">
        <v>206.0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32.0</v>
      </c>
      <c r="AE536" t="n">
        <v>27.0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WI220225207</t>
        </is>
      </c>
      <c r="B537" t="inlineStr">
        <is>
          <t>DATA_VALIDATION</t>
        </is>
      </c>
      <c r="C537" t="inlineStr">
        <is>
          <t>201130013228</t>
        </is>
      </c>
      <c r="D537" t="inlineStr">
        <is>
          <t>Folder</t>
        </is>
      </c>
      <c r="E537" s="2">
        <f>HYPERLINK("capsilon://?command=openfolder&amp;siteaddress=FAM.docvelocity-na8.net&amp;folderid=FX3C316BC2-19D8-A9AF-528D-A44007AA8FB4","FX22022175")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MI2202262062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44601.460497685184</v>
      </c>
      <c r="P537" s="1" t="n">
        <v>44601.4765625</v>
      </c>
      <c r="Q537" t="n">
        <v>1111.0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Sanjay Kharade</t>
        </is>
      </c>
      <c r="W537" s="1" t="n">
        <v>44601.46969907408</v>
      </c>
      <c r="X537" t="n">
        <v>152.0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2.0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44601.4765625</v>
      </c>
      <c r="AJ537" t="n">
        <v>125.0</v>
      </c>
      <c r="AK537" t="n">
        <v>1.0</v>
      </c>
      <c r="AL537" t="n">
        <v>0.0</v>
      </c>
      <c r="AM537" t="n">
        <v>1.0</v>
      </c>
      <c r="AN537" t="n">
        <v>0.0</v>
      </c>
      <c r="AO537" t="n">
        <v>0.0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WI220225223</t>
        </is>
      </c>
      <c r="B538" t="inlineStr">
        <is>
          <t>DATA_VALIDATION</t>
        </is>
      </c>
      <c r="C538" t="inlineStr">
        <is>
          <t>201300021317</t>
        </is>
      </c>
      <c r="D538" t="inlineStr">
        <is>
          <t>Folder</t>
        </is>
      </c>
      <c r="E538" s="2">
        <f>HYPERLINK("capsilon://?command=openfolder&amp;siteaddress=FAM.docvelocity-na8.net&amp;folderid=FX8FFED190-8FE9-861B-861A-BAF13F365C94","FX22023649")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MI2202261134</t>
        </is>
      </c>
      <c r="J538" t="n">
        <v>43.0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44601.46476851852</v>
      </c>
      <c r="P538" s="1" t="n">
        <v>44601.51693287037</v>
      </c>
      <c r="Q538" t="n">
        <v>3691.0</v>
      </c>
      <c r="R538" t="n">
        <v>816.0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44601.51693287037</v>
      </c>
      <c r="X538" t="n">
        <v>699.0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43.0</v>
      </c>
      <c r="AE538" t="n">
        <v>38.0</v>
      </c>
      <c r="AF538" t="n">
        <v>0.0</v>
      </c>
      <c r="AG538" t="n">
        <v>26.0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WI220225261</t>
        </is>
      </c>
      <c r="B539" t="inlineStr">
        <is>
          <t>DATA_VALIDATION</t>
        </is>
      </c>
      <c r="C539" t="inlineStr">
        <is>
          <t>201340000594</t>
        </is>
      </c>
      <c r="D539" t="inlineStr">
        <is>
          <t>Folder</t>
        </is>
      </c>
      <c r="E539" s="2">
        <f>HYPERLINK("capsilon://?command=openfolder&amp;siteaddress=FAM.docvelocity-na8.net&amp;folderid=FXC1910B53-E3A6-9979-46CC-C42B8649EB4A","FX22023671")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MI2202262556</t>
        </is>
      </c>
      <c r="J539" t="n">
        <v>60.0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44601.46939814815</v>
      </c>
      <c r="P539" s="1" t="n">
        <v>44601.5203587963</v>
      </c>
      <c r="Q539" t="n">
        <v>3849.0</v>
      </c>
      <c r="R539" t="n">
        <v>554.0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44601.5203587963</v>
      </c>
      <c r="X539" t="n">
        <v>295.0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60.0</v>
      </c>
      <c r="AE539" t="n">
        <v>48.0</v>
      </c>
      <c r="AF539" t="n">
        <v>0.0</v>
      </c>
      <c r="AG539" t="n">
        <v>8.0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WI220225270</t>
        </is>
      </c>
      <c r="B540" t="inlineStr">
        <is>
          <t>DATA_VALIDATION</t>
        </is>
      </c>
      <c r="C540" t="inlineStr">
        <is>
          <t>201330005097</t>
        </is>
      </c>
      <c r="D540" t="inlineStr">
        <is>
          <t>Folder</t>
        </is>
      </c>
      <c r="E540" s="2">
        <f>HYPERLINK("capsilon://?command=openfolder&amp;siteaddress=FAM.docvelocity-na8.net&amp;folderid=FX1EAF2589-9571-E748-DE6B-6A6BEF181A36","FX22023153")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MI2202262628</t>
        </is>
      </c>
      <c r="J540" t="n">
        <v>154.0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44601.4699537037</v>
      </c>
      <c r="P540" s="1" t="n">
        <v>44601.53828703704</v>
      </c>
      <c r="Q540" t="n">
        <v>3349.0</v>
      </c>
      <c r="R540" t="n">
        <v>2555.0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44601.523877314816</v>
      </c>
      <c r="X540" t="n">
        <v>1867.0</v>
      </c>
      <c r="Y540" t="n">
        <v>94.0</v>
      </c>
      <c r="Z540" t="n">
        <v>0.0</v>
      </c>
      <c r="AA540" t="n">
        <v>94.0</v>
      </c>
      <c r="AB540" t="n">
        <v>27.0</v>
      </c>
      <c r="AC540" t="n">
        <v>79.0</v>
      </c>
      <c r="AD540" t="n">
        <v>60.0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44601.53828703704</v>
      </c>
      <c r="AJ540" t="n">
        <v>614.0</v>
      </c>
      <c r="AK540" t="n">
        <v>4.0</v>
      </c>
      <c r="AL540" t="n">
        <v>0.0</v>
      </c>
      <c r="AM540" t="n">
        <v>4.0</v>
      </c>
      <c r="AN540" t="n">
        <v>27.0</v>
      </c>
      <c r="AO540" t="n">
        <v>4.0</v>
      </c>
      <c r="AP540" t="n">
        <v>56.0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WI220225278</t>
        </is>
      </c>
      <c r="B541" t="inlineStr">
        <is>
          <t>DATA_VALIDATION</t>
        </is>
      </c>
      <c r="C541" t="inlineStr">
        <is>
          <t>201340000594</t>
        </is>
      </c>
      <c r="D541" t="inlineStr">
        <is>
          <t>Folder</t>
        </is>
      </c>
      <c r="E541" s="2">
        <f>HYPERLINK("capsilon://?command=openfolder&amp;siteaddress=FAM.docvelocity-na8.net&amp;folderid=FXC1910B53-E3A6-9979-46CC-C42B8649EB4A","FX22023671")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MI2202262687</t>
        </is>
      </c>
      <c r="J541" t="n">
        <v>60.0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44601.47099537037</v>
      </c>
      <c r="P541" s="1" t="n">
        <v>44601.51900462963</v>
      </c>
      <c r="Q541" t="n">
        <v>3872.0</v>
      </c>
      <c r="R541" t="n">
        <v>276.0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44601.51900462963</v>
      </c>
      <c r="X541" t="n">
        <v>110.0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60.0</v>
      </c>
      <c r="AE541" t="n">
        <v>48.0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WI220225290</t>
        </is>
      </c>
      <c r="B542" t="inlineStr">
        <is>
          <t>DATA_VALIDATION</t>
        </is>
      </c>
      <c r="C542" t="inlineStr">
        <is>
          <t>201300021330</t>
        </is>
      </c>
      <c r="D542" t="inlineStr">
        <is>
          <t>Folder</t>
        </is>
      </c>
      <c r="E542" s="2">
        <f>HYPERLINK("capsilon://?command=openfolder&amp;siteaddress=FAM.docvelocity-na8.net&amp;folderid=FXA2DF2466-AD64-8ADE-1723-0CBFB5C0CC59","FX22023798")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MI2202262776</t>
        </is>
      </c>
      <c r="J542" t="n">
        <v>91.0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44601.47300925926</v>
      </c>
      <c r="P542" s="1" t="n">
        <v>44601.520844907405</v>
      </c>
      <c r="Q542" t="n">
        <v>3786.0</v>
      </c>
      <c r="R542" t="n">
        <v>347.0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44601.520844907405</v>
      </c>
      <c r="X542" t="n">
        <v>158.0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91.0</v>
      </c>
      <c r="AE542" t="n">
        <v>79.0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WI220225312</t>
        </is>
      </c>
      <c r="B543" t="inlineStr">
        <is>
          <t>DATA_VALIDATION</t>
        </is>
      </c>
      <c r="C543" t="inlineStr">
        <is>
          <t>201330005113</t>
        </is>
      </c>
      <c r="D543" t="inlineStr">
        <is>
          <t>Folder</t>
        </is>
      </c>
      <c r="E543" s="2">
        <f>HYPERLINK("capsilon://?command=openfolder&amp;siteaddress=FAM.docvelocity-na8.net&amp;folderid=FXD48B1B73-4245-FD00-0992-0B30D9D5DC2D","FX22023420")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MI2202263551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44601.48180555556</v>
      </c>
      <c r="P543" s="1" t="n">
        <v>44601.52501157407</v>
      </c>
      <c r="Q543" t="n">
        <v>3315.0</v>
      </c>
      <c r="R543" t="n">
        <v>418.0</v>
      </c>
      <c r="S543" t="b">
        <v>0</v>
      </c>
      <c r="T543" t="inlineStr">
        <is>
          <t>N/A</t>
        </is>
      </c>
      <c r="U543" t="b">
        <v>0</v>
      </c>
      <c r="V543" t="inlineStr">
        <is>
          <t>Sumit Jarhad</t>
        </is>
      </c>
      <c r="W543" s="1" t="n">
        <v>44601.52501157407</v>
      </c>
      <c r="X543" t="n">
        <v>140.0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28.0</v>
      </c>
      <c r="AE543" t="n">
        <v>21.0</v>
      </c>
      <c r="AF543" t="n">
        <v>0.0</v>
      </c>
      <c r="AG543" t="n">
        <v>3.0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WI220225352</t>
        </is>
      </c>
      <c r="B544" t="inlineStr">
        <is>
          <t>DATA_VALIDATION</t>
        </is>
      </c>
      <c r="C544" t="inlineStr">
        <is>
          <t>201330005140</t>
        </is>
      </c>
      <c r="D544" t="inlineStr">
        <is>
          <t>Folder</t>
        </is>
      </c>
      <c r="E544" s="2">
        <f>HYPERLINK("capsilon://?command=openfolder&amp;siteaddress=FAM.docvelocity-na8.net&amp;folderid=FX31C11E89-A683-7070-B739-C8F19E477F7F","FX22024031")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MI2202263876</t>
        </is>
      </c>
      <c r="J544" t="n">
        <v>84.0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44601.48768518519</v>
      </c>
      <c r="P544" s="1" t="n">
        <v>44601.522893518515</v>
      </c>
      <c r="Q544" t="n">
        <v>2792.0</v>
      </c>
      <c r="R544" t="n">
        <v>250.0</v>
      </c>
      <c r="S544" t="b">
        <v>0</v>
      </c>
      <c r="T544" t="inlineStr">
        <is>
          <t>N/A</t>
        </is>
      </c>
      <c r="U544" t="b">
        <v>0</v>
      </c>
      <c r="V544" t="inlineStr">
        <is>
          <t>Sumit Jarhad</t>
        </is>
      </c>
      <c r="W544" s="1" t="n">
        <v>44601.522893518515</v>
      </c>
      <c r="X544" t="n">
        <v>177.0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84.0</v>
      </c>
      <c r="AE544" t="n">
        <v>72.0</v>
      </c>
      <c r="AF544" t="n">
        <v>0.0</v>
      </c>
      <c r="AG544" t="n">
        <v>5.0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WI220225359</t>
        </is>
      </c>
      <c r="B545" t="inlineStr">
        <is>
          <t>DATA_VALIDATION</t>
        </is>
      </c>
      <c r="C545" t="inlineStr">
        <is>
          <t>201300021317</t>
        </is>
      </c>
      <c r="D545" t="inlineStr">
        <is>
          <t>Folder</t>
        </is>
      </c>
      <c r="E545" s="2">
        <f>HYPERLINK("capsilon://?command=openfolder&amp;siteaddress=FAM.docvelocity-na8.net&amp;folderid=FX8FFED190-8FE9-861B-861A-BAF13F365C94","FX22023649")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MI2202261003</t>
        </is>
      </c>
      <c r="J545" t="n">
        <v>1103.0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44601.489340277774</v>
      </c>
      <c r="P545" s="1" t="n">
        <v>44601.511921296296</v>
      </c>
      <c r="Q545" t="n">
        <v>122.0</v>
      </c>
      <c r="R545" t="n">
        <v>1829.0</v>
      </c>
      <c r="S545" t="b">
        <v>0</v>
      </c>
      <c r="T545" t="inlineStr">
        <is>
          <t>N/A</t>
        </is>
      </c>
      <c r="U545" t="b">
        <v>1</v>
      </c>
      <c r="V545" t="inlineStr">
        <is>
          <t>Suraj Toradmal</t>
        </is>
      </c>
      <c r="W545" s="1" t="n">
        <v>44601.50556712963</v>
      </c>
      <c r="X545" t="n">
        <v>1288.0</v>
      </c>
      <c r="Y545" t="n">
        <v>142.0</v>
      </c>
      <c r="Z545" t="n">
        <v>0.0</v>
      </c>
      <c r="AA545" t="n">
        <v>142.0</v>
      </c>
      <c r="AB545" t="n">
        <v>831.0</v>
      </c>
      <c r="AC545" t="n">
        <v>42.0</v>
      </c>
      <c r="AD545" t="n">
        <v>961.0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44601.511921296296</v>
      </c>
      <c r="AJ545" t="n">
        <v>541.0</v>
      </c>
      <c r="AK545" t="n">
        <v>16.0</v>
      </c>
      <c r="AL545" t="n">
        <v>0.0</v>
      </c>
      <c r="AM545" t="n">
        <v>16.0</v>
      </c>
      <c r="AN545" t="n">
        <v>831.0</v>
      </c>
      <c r="AO545" t="n">
        <v>16.0</v>
      </c>
      <c r="AP545" t="n">
        <v>945.0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WI220225365</t>
        </is>
      </c>
      <c r="B546" t="inlineStr">
        <is>
          <t>DATA_VALIDATION</t>
        </is>
      </c>
      <c r="C546" t="inlineStr">
        <is>
          <t>201330005140</t>
        </is>
      </c>
      <c r="D546" t="inlineStr">
        <is>
          <t>Folder</t>
        </is>
      </c>
      <c r="E546" s="2">
        <f>HYPERLINK("capsilon://?command=openfolder&amp;siteaddress=FAM.docvelocity-na8.net&amp;folderid=FX31C11E89-A683-7070-B739-C8F19E477F7F","FX22024031")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MI2202263928</t>
        </is>
      </c>
      <c r="J546" t="n">
        <v>80.0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44601.49010416667</v>
      </c>
      <c r="P546" s="1" t="n">
        <v>44601.526400462964</v>
      </c>
      <c r="Q546" t="n">
        <v>2927.0</v>
      </c>
      <c r="R546" t="n">
        <v>209.0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44601.526400462964</v>
      </c>
      <c r="X546" t="n">
        <v>104.0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80.0</v>
      </c>
      <c r="AE546" t="n">
        <v>68.0</v>
      </c>
      <c r="AF546" t="n">
        <v>0.0</v>
      </c>
      <c r="AG546" t="n">
        <v>5.0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WI220225442</t>
        </is>
      </c>
      <c r="B547" t="inlineStr">
        <is>
          <t>DATA_VALIDATION</t>
        </is>
      </c>
      <c r="C547" t="inlineStr">
        <is>
          <t>201300021317</t>
        </is>
      </c>
      <c r="D547" t="inlineStr">
        <is>
          <t>Folder</t>
        </is>
      </c>
      <c r="E547" s="2">
        <f>HYPERLINK("capsilon://?command=openfolder&amp;siteaddress=FAM.docvelocity-na8.net&amp;folderid=FX8FFED190-8FE9-861B-861A-BAF13F365C94","FX22023649")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MI2202261699</t>
        </is>
      </c>
      <c r="J547" t="n">
        <v>56.0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44601.501238425924</v>
      </c>
      <c r="P547" s="1" t="n">
        <v>44601.51446759259</v>
      </c>
      <c r="Q547" t="n">
        <v>390.0</v>
      </c>
      <c r="R547" t="n">
        <v>753.0</v>
      </c>
      <c r="S547" t="b">
        <v>0</v>
      </c>
      <c r="T547" t="inlineStr">
        <is>
          <t>N/A</t>
        </is>
      </c>
      <c r="U547" t="b">
        <v>1</v>
      </c>
      <c r="V547" t="inlineStr">
        <is>
          <t>Archana Bhujbal</t>
        </is>
      </c>
      <c r="W547" s="1" t="n">
        <v>44601.50745370371</v>
      </c>
      <c r="X547" t="n">
        <v>534.0</v>
      </c>
      <c r="Y547" t="n">
        <v>42.0</v>
      </c>
      <c r="Z547" t="n">
        <v>0.0</v>
      </c>
      <c r="AA547" t="n">
        <v>42.0</v>
      </c>
      <c r="AB547" t="n">
        <v>0.0</v>
      </c>
      <c r="AC547" t="n">
        <v>16.0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44601.51446759259</v>
      </c>
      <c r="AJ547" t="n">
        <v>219.0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WI220225460</t>
        </is>
      </c>
      <c r="B548" t="inlineStr">
        <is>
          <t>DATA_VALIDATION</t>
        </is>
      </c>
      <c r="C548" t="inlineStr">
        <is>
          <t>201130013228</t>
        </is>
      </c>
      <c r="D548" t="inlineStr">
        <is>
          <t>Folder</t>
        </is>
      </c>
      <c r="E548" s="2">
        <f>HYPERLINK("capsilon://?command=openfolder&amp;siteaddress=FAM.docvelocity-na8.net&amp;folderid=FX3C316BC2-19D8-A9AF-528D-A44007AA8FB4","FX22022175")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MI2202261895</t>
        </is>
      </c>
      <c r="J548" t="n">
        <v>140.0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44601.5030787037</v>
      </c>
      <c r="P548" s="1" t="n">
        <v>44601.527766203704</v>
      </c>
      <c r="Q548" t="n">
        <v>951.0</v>
      </c>
      <c r="R548" t="n">
        <v>1182.0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44601.515185185184</v>
      </c>
      <c r="X548" t="n">
        <v>830.0</v>
      </c>
      <c r="Y548" t="n">
        <v>105.0</v>
      </c>
      <c r="Z548" t="n">
        <v>0.0</v>
      </c>
      <c r="AA548" t="n">
        <v>105.0</v>
      </c>
      <c r="AB548" t="n">
        <v>0.0</v>
      </c>
      <c r="AC548" t="n">
        <v>23.0</v>
      </c>
      <c r="AD548" t="n">
        <v>35.0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44601.527766203704</v>
      </c>
      <c r="AJ548" t="n">
        <v>328.0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35.0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WI220225479</t>
        </is>
      </c>
      <c r="B549" t="inlineStr">
        <is>
          <t>DATA_VALIDATION</t>
        </is>
      </c>
      <c r="C549" t="inlineStr">
        <is>
          <t>201130013228</t>
        </is>
      </c>
      <c r="D549" t="inlineStr">
        <is>
          <t>Folder</t>
        </is>
      </c>
      <c r="E549" s="2">
        <f>HYPERLINK("capsilon://?command=openfolder&amp;siteaddress=FAM.docvelocity-na8.net&amp;folderid=FX3C316BC2-19D8-A9AF-528D-A44007AA8FB4","FX22022175")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MI2202261929</t>
        </is>
      </c>
      <c r="J549" t="n">
        <v>128.0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44601.50575231481</v>
      </c>
      <c r="P549" s="1" t="n">
        <v>44601.531168981484</v>
      </c>
      <c r="Q549" t="n">
        <v>328.0</v>
      </c>
      <c r="R549" t="n">
        <v>1868.0</v>
      </c>
      <c r="S549" t="b">
        <v>0</v>
      </c>
      <c r="T549" t="inlineStr">
        <is>
          <t>N/A</t>
        </is>
      </c>
      <c r="U549" t="b">
        <v>1</v>
      </c>
      <c r="V549" t="inlineStr">
        <is>
          <t>Archana Bhujbal</t>
        </is>
      </c>
      <c r="W549" s="1" t="n">
        <v>44601.52559027778</v>
      </c>
      <c r="X549" t="n">
        <v>1566.0</v>
      </c>
      <c r="Y549" t="n">
        <v>159.0</v>
      </c>
      <c r="Z549" t="n">
        <v>0.0</v>
      </c>
      <c r="AA549" t="n">
        <v>159.0</v>
      </c>
      <c r="AB549" t="n">
        <v>0.0</v>
      </c>
      <c r="AC549" t="n">
        <v>71.0</v>
      </c>
      <c r="AD549" t="n">
        <v>-31.0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44601.531168981484</v>
      </c>
      <c r="AJ549" t="n">
        <v>293.0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WI22022561</t>
        </is>
      </c>
      <c r="B550" t="inlineStr">
        <is>
          <t>DATA_VALIDATION</t>
        </is>
      </c>
      <c r="C550" t="inlineStr">
        <is>
          <t>201330004964</t>
        </is>
      </c>
      <c r="D550" t="inlineStr">
        <is>
          <t>Folder</t>
        </is>
      </c>
      <c r="E550" s="2">
        <f>HYPERLINK("capsilon://?command=openfolder&amp;siteaddress=FAM.docvelocity-na8.net&amp;folderid=FX81D065FB-1DEA-A53A-64E8-54AECA68C944","FX2202166")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MI220226618</t>
        </is>
      </c>
      <c r="J550" t="n">
        <v>81.0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44593.62633101852</v>
      </c>
      <c r="P550" s="1" t="n">
        <v>44593.65673611111</v>
      </c>
      <c r="Q550" t="n">
        <v>2161.0</v>
      </c>
      <c r="R550" t="n">
        <v>466.0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44593.63298611111</v>
      </c>
      <c r="X550" t="n">
        <v>197.0</v>
      </c>
      <c r="Y550" t="n">
        <v>63.0</v>
      </c>
      <c r="Z550" t="n">
        <v>0.0</v>
      </c>
      <c r="AA550" t="n">
        <v>63.0</v>
      </c>
      <c r="AB550" t="n">
        <v>0.0</v>
      </c>
      <c r="AC550" t="n">
        <v>7.0</v>
      </c>
      <c r="AD550" t="n">
        <v>18.0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44593.65673611111</v>
      </c>
      <c r="AJ550" t="n">
        <v>269.0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WI220225626</t>
        </is>
      </c>
      <c r="B551" t="inlineStr">
        <is>
          <t>DATA_VALIDATION</t>
        </is>
      </c>
      <c r="C551" t="inlineStr">
        <is>
          <t>201340000594</t>
        </is>
      </c>
      <c r="D551" t="inlineStr">
        <is>
          <t>Folder</t>
        </is>
      </c>
      <c r="E551" s="2">
        <f>HYPERLINK("capsilon://?command=openfolder&amp;siteaddress=FAM.docvelocity-na8.net&amp;folderid=FXC1910B53-E3A6-9979-46CC-C42B8649EB4A","FX22023671")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MI2202262687</t>
        </is>
      </c>
      <c r="J551" t="n">
        <v>120.0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44601.519837962966</v>
      </c>
      <c r="P551" s="1" t="n">
        <v>44601.58641203704</v>
      </c>
      <c r="Q551" t="n">
        <v>1259.0</v>
      </c>
      <c r="R551" t="n">
        <v>4493.0</v>
      </c>
      <c r="S551" t="b">
        <v>0</v>
      </c>
      <c r="T551" t="inlineStr">
        <is>
          <t>N/A</t>
        </is>
      </c>
      <c r="U551" t="b">
        <v>1</v>
      </c>
      <c r="V551" t="inlineStr">
        <is>
          <t>Ketan Pathak</t>
        </is>
      </c>
      <c r="W551" s="1" t="n">
        <v>44601.55886574074</v>
      </c>
      <c r="X551" t="n">
        <v>3291.0</v>
      </c>
      <c r="Y551" t="n">
        <v>178.0</v>
      </c>
      <c r="Z551" t="n">
        <v>0.0</v>
      </c>
      <c r="AA551" t="n">
        <v>178.0</v>
      </c>
      <c r="AB551" t="n">
        <v>0.0</v>
      </c>
      <c r="AC551" t="n">
        <v>122.0</v>
      </c>
      <c r="AD551" t="n">
        <v>-58.0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44601.58641203704</v>
      </c>
      <c r="AJ551" t="n">
        <v>1167.0</v>
      </c>
      <c r="AK551" t="n">
        <v>3.0</v>
      </c>
      <c r="AL551" t="n">
        <v>0.0</v>
      </c>
      <c r="AM551" t="n">
        <v>3.0</v>
      </c>
      <c r="AN551" t="n">
        <v>0.0</v>
      </c>
      <c r="AO551" t="n">
        <v>3.0</v>
      </c>
      <c r="AP551" t="n">
        <v>-61.0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WI220225647</t>
        </is>
      </c>
      <c r="B552" t="inlineStr">
        <is>
          <t>DATA_VALIDATION</t>
        </is>
      </c>
      <c r="C552" t="inlineStr">
        <is>
          <t>201300021317</t>
        </is>
      </c>
      <c r="D552" t="inlineStr">
        <is>
          <t>Folder</t>
        </is>
      </c>
      <c r="E552" s="2">
        <f>HYPERLINK("capsilon://?command=openfolder&amp;siteaddress=FAM.docvelocity-na8.net&amp;folderid=FX8FFED190-8FE9-861B-861A-BAF13F365C94","FX22023649")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MI2202261134</t>
        </is>
      </c>
      <c r="J552" t="n">
        <v>1103.0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44601.52165509259</v>
      </c>
      <c r="P552" s="1" t="n">
        <v>44601.55708333333</v>
      </c>
      <c r="Q552" t="n">
        <v>741.0</v>
      </c>
      <c r="R552" t="n">
        <v>2320.0</v>
      </c>
      <c r="S552" t="b">
        <v>0</v>
      </c>
      <c r="T552" t="inlineStr">
        <is>
          <t>N/A</t>
        </is>
      </c>
      <c r="U552" t="b">
        <v>1</v>
      </c>
      <c r="V552" t="inlineStr">
        <is>
          <t>Suraj Toradmal</t>
        </is>
      </c>
      <c r="W552" s="1" t="n">
        <v>44601.54503472222</v>
      </c>
      <c r="X552" t="n">
        <v>1801.0</v>
      </c>
      <c r="Y552" t="n">
        <v>142.0</v>
      </c>
      <c r="Z552" t="n">
        <v>0.0</v>
      </c>
      <c r="AA552" t="n">
        <v>142.0</v>
      </c>
      <c r="AB552" t="n">
        <v>831.0</v>
      </c>
      <c r="AC552" t="n">
        <v>42.0</v>
      </c>
      <c r="AD552" t="n">
        <v>961.0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44601.55708333333</v>
      </c>
      <c r="AJ552" t="n">
        <v>471.0</v>
      </c>
      <c r="AK552" t="n">
        <v>16.0</v>
      </c>
      <c r="AL552" t="n">
        <v>0.0</v>
      </c>
      <c r="AM552" t="n">
        <v>16.0</v>
      </c>
      <c r="AN552" t="n">
        <v>831.0</v>
      </c>
      <c r="AO552" t="n">
        <v>16.0</v>
      </c>
      <c r="AP552" t="n">
        <v>945.0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WI220225651</t>
        </is>
      </c>
      <c r="B553" t="inlineStr">
        <is>
          <t>DATA_VALIDATION</t>
        </is>
      </c>
      <c r="C553" t="inlineStr">
        <is>
          <t>201340000594</t>
        </is>
      </c>
      <c r="D553" t="inlineStr">
        <is>
          <t>Folder</t>
        </is>
      </c>
      <c r="E553" s="2">
        <f>HYPERLINK("capsilon://?command=openfolder&amp;siteaddress=FAM.docvelocity-na8.net&amp;folderid=FXC1910B53-E3A6-9979-46CC-C42B8649EB4A","FX22023671")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MI2202262556</t>
        </is>
      </c>
      <c r="J553" t="n">
        <v>240.0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44601.52193287037</v>
      </c>
      <c r="P553" s="1" t="n">
        <v>44601.61498842593</v>
      </c>
      <c r="Q553" t="n">
        <v>1178.0</v>
      </c>
      <c r="R553" t="n">
        <v>6862.0</v>
      </c>
      <c r="S553" t="b">
        <v>0</v>
      </c>
      <c r="T553" t="inlineStr">
        <is>
          <t>N/A</t>
        </is>
      </c>
      <c r="U553" t="b">
        <v>1</v>
      </c>
      <c r="V553" t="inlineStr">
        <is>
          <t>Archana Bhujbal</t>
        </is>
      </c>
      <c r="W553" s="1" t="n">
        <v>44601.59166666667</v>
      </c>
      <c r="X553" t="n">
        <v>5708.0</v>
      </c>
      <c r="Y553" t="n">
        <v>156.0</v>
      </c>
      <c r="Z553" t="n">
        <v>0.0</v>
      </c>
      <c r="AA553" t="n">
        <v>156.0</v>
      </c>
      <c r="AB553" t="n">
        <v>96.0</v>
      </c>
      <c r="AC553" t="n">
        <v>84.0</v>
      </c>
      <c r="AD553" t="n">
        <v>84.0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44601.61498842593</v>
      </c>
      <c r="AJ553" t="n">
        <v>995.0</v>
      </c>
      <c r="AK553" t="n">
        <v>16.0</v>
      </c>
      <c r="AL553" t="n">
        <v>0.0</v>
      </c>
      <c r="AM553" t="n">
        <v>16.0</v>
      </c>
      <c r="AN553" t="n">
        <v>96.0</v>
      </c>
      <c r="AO553" t="n">
        <v>17.0</v>
      </c>
      <c r="AP553" t="n">
        <v>68.0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WI220225664</t>
        </is>
      </c>
      <c r="B554" t="inlineStr">
        <is>
          <t>DATA_VALIDATION</t>
        </is>
      </c>
      <c r="C554" t="inlineStr">
        <is>
          <t>201300021330</t>
        </is>
      </c>
      <c r="D554" t="inlineStr">
        <is>
          <t>Folder</t>
        </is>
      </c>
      <c r="E554" s="2">
        <f>HYPERLINK("capsilon://?command=openfolder&amp;siteaddress=FAM.docvelocity-na8.net&amp;folderid=FXA2DF2466-AD64-8ADE-1723-0CBFB5C0CC59","FX22023798")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MI2202262776</t>
        </is>
      </c>
      <c r="J554" t="n">
        <v>205.0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44601.522835648146</v>
      </c>
      <c r="P554" s="1" t="n">
        <v>44601.551620370374</v>
      </c>
      <c r="Q554" t="n">
        <v>425.0</v>
      </c>
      <c r="R554" t="n">
        <v>2062.0</v>
      </c>
      <c r="S554" t="b">
        <v>0</v>
      </c>
      <c r="T554" t="inlineStr">
        <is>
          <t>N/A</t>
        </is>
      </c>
      <c r="U554" t="b">
        <v>1</v>
      </c>
      <c r="V554" t="inlineStr">
        <is>
          <t>Sanjana Uttekar</t>
        </is>
      </c>
      <c r="W554" s="1" t="n">
        <v>44601.54355324074</v>
      </c>
      <c r="X554" t="n">
        <v>1455.0</v>
      </c>
      <c r="Y554" t="n">
        <v>150.0</v>
      </c>
      <c r="Z554" t="n">
        <v>0.0</v>
      </c>
      <c r="AA554" t="n">
        <v>150.0</v>
      </c>
      <c r="AB554" t="n">
        <v>0.0</v>
      </c>
      <c r="AC554" t="n">
        <v>61.0</v>
      </c>
      <c r="AD554" t="n">
        <v>55.0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44601.551620370374</v>
      </c>
      <c r="AJ554" t="n">
        <v>601.0</v>
      </c>
      <c r="AK554" t="n">
        <v>3.0</v>
      </c>
      <c r="AL554" t="n">
        <v>0.0</v>
      </c>
      <c r="AM554" t="n">
        <v>3.0</v>
      </c>
      <c r="AN554" t="n">
        <v>0.0</v>
      </c>
      <c r="AO554" t="n">
        <v>3.0</v>
      </c>
      <c r="AP554" t="n">
        <v>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WI22022568</t>
        </is>
      </c>
      <c r="B555" t="inlineStr">
        <is>
          <t>DATA_VALIDATION</t>
        </is>
      </c>
      <c r="C555" t="inlineStr">
        <is>
          <t>201300021185</t>
        </is>
      </c>
      <c r="D555" t="inlineStr">
        <is>
          <t>Folder</t>
        </is>
      </c>
      <c r="E555" s="2">
        <f>HYPERLINK("capsilon://?command=openfolder&amp;siteaddress=FAM.docvelocity-na8.net&amp;folderid=FXB9045CE4-ACC0-D619-5ADE-7BDF7A0B966E","FX2202180")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MI220222237</t>
        </is>
      </c>
      <c r="J555" t="n">
        <v>184.0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44593.62701388889</v>
      </c>
      <c r="P555" s="1" t="n">
        <v>44593.80038194444</v>
      </c>
      <c r="Q555" t="n">
        <v>9135.0</v>
      </c>
      <c r="R555" t="n">
        <v>5844.0</v>
      </c>
      <c r="S555" t="b">
        <v>0</v>
      </c>
      <c r="T555" t="inlineStr">
        <is>
          <t>N/A</t>
        </is>
      </c>
      <c r="U555" t="b">
        <v>1</v>
      </c>
      <c r="V555" t="inlineStr">
        <is>
          <t>Ketan Pathak</t>
        </is>
      </c>
      <c r="W555" s="1" t="n">
        <v>44593.6596412037</v>
      </c>
      <c r="X555" t="n">
        <v>2570.0</v>
      </c>
      <c r="Y555" t="n">
        <v>298.0</v>
      </c>
      <c r="Z555" t="n">
        <v>0.0</v>
      </c>
      <c r="AA555" t="n">
        <v>298.0</v>
      </c>
      <c r="AB555" t="n">
        <v>0.0</v>
      </c>
      <c r="AC555" t="n">
        <v>181.0</v>
      </c>
      <c r="AD555" t="n">
        <v>-114.0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44593.80038194444</v>
      </c>
      <c r="AJ555" t="n">
        <v>1697.0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-118.0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WI220225683</t>
        </is>
      </c>
      <c r="B556" t="inlineStr">
        <is>
          <t>DATA_VALIDATION</t>
        </is>
      </c>
      <c r="C556" t="inlineStr">
        <is>
          <t>201330005140</t>
        </is>
      </c>
      <c r="D556" t="inlineStr">
        <is>
          <t>Folder</t>
        </is>
      </c>
      <c r="E556" s="2">
        <f>HYPERLINK("capsilon://?command=openfolder&amp;siteaddress=FAM.docvelocity-na8.net&amp;folderid=FX31C11E89-A683-7070-B739-C8F19E477F7F","FX22024031")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MI2202263876</t>
        </is>
      </c>
      <c r="J556" t="n">
        <v>183.0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44601.52454861111</v>
      </c>
      <c r="P556" s="1" t="n">
        <v>44601.59043981481</v>
      </c>
      <c r="Q556" t="n">
        <v>1689.0</v>
      </c>
      <c r="R556" t="n">
        <v>4004.0</v>
      </c>
      <c r="S556" t="b">
        <v>0</v>
      </c>
      <c r="T556" t="inlineStr">
        <is>
          <t>N/A</t>
        </is>
      </c>
      <c r="U556" t="b">
        <v>1</v>
      </c>
      <c r="V556" t="inlineStr">
        <is>
          <t>Aditya Tade</t>
        </is>
      </c>
      <c r="W556" s="1" t="n">
        <v>44601.56627314815</v>
      </c>
      <c r="X556" t="n">
        <v>3383.0</v>
      </c>
      <c r="Y556" t="n">
        <v>147.0</v>
      </c>
      <c r="Z556" t="n">
        <v>0.0</v>
      </c>
      <c r="AA556" t="n">
        <v>147.0</v>
      </c>
      <c r="AB556" t="n">
        <v>0.0</v>
      </c>
      <c r="AC556" t="n">
        <v>112.0</v>
      </c>
      <c r="AD556" t="n">
        <v>36.0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44601.59043981481</v>
      </c>
      <c r="AJ556" t="n">
        <v>606.0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35.0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WI220225689</t>
        </is>
      </c>
      <c r="B557" t="inlineStr">
        <is>
          <t>DATA_VALIDATION</t>
        </is>
      </c>
      <c r="C557" t="inlineStr">
        <is>
          <t>201330005113</t>
        </is>
      </c>
      <c r="D557" t="inlineStr">
        <is>
          <t>Folder</t>
        </is>
      </c>
      <c r="E557" s="2">
        <f>HYPERLINK("capsilon://?command=openfolder&amp;siteaddress=FAM.docvelocity-na8.net&amp;folderid=FXD48B1B73-4245-FD00-0992-0B30D9D5DC2D","FX22023420")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MI2202263551</t>
        </is>
      </c>
      <c r="J557" t="n">
        <v>84.0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44601.525416666664</v>
      </c>
      <c r="P557" s="1" t="n">
        <v>44601.541284722225</v>
      </c>
      <c r="Q557" t="n">
        <v>770.0</v>
      </c>
      <c r="R557" t="n">
        <v>601.0</v>
      </c>
      <c r="S557" t="b">
        <v>0</v>
      </c>
      <c r="T557" t="inlineStr">
        <is>
          <t>N/A</t>
        </is>
      </c>
      <c r="U557" t="b">
        <v>1</v>
      </c>
      <c r="V557" t="inlineStr">
        <is>
          <t>Ujwala Ajabe</t>
        </is>
      </c>
      <c r="W557" s="1" t="n">
        <v>44601.53138888889</v>
      </c>
      <c r="X557" t="n">
        <v>338.0</v>
      </c>
      <c r="Y557" t="n">
        <v>63.0</v>
      </c>
      <c r="Z557" t="n">
        <v>0.0</v>
      </c>
      <c r="AA557" t="n">
        <v>63.0</v>
      </c>
      <c r="AB557" t="n">
        <v>0.0</v>
      </c>
      <c r="AC557" t="n">
        <v>28.0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44601.541284722225</v>
      </c>
      <c r="AJ557" t="n">
        <v>258.0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WI220225712</t>
        </is>
      </c>
      <c r="B558" t="inlineStr">
        <is>
          <t>DATA_VALIDATION</t>
        </is>
      </c>
      <c r="C558" t="inlineStr">
        <is>
          <t>201330005140</t>
        </is>
      </c>
      <c r="D558" t="inlineStr">
        <is>
          <t>Folder</t>
        </is>
      </c>
      <c r="E558" s="2">
        <f>HYPERLINK("capsilon://?command=openfolder&amp;siteaddress=FAM.docvelocity-na8.net&amp;folderid=FX31C11E89-A683-7070-B739-C8F19E477F7F","FX22024031")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MI2202263928</t>
        </is>
      </c>
      <c r="J558" t="n">
        <v>207.0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44601.52787037037</v>
      </c>
      <c r="P558" s="1" t="n">
        <v>44601.565474537034</v>
      </c>
      <c r="Q558" t="n">
        <v>1113.0</v>
      </c>
      <c r="R558" t="n">
        <v>2136.0</v>
      </c>
      <c r="S558" t="b">
        <v>0</v>
      </c>
      <c r="T558" t="inlineStr">
        <is>
          <t>N/A</t>
        </is>
      </c>
      <c r="U558" t="b">
        <v>1</v>
      </c>
      <c r="V558" t="inlineStr">
        <is>
          <t>Ujwala Ajabe</t>
        </is>
      </c>
      <c r="W558" s="1" t="n">
        <v>44601.5474537037</v>
      </c>
      <c r="X558" t="n">
        <v>1388.0</v>
      </c>
      <c r="Y558" t="n">
        <v>205.0</v>
      </c>
      <c r="Z558" t="n">
        <v>0.0</v>
      </c>
      <c r="AA558" t="n">
        <v>205.0</v>
      </c>
      <c r="AB558" t="n">
        <v>0.0</v>
      </c>
      <c r="AC558" t="n">
        <v>106.0</v>
      </c>
      <c r="AD558" t="n">
        <v>2.0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44601.565474537034</v>
      </c>
      <c r="AJ558" t="n">
        <v>724.0</v>
      </c>
      <c r="AK558" t="n">
        <v>5.0</v>
      </c>
      <c r="AL558" t="n">
        <v>0.0</v>
      </c>
      <c r="AM558" t="n">
        <v>5.0</v>
      </c>
      <c r="AN558" t="n">
        <v>0.0</v>
      </c>
      <c r="AO558" t="n">
        <v>5.0</v>
      </c>
      <c r="AP558" t="n">
        <v>-3.0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WI220225713</t>
        </is>
      </c>
      <c r="B559" t="inlineStr">
        <is>
          <t>DATA_VALIDATION</t>
        </is>
      </c>
      <c r="C559" t="inlineStr">
        <is>
          <t>201300021333</t>
        </is>
      </c>
      <c r="D559" t="inlineStr">
        <is>
          <t>Folder</t>
        </is>
      </c>
      <c r="E559" s="2">
        <f>HYPERLINK("capsilon://?command=openfolder&amp;siteaddress=FAM.docvelocity-na8.net&amp;folderid=FXAA1A6614-C535-934B-75BE-412293638A18","FX22023835")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MI2202267472</t>
        </is>
      </c>
      <c r="J559" t="n">
        <v>435.0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44601.528078703705</v>
      </c>
      <c r="P559" s="1" t="n">
        <v>44601.53616898148</v>
      </c>
      <c r="Q559" t="n">
        <v>94.0</v>
      </c>
      <c r="R559" t="n">
        <v>605.0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44601.53616898148</v>
      </c>
      <c r="X559" t="n">
        <v>605.0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435.0</v>
      </c>
      <c r="AE559" t="n">
        <v>398.0</v>
      </c>
      <c r="AF559" t="n">
        <v>0.0</v>
      </c>
      <c r="AG559" t="n">
        <v>14.0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WI220225768</t>
        </is>
      </c>
      <c r="B560" t="inlineStr">
        <is>
          <t>DATA_VALIDATION</t>
        </is>
      </c>
      <c r="C560" t="inlineStr">
        <is>
          <t>201300021333</t>
        </is>
      </c>
      <c r="D560" t="inlineStr">
        <is>
          <t>Folder</t>
        </is>
      </c>
      <c r="E560" s="2">
        <f>HYPERLINK("capsilon://?command=openfolder&amp;siteaddress=FAM.docvelocity-na8.net&amp;folderid=FXAA1A6614-C535-934B-75BE-412293638A18","FX22023835")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MI2202267472</t>
        </is>
      </c>
      <c r="J560" t="n">
        <v>825.0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44601.53858796296</v>
      </c>
      <c r="P560" s="1" t="n">
        <v>44601.653715277775</v>
      </c>
      <c r="Q560" t="n">
        <v>2113.0</v>
      </c>
      <c r="R560" t="n">
        <v>7834.0</v>
      </c>
      <c r="S560" t="b">
        <v>0</v>
      </c>
      <c r="T560" t="inlineStr">
        <is>
          <t>N/A</t>
        </is>
      </c>
      <c r="U560" t="b">
        <v>1</v>
      </c>
      <c r="V560" t="inlineStr">
        <is>
          <t>Sanjana Uttekar</t>
        </is>
      </c>
      <c r="W560" s="1" t="n">
        <v>44601.5880787037</v>
      </c>
      <c r="X560" t="n">
        <v>3847.0</v>
      </c>
      <c r="Y560" t="n">
        <v>770.0</v>
      </c>
      <c r="Z560" t="n">
        <v>0.0</v>
      </c>
      <c r="AA560" t="n">
        <v>770.0</v>
      </c>
      <c r="AB560" t="n">
        <v>0.0</v>
      </c>
      <c r="AC560" t="n">
        <v>269.0</v>
      </c>
      <c r="AD560" t="n">
        <v>55.0</v>
      </c>
      <c r="AE560" t="n">
        <v>0.0</v>
      </c>
      <c r="AF560" t="n">
        <v>0.0</v>
      </c>
      <c r="AG560" t="n">
        <v>0.0</v>
      </c>
      <c r="AH560" t="inlineStr">
        <is>
          <t>Dashrath Soren</t>
        </is>
      </c>
      <c r="AI560" s="1" t="n">
        <v>44601.653715277775</v>
      </c>
      <c r="AJ560" t="n">
        <v>3345.0</v>
      </c>
      <c r="AK560" t="n">
        <v>3.0</v>
      </c>
      <c r="AL560" t="n">
        <v>0.0</v>
      </c>
      <c r="AM560" t="n">
        <v>3.0</v>
      </c>
      <c r="AN560" t="n">
        <v>0.0</v>
      </c>
      <c r="AO560" t="n">
        <v>3.0</v>
      </c>
      <c r="AP560" t="n">
        <v>52.0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WI220225833</t>
        </is>
      </c>
      <c r="B561" t="inlineStr">
        <is>
          <t>DATA_VALIDATION</t>
        </is>
      </c>
      <c r="C561" t="inlineStr">
        <is>
          <t>201330014419</t>
        </is>
      </c>
      <c r="D561" t="inlineStr">
        <is>
          <t>Folder</t>
        </is>
      </c>
      <c r="E561" s="2">
        <f>HYPERLINK("capsilon://?command=openfolder&amp;siteaddress=FAM.docvelocity-na8.net&amp;folderid=FXDB9E3656-AB27-C5F7-129E-D4ECB48DC6AD","FX22023547")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MI2202268869</t>
        </is>
      </c>
      <c r="J561" t="n">
        <v>92.0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44601.5428125</v>
      </c>
      <c r="P561" s="1" t="n">
        <v>44601.551041666666</v>
      </c>
      <c r="Q561" t="n">
        <v>509.0</v>
      </c>
      <c r="R561" t="n">
        <v>202.0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44601.551041666666</v>
      </c>
      <c r="X561" t="n">
        <v>76.0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92.0</v>
      </c>
      <c r="AE561" t="n">
        <v>80.0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WI220225870</t>
        </is>
      </c>
      <c r="B562" t="inlineStr">
        <is>
          <t>DATA_VALIDATION</t>
        </is>
      </c>
      <c r="C562" t="inlineStr">
        <is>
          <t>201300021331</t>
        </is>
      </c>
      <c r="D562" t="inlineStr">
        <is>
          <t>Folder</t>
        </is>
      </c>
      <c r="E562" s="2">
        <f>HYPERLINK("capsilon://?command=openfolder&amp;siteaddress=FAM.docvelocity-na8.net&amp;folderid=FXCEA9E878-2402-C911-C156-97F39045854E","FX22023803")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MI2202269224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44601.54578703704</v>
      </c>
      <c r="P562" s="1" t="n">
        <v>44601.550150462965</v>
      </c>
      <c r="Q562" t="n">
        <v>118.0</v>
      </c>
      <c r="R562" t="n">
        <v>259.0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44601.550150462965</v>
      </c>
      <c r="X562" t="n">
        <v>179.0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168.0</v>
      </c>
      <c r="AE562" t="n">
        <v>144.0</v>
      </c>
      <c r="AF562" t="n">
        <v>0.0</v>
      </c>
      <c r="AG562" t="n">
        <v>5.0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WI220225872</t>
        </is>
      </c>
      <c r="B563" t="inlineStr">
        <is>
          <t>DATA_VALIDATION</t>
        </is>
      </c>
      <c r="C563" t="inlineStr">
        <is>
          <t>201300021333</t>
        </is>
      </c>
      <c r="D563" t="inlineStr">
        <is>
          <t>Folder</t>
        </is>
      </c>
      <c r="E563" s="2">
        <f>HYPERLINK("capsilon://?command=openfolder&amp;siteaddress=FAM.docvelocity-na8.net&amp;folderid=FXAA1A6614-C535-934B-75BE-412293638A18","FX22023835")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MI2202269272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44601.54583333333</v>
      </c>
      <c r="P563" s="1" t="n">
        <v>44601.82126157408</v>
      </c>
      <c r="Q563" t="n">
        <v>23206.0</v>
      </c>
      <c r="R563" t="n">
        <v>591.0</v>
      </c>
      <c r="S563" t="b">
        <v>0</v>
      </c>
      <c r="T563" t="inlineStr">
        <is>
          <t>N/A</t>
        </is>
      </c>
      <c r="U563" t="b">
        <v>0</v>
      </c>
      <c r="V563" t="inlineStr">
        <is>
          <t>Nisha Verma</t>
        </is>
      </c>
      <c r="W563" s="1" t="n">
        <v>44601.553125</v>
      </c>
      <c r="X563" t="n">
        <v>469.0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44601.82126157408</v>
      </c>
      <c r="AJ563" t="n">
        <v>110.0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WI220225922</t>
        </is>
      </c>
      <c r="B564" t="inlineStr">
        <is>
          <t>DATA_VALIDATION</t>
        </is>
      </c>
      <c r="C564" t="inlineStr">
        <is>
          <t>201300021298</t>
        </is>
      </c>
      <c r="D564" t="inlineStr">
        <is>
          <t>Folder</t>
        </is>
      </c>
      <c r="E564" s="2">
        <f>HYPERLINK("capsilon://?command=openfolder&amp;siteaddress=FAM.docvelocity-na8.net&amp;folderid=FX9028A4B8-6F19-2028-1EF5-25E76BAF7971","FX22023263")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MI2202269731</t>
        </is>
      </c>
      <c r="J564" t="n">
        <v>77.0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44601.550983796296</v>
      </c>
      <c r="P564" s="1" t="n">
        <v>44601.55767361111</v>
      </c>
      <c r="Q564" t="n">
        <v>390.0</v>
      </c>
      <c r="R564" t="n">
        <v>188.0</v>
      </c>
      <c r="S564" t="b">
        <v>0</v>
      </c>
      <c r="T564" t="inlineStr">
        <is>
          <t>N/A</t>
        </is>
      </c>
      <c r="U564" t="b">
        <v>0</v>
      </c>
      <c r="V564" t="inlineStr">
        <is>
          <t>Sumit Jarhad</t>
        </is>
      </c>
      <c r="W564" s="1" t="n">
        <v>44601.55767361111</v>
      </c>
      <c r="X564" t="n">
        <v>142.0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77.0</v>
      </c>
      <c r="AE564" t="n">
        <v>65.0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WI220225926</t>
        </is>
      </c>
      <c r="B565" t="inlineStr">
        <is>
          <t>DATA_VALIDATION</t>
        </is>
      </c>
      <c r="C565" t="inlineStr">
        <is>
          <t>201300021331</t>
        </is>
      </c>
      <c r="D565" t="inlineStr">
        <is>
          <t>Folder</t>
        </is>
      </c>
      <c r="E565" s="2">
        <f>HYPERLINK("capsilon://?command=openfolder&amp;siteaddress=FAM.docvelocity-na8.net&amp;folderid=FXCEA9E878-2402-C911-C156-97F39045854E","FX22023803")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MI2202269224</t>
        </is>
      </c>
      <c r="J565" t="n">
        <v>196.0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44601.55194444444</v>
      </c>
      <c r="P565" s="1" t="n">
        <v>44601.6346875</v>
      </c>
      <c r="Q565" t="n">
        <v>4556.0</v>
      </c>
      <c r="R565" t="n">
        <v>2593.0</v>
      </c>
      <c r="S565" t="b">
        <v>0</v>
      </c>
      <c r="T565" t="inlineStr">
        <is>
          <t>N/A</t>
        </is>
      </c>
      <c r="U565" t="b">
        <v>1</v>
      </c>
      <c r="V565" t="inlineStr">
        <is>
          <t>Nisha Verma</t>
        </is>
      </c>
      <c r="W565" s="1" t="n">
        <v>44601.571863425925</v>
      </c>
      <c r="X565" t="n">
        <v>1618.0</v>
      </c>
      <c r="Y565" t="n">
        <v>164.0</v>
      </c>
      <c r="Z565" t="n">
        <v>0.0</v>
      </c>
      <c r="AA565" t="n">
        <v>164.0</v>
      </c>
      <c r="AB565" t="n">
        <v>0.0</v>
      </c>
      <c r="AC565" t="n">
        <v>84.0</v>
      </c>
      <c r="AD565" t="n">
        <v>32.0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44601.6346875</v>
      </c>
      <c r="AJ565" t="n">
        <v>957.0</v>
      </c>
      <c r="AK565" t="n">
        <v>6.0</v>
      </c>
      <c r="AL565" t="n">
        <v>0.0</v>
      </c>
      <c r="AM565" t="n">
        <v>6.0</v>
      </c>
      <c r="AN565" t="n">
        <v>0.0</v>
      </c>
      <c r="AO565" t="n">
        <v>6.0</v>
      </c>
      <c r="AP565" t="n">
        <v>26.0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WI220225930</t>
        </is>
      </c>
      <c r="B566" t="inlineStr">
        <is>
          <t>DATA_VALIDATION</t>
        </is>
      </c>
      <c r="C566" t="inlineStr">
        <is>
          <t>201330014419</t>
        </is>
      </c>
      <c r="D566" t="inlineStr">
        <is>
          <t>Folder</t>
        </is>
      </c>
      <c r="E566" s="2">
        <f>HYPERLINK("capsilon://?command=openfolder&amp;siteaddress=FAM.docvelocity-na8.net&amp;folderid=FXDB9E3656-AB27-C5F7-129E-D4ECB48DC6AD","FX22023547")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MI2202268869</t>
        </is>
      </c>
      <c r="J566" t="n">
        <v>204.0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44601.552881944444</v>
      </c>
      <c r="P566" s="1" t="n">
        <v>44601.643472222226</v>
      </c>
      <c r="Q566" t="n">
        <v>5882.0</v>
      </c>
      <c r="R566" t="n">
        <v>1945.0</v>
      </c>
      <c r="S566" t="b">
        <v>0</v>
      </c>
      <c r="T566" t="inlineStr">
        <is>
          <t>N/A</t>
        </is>
      </c>
      <c r="U566" t="b">
        <v>1</v>
      </c>
      <c r="V566" t="inlineStr">
        <is>
          <t>Amruta Erande</t>
        </is>
      </c>
      <c r="W566" s="1" t="n">
        <v>44601.5672337963</v>
      </c>
      <c r="X566" t="n">
        <v>1187.0</v>
      </c>
      <c r="Y566" t="n">
        <v>182.0</v>
      </c>
      <c r="Z566" t="n">
        <v>0.0</v>
      </c>
      <c r="AA566" t="n">
        <v>182.0</v>
      </c>
      <c r="AB566" t="n">
        <v>0.0</v>
      </c>
      <c r="AC566" t="n">
        <v>94.0</v>
      </c>
      <c r="AD566" t="n">
        <v>22.0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44601.643472222226</v>
      </c>
      <c r="AJ566" t="n">
        <v>758.0</v>
      </c>
      <c r="AK566" t="n">
        <v>9.0</v>
      </c>
      <c r="AL566" t="n">
        <v>0.0</v>
      </c>
      <c r="AM566" t="n">
        <v>9.0</v>
      </c>
      <c r="AN566" t="n">
        <v>0.0</v>
      </c>
      <c r="AO566" t="n">
        <v>9.0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WI220225937</t>
        </is>
      </c>
      <c r="B567" t="inlineStr">
        <is>
          <t>DATA_VALIDATION</t>
        </is>
      </c>
      <c r="C567" t="inlineStr">
        <is>
          <t>201300021304</t>
        </is>
      </c>
      <c r="D567" t="inlineStr">
        <is>
          <t>Folder</t>
        </is>
      </c>
      <c r="E567" s="2">
        <f>HYPERLINK("capsilon://?command=openfolder&amp;siteaddress=FAM.docvelocity-na8.net&amp;folderid=FX84048246-D6EB-073E-1276-33C19EF2E3C7","FX22023375")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MI2202269988</t>
        </is>
      </c>
      <c r="J567" t="n">
        <v>109.0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44601.55401620371</v>
      </c>
      <c r="P567" s="1" t="n">
        <v>44601.559212962966</v>
      </c>
      <c r="Q567" t="n">
        <v>301.0</v>
      </c>
      <c r="R567" t="n">
        <v>148.0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44601.559212962966</v>
      </c>
      <c r="X567" t="n">
        <v>132.0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109.0</v>
      </c>
      <c r="AE567" t="n">
        <v>97.0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WI220225967</t>
        </is>
      </c>
      <c r="B568" t="inlineStr">
        <is>
          <t>DATA_VALIDATION</t>
        </is>
      </c>
      <c r="C568" t="inlineStr">
        <is>
          <t>201100014641</t>
        </is>
      </c>
      <c r="D568" t="inlineStr">
        <is>
          <t>Folder</t>
        </is>
      </c>
      <c r="E568" s="2">
        <f>HYPERLINK("capsilon://?command=openfolder&amp;siteaddress=FAM.docvelocity-na8.net&amp;folderid=FXE9956D4B-864E-145A-5258-50AEFD4073C7","FX22023991")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MI2202270241</t>
        </is>
      </c>
      <c r="J568" t="n">
        <v>44.0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44601.55635416666</v>
      </c>
      <c r="P568" s="1" t="n">
        <v>44601.82278935185</v>
      </c>
      <c r="Q568" t="n">
        <v>22649.0</v>
      </c>
      <c r="R568" t="n">
        <v>371.0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44601.56136574074</v>
      </c>
      <c r="X568" t="n">
        <v>239.0</v>
      </c>
      <c r="Y568" t="n">
        <v>39.0</v>
      </c>
      <c r="Z568" t="n">
        <v>0.0</v>
      </c>
      <c r="AA568" t="n">
        <v>39.0</v>
      </c>
      <c r="AB568" t="n">
        <v>0.0</v>
      </c>
      <c r="AC568" t="n">
        <v>11.0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44601.82278935185</v>
      </c>
      <c r="AJ568" t="n">
        <v>132.0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WI220225977</t>
        </is>
      </c>
      <c r="B569" t="inlineStr">
        <is>
          <t>DATA_VALIDATION</t>
        </is>
      </c>
      <c r="C569" t="inlineStr">
        <is>
          <t>201100014641</t>
        </is>
      </c>
      <c r="D569" t="inlineStr">
        <is>
          <t>Folder</t>
        </is>
      </c>
      <c r="E569" s="2">
        <f>HYPERLINK("capsilon://?command=openfolder&amp;siteaddress=FAM.docvelocity-na8.net&amp;folderid=FXE9956D4B-864E-145A-5258-50AEFD4073C7","FX22023991")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MI2202270251</t>
        </is>
      </c>
      <c r="J569" t="n">
        <v>44.0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44601.55672453704</v>
      </c>
      <c r="P569" s="1" t="n">
        <v>44601.8237037037</v>
      </c>
      <c r="Q569" t="n">
        <v>22704.0</v>
      </c>
      <c r="R569" t="n">
        <v>363.0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44601.56107638889</v>
      </c>
      <c r="X569" t="n">
        <v>160.0</v>
      </c>
      <c r="Y569" t="n">
        <v>39.0</v>
      </c>
      <c r="Z569" t="n">
        <v>0.0</v>
      </c>
      <c r="AA569" t="n">
        <v>39.0</v>
      </c>
      <c r="AB569" t="n">
        <v>0.0</v>
      </c>
      <c r="AC569" t="n">
        <v>11.0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Mohini Shinde</t>
        </is>
      </c>
      <c r="AI569" s="1" t="n">
        <v>44601.8237037037</v>
      </c>
      <c r="AJ569" t="n">
        <v>203.0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WI220225985</t>
        </is>
      </c>
      <c r="B570" t="inlineStr">
        <is>
          <t>DATA_VALIDATION</t>
        </is>
      </c>
      <c r="C570" t="inlineStr">
        <is>
          <t>201100014641</t>
        </is>
      </c>
      <c r="D570" t="inlineStr">
        <is>
          <t>Folder</t>
        </is>
      </c>
      <c r="E570" s="2">
        <f>HYPERLINK("capsilon://?command=openfolder&amp;siteaddress=FAM.docvelocity-na8.net&amp;folderid=FXE9956D4B-864E-145A-5258-50AEFD4073C7","FX22023991")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MI2202270318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44601.55721064815</v>
      </c>
      <c r="P570" s="1" t="n">
        <v>44601.82498842593</v>
      </c>
      <c r="Q570" t="n">
        <v>22652.0</v>
      </c>
      <c r="R570" t="n">
        <v>484.0</v>
      </c>
      <c r="S570" t="b">
        <v>0</v>
      </c>
      <c r="T570" t="inlineStr">
        <is>
          <t>N/A</t>
        </is>
      </c>
      <c r="U570" t="b">
        <v>0</v>
      </c>
      <c r="V570" t="inlineStr">
        <is>
          <t>Amruta Erande</t>
        </is>
      </c>
      <c r="W570" s="1" t="n">
        <v>44601.57056712963</v>
      </c>
      <c r="X570" t="n">
        <v>287.0</v>
      </c>
      <c r="Y570" t="n">
        <v>71.0</v>
      </c>
      <c r="Z570" t="n">
        <v>0.0</v>
      </c>
      <c r="AA570" t="n">
        <v>71.0</v>
      </c>
      <c r="AB570" t="n">
        <v>0.0</v>
      </c>
      <c r="AC570" t="n">
        <v>31.0</v>
      </c>
      <c r="AD570" t="n">
        <v>-5.0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44601.82498842593</v>
      </c>
      <c r="AJ570" t="n">
        <v>189.0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WI220225990</t>
        </is>
      </c>
      <c r="B571" t="inlineStr">
        <is>
          <t>DATA_VALIDATION</t>
        </is>
      </c>
      <c r="C571" t="inlineStr">
        <is>
          <t>201100014641</t>
        </is>
      </c>
      <c r="D571" t="inlineStr">
        <is>
          <t>Folder</t>
        </is>
      </c>
      <c r="E571" s="2">
        <f>HYPERLINK("capsilon://?command=openfolder&amp;siteaddress=FAM.docvelocity-na8.net&amp;folderid=FXE9956D4B-864E-145A-5258-50AEFD4073C7","FX22023991")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MI2202270340</t>
        </is>
      </c>
      <c r="J571" t="n">
        <v>71.0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44601.557708333334</v>
      </c>
      <c r="P571" s="1" t="n">
        <v>44601.82696759259</v>
      </c>
      <c r="Q571" t="n">
        <v>22694.0</v>
      </c>
      <c r="R571" t="n">
        <v>570.0</v>
      </c>
      <c r="S571" t="b">
        <v>0</v>
      </c>
      <c r="T571" t="inlineStr">
        <is>
          <t>N/A</t>
        </is>
      </c>
      <c r="U571" t="b">
        <v>0</v>
      </c>
      <c r="V571" t="inlineStr">
        <is>
          <t>Ketan Pathak</t>
        </is>
      </c>
      <c r="W571" s="1" t="n">
        <v>44601.57747685185</v>
      </c>
      <c r="X571" t="n">
        <v>387.0</v>
      </c>
      <c r="Y571" t="n">
        <v>66.0</v>
      </c>
      <c r="Z571" t="n">
        <v>0.0</v>
      </c>
      <c r="AA571" t="n">
        <v>66.0</v>
      </c>
      <c r="AB571" t="n">
        <v>0.0</v>
      </c>
      <c r="AC571" t="n">
        <v>24.0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44601.82696759259</v>
      </c>
      <c r="AJ571" t="n">
        <v>170.0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WI220226004</t>
        </is>
      </c>
      <c r="B572" t="inlineStr">
        <is>
          <t>DATA_VALIDATION</t>
        </is>
      </c>
      <c r="C572" t="inlineStr">
        <is>
          <t>201300021298</t>
        </is>
      </c>
      <c r="D572" t="inlineStr">
        <is>
          <t>Folder</t>
        </is>
      </c>
      <c r="E572" s="2">
        <f>HYPERLINK("capsilon://?command=openfolder&amp;siteaddress=FAM.docvelocity-na8.net&amp;folderid=FX9028A4B8-6F19-2028-1EF5-25E76BAF7971","FX22023263")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MI2202269731</t>
        </is>
      </c>
      <c r="J572" t="n">
        <v>173.0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44601.55863425926</v>
      </c>
      <c r="P572" s="1" t="n">
        <v>44601.70792824074</v>
      </c>
      <c r="Q572" t="n">
        <v>10615.0</v>
      </c>
      <c r="R572" t="n">
        <v>2284.0</v>
      </c>
      <c r="S572" t="b">
        <v>0</v>
      </c>
      <c r="T572" t="inlineStr">
        <is>
          <t>N/A</t>
        </is>
      </c>
      <c r="U572" t="b">
        <v>1</v>
      </c>
      <c r="V572" t="inlineStr">
        <is>
          <t>Ketan Pathak</t>
        </is>
      </c>
      <c r="W572" s="1" t="n">
        <v>44601.57298611111</v>
      </c>
      <c r="X572" t="n">
        <v>1219.0</v>
      </c>
      <c r="Y572" t="n">
        <v>113.0</v>
      </c>
      <c r="Z572" t="n">
        <v>0.0</v>
      </c>
      <c r="AA572" t="n">
        <v>113.0</v>
      </c>
      <c r="AB572" t="n">
        <v>0.0</v>
      </c>
      <c r="AC572" t="n">
        <v>80.0</v>
      </c>
      <c r="AD572" t="n">
        <v>60.0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44601.70792824074</v>
      </c>
      <c r="AJ572" t="n">
        <v>1022.0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58.0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WI220226009</t>
        </is>
      </c>
      <c r="B573" t="inlineStr">
        <is>
          <t>DATA_VALIDATION</t>
        </is>
      </c>
      <c r="C573" t="inlineStr">
        <is>
          <t>201100014592</t>
        </is>
      </c>
      <c r="D573" t="inlineStr">
        <is>
          <t>Folder</t>
        </is>
      </c>
      <c r="E573" s="2">
        <f>HYPERLINK("capsilon://?command=openfolder&amp;siteaddress=FAM.docvelocity-na8.net&amp;folderid=FXDA4B82FF-AB6D-AA3F-443B-604A8A4F6EF9","FX2202824")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MI2202270520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44601.559016203704</v>
      </c>
      <c r="P573" s="1" t="n">
        <v>44601.82696759259</v>
      </c>
      <c r="Q573" t="n">
        <v>22868.0</v>
      </c>
      <c r="R573" t="n">
        <v>283.0</v>
      </c>
      <c r="S573" t="b">
        <v>0</v>
      </c>
      <c r="T573" t="inlineStr">
        <is>
          <t>N/A</t>
        </is>
      </c>
      <c r="U573" t="b">
        <v>0</v>
      </c>
      <c r="V573" t="inlineStr">
        <is>
          <t>Sumit Jarhad</t>
        </is>
      </c>
      <c r="W573" s="1" t="n">
        <v>44601.56271990741</v>
      </c>
      <c r="X573" t="n">
        <v>120.0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44601.82696759259</v>
      </c>
      <c r="AJ573" t="n">
        <v>163.0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WI220226015</t>
        </is>
      </c>
      <c r="B574" t="inlineStr">
        <is>
          <t>DATA_VALIDATION</t>
        </is>
      </c>
      <c r="C574" t="inlineStr">
        <is>
          <t>201300021304</t>
        </is>
      </c>
      <c r="D574" t="inlineStr">
        <is>
          <t>Folder</t>
        </is>
      </c>
      <c r="E574" s="2">
        <f>HYPERLINK("capsilon://?command=openfolder&amp;siteaddress=FAM.docvelocity-na8.net&amp;folderid=FX84048246-D6EB-073E-1276-33C19EF2E3C7","FX22023375")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MI2202269988</t>
        </is>
      </c>
      <c r="J574" t="n">
        <v>237.0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44601.56005787037</v>
      </c>
      <c r="P574" s="1" t="n">
        <v>44601.72081018519</v>
      </c>
      <c r="Q574" t="n">
        <v>10379.0</v>
      </c>
      <c r="R574" t="n">
        <v>3510.0</v>
      </c>
      <c r="S574" t="b">
        <v>0</v>
      </c>
      <c r="T574" t="inlineStr">
        <is>
          <t>N/A</t>
        </is>
      </c>
      <c r="U574" t="b">
        <v>1</v>
      </c>
      <c r="V574" t="inlineStr">
        <is>
          <t>Ujwala Ajabe</t>
        </is>
      </c>
      <c r="W574" s="1" t="n">
        <v>44601.58907407407</v>
      </c>
      <c r="X574" t="n">
        <v>2393.0</v>
      </c>
      <c r="Y574" t="n">
        <v>175.0</v>
      </c>
      <c r="Z574" t="n">
        <v>0.0</v>
      </c>
      <c r="AA574" t="n">
        <v>175.0</v>
      </c>
      <c r="AB574" t="n">
        <v>0.0</v>
      </c>
      <c r="AC574" t="n">
        <v>147.0</v>
      </c>
      <c r="AD574" t="n">
        <v>62.0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44601.72081018519</v>
      </c>
      <c r="AJ574" t="n">
        <v>1112.0</v>
      </c>
      <c r="AK574" t="n">
        <v>7.0</v>
      </c>
      <c r="AL574" t="n">
        <v>0.0</v>
      </c>
      <c r="AM574" t="n">
        <v>7.0</v>
      </c>
      <c r="AN574" t="n">
        <v>0.0</v>
      </c>
      <c r="AO574" t="n">
        <v>7.0</v>
      </c>
      <c r="AP574" t="n">
        <v>55.0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WI220226025</t>
        </is>
      </c>
      <c r="B575" t="inlineStr">
        <is>
          <t>DATA_VALIDATION</t>
        </is>
      </c>
      <c r="C575" t="inlineStr">
        <is>
          <t>201130013184</t>
        </is>
      </c>
      <c r="D575" t="inlineStr">
        <is>
          <t>Folder</t>
        </is>
      </c>
      <c r="E575" s="2">
        <f>HYPERLINK("capsilon://?command=openfolder&amp;siteaddress=FAM.docvelocity-na8.net&amp;folderid=FX59918A64-C407-0A06-4197-EB43741B88FE","FX220112761")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MI2202270620</t>
        </is>
      </c>
      <c r="J575" t="n">
        <v>92.0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44601.561319444445</v>
      </c>
      <c r="P575" s="1" t="n">
        <v>44601.56391203704</v>
      </c>
      <c r="Q575" t="n">
        <v>122.0</v>
      </c>
      <c r="R575" t="n">
        <v>102.0</v>
      </c>
      <c r="S575" t="b">
        <v>0</v>
      </c>
      <c r="T575" t="inlineStr">
        <is>
          <t>N/A</t>
        </is>
      </c>
      <c r="U575" t="b">
        <v>0</v>
      </c>
      <c r="V575" t="inlineStr">
        <is>
          <t>Sumit Jarhad</t>
        </is>
      </c>
      <c r="W575" s="1" t="n">
        <v>44601.56391203704</v>
      </c>
      <c r="X575" t="n">
        <v>102.0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92.0</v>
      </c>
      <c r="AE575" t="n">
        <v>80.0</v>
      </c>
      <c r="AF575" t="n">
        <v>0.0</v>
      </c>
      <c r="AG575" t="n">
        <v>5.0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WI220226130</t>
        </is>
      </c>
      <c r="B576" t="inlineStr">
        <is>
          <t>DATA_VALIDATION</t>
        </is>
      </c>
      <c r="C576" t="inlineStr">
        <is>
          <t>201330005120</t>
        </is>
      </c>
      <c r="D576" t="inlineStr">
        <is>
          <t>Folder</t>
        </is>
      </c>
      <c r="E576" s="2">
        <f>HYPERLINK("capsilon://?command=openfolder&amp;siteaddress=FAM.docvelocity-na8.net&amp;folderid=FXA621D35D-15AE-778C-5142-A2A22B0133EA","FX22023747")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MI2202271157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44601.564733796295</v>
      </c>
      <c r="P576" s="1" t="n">
        <v>44601.828252314815</v>
      </c>
      <c r="Q576" t="n">
        <v>22449.0</v>
      </c>
      <c r="R576" t="n">
        <v>319.0</v>
      </c>
      <c r="S576" t="b">
        <v>0</v>
      </c>
      <c r="T576" t="inlineStr">
        <is>
          <t>N/A</t>
        </is>
      </c>
      <c r="U576" t="b">
        <v>0</v>
      </c>
      <c r="V576" t="inlineStr">
        <is>
          <t>Amruta Erande</t>
        </is>
      </c>
      <c r="W576" s="1" t="n">
        <v>44601.57592592593</v>
      </c>
      <c r="X576" t="n">
        <v>197.0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17.0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44601.828252314815</v>
      </c>
      <c r="AJ576" t="n">
        <v>110.0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WI220226132</t>
        </is>
      </c>
      <c r="B577" t="inlineStr">
        <is>
          <t>DATA_VALIDATION</t>
        </is>
      </c>
      <c r="C577" t="inlineStr">
        <is>
          <t>201130013184</t>
        </is>
      </c>
      <c r="D577" t="inlineStr">
        <is>
          <t>Folder</t>
        </is>
      </c>
      <c r="E577" s="2">
        <f>HYPERLINK("capsilon://?command=openfolder&amp;siteaddress=FAM.docvelocity-na8.net&amp;folderid=FX59918A64-C407-0A06-4197-EB43741B88FE","FX220112761")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MI2202270620</t>
        </is>
      </c>
      <c r="J577" t="n">
        <v>238.0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44601.564988425926</v>
      </c>
      <c r="P577" s="1" t="n">
        <v>44601.73449074074</v>
      </c>
      <c r="Q577" t="n">
        <v>5836.0</v>
      </c>
      <c r="R577" t="n">
        <v>8809.0</v>
      </c>
      <c r="S577" t="b">
        <v>0</v>
      </c>
      <c r="T577" t="inlineStr">
        <is>
          <t>N/A</t>
        </is>
      </c>
      <c r="U577" t="b">
        <v>1</v>
      </c>
      <c r="V577" t="inlineStr">
        <is>
          <t>Aditya Tade</t>
        </is>
      </c>
      <c r="W577" s="1" t="n">
        <v>44601.6459837963</v>
      </c>
      <c r="X577" t="n">
        <v>6886.0</v>
      </c>
      <c r="Y577" t="n">
        <v>270.0</v>
      </c>
      <c r="Z577" t="n">
        <v>0.0</v>
      </c>
      <c r="AA577" t="n">
        <v>270.0</v>
      </c>
      <c r="AB577" t="n">
        <v>0.0</v>
      </c>
      <c r="AC577" t="n">
        <v>188.0</v>
      </c>
      <c r="AD577" t="n">
        <v>-32.0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44601.73449074074</v>
      </c>
      <c r="AJ577" t="n">
        <v>1906.0</v>
      </c>
      <c r="AK577" t="n">
        <v>5.0</v>
      </c>
      <c r="AL577" t="n">
        <v>0.0</v>
      </c>
      <c r="AM577" t="n">
        <v>5.0</v>
      </c>
      <c r="AN577" t="n">
        <v>0.0</v>
      </c>
      <c r="AO577" t="n">
        <v>8.0</v>
      </c>
      <c r="AP577" t="n">
        <v>-37.0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WI220226136</t>
        </is>
      </c>
      <c r="B578" t="inlineStr">
        <is>
          <t>DATA_VALIDATION</t>
        </is>
      </c>
      <c r="C578" t="inlineStr">
        <is>
          <t>201330005120</t>
        </is>
      </c>
      <c r="D578" t="inlineStr">
        <is>
          <t>Folder</t>
        </is>
      </c>
      <c r="E578" s="2">
        <f>HYPERLINK("capsilon://?command=openfolder&amp;siteaddress=FAM.docvelocity-na8.net&amp;folderid=FXA621D35D-15AE-778C-5142-A2A22B0133EA","FX22023747")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MI2202271200</t>
        </is>
      </c>
      <c r="J578" t="n">
        <v>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44601.56517361111</v>
      </c>
      <c r="P578" s="1" t="n">
        <v>44601.567141203705</v>
      </c>
      <c r="Q578" t="n">
        <v>87.0</v>
      </c>
      <c r="R578" t="n">
        <v>83.0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44601.567141203705</v>
      </c>
      <c r="X578" t="n">
        <v>83.0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38.0</v>
      </c>
      <c r="AE578" t="n">
        <v>37.0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WI220226146</t>
        </is>
      </c>
      <c r="B579" t="inlineStr">
        <is>
          <t>DATA_VALIDATION</t>
        </is>
      </c>
      <c r="C579" t="inlineStr">
        <is>
          <t>201330005120</t>
        </is>
      </c>
      <c r="D579" t="inlineStr">
        <is>
          <t>Folder</t>
        </is>
      </c>
      <c r="E579" s="2">
        <f>HYPERLINK("capsilon://?command=openfolder&amp;siteaddress=FAM.docvelocity-na8.net&amp;folderid=FXA621D35D-15AE-778C-5142-A2A22B0133EA","FX22023747")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MI2202271175</t>
        </is>
      </c>
      <c r="J579" t="n">
        <v>42.0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44601.56607638889</v>
      </c>
      <c r="P579" s="1" t="n">
        <v>44601.567708333336</v>
      </c>
      <c r="Q579" t="n">
        <v>93.0</v>
      </c>
      <c r="R579" t="n">
        <v>48.0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44601.567708333336</v>
      </c>
      <c r="X579" t="n">
        <v>48.0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42.0</v>
      </c>
      <c r="AE579" t="n">
        <v>37.0</v>
      </c>
      <c r="AF579" t="n">
        <v>0.0</v>
      </c>
      <c r="AG579" t="n">
        <v>2.0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WI220226170</t>
        </is>
      </c>
      <c r="B580" t="inlineStr">
        <is>
          <t>DATA_VALIDATION</t>
        </is>
      </c>
      <c r="C580" t="inlineStr">
        <is>
          <t>201330005050</t>
        </is>
      </c>
      <c r="D580" t="inlineStr">
        <is>
          <t>Folder</t>
        </is>
      </c>
      <c r="E580" s="2">
        <f>HYPERLINK("capsilon://?command=openfolder&amp;siteaddress=FAM.docvelocity-na8.net&amp;folderid=FXD3A22250-80B0-D591-3D5A-62045580A488","FX22021853")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MI2202271335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44601.56701388889</v>
      </c>
      <c r="P580" s="1" t="n">
        <v>44601.83180555556</v>
      </c>
      <c r="Q580" t="n">
        <v>21755.0</v>
      </c>
      <c r="R580" t="n">
        <v>1123.0</v>
      </c>
      <c r="S580" t="b">
        <v>0</v>
      </c>
      <c r="T580" t="inlineStr">
        <is>
          <t>N/A</t>
        </is>
      </c>
      <c r="U580" t="b">
        <v>0</v>
      </c>
      <c r="V580" t="inlineStr">
        <is>
          <t>Amruta Erande</t>
        </is>
      </c>
      <c r="W580" s="1" t="n">
        <v>44601.58503472222</v>
      </c>
      <c r="X580" t="n">
        <v>786.0</v>
      </c>
      <c r="Y580" t="n">
        <v>36.0</v>
      </c>
      <c r="Z580" t="n">
        <v>0.0</v>
      </c>
      <c r="AA580" t="n">
        <v>36.0</v>
      </c>
      <c r="AB580" t="n">
        <v>0.0</v>
      </c>
      <c r="AC580" t="n">
        <v>35.0</v>
      </c>
      <c r="AD580" t="n">
        <v>-4.0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44601.83180555556</v>
      </c>
      <c r="AJ580" t="n">
        <v>306.0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WI220226173</t>
        </is>
      </c>
      <c r="B581" t="inlineStr">
        <is>
          <t>DATA_VALIDATION</t>
        </is>
      </c>
      <c r="C581" t="inlineStr">
        <is>
          <t>201330005050</t>
        </is>
      </c>
      <c r="D581" t="inlineStr">
        <is>
          <t>Folder</t>
        </is>
      </c>
      <c r="E581" s="2">
        <f>HYPERLINK("capsilon://?command=openfolder&amp;siteaddress=FAM.docvelocity-na8.net&amp;folderid=FXD3A22250-80B0-D591-3D5A-62045580A488","FX22021853")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MI2202271359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44601.56712962963</v>
      </c>
      <c r="P581" s="1" t="n">
        <v>44601.83430555555</v>
      </c>
      <c r="Q581" t="n">
        <v>22121.0</v>
      </c>
      <c r="R581" t="n">
        <v>963.0</v>
      </c>
      <c r="S581" t="b">
        <v>0</v>
      </c>
      <c r="T581" t="inlineStr">
        <is>
          <t>N/A</t>
        </is>
      </c>
      <c r="U581" t="b">
        <v>0</v>
      </c>
      <c r="V581" t="inlineStr">
        <is>
          <t>Ketan Pathak</t>
        </is>
      </c>
      <c r="W581" s="1" t="n">
        <v>44601.585810185185</v>
      </c>
      <c r="X581" t="n">
        <v>719.0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44601.83430555555</v>
      </c>
      <c r="AJ581" t="n">
        <v>215.0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-10.0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WI220226188</t>
        </is>
      </c>
      <c r="B582" t="inlineStr">
        <is>
          <t>DATA_VALIDATION</t>
        </is>
      </c>
      <c r="C582" t="inlineStr">
        <is>
          <t>201330005120</t>
        </is>
      </c>
      <c r="D582" t="inlineStr">
        <is>
          <t>Folder</t>
        </is>
      </c>
      <c r="E582" s="2">
        <f>HYPERLINK("capsilon://?command=openfolder&amp;siteaddress=FAM.docvelocity-na8.net&amp;folderid=FXA621D35D-15AE-778C-5142-A2A22B0133EA","FX22023747")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MI2202271200</t>
        </is>
      </c>
      <c r="J582" t="n">
        <v>76.0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44601.5675</v>
      </c>
      <c r="P582" s="1" t="n">
        <v>44601.72510416667</v>
      </c>
      <c r="Q582" t="n">
        <v>12975.0</v>
      </c>
      <c r="R582" t="n">
        <v>642.0</v>
      </c>
      <c r="S582" t="b">
        <v>0</v>
      </c>
      <c r="T582" t="inlineStr">
        <is>
          <t>N/A</t>
        </is>
      </c>
      <c r="U582" t="b">
        <v>1</v>
      </c>
      <c r="V582" t="inlineStr">
        <is>
          <t>Amruta Erande</t>
        </is>
      </c>
      <c r="W582" s="1" t="n">
        <v>44601.57363425926</v>
      </c>
      <c r="X582" t="n">
        <v>265.0</v>
      </c>
      <c r="Y582" t="n">
        <v>74.0</v>
      </c>
      <c r="Z582" t="n">
        <v>0.0</v>
      </c>
      <c r="AA582" t="n">
        <v>74.0</v>
      </c>
      <c r="AB582" t="n">
        <v>0.0</v>
      </c>
      <c r="AC582" t="n">
        <v>34.0</v>
      </c>
      <c r="AD582" t="n">
        <v>2.0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44601.72510416667</v>
      </c>
      <c r="AJ582" t="n">
        <v>370.0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WI220226191</t>
        </is>
      </c>
      <c r="B583" t="inlineStr">
        <is>
          <t>DATA_VALIDATION</t>
        </is>
      </c>
      <c r="C583" t="inlineStr">
        <is>
          <t>201330005050</t>
        </is>
      </c>
      <c r="D583" t="inlineStr">
        <is>
          <t>Folder</t>
        </is>
      </c>
      <c r="E583" s="2">
        <f>HYPERLINK("capsilon://?command=openfolder&amp;siteaddress=FAM.docvelocity-na8.net&amp;folderid=FXD3A22250-80B0-D591-3D5A-62045580A488","FX22021853")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MI2202271472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44601.567662037036</v>
      </c>
      <c r="P583" s="1" t="n">
        <v>44601.59422453704</v>
      </c>
      <c r="Q583" t="n">
        <v>1958.0</v>
      </c>
      <c r="R583" t="n">
        <v>337.0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44601.59422453704</v>
      </c>
      <c r="X583" t="n">
        <v>87.0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3.0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WI220226210</t>
        </is>
      </c>
      <c r="B584" t="inlineStr">
        <is>
          <t>DATA_VALIDATION</t>
        </is>
      </c>
      <c r="C584" t="inlineStr">
        <is>
          <t>201330005120</t>
        </is>
      </c>
      <c r="D584" t="inlineStr">
        <is>
          <t>Folder</t>
        </is>
      </c>
      <c r="E584" s="2">
        <f>HYPERLINK("capsilon://?command=openfolder&amp;siteaddress=FAM.docvelocity-na8.net&amp;folderid=FXA621D35D-15AE-778C-5142-A2A22B0133EA","FX22023747")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MI2202271175</t>
        </is>
      </c>
      <c r="J584" t="n">
        <v>79.0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44601.5684837963</v>
      </c>
      <c r="P584" s="1" t="n">
        <v>44601.74653935185</v>
      </c>
      <c r="Q584" t="n">
        <v>14031.0</v>
      </c>
      <c r="R584" t="n">
        <v>1353.0</v>
      </c>
      <c r="S584" t="b">
        <v>0</v>
      </c>
      <c r="T584" t="inlineStr">
        <is>
          <t>N/A</t>
        </is>
      </c>
      <c r="U584" t="b">
        <v>1</v>
      </c>
      <c r="V584" t="inlineStr">
        <is>
          <t>Nisha Verma</t>
        </is>
      </c>
      <c r="W584" s="1" t="n">
        <v>44601.5793287037</v>
      </c>
      <c r="X584" t="n">
        <v>644.0</v>
      </c>
      <c r="Y584" t="n">
        <v>87.0</v>
      </c>
      <c r="Z584" t="n">
        <v>0.0</v>
      </c>
      <c r="AA584" t="n">
        <v>87.0</v>
      </c>
      <c r="AB584" t="n">
        <v>0.0</v>
      </c>
      <c r="AC584" t="n">
        <v>42.0</v>
      </c>
      <c r="AD584" t="n">
        <v>-8.0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44601.74653935185</v>
      </c>
      <c r="AJ584" t="n">
        <v>645.0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WI220226216</t>
        </is>
      </c>
      <c r="B585" t="inlineStr">
        <is>
          <t>DATA_VALIDATION</t>
        </is>
      </c>
      <c r="C585" t="inlineStr">
        <is>
          <t>201330005050</t>
        </is>
      </c>
      <c r="D585" t="inlineStr">
        <is>
          <t>Folder</t>
        </is>
      </c>
      <c r="E585" s="2">
        <f>HYPERLINK("capsilon://?command=openfolder&amp;siteaddress=FAM.docvelocity-na8.net&amp;folderid=FXD3A22250-80B0-D591-3D5A-62045580A488","FX22021853")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MI2202271574</t>
        </is>
      </c>
      <c r="J585" t="n">
        <v>60.0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44601.56899305555</v>
      </c>
      <c r="P585" s="1" t="n">
        <v>44601.59693287037</v>
      </c>
      <c r="Q585" t="n">
        <v>2034.0</v>
      </c>
      <c r="R585" t="n">
        <v>380.0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44601.59693287037</v>
      </c>
      <c r="X585" t="n">
        <v>233.0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60.0</v>
      </c>
      <c r="AE585" t="n">
        <v>48.0</v>
      </c>
      <c r="AF585" t="n">
        <v>0.0</v>
      </c>
      <c r="AG585" t="n">
        <v>7.0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WI220226219</t>
        </is>
      </c>
      <c r="B586" t="inlineStr">
        <is>
          <t>DATA_VALIDATION</t>
        </is>
      </c>
      <c r="C586" t="inlineStr">
        <is>
          <t>201330005120</t>
        </is>
      </c>
      <c r="D586" t="inlineStr">
        <is>
          <t>Folder</t>
        </is>
      </c>
      <c r="E586" s="2">
        <f>HYPERLINK("capsilon://?command=openfolder&amp;siteaddress=FAM.docvelocity-na8.net&amp;folderid=FXA621D35D-15AE-778C-5142-A2A22B0133EA","FX22023747")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MI2202271655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44601.569247685184</v>
      </c>
      <c r="P586" s="1" t="n">
        <v>44601.834340277775</v>
      </c>
      <c r="Q586" t="n">
        <v>22427.0</v>
      </c>
      <c r="R586" t="n">
        <v>477.0</v>
      </c>
      <c r="S586" t="b">
        <v>0</v>
      </c>
      <c r="T586" t="inlineStr">
        <is>
          <t>N/A</t>
        </is>
      </c>
      <c r="U586" t="b">
        <v>0</v>
      </c>
      <c r="V586" t="inlineStr">
        <is>
          <t>Nisha Verma</t>
        </is>
      </c>
      <c r="W586" s="1" t="n">
        <v>44601.58342592593</v>
      </c>
      <c r="X586" t="n">
        <v>267.0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18.0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44601.834340277775</v>
      </c>
      <c r="AJ586" t="n">
        <v>210.0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WI220226228</t>
        </is>
      </c>
      <c r="B587" t="inlineStr">
        <is>
          <t>DATA_VALIDATION</t>
        </is>
      </c>
      <c r="C587" t="inlineStr">
        <is>
          <t>201330005120</t>
        </is>
      </c>
      <c r="D587" t="inlineStr">
        <is>
          <t>Folder</t>
        </is>
      </c>
      <c r="E587" s="2">
        <f>HYPERLINK("capsilon://?command=openfolder&amp;siteaddress=FAM.docvelocity-na8.net&amp;folderid=FXA621D35D-15AE-778C-5142-A2A22B0133EA","FX22023747")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MI2202271641</t>
        </is>
      </c>
      <c r="J587" t="n">
        <v>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44601.56966435185</v>
      </c>
      <c r="P587" s="1" t="n">
        <v>44601.598344907405</v>
      </c>
      <c r="Q587" t="n">
        <v>2141.0</v>
      </c>
      <c r="R587" t="n">
        <v>337.0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44601.598344907405</v>
      </c>
      <c r="X587" t="n">
        <v>121.0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41.0</v>
      </c>
      <c r="AE587" t="n">
        <v>36.0</v>
      </c>
      <c r="AF587" t="n">
        <v>0.0</v>
      </c>
      <c r="AG587" t="n">
        <v>2.0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WI220226233</t>
        </is>
      </c>
      <c r="B588" t="inlineStr">
        <is>
          <t>DATA_VALIDATION</t>
        </is>
      </c>
      <c r="C588" t="inlineStr">
        <is>
          <t>201330005050</t>
        </is>
      </c>
      <c r="D588" t="inlineStr">
        <is>
          <t>Folder</t>
        </is>
      </c>
      <c r="E588" s="2">
        <f>HYPERLINK("capsilon://?command=openfolder&amp;siteaddress=FAM.docvelocity-na8.net&amp;folderid=FXD3A22250-80B0-D591-3D5A-62045580A488","FX22021853")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MI2202271659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44601.569872685184</v>
      </c>
      <c r="P588" s="1" t="n">
        <v>44601.834548611114</v>
      </c>
      <c r="Q588" t="n">
        <v>22384.0</v>
      </c>
      <c r="R588" t="n">
        <v>484.0</v>
      </c>
      <c r="S588" t="b">
        <v>0</v>
      </c>
      <c r="T588" t="inlineStr">
        <is>
          <t>N/A</t>
        </is>
      </c>
      <c r="U588" t="b">
        <v>0</v>
      </c>
      <c r="V588" t="inlineStr">
        <is>
          <t>Sanjana Uttekar</t>
        </is>
      </c>
      <c r="W588" s="1" t="n">
        <v>44601.59423611111</v>
      </c>
      <c r="X588" t="n">
        <v>415.0</v>
      </c>
      <c r="Y588" t="n">
        <v>0.0</v>
      </c>
      <c r="Z588" t="n">
        <v>0.0</v>
      </c>
      <c r="AA588" t="n">
        <v>0.0</v>
      </c>
      <c r="AB588" t="n">
        <v>27.0</v>
      </c>
      <c r="AC588" t="n">
        <v>0.0</v>
      </c>
      <c r="AD588" t="n">
        <v>32.0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44601.834548611114</v>
      </c>
      <c r="AJ588" t="n">
        <v>20.0</v>
      </c>
      <c r="AK588" t="n">
        <v>0.0</v>
      </c>
      <c r="AL588" t="n">
        <v>0.0</v>
      </c>
      <c r="AM588" t="n">
        <v>0.0</v>
      </c>
      <c r="AN588" t="n">
        <v>27.0</v>
      </c>
      <c r="AO588" t="n">
        <v>0.0</v>
      </c>
      <c r="AP588" t="n">
        <v>32.0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WI220226237</t>
        </is>
      </c>
      <c r="B589" t="inlineStr">
        <is>
          <t>DATA_VALIDATION</t>
        </is>
      </c>
      <c r="C589" t="inlineStr">
        <is>
          <t>201330005050</t>
        </is>
      </c>
      <c r="D589" t="inlineStr">
        <is>
          <t>Folder</t>
        </is>
      </c>
      <c r="E589" s="2">
        <f>HYPERLINK("capsilon://?command=openfolder&amp;siteaddress=FAM.docvelocity-na8.net&amp;folderid=FXD3A22250-80B0-D591-3D5A-62045580A488","FX22021853")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MI2202271676</t>
        </is>
      </c>
      <c r="J589" t="n">
        <v>37.0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44601.570185185185</v>
      </c>
      <c r="P589" s="1" t="n">
        <v>44601.834699074076</v>
      </c>
      <c r="Q589" t="n">
        <v>22700.0</v>
      </c>
      <c r="R589" t="n">
        <v>154.0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Sanjana Uttekar</t>
        </is>
      </c>
      <c r="W589" s="1" t="n">
        <v>44601.59475694445</v>
      </c>
      <c r="X589" t="n">
        <v>44.0</v>
      </c>
      <c r="Y589" t="n">
        <v>0.0</v>
      </c>
      <c r="Z589" t="n">
        <v>0.0</v>
      </c>
      <c r="AA589" t="n">
        <v>0.0</v>
      </c>
      <c r="AB589" t="n">
        <v>32.0</v>
      </c>
      <c r="AC589" t="n">
        <v>0.0</v>
      </c>
      <c r="AD589" t="n">
        <v>37.0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44601.834699074076</v>
      </c>
      <c r="AJ589" t="n">
        <v>30.0</v>
      </c>
      <c r="AK589" t="n">
        <v>0.0</v>
      </c>
      <c r="AL589" t="n">
        <v>0.0</v>
      </c>
      <c r="AM589" t="n">
        <v>0.0</v>
      </c>
      <c r="AN589" t="n">
        <v>32.0</v>
      </c>
      <c r="AO589" t="n">
        <v>0.0</v>
      </c>
      <c r="AP589" t="n">
        <v>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WI220226240</t>
        </is>
      </c>
      <c r="B590" t="inlineStr">
        <is>
          <t>DATA_VALIDATION</t>
        </is>
      </c>
      <c r="C590" t="inlineStr">
        <is>
          <t>201330005050</t>
        </is>
      </c>
      <c r="D590" t="inlineStr">
        <is>
          <t>Folder</t>
        </is>
      </c>
      <c r="E590" s="2">
        <f>HYPERLINK("capsilon://?command=openfolder&amp;siteaddress=FAM.docvelocity-na8.net&amp;folderid=FXD3A22250-80B0-D591-3D5A-62045580A488","FX22021853")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MI2202271688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44601.570601851854</v>
      </c>
      <c r="P590" s="1" t="n">
        <v>44601.83483796296</v>
      </c>
      <c r="Q590" t="n">
        <v>22676.0</v>
      </c>
      <c r="R590" t="n">
        <v>154.0</v>
      </c>
      <c r="S590" t="b">
        <v>0</v>
      </c>
      <c r="T590" t="inlineStr">
        <is>
          <t>N/A</t>
        </is>
      </c>
      <c r="U590" t="b">
        <v>0</v>
      </c>
      <c r="V590" t="inlineStr">
        <is>
          <t>Sanjana Uttekar</t>
        </is>
      </c>
      <c r="W590" s="1" t="n">
        <v>44601.602268518516</v>
      </c>
      <c r="X590" t="n">
        <v>100.0</v>
      </c>
      <c r="Y590" t="n">
        <v>0.0</v>
      </c>
      <c r="Z590" t="n">
        <v>0.0</v>
      </c>
      <c r="AA590" t="n">
        <v>0.0</v>
      </c>
      <c r="AB590" t="n">
        <v>27.0</v>
      </c>
      <c r="AC590" t="n">
        <v>0.0</v>
      </c>
      <c r="AD590" t="n">
        <v>32.0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44601.83483796296</v>
      </c>
      <c r="AJ590" t="n">
        <v>24.0</v>
      </c>
      <c r="AK590" t="n">
        <v>0.0</v>
      </c>
      <c r="AL590" t="n">
        <v>0.0</v>
      </c>
      <c r="AM590" t="n">
        <v>0.0</v>
      </c>
      <c r="AN590" t="n">
        <v>27.0</v>
      </c>
      <c r="AO590" t="n">
        <v>0.0</v>
      </c>
      <c r="AP590" t="n">
        <v>32.0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WI220226252</t>
        </is>
      </c>
      <c r="B591" t="inlineStr">
        <is>
          <t>DATA_VALIDATION</t>
        </is>
      </c>
      <c r="C591" t="inlineStr">
        <is>
          <t>201330005050</t>
        </is>
      </c>
      <c r="D591" t="inlineStr">
        <is>
          <t>Folder</t>
        </is>
      </c>
      <c r="E591" s="2">
        <f>HYPERLINK("capsilon://?command=openfolder&amp;siteaddress=FAM.docvelocity-na8.net&amp;folderid=FXD3A22250-80B0-D591-3D5A-62045580A488","FX22021853")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MI2202271867</t>
        </is>
      </c>
      <c r="J591" t="n">
        <v>32.0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44601.57141203704</v>
      </c>
      <c r="P591" s="1" t="n">
        <v>44601.83503472222</v>
      </c>
      <c r="Q591" t="n">
        <v>22571.0</v>
      </c>
      <c r="R591" t="n">
        <v>206.0</v>
      </c>
      <c r="S591" t="b">
        <v>0</v>
      </c>
      <c r="T591" t="inlineStr">
        <is>
          <t>N/A</t>
        </is>
      </c>
      <c r="U591" t="b">
        <v>0</v>
      </c>
      <c r="V591" t="inlineStr">
        <is>
          <t>Nisha Verma</t>
        </is>
      </c>
      <c r="W591" s="1" t="n">
        <v>44601.59931712963</v>
      </c>
      <c r="X591" t="n">
        <v>178.0</v>
      </c>
      <c r="Y591" t="n">
        <v>0.0</v>
      </c>
      <c r="Z591" t="n">
        <v>0.0</v>
      </c>
      <c r="AA591" t="n">
        <v>0.0</v>
      </c>
      <c r="AB591" t="n">
        <v>27.0</v>
      </c>
      <c r="AC591" t="n">
        <v>0.0</v>
      </c>
      <c r="AD591" t="n">
        <v>32.0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44601.83503472222</v>
      </c>
      <c r="AJ591" t="n">
        <v>28.0</v>
      </c>
      <c r="AK591" t="n">
        <v>0.0</v>
      </c>
      <c r="AL591" t="n">
        <v>0.0</v>
      </c>
      <c r="AM591" t="n">
        <v>0.0</v>
      </c>
      <c r="AN591" t="n">
        <v>27.0</v>
      </c>
      <c r="AO591" t="n">
        <v>0.0</v>
      </c>
      <c r="AP591" t="n">
        <v>32.0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WI220226271</t>
        </is>
      </c>
      <c r="B592" t="inlineStr">
        <is>
          <t>DATA_VALIDATION</t>
        </is>
      </c>
      <c r="C592" t="inlineStr">
        <is>
          <t>201330005050</t>
        </is>
      </c>
      <c r="D592" t="inlineStr">
        <is>
          <t>Folder</t>
        </is>
      </c>
      <c r="E592" s="2">
        <f>HYPERLINK("capsilon://?command=openfolder&amp;siteaddress=FAM.docvelocity-na8.net&amp;folderid=FXD3A22250-80B0-D591-3D5A-62045580A488","FX22021853")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MI2202271856</t>
        </is>
      </c>
      <c r="J592" t="n">
        <v>140.0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44601.573275462964</v>
      </c>
      <c r="P592" s="1" t="n">
        <v>44601.60171296296</v>
      </c>
      <c r="Q592" t="n">
        <v>2185.0</v>
      </c>
      <c r="R592" t="n">
        <v>272.0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44601.60171296296</v>
      </c>
      <c r="X592" t="n">
        <v>272.0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140.0</v>
      </c>
      <c r="AE592" t="n">
        <v>116.0</v>
      </c>
      <c r="AF592" t="n">
        <v>0.0</v>
      </c>
      <c r="AG592" t="n">
        <v>12.0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WI220226374</t>
        </is>
      </c>
      <c r="B593" t="inlineStr">
        <is>
          <t>DATA_VALIDATION</t>
        </is>
      </c>
      <c r="C593" t="inlineStr">
        <is>
          <t>201340000588</t>
        </is>
      </c>
      <c r="D593" t="inlineStr">
        <is>
          <t>Folder</t>
        </is>
      </c>
      <c r="E593" s="2">
        <f>HYPERLINK("capsilon://?command=openfolder&amp;siteaddress=FAM.docvelocity-na8.net&amp;folderid=FX11877F82-3C3B-1193-BA44-B425D8FD5DFA","FX22023178")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MI2202272712</t>
        </is>
      </c>
      <c r="J593" t="n">
        <v>268.0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44601.581712962965</v>
      </c>
      <c r="P593" s="1" t="n">
        <v>44601.60556712963</v>
      </c>
      <c r="Q593" t="n">
        <v>1709.0</v>
      </c>
      <c r="R593" t="n">
        <v>352.0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44601.60556712963</v>
      </c>
      <c r="X593" t="n">
        <v>309.0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268.0</v>
      </c>
      <c r="AE593" t="n">
        <v>228.0</v>
      </c>
      <c r="AF593" t="n">
        <v>0.0</v>
      </c>
      <c r="AG593" t="n">
        <v>13.0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WI220226386</t>
        </is>
      </c>
      <c r="B594" t="inlineStr">
        <is>
          <t>DATA_VALIDATION</t>
        </is>
      </c>
      <c r="C594" t="inlineStr">
        <is>
          <t>201100014617</t>
        </is>
      </c>
      <c r="D594" t="inlineStr">
        <is>
          <t>Folder</t>
        </is>
      </c>
      <c r="E594" s="2">
        <f>HYPERLINK("capsilon://?command=openfolder&amp;siteaddress=FAM.docvelocity-na8.net&amp;folderid=FXE315166E-65F2-B28D-C669-8CD81319DC0C","FX22022067")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MI2202272995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44601.583391203705</v>
      </c>
      <c r="P594" s="1" t="n">
        <v>44601.836909722224</v>
      </c>
      <c r="Q594" t="n">
        <v>21216.0</v>
      </c>
      <c r="R594" t="n">
        <v>688.0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Sanjana Uttekar</t>
        </is>
      </c>
      <c r="W594" s="1" t="n">
        <v>44601.60792824074</v>
      </c>
      <c r="X594" t="n">
        <v>488.0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14.0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44601.836909722224</v>
      </c>
      <c r="AJ594" t="n">
        <v>178.0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WI220226388</t>
        </is>
      </c>
      <c r="B595" t="inlineStr">
        <is>
          <t>DATA_VALIDATION</t>
        </is>
      </c>
      <c r="C595" t="inlineStr">
        <is>
          <t>201100014617</t>
        </is>
      </c>
      <c r="D595" t="inlineStr">
        <is>
          <t>Folder</t>
        </is>
      </c>
      <c r="E595" s="2">
        <f>HYPERLINK("capsilon://?command=openfolder&amp;siteaddress=FAM.docvelocity-na8.net&amp;folderid=FXE315166E-65F2-B28D-C669-8CD81319DC0C","FX22022067")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MI2202273023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44601.58358796296</v>
      </c>
      <c r="P595" s="1" t="n">
        <v>44601.83868055556</v>
      </c>
      <c r="Q595" t="n">
        <v>21201.0</v>
      </c>
      <c r="R595" t="n">
        <v>839.0</v>
      </c>
      <c r="S595" t="b">
        <v>0</v>
      </c>
      <c r="T595" t="inlineStr">
        <is>
          <t>N/A</t>
        </is>
      </c>
      <c r="U595" t="b">
        <v>0</v>
      </c>
      <c r="V595" t="inlineStr">
        <is>
          <t>Amruta Erande</t>
        </is>
      </c>
      <c r="W595" s="1" t="n">
        <v>44601.6078125</v>
      </c>
      <c r="X595" t="n">
        <v>525.0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27.0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44601.83868055556</v>
      </c>
      <c r="AJ595" t="n">
        <v>314.0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WI220226391</t>
        </is>
      </c>
      <c r="B596" t="inlineStr">
        <is>
          <t>DATA_VALIDATION</t>
        </is>
      </c>
      <c r="C596" t="inlineStr">
        <is>
          <t>201100014617</t>
        </is>
      </c>
      <c r="D596" t="inlineStr">
        <is>
          <t>Folder</t>
        </is>
      </c>
      <c r="E596" s="2">
        <f>HYPERLINK("capsilon://?command=openfolder&amp;siteaddress=FAM.docvelocity-na8.net&amp;folderid=FXE315166E-65F2-B28D-C669-8CD81319DC0C","FX22022067")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MI2202273005</t>
        </is>
      </c>
      <c r="J596" t="n">
        <v>38.0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44601.58390046296</v>
      </c>
      <c r="P596" s="1" t="n">
        <v>44601.839155092595</v>
      </c>
      <c r="Q596" t="n">
        <v>21400.0</v>
      </c>
      <c r="R596" t="n">
        <v>654.0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44601.607719907406</v>
      </c>
      <c r="X596" t="n">
        <v>461.0</v>
      </c>
      <c r="Y596" t="n">
        <v>51.0</v>
      </c>
      <c r="Z596" t="n">
        <v>0.0</v>
      </c>
      <c r="AA596" t="n">
        <v>51.0</v>
      </c>
      <c r="AB596" t="n">
        <v>0.0</v>
      </c>
      <c r="AC596" t="n">
        <v>30.0</v>
      </c>
      <c r="AD596" t="n">
        <v>-13.0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44601.839155092595</v>
      </c>
      <c r="AJ596" t="n">
        <v>193.0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-14.0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WI220226464</t>
        </is>
      </c>
      <c r="B597" t="inlineStr">
        <is>
          <t>DATA_VALIDATION</t>
        </is>
      </c>
      <c r="C597" t="inlineStr">
        <is>
          <t>201130013228</t>
        </is>
      </c>
      <c r="D597" t="inlineStr">
        <is>
          <t>Folder</t>
        </is>
      </c>
      <c r="E597" s="2">
        <f>HYPERLINK("capsilon://?command=openfolder&amp;siteaddress=FAM.docvelocity-na8.net&amp;folderid=FX3C316BC2-19D8-A9AF-528D-A44007AA8FB4","FX22022175")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MI2202273659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44601.590891203705</v>
      </c>
      <c r="P597" s="1" t="n">
        <v>44601.84081018518</v>
      </c>
      <c r="Q597" t="n">
        <v>20425.0</v>
      </c>
      <c r="R597" t="n">
        <v>1168.0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44601.63539351852</v>
      </c>
      <c r="X597" t="n">
        <v>906.0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28.0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44601.84081018518</v>
      </c>
      <c r="AJ597" t="n">
        <v>143.0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WI220226498</t>
        </is>
      </c>
      <c r="B598" t="inlineStr">
        <is>
          <t>DATA_VALIDATION</t>
        </is>
      </c>
      <c r="C598" t="inlineStr">
        <is>
          <t>201330005050</t>
        </is>
      </c>
      <c r="D598" t="inlineStr">
        <is>
          <t>Folder</t>
        </is>
      </c>
      <c r="E598" s="2">
        <f>HYPERLINK("capsilon://?command=openfolder&amp;siteaddress=FAM.docvelocity-na8.net&amp;folderid=FXD3A22250-80B0-D591-3D5A-62045580A488","FX22021853")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MI2202271472</t>
        </is>
      </c>
      <c r="J598" t="n">
        <v>84.0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44601.5946412037</v>
      </c>
      <c r="P598" s="1" t="n">
        <v>44601.783171296294</v>
      </c>
      <c r="Q598" t="n">
        <v>15445.0</v>
      </c>
      <c r="R598" t="n">
        <v>844.0</v>
      </c>
      <c r="S598" t="b">
        <v>0</v>
      </c>
      <c r="T598" t="inlineStr">
        <is>
          <t>N/A</t>
        </is>
      </c>
      <c r="U598" t="b">
        <v>1</v>
      </c>
      <c r="V598" t="inlineStr">
        <is>
          <t>Sanjana Uttekar</t>
        </is>
      </c>
      <c r="W598" s="1" t="n">
        <v>44601.60109953704</v>
      </c>
      <c r="X598" t="n">
        <v>548.0</v>
      </c>
      <c r="Y598" t="n">
        <v>63.0</v>
      </c>
      <c r="Z598" t="n">
        <v>0.0</v>
      </c>
      <c r="AA598" t="n">
        <v>63.0</v>
      </c>
      <c r="AB598" t="n">
        <v>0.0</v>
      </c>
      <c r="AC598" t="n">
        <v>21.0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44601.783171296294</v>
      </c>
      <c r="AJ598" t="n">
        <v>277.0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WI220226534</t>
        </is>
      </c>
      <c r="B599" t="inlineStr">
        <is>
          <t>DATA_VALIDATION</t>
        </is>
      </c>
      <c r="C599" t="inlineStr">
        <is>
          <t>201330005050</t>
        </is>
      </c>
      <c r="D599" t="inlineStr">
        <is>
          <t>Folder</t>
        </is>
      </c>
      <c r="E599" s="2">
        <f>HYPERLINK("capsilon://?command=openfolder&amp;siteaddress=FAM.docvelocity-na8.net&amp;folderid=FXD3A22250-80B0-D591-3D5A-62045580A488","FX22021853")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MI2202271574</t>
        </is>
      </c>
      <c r="J599" t="n">
        <v>204.0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44601.59774305556</v>
      </c>
      <c r="P599" s="1" t="n">
        <v>44601.79461805556</v>
      </c>
      <c r="Q599" t="n">
        <v>12383.0</v>
      </c>
      <c r="R599" t="n">
        <v>4627.0</v>
      </c>
      <c r="S599" t="b">
        <v>0</v>
      </c>
      <c r="T599" t="inlineStr">
        <is>
          <t>N/A</t>
        </is>
      </c>
      <c r="U599" t="b">
        <v>1</v>
      </c>
      <c r="V599" t="inlineStr">
        <is>
          <t>Nisha Verma</t>
        </is>
      </c>
      <c r="W599" s="1" t="n">
        <v>44601.641238425924</v>
      </c>
      <c r="X599" t="n">
        <v>3621.0</v>
      </c>
      <c r="Y599" t="n">
        <v>146.0</v>
      </c>
      <c r="Z599" t="n">
        <v>0.0</v>
      </c>
      <c r="AA599" t="n">
        <v>146.0</v>
      </c>
      <c r="AB599" t="n">
        <v>27.0</v>
      </c>
      <c r="AC599" t="n">
        <v>126.0</v>
      </c>
      <c r="AD599" t="n">
        <v>58.0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44601.79461805556</v>
      </c>
      <c r="AJ599" t="n">
        <v>988.0</v>
      </c>
      <c r="AK599" t="n">
        <v>11.0</v>
      </c>
      <c r="AL599" t="n">
        <v>0.0</v>
      </c>
      <c r="AM599" t="n">
        <v>11.0</v>
      </c>
      <c r="AN599" t="n">
        <v>27.0</v>
      </c>
      <c r="AO599" t="n">
        <v>11.0</v>
      </c>
      <c r="AP599" t="n">
        <v>47.0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WI220226552</t>
        </is>
      </c>
      <c r="B600" t="inlineStr">
        <is>
          <t>DATA_VALIDATION</t>
        </is>
      </c>
      <c r="C600" t="inlineStr">
        <is>
          <t>201330005120</t>
        </is>
      </c>
      <c r="D600" t="inlineStr">
        <is>
          <t>Folder</t>
        </is>
      </c>
      <c r="E600" s="2">
        <f>HYPERLINK("capsilon://?command=openfolder&amp;siteaddress=FAM.docvelocity-na8.net&amp;folderid=FXA621D35D-15AE-778C-5142-A2A22B0133EA","FX22023747")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MI2202271641</t>
        </is>
      </c>
      <c r="J600" t="n">
        <v>82.0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44601.599340277775</v>
      </c>
      <c r="P600" s="1" t="n">
        <v>44601.79189814815</v>
      </c>
      <c r="Q600" t="n">
        <v>15570.0</v>
      </c>
      <c r="R600" t="n">
        <v>1067.0</v>
      </c>
      <c r="S600" t="b">
        <v>0</v>
      </c>
      <c r="T600" t="inlineStr">
        <is>
          <t>N/A</t>
        </is>
      </c>
      <c r="U600" t="b">
        <v>1</v>
      </c>
      <c r="V600" t="inlineStr">
        <is>
          <t>Ujwala Ajabe</t>
        </is>
      </c>
      <c r="W600" s="1" t="n">
        <v>44601.60491898148</v>
      </c>
      <c r="X600" t="n">
        <v>353.0</v>
      </c>
      <c r="Y600" t="n">
        <v>82.0</v>
      </c>
      <c r="Z600" t="n">
        <v>0.0</v>
      </c>
      <c r="AA600" t="n">
        <v>82.0</v>
      </c>
      <c r="AB600" t="n">
        <v>0.0</v>
      </c>
      <c r="AC600" t="n">
        <v>34.0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44601.79189814815</v>
      </c>
      <c r="AJ600" t="n">
        <v>714.0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WI220226580</t>
        </is>
      </c>
      <c r="B601" t="inlineStr">
        <is>
          <t>DATA_VALIDATION</t>
        </is>
      </c>
      <c r="C601" t="inlineStr">
        <is>
          <t>201330005050</t>
        </is>
      </c>
      <c r="D601" t="inlineStr">
        <is>
          <t>Folder</t>
        </is>
      </c>
      <c r="E601" s="2">
        <f>HYPERLINK("capsilon://?command=openfolder&amp;siteaddress=FAM.docvelocity-na8.net&amp;folderid=FXD3A22250-80B0-D591-3D5A-62045580A488","FX22021853")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MI2202271856</t>
        </is>
      </c>
      <c r="J601" t="n">
        <v>404.0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44601.60337962963</v>
      </c>
      <c r="P601" s="1" t="n">
        <v>44601.809699074074</v>
      </c>
      <c r="Q601" t="n">
        <v>13010.0</v>
      </c>
      <c r="R601" t="n">
        <v>4816.0</v>
      </c>
      <c r="S601" t="b">
        <v>0</v>
      </c>
      <c r="T601" t="inlineStr">
        <is>
          <t>N/A</t>
        </is>
      </c>
      <c r="U601" t="b">
        <v>1</v>
      </c>
      <c r="V601" t="inlineStr">
        <is>
          <t>Ketan Pathak</t>
        </is>
      </c>
      <c r="W601" s="1" t="n">
        <v>44601.645636574074</v>
      </c>
      <c r="X601" t="n">
        <v>3275.0</v>
      </c>
      <c r="Y601" t="n">
        <v>402.0</v>
      </c>
      <c r="Z601" t="n">
        <v>0.0</v>
      </c>
      <c r="AA601" t="n">
        <v>402.0</v>
      </c>
      <c r="AB601" t="n">
        <v>0.0</v>
      </c>
      <c r="AC601" t="n">
        <v>254.0</v>
      </c>
      <c r="AD601" t="n">
        <v>2.0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44601.809699074074</v>
      </c>
      <c r="AJ601" t="n">
        <v>1302.0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WI220226600</t>
        </is>
      </c>
      <c r="B602" t="inlineStr">
        <is>
          <t>DATA_VALIDATION</t>
        </is>
      </c>
      <c r="C602" t="inlineStr">
        <is>
          <t>201340000588</t>
        </is>
      </c>
      <c r="D602" t="inlineStr">
        <is>
          <t>Folder</t>
        </is>
      </c>
      <c r="E602" s="2">
        <f>HYPERLINK("capsilon://?command=openfolder&amp;siteaddress=FAM.docvelocity-na8.net&amp;folderid=FX11877F82-3C3B-1193-BA44-B425D8FD5DFA","FX22023178")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MI2202272712</t>
        </is>
      </c>
      <c r="J602" t="n">
        <v>450.0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44601.60679398148</v>
      </c>
      <c r="P602" s="1" t="n">
        <v>44602.23609953704</v>
      </c>
      <c r="Q602" t="n">
        <v>45213.0</v>
      </c>
      <c r="R602" t="n">
        <v>9159.0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Sanjana Uttekar</t>
        </is>
      </c>
      <c r="W602" s="1" t="n">
        <v>44601.678923611114</v>
      </c>
      <c r="X602" t="n">
        <v>6133.0</v>
      </c>
      <c r="Y602" t="n">
        <v>521.0</v>
      </c>
      <c r="Z602" t="n">
        <v>0.0</v>
      </c>
      <c r="AA602" t="n">
        <v>521.0</v>
      </c>
      <c r="AB602" t="n">
        <v>84.0</v>
      </c>
      <c r="AC602" t="n">
        <v>416.0</v>
      </c>
      <c r="AD602" t="n">
        <v>-71.0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44602.23609953704</v>
      </c>
      <c r="AJ602" t="n">
        <v>2908.0</v>
      </c>
      <c r="AK602" t="n">
        <v>30.0</v>
      </c>
      <c r="AL602" t="n">
        <v>0.0</v>
      </c>
      <c r="AM602" t="n">
        <v>30.0</v>
      </c>
      <c r="AN602" t="n">
        <v>126.0</v>
      </c>
      <c r="AO602" t="n">
        <v>34.0</v>
      </c>
      <c r="AP602" t="n">
        <v>-101.0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WI220226653</t>
        </is>
      </c>
      <c r="B603" t="inlineStr">
        <is>
          <t>DATA_VALIDATION</t>
        </is>
      </c>
      <c r="C603" t="inlineStr">
        <is>
          <t>201308008101</t>
        </is>
      </c>
      <c r="D603" t="inlineStr">
        <is>
          <t>Folder</t>
        </is>
      </c>
      <c r="E603" s="2">
        <f>HYPERLINK("capsilon://?command=openfolder&amp;siteaddress=FAM.docvelocity-na8.net&amp;folderid=FXDB181D9A-1EF6-C405-22EF-6EF57214116A","FX220111338")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MI2202275670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44601.61148148148</v>
      </c>
      <c r="P603" s="1" t="n">
        <v>44601.83974537037</v>
      </c>
      <c r="Q603" t="n">
        <v>19475.0</v>
      </c>
      <c r="R603" t="n">
        <v>247.0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44601.636967592596</v>
      </c>
      <c r="X603" t="n">
        <v>135.0</v>
      </c>
      <c r="Y603" t="n">
        <v>5.0</v>
      </c>
      <c r="Z603" t="n">
        <v>0.0</v>
      </c>
      <c r="AA603" t="n">
        <v>5.0</v>
      </c>
      <c r="AB603" t="n">
        <v>37.0</v>
      </c>
      <c r="AC603" t="n">
        <v>2.0</v>
      </c>
      <c r="AD603" t="n">
        <v>33.0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44601.83974537037</v>
      </c>
      <c r="AJ603" t="n">
        <v>45.0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WI220226657</t>
        </is>
      </c>
      <c r="B604" t="inlineStr">
        <is>
          <t>DATA_VALIDATION</t>
        </is>
      </c>
      <c r="C604" t="inlineStr">
        <is>
          <t>201308007960</t>
        </is>
      </c>
      <c r="D604" t="inlineStr">
        <is>
          <t>Folder</t>
        </is>
      </c>
      <c r="E604" s="2">
        <f>HYPERLINK("capsilon://?command=openfolder&amp;siteaddress=FAM.docvelocity-na8.net&amp;folderid=FX484437A0-3056-3436-62DF-64D81CA32CE6","FX21128409")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MI2202275713</t>
        </is>
      </c>
      <c r="J604" t="n">
        <v>38.0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44601.61185185185</v>
      </c>
      <c r="P604" s="1" t="n">
        <v>44601.84027777778</v>
      </c>
      <c r="Q604" t="n">
        <v>19616.0</v>
      </c>
      <c r="R604" t="n">
        <v>120.0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44601.63728009259</v>
      </c>
      <c r="X604" t="n">
        <v>26.0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38.0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44601.84027777778</v>
      </c>
      <c r="AJ604" t="n">
        <v>45.0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38.0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WI220226662</t>
        </is>
      </c>
      <c r="B605" t="inlineStr">
        <is>
          <t>DATA_VALIDATION</t>
        </is>
      </c>
      <c r="C605" t="inlineStr">
        <is>
          <t>201130013207</t>
        </is>
      </c>
      <c r="D605" t="inlineStr">
        <is>
          <t>Folder</t>
        </is>
      </c>
      <c r="E605" s="2">
        <f>HYPERLINK("capsilon://?command=openfolder&amp;siteaddress=FAM.docvelocity-na8.net&amp;folderid=FXABDC982A-4E31-8895-CCAA-E95F38CCCB30","FX2202893")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MI2202275894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44601.614270833335</v>
      </c>
      <c r="P605" s="1" t="n">
        <v>44601.842777777776</v>
      </c>
      <c r="Q605" t="n">
        <v>19259.0</v>
      </c>
      <c r="R605" t="n">
        <v>484.0</v>
      </c>
      <c r="S605" t="b">
        <v>0</v>
      </c>
      <c r="T605" t="inlineStr">
        <is>
          <t>N/A</t>
        </is>
      </c>
      <c r="U605" t="b">
        <v>0</v>
      </c>
      <c r="V605" t="inlineStr">
        <is>
          <t>Archana Bhujbal</t>
        </is>
      </c>
      <c r="W605" s="1" t="n">
        <v>44601.62520833333</v>
      </c>
      <c r="X605" t="n">
        <v>306.0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44601.842777777776</v>
      </c>
      <c r="AJ605" t="n">
        <v>170.0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WI220226681</t>
        </is>
      </c>
      <c r="B606" t="inlineStr">
        <is>
          <t>DATA_VALIDATION</t>
        </is>
      </c>
      <c r="C606" t="inlineStr">
        <is>
          <t>201300021283</t>
        </is>
      </c>
      <c r="D606" t="inlineStr">
        <is>
          <t>Folder</t>
        </is>
      </c>
      <c r="E606" s="2">
        <f>HYPERLINK("capsilon://?command=openfolder&amp;siteaddress=FAM.docvelocity-na8.net&amp;folderid=FX44877105-0F62-ACEC-D917-4E040057CF59","FX22022878")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MI2202276212</t>
        </is>
      </c>
      <c r="J606" t="n">
        <v>33.0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44601.61775462963</v>
      </c>
      <c r="P606" s="1" t="n">
        <v>44601.84259259259</v>
      </c>
      <c r="Q606" t="n">
        <v>19047.0</v>
      </c>
      <c r="R606" t="n">
        <v>379.0</v>
      </c>
      <c r="S606" t="b">
        <v>0</v>
      </c>
      <c r="T606" t="inlineStr">
        <is>
          <t>N/A</t>
        </is>
      </c>
      <c r="U606" t="b">
        <v>0</v>
      </c>
      <c r="V606" t="inlineStr">
        <is>
          <t>Archana Bhujbal</t>
        </is>
      </c>
      <c r="W606" s="1" t="n">
        <v>44601.62787037037</v>
      </c>
      <c r="X606" t="n">
        <v>229.0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24.0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44601.84259259259</v>
      </c>
      <c r="AJ606" t="n">
        <v>150.0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WI220226778</t>
        </is>
      </c>
      <c r="B607" t="inlineStr">
        <is>
          <t>DATA_VALIDATION</t>
        </is>
      </c>
      <c r="C607" t="inlineStr">
        <is>
          <t>201308008101</t>
        </is>
      </c>
      <c r="D607" t="inlineStr">
        <is>
          <t>Folder</t>
        </is>
      </c>
      <c r="E607" s="2">
        <f>HYPERLINK("capsilon://?command=openfolder&amp;siteaddress=FAM.docvelocity-na8.net&amp;folderid=FXDB181D9A-1EF6-C405-22EF-6EF57214116A","FX220111338")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MI2202277271</t>
        </is>
      </c>
      <c r="J607" t="n">
        <v>38.0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44601.63043981481</v>
      </c>
      <c r="P607" s="1" t="n">
        <v>44601.842824074076</v>
      </c>
      <c r="Q607" t="n">
        <v>18256.0</v>
      </c>
      <c r="R607" t="n">
        <v>94.0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44601.63821759259</v>
      </c>
      <c r="X607" t="n">
        <v>18.0</v>
      </c>
      <c r="Y607" t="n">
        <v>0.0</v>
      </c>
      <c r="Z607" t="n">
        <v>0.0</v>
      </c>
      <c r="AA607" t="n">
        <v>0.0</v>
      </c>
      <c r="AB607" t="n">
        <v>37.0</v>
      </c>
      <c r="AC607" t="n">
        <v>0.0</v>
      </c>
      <c r="AD607" t="n">
        <v>38.0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44601.842824074076</v>
      </c>
      <c r="AJ607" t="n">
        <v>19.0</v>
      </c>
      <c r="AK607" t="n">
        <v>0.0</v>
      </c>
      <c r="AL607" t="n">
        <v>0.0</v>
      </c>
      <c r="AM607" t="n">
        <v>0.0</v>
      </c>
      <c r="AN607" t="n">
        <v>37.0</v>
      </c>
      <c r="AO607" t="n">
        <v>0.0</v>
      </c>
      <c r="AP607" t="n">
        <v>38.0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WI220226845</t>
        </is>
      </c>
      <c r="B608" t="inlineStr">
        <is>
          <t>DATA_VALIDATION</t>
        </is>
      </c>
      <c r="C608" t="inlineStr">
        <is>
          <t>201330005137</t>
        </is>
      </c>
      <c r="D608" t="inlineStr">
        <is>
          <t>Folder</t>
        </is>
      </c>
      <c r="E608" s="2">
        <f>HYPERLINK("capsilon://?command=openfolder&amp;siteaddress=FAM.docvelocity-na8.net&amp;folderid=FX25D46CAC-6C5F-29D2-7867-056B8F695E74","FX22023996")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MI2202277580</t>
        </is>
      </c>
      <c r="J608" t="n">
        <v>156.0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44601.63717592593</v>
      </c>
      <c r="P608" s="1" t="n">
        <v>44601.748449074075</v>
      </c>
      <c r="Q608" t="n">
        <v>8449.0</v>
      </c>
      <c r="R608" t="n">
        <v>1165.0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44601.748449074075</v>
      </c>
      <c r="X608" t="n">
        <v>316.0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156.0</v>
      </c>
      <c r="AE608" t="n">
        <v>139.0</v>
      </c>
      <c r="AF608" t="n">
        <v>0.0</v>
      </c>
      <c r="AG608" t="n">
        <v>10.0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WI220226997</t>
        </is>
      </c>
      <c r="B609" t="inlineStr">
        <is>
          <t>DATA_VALIDATION</t>
        </is>
      </c>
      <c r="C609" t="inlineStr">
        <is>
          <t>201308008147</t>
        </is>
      </c>
      <c r="D609" t="inlineStr">
        <is>
          <t>Folder</t>
        </is>
      </c>
      <c r="E609" s="2">
        <f>HYPERLINK("capsilon://?command=openfolder&amp;siteaddress=FAM.docvelocity-na8.net&amp;folderid=FX44B56038-3A96-30AE-C9E2-C6173235EA49","FX22022564")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MI2202279242</t>
        </is>
      </c>
      <c r="J609" t="n">
        <v>65.0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44601.65539351852</v>
      </c>
      <c r="P609" s="1" t="n">
        <v>44601.74984953704</v>
      </c>
      <c r="Q609" t="n">
        <v>7363.0</v>
      </c>
      <c r="R609" t="n">
        <v>798.0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44601.74984953704</v>
      </c>
      <c r="X609" t="n">
        <v>120.0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65.0</v>
      </c>
      <c r="AE609" t="n">
        <v>53.0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WI220227054</t>
        </is>
      </c>
      <c r="B610" t="inlineStr">
        <is>
          <t>DATA_VALIDATION</t>
        </is>
      </c>
      <c r="C610" t="inlineStr">
        <is>
          <t>201330005085</t>
        </is>
      </c>
      <c r="D610" t="inlineStr">
        <is>
          <t>Folder</t>
        </is>
      </c>
      <c r="E610" s="2">
        <f>HYPERLINK("capsilon://?command=openfolder&amp;siteaddress=FAM.docvelocity-na8.net&amp;folderid=FXC4D225BF-3264-58A6-8574-01EA67510E8B","FX22022865")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MI2202279517</t>
        </is>
      </c>
      <c r="J610" t="n">
        <v>79.0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44601.65917824074</v>
      </c>
      <c r="P610" s="1" t="n">
        <v>44601.75219907407</v>
      </c>
      <c r="Q610" t="n">
        <v>7561.0</v>
      </c>
      <c r="R610" t="n">
        <v>476.0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44601.75219907407</v>
      </c>
      <c r="X610" t="n">
        <v>202.0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79.0</v>
      </c>
      <c r="AE610" t="n">
        <v>67.0</v>
      </c>
      <c r="AF610" t="n">
        <v>0.0</v>
      </c>
      <c r="AG610" t="n">
        <v>4.0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WI220227114</t>
        </is>
      </c>
      <c r="B611" t="inlineStr">
        <is>
          <t>DATA_VALIDATION</t>
        </is>
      </c>
      <c r="C611" t="inlineStr">
        <is>
          <t>201330005148</t>
        </is>
      </c>
      <c r="D611" t="inlineStr">
        <is>
          <t>Folder</t>
        </is>
      </c>
      <c r="E611" s="2">
        <f>HYPERLINK("capsilon://?command=openfolder&amp;siteaddress=FAM.docvelocity-na8.net&amp;folderid=FX6416B838-DEFB-37BA-16FB-8ADCF6E0D897","FX22024115")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MI2202280408</t>
        </is>
      </c>
      <c r="J611" t="n">
        <v>81.0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44601.669270833336</v>
      </c>
      <c r="P611" s="1" t="n">
        <v>44601.84409722222</v>
      </c>
      <c r="Q611" t="n">
        <v>14734.0</v>
      </c>
      <c r="R611" t="n">
        <v>371.0</v>
      </c>
      <c r="S611" t="b">
        <v>0</v>
      </c>
      <c r="T611" t="inlineStr">
        <is>
          <t>N/A</t>
        </is>
      </c>
      <c r="U611" t="b">
        <v>0</v>
      </c>
      <c r="V611" t="inlineStr">
        <is>
          <t>Amruta Erande</t>
        </is>
      </c>
      <c r="W611" s="1" t="n">
        <v>44601.672314814816</v>
      </c>
      <c r="X611" t="n">
        <v>258.0</v>
      </c>
      <c r="Y611" t="n">
        <v>49.0</v>
      </c>
      <c r="Z611" t="n">
        <v>0.0</v>
      </c>
      <c r="AA611" t="n">
        <v>49.0</v>
      </c>
      <c r="AB611" t="n">
        <v>0.0</v>
      </c>
      <c r="AC611" t="n">
        <v>15.0</v>
      </c>
      <c r="AD611" t="n">
        <v>32.0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44601.84409722222</v>
      </c>
      <c r="AJ611" t="n">
        <v>113.0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WI220227115</t>
        </is>
      </c>
      <c r="B612" t="inlineStr">
        <is>
          <t>DATA_VALIDATION</t>
        </is>
      </c>
      <c r="C612" t="inlineStr">
        <is>
          <t>201330005148</t>
        </is>
      </c>
      <c r="D612" t="inlineStr">
        <is>
          <t>Folder</t>
        </is>
      </c>
      <c r="E612" s="2">
        <f>HYPERLINK("capsilon://?command=openfolder&amp;siteaddress=FAM.docvelocity-na8.net&amp;folderid=FX6416B838-DEFB-37BA-16FB-8ADCF6E0D897","FX22024115")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MI2202280422</t>
        </is>
      </c>
      <c r="J612" t="n">
        <v>41.0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44601.66936342593</v>
      </c>
      <c r="P612" s="1" t="n">
        <v>44601.84577546296</v>
      </c>
      <c r="Q612" t="n">
        <v>14838.0</v>
      </c>
      <c r="R612" t="n">
        <v>404.0</v>
      </c>
      <c r="S612" t="b">
        <v>0</v>
      </c>
      <c r="T612" t="inlineStr">
        <is>
          <t>N/A</t>
        </is>
      </c>
      <c r="U612" t="b">
        <v>0</v>
      </c>
      <c r="V612" t="inlineStr">
        <is>
          <t>Amruta Erande</t>
        </is>
      </c>
      <c r="W612" s="1" t="n">
        <v>44601.6752662037</v>
      </c>
      <c r="X612" t="n">
        <v>254.0</v>
      </c>
      <c r="Y612" t="n">
        <v>41.0</v>
      </c>
      <c r="Z612" t="n">
        <v>0.0</v>
      </c>
      <c r="AA612" t="n">
        <v>41.0</v>
      </c>
      <c r="AB612" t="n">
        <v>0.0</v>
      </c>
      <c r="AC612" t="n">
        <v>16.0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44601.84577546296</v>
      </c>
      <c r="AJ612" t="n">
        <v>144.0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WI220227118</t>
        </is>
      </c>
      <c r="B613" t="inlineStr">
        <is>
          <t>DATA_VALIDATION</t>
        </is>
      </c>
      <c r="C613" t="inlineStr">
        <is>
          <t>201330005148</t>
        </is>
      </c>
      <c r="D613" t="inlineStr">
        <is>
          <t>Folder</t>
        </is>
      </c>
      <c r="E613" s="2">
        <f>HYPERLINK("capsilon://?command=openfolder&amp;siteaddress=FAM.docvelocity-na8.net&amp;folderid=FX6416B838-DEFB-37BA-16FB-8ADCF6E0D897","FX22024115")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MI2202280443</t>
        </is>
      </c>
      <c r="J613" t="n">
        <v>41.0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44601.66984953704</v>
      </c>
      <c r="P613" s="1" t="n">
        <v>44601.84773148148</v>
      </c>
      <c r="Q613" t="n">
        <v>14620.0</v>
      </c>
      <c r="R613" t="n">
        <v>749.0</v>
      </c>
      <c r="S613" t="b">
        <v>0</v>
      </c>
      <c r="T613" t="inlineStr">
        <is>
          <t>N/A</t>
        </is>
      </c>
      <c r="U613" t="b">
        <v>0</v>
      </c>
      <c r="V613" t="inlineStr">
        <is>
          <t>Karnal Akhare</t>
        </is>
      </c>
      <c r="W613" s="1" t="n">
        <v>44601.67996527778</v>
      </c>
      <c r="X613" t="n">
        <v>464.0</v>
      </c>
      <c r="Y613" t="n">
        <v>41.0</v>
      </c>
      <c r="Z613" t="n">
        <v>0.0</v>
      </c>
      <c r="AA613" t="n">
        <v>41.0</v>
      </c>
      <c r="AB613" t="n">
        <v>0.0</v>
      </c>
      <c r="AC613" t="n">
        <v>13.0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44601.84773148148</v>
      </c>
      <c r="AJ613" t="n">
        <v>285.0</v>
      </c>
      <c r="AK613" t="n">
        <v>1.0</v>
      </c>
      <c r="AL613" t="n">
        <v>0.0</v>
      </c>
      <c r="AM613" t="n">
        <v>1.0</v>
      </c>
      <c r="AN613" t="n">
        <v>0.0</v>
      </c>
      <c r="AO613" t="n">
        <v>1.0</v>
      </c>
      <c r="AP613" t="n">
        <v>-1.0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WI220227121</t>
        </is>
      </c>
      <c r="B614" t="inlineStr">
        <is>
          <t>DATA_VALIDATION</t>
        </is>
      </c>
      <c r="C614" t="inlineStr">
        <is>
          <t>201330005148</t>
        </is>
      </c>
      <c r="D614" t="inlineStr">
        <is>
          <t>Folder</t>
        </is>
      </c>
      <c r="E614" s="2">
        <f>HYPERLINK("capsilon://?command=openfolder&amp;siteaddress=FAM.docvelocity-na8.net&amp;folderid=FX6416B838-DEFB-37BA-16FB-8ADCF6E0D897","FX22024115")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MI2202280496</t>
        </is>
      </c>
      <c r="J614" t="n">
        <v>41.0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44601.67041666667</v>
      </c>
      <c r="P614" s="1" t="n">
        <v>44601.84712962963</v>
      </c>
      <c r="Q614" t="n">
        <v>14994.0</v>
      </c>
      <c r="R614" t="n">
        <v>274.0</v>
      </c>
      <c r="S614" t="b">
        <v>0</v>
      </c>
      <c r="T614" t="inlineStr">
        <is>
          <t>N/A</t>
        </is>
      </c>
      <c r="U614" t="b">
        <v>0</v>
      </c>
      <c r="V614" t="inlineStr">
        <is>
          <t>Amruta Erande</t>
        </is>
      </c>
      <c r="W614" s="1" t="n">
        <v>44601.67710648148</v>
      </c>
      <c r="X614" t="n">
        <v>158.0</v>
      </c>
      <c r="Y614" t="n">
        <v>41.0</v>
      </c>
      <c r="Z614" t="n">
        <v>0.0</v>
      </c>
      <c r="AA614" t="n">
        <v>41.0</v>
      </c>
      <c r="AB614" t="n">
        <v>0.0</v>
      </c>
      <c r="AC614" t="n">
        <v>16.0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44601.84712962963</v>
      </c>
      <c r="AJ614" t="n">
        <v>116.0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WI220227122</t>
        </is>
      </c>
      <c r="B615" t="inlineStr">
        <is>
          <t>DATA_VALIDATION</t>
        </is>
      </c>
      <c r="C615" t="inlineStr">
        <is>
          <t>201330005148</t>
        </is>
      </c>
      <c r="D615" t="inlineStr">
        <is>
          <t>Folder</t>
        </is>
      </c>
      <c r="E615" s="2">
        <f>HYPERLINK("capsilon://?command=openfolder&amp;siteaddress=FAM.docvelocity-na8.net&amp;folderid=FX6416B838-DEFB-37BA-16FB-8ADCF6E0D897","FX22024115")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MI2202280461</t>
        </is>
      </c>
      <c r="J615" t="n">
        <v>81.0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44601.67045138889</v>
      </c>
      <c r="P615" s="1" t="n">
        <v>44602.23488425926</v>
      </c>
      <c r="Q615" t="n">
        <v>48367.0</v>
      </c>
      <c r="R615" t="n">
        <v>400.0</v>
      </c>
      <c r="S615" t="b">
        <v>0</v>
      </c>
      <c r="T615" t="inlineStr">
        <is>
          <t>N/A</t>
        </is>
      </c>
      <c r="U615" t="b">
        <v>0</v>
      </c>
      <c r="V615" t="inlineStr">
        <is>
          <t>Ujwala Ajabe</t>
        </is>
      </c>
      <c r="W615" s="1" t="n">
        <v>44601.678449074076</v>
      </c>
      <c r="X615" t="n">
        <v>268.0</v>
      </c>
      <c r="Y615" t="n">
        <v>49.0</v>
      </c>
      <c r="Z615" t="n">
        <v>0.0</v>
      </c>
      <c r="AA615" t="n">
        <v>49.0</v>
      </c>
      <c r="AB615" t="n">
        <v>0.0</v>
      </c>
      <c r="AC615" t="n">
        <v>14.0</v>
      </c>
      <c r="AD615" t="n">
        <v>32.0</v>
      </c>
      <c r="AE615" t="n">
        <v>0.0</v>
      </c>
      <c r="AF615" t="n">
        <v>0.0</v>
      </c>
      <c r="AG615" t="n">
        <v>0.0</v>
      </c>
      <c r="AH615" t="inlineStr">
        <is>
          <t>Sangeeta Kumari</t>
        </is>
      </c>
      <c r="AI615" s="1" t="n">
        <v>44602.23488425926</v>
      </c>
      <c r="AJ615" t="n">
        <v>122.0</v>
      </c>
      <c r="AK615" t="n">
        <v>1.0</v>
      </c>
      <c r="AL615" t="n">
        <v>0.0</v>
      </c>
      <c r="AM615" t="n">
        <v>1.0</v>
      </c>
      <c r="AN615" t="n">
        <v>0.0</v>
      </c>
      <c r="AO615" t="n">
        <v>0.0</v>
      </c>
      <c r="AP615" t="n">
        <v>31.0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WI220227127</t>
        </is>
      </c>
      <c r="B616" t="inlineStr">
        <is>
          <t>DATA_VALIDATION</t>
        </is>
      </c>
      <c r="C616" t="inlineStr">
        <is>
          <t>201330005148</t>
        </is>
      </c>
      <c r="D616" t="inlineStr">
        <is>
          <t>Folder</t>
        </is>
      </c>
      <c r="E616" s="2">
        <f>HYPERLINK("capsilon://?command=openfolder&amp;siteaddress=FAM.docvelocity-na8.net&amp;folderid=FX6416B838-DEFB-37BA-16FB-8ADCF6E0D897","FX22024115")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MI2202280581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44601.671261574076</v>
      </c>
      <c r="P616" s="1" t="n">
        <v>44602.23600694445</v>
      </c>
      <c r="Q616" t="n">
        <v>48586.0</v>
      </c>
      <c r="R616" t="n">
        <v>208.0</v>
      </c>
      <c r="S616" t="b">
        <v>0</v>
      </c>
      <c r="T616" t="inlineStr">
        <is>
          <t>N/A</t>
        </is>
      </c>
      <c r="U616" t="b">
        <v>0</v>
      </c>
      <c r="V616" t="inlineStr">
        <is>
          <t>Amruta Erande</t>
        </is>
      </c>
      <c r="W616" s="1" t="n">
        <v>44601.67841435185</v>
      </c>
      <c r="X616" t="n">
        <v>112.0</v>
      </c>
      <c r="Y616" t="n">
        <v>21.0</v>
      </c>
      <c r="Z616" t="n">
        <v>0.0</v>
      </c>
      <c r="AA616" t="n">
        <v>21.0</v>
      </c>
      <c r="AB616" t="n">
        <v>0.0</v>
      </c>
      <c r="AC616" t="n">
        <v>2.0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Sangeeta Kumari</t>
        </is>
      </c>
      <c r="AI616" s="1" t="n">
        <v>44602.23600694445</v>
      </c>
      <c r="AJ616" t="n">
        <v>96.0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WI220227128</t>
        </is>
      </c>
      <c r="B617" t="inlineStr">
        <is>
          <t>DATA_VALIDATION</t>
        </is>
      </c>
      <c r="C617" t="inlineStr">
        <is>
          <t>201330005148</t>
        </is>
      </c>
      <c r="D617" t="inlineStr">
        <is>
          <t>Folder</t>
        </is>
      </c>
      <c r="E617" s="2">
        <f>HYPERLINK("capsilon://?command=openfolder&amp;siteaddress=FAM.docvelocity-na8.net&amp;folderid=FX6416B838-DEFB-37BA-16FB-8ADCF6E0D897","FX22024115")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MI2202280591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44601.671377314815</v>
      </c>
      <c r="P617" s="1" t="n">
        <v>44602.236921296295</v>
      </c>
      <c r="Q617" t="n">
        <v>48666.0</v>
      </c>
      <c r="R617" t="n">
        <v>197.0</v>
      </c>
      <c r="S617" t="b">
        <v>0</v>
      </c>
      <c r="T617" t="inlineStr">
        <is>
          <t>N/A</t>
        </is>
      </c>
      <c r="U617" t="b">
        <v>0</v>
      </c>
      <c r="V617" t="inlineStr">
        <is>
          <t>Amruta Erande</t>
        </is>
      </c>
      <c r="W617" s="1" t="n">
        <v>44601.67980324074</v>
      </c>
      <c r="X617" t="n">
        <v>119.0</v>
      </c>
      <c r="Y617" t="n">
        <v>21.0</v>
      </c>
      <c r="Z617" t="n">
        <v>0.0</v>
      </c>
      <c r="AA617" t="n">
        <v>21.0</v>
      </c>
      <c r="AB617" t="n">
        <v>0.0</v>
      </c>
      <c r="AC617" t="n">
        <v>5.0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Sangeeta Kumari</t>
        </is>
      </c>
      <c r="AI617" s="1" t="n">
        <v>44602.236921296295</v>
      </c>
      <c r="AJ617" t="n">
        <v>78.0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0.0</v>
      </c>
      <c r="AP617" t="n">
        <v>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WI220227331</t>
        </is>
      </c>
      <c r="B618" t="inlineStr">
        <is>
          <t>DATA_VALIDATION</t>
        </is>
      </c>
      <c r="C618" t="inlineStr">
        <is>
          <t>201340000586</t>
        </is>
      </c>
      <c r="D618" t="inlineStr">
        <is>
          <t>Folder</t>
        </is>
      </c>
      <c r="E618" s="2">
        <f>HYPERLINK("capsilon://?command=openfolder&amp;siteaddress=FAM.docvelocity-na8.net&amp;folderid=FXD1170456-4157-1EC7-0778-1995B71C4EE8","FX22022976")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MI2202282561</t>
        </is>
      </c>
      <c r="J618" t="n">
        <v>33.0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44601.696747685186</v>
      </c>
      <c r="P618" s="1" t="n">
        <v>44602.237488425926</v>
      </c>
      <c r="Q618" t="n">
        <v>46305.0</v>
      </c>
      <c r="R618" t="n">
        <v>415.0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44601.70019675926</v>
      </c>
      <c r="X618" t="n">
        <v>273.0</v>
      </c>
      <c r="Y618" t="n">
        <v>9.0</v>
      </c>
      <c r="Z618" t="n">
        <v>0.0</v>
      </c>
      <c r="AA618" t="n">
        <v>9.0</v>
      </c>
      <c r="AB618" t="n">
        <v>0.0</v>
      </c>
      <c r="AC618" t="n">
        <v>3.0</v>
      </c>
      <c r="AD618" t="n">
        <v>24.0</v>
      </c>
      <c r="AE618" t="n">
        <v>0.0</v>
      </c>
      <c r="AF618" t="n">
        <v>0.0</v>
      </c>
      <c r="AG618" t="n">
        <v>0.0</v>
      </c>
      <c r="AH618" t="inlineStr">
        <is>
          <t>Ashish Sutar</t>
        </is>
      </c>
      <c r="AI618" s="1" t="n">
        <v>44602.237488425926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24.0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WI220227351</t>
        </is>
      </c>
      <c r="B619" t="inlineStr">
        <is>
          <t>DATA_VALIDATION</t>
        </is>
      </c>
      <c r="C619" t="inlineStr">
        <is>
          <t>201130013253</t>
        </is>
      </c>
      <c r="D619" t="inlineStr">
        <is>
          <t>Folder</t>
        </is>
      </c>
      <c r="E619" s="2">
        <f>HYPERLINK("capsilon://?command=openfolder&amp;siteaddress=FAM.docvelocity-na8.net&amp;folderid=FX47207837-11B3-DC6C-6854-49A9F9D91B73","FX22024042")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MI2202282783</t>
        </is>
      </c>
      <c r="J619" t="n">
        <v>120.0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44601.70149305555</v>
      </c>
      <c r="P619" s="1" t="n">
        <v>44601.75407407407</v>
      </c>
      <c r="Q619" t="n">
        <v>3601.0</v>
      </c>
      <c r="R619" t="n">
        <v>942.0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44601.75407407407</v>
      </c>
      <c r="X619" t="n">
        <v>152.0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120.0</v>
      </c>
      <c r="AE619" t="n">
        <v>108.0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WI22022749</t>
        </is>
      </c>
      <c r="B620" t="inlineStr">
        <is>
          <t>DATA_VALIDATION</t>
        </is>
      </c>
      <c r="C620" t="inlineStr">
        <is>
          <t>201308008055</t>
        </is>
      </c>
      <c r="D620" t="inlineStr">
        <is>
          <t>Folder</t>
        </is>
      </c>
      <c r="E620" s="2">
        <f>HYPERLINK("capsilon://?command=openfolder&amp;siteaddress=FAM.docvelocity-na8.net&amp;folderid=FXBD25A3ED-D893-3B43-CAC6-262F0544E2BC","FX22014159")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MI220227952</t>
        </is>
      </c>
      <c r="J620" t="n">
        <v>38.0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44593.64030092592</v>
      </c>
      <c r="P620" s="1" t="n">
        <v>44593.69005787037</v>
      </c>
      <c r="Q620" t="n">
        <v>3044.0</v>
      </c>
      <c r="R620" t="n">
        <v>1255.0</v>
      </c>
      <c r="S620" t="b">
        <v>0</v>
      </c>
      <c r="T620" t="inlineStr">
        <is>
          <t>N/A</t>
        </is>
      </c>
      <c r="U620" t="b">
        <v>0</v>
      </c>
      <c r="V620" t="inlineStr">
        <is>
          <t>Sumit Jarhad</t>
        </is>
      </c>
      <c r="W620" s="1" t="n">
        <v>44593.69005787037</v>
      </c>
      <c r="X620" t="n">
        <v>137.0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38.0</v>
      </c>
      <c r="AE620" t="n">
        <v>37.0</v>
      </c>
      <c r="AF620" t="n">
        <v>0.0</v>
      </c>
      <c r="AG620" t="n">
        <v>4.0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WI220227517</t>
        </is>
      </c>
      <c r="B621" t="inlineStr">
        <is>
          <t>DATA_VALIDATION</t>
        </is>
      </c>
      <c r="C621" t="inlineStr">
        <is>
          <t>201300021163</t>
        </is>
      </c>
      <c r="D621" t="inlineStr">
        <is>
          <t>Folder</t>
        </is>
      </c>
      <c r="E621" s="2">
        <f>HYPERLINK("capsilon://?command=openfolder&amp;siteaddress=FAM.docvelocity-na8.net&amp;folderid=FX67873E51-E3AA-7309-644E-05A21D95D804","FX220113914")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MI2202284282</t>
        </is>
      </c>
      <c r="J621" t="n">
        <v>30.0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44601.71916666667</v>
      </c>
      <c r="P621" s="1" t="n">
        <v>44602.23763888889</v>
      </c>
      <c r="Q621" t="n">
        <v>44593.0</v>
      </c>
      <c r="R621" t="n">
        <v>203.0</v>
      </c>
      <c r="S621" t="b">
        <v>0</v>
      </c>
      <c r="T621" t="inlineStr">
        <is>
          <t>N/A</t>
        </is>
      </c>
      <c r="U621" t="b">
        <v>0</v>
      </c>
      <c r="V621" t="inlineStr">
        <is>
          <t>Ujwala Ajabe</t>
        </is>
      </c>
      <c r="W621" s="1" t="n">
        <v>44601.72094907407</v>
      </c>
      <c r="X621" t="n">
        <v>142.0</v>
      </c>
      <c r="Y621" t="n">
        <v>9.0</v>
      </c>
      <c r="Z621" t="n">
        <v>0.0</v>
      </c>
      <c r="AA621" t="n">
        <v>9.0</v>
      </c>
      <c r="AB621" t="n">
        <v>0.0</v>
      </c>
      <c r="AC621" t="n">
        <v>2.0</v>
      </c>
      <c r="AD621" t="n">
        <v>21.0</v>
      </c>
      <c r="AE621" t="n">
        <v>0.0</v>
      </c>
      <c r="AF621" t="n">
        <v>0.0</v>
      </c>
      <c r="AG621" t="n">
        <v>0.0</v>
      </c>
      <c r="AH621" t="inlineStr">
        <is>
          <t>Sangeeta Kumari</t>
        </is>
      </c>
      <c r="AI621" s="1" t="n">
        <v>44602.23763888889</v>
      </c>
      <c r="AJ621" t="n">
        <v>61.0</v>
      </c>
      <c r="AK621" t="n">
        <v>1.0</v>
      </c>
      <c r="AL621" t="n">
        <v>0.0</v>
      </c>
      <c r="AM621" t="n">
        <v>1.0</v>
      </c>
      <c r="AN621" t="n">
        <v>0.0</v>
      </c>
      <c r="AO621" t="n">
        <v>0.0</v>
      </c>
      <c r="AP621" t="n">
        <v>20.0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WI220227555</t>
        </is>
      </c>
      <c r="B622" t="inlineStr">
        <is>
          <t>DATA_VALIDATION</t>
        </is>
      </c>
      <c r="C622" t="inlineStr">
        <is>
          <t>201130013238</t>
        </is>
      </c>
      <c r="D622" t="inlineStr">
        <is>
          <t>Folder</t>
        </is>
      </c>
      <c r="E622" s="2">
        <f>HYPERLINK("capsilon://?command=openfolder&amp;siteaddress=FAM.docvelocity-na8.net&amp;folderid=FX0104350C-EDA9-B526-9DA9-07437B87D0E1","FX22022979")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MI2202284621</t>
        </is>
      </c>
      <c r="J622" t="n">
        <v>30.0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44601.72423611111</v>
      </c>
      <c r="P622" s="1" t="n">
        <v>44602.23888888889</v>
      </c>
      <c r="Q622" t="n">
        <v>43990.0</v>
      </c>
      <c r="R622" t="n">
        <v>476.0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44601.72840277778</v>
      </c>
      <c r="X622" t="n">
        <v>356.0</v>
      </c>
      <c r="Y622" t="n">
        <v>9.0</v>
      </c>
      <c r="Z622" t="n">
        <v>0.0</v>
      </c>
      <c r="AA622" t="n">
        <v>9.0</v>
      </c>
      <c r="AB622" t="n">
        <v>0.0</v>
      </c>
      <c r="AC622" t="n">
        <v>3.0</v>
      </c>
      <c r="AD622" t="n">
        <v>21.0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44602.23888888889</v>
      </c>
      <c r="AJ622" t="n">
        <v>120.0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WI220227629</t>
        </is>
      </c>
      <c r="B623" t="inlineStr">
        <is>
          <t>DATA_VALIDATION</t>
        </is>
      </c>
      <c r="C623" t="inlineStr">
        <is>
          <t>201100014615</t>
        </is>
      </c>
      <c r="D623" t="inlineStr">
        <is>
          <t>Folder</t>
        </is>
      </c>
      <c r="E623" s="2">
        <f>HYPERLINK("capsilon://?command=openfolder&amp;siteaddress=FAM.docvelocity-na8.net&amp;folderid=FXB9A49FE5-714F-040D-E921-45640263C89A","FX22021936")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MI2202285398</t>
        </is>
      </c>
      <c r="J623" t="n">
        <v>69.0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44601.73643518519</v>
      </c>
      <c r="P623" s="1" t="n">
        <v>44601.756886574076</v>
      </c>
      <c r="Q623" t="n">
        <v>1002.0</v>
      </c>
      <c r="R623" t="n">
        <v>765.0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44601.756886574076</v>
      </c>
      <c r="X623" t="n">
        <v>222.0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69.0</v>
      </c>
      <c r="AE623" t="n">
        <v>57.0</v>
      </c>
      <c r="AF623" t="n">
        <v>0.0</v>
      </c>
      <c r="AG623" t="n">
        <v>3.0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WI220227652</t>
        </is>
      </c>
      <c r="B624" t="inlineStr">
        <is>
          <t>DATA_VALIDATION</t>
        </is>
      </c>
      <c r="C624" t="inlineStr">
        <is>
          <t>201300021246</t>
        </is>
      </c>
      <c r="D624" t="inlineStr">
        <is>
          <t>Folder</t>
        </is>
      </c>
      <c r="E624" s="2">
        <f>HYPERLINK("capsilon://?command=openfolder&amp;siteaddress=FAM.docvelocity-na8.net&amp;folderid=FXD899DB44-A230-167E-1495-31D17AF86776","FX22021787")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MI2202285691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44601.73857638889</v>
      </c>
      <c r="P624" s="1" t="n">
        <v>44602.23880787037</v>
      </c>
      <c r="Q624" t="n">
        <v>42913.0</v>
      </c>
      <c r="R624" t="n">
        <v>307.0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44601.741898148146</v>
      </c>
      <c r="X624" t="n">
        <v>207.0</v>
      </c>
      <c r="Y624" t="n">
        <v>21.0</v>
      </c>
      <c r="Z624" t="n">
        <v>0.0</v>
      </c>
      <c r="AA624" t="n">
        <v>21.0</v>
      </c>
      <c r="AB624" t="n">
        <v>0.0</v>
      </c>
      <c r="AC624" t="n">
        <v>8.0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Sangeeta Kumari</t>
        </is>
      </c>
      <c r="AI624" s="1" t="n">
        <v>44602.23880787037</v>
      </c>
      <c r="AJ624" t="n">
        <v>100.0</v>
      </c>
      <c r="AK624" t="n">
        <v>1.0</v>
      </c>
      <c r="AL624" t="n">
        <v>0.0</v>
      </c>
      <c r="AM624" t="n">
        <v>1.0</v>
      </c>
      <c r="AN624" t="n">
        <v>0.0</v>
      </c>
      <c r="AO624" t="n">
        <v>0.0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WI220227656</t>
        </is>
      </c>
      <c r="B625" t="inlineStr">
        <is>
          <t>DATA_VALIDATION</t>
        </is>
      </c>
      <c r="C625" t="inlineStr">
        <is>
          <t>201300021246</t>
        </is>
      </c>
      <c r="D625" t="inlineStr">
        <is>
          <t>Folder</t>
        </is>
      </c>
      <c r="E625" s="2">
        <f>HYPERLINK("capsilon://?command=openfolder&amp;siteaddress=FAM.docvelocity-na8.net&amp;folderid=FXD899DB44-A230-167E-1495-31D17AF86776","FX22021787")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MI2202285711</t>
        </is>
      </c>
      <c r="J625" t="n">
        <v>32.0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44601.73935185185</v>
      </c>
      <c r="P625" s="1" t="n">
        <v>44602.24024305555</v>
      </c>
      <c r="Q625" t="n">
        <v>42776.0</v>
      </c>
      <c r="R625" t="n">
        <v>501.0</v>
      </c>
      <c r="S625" t="b">
        <v>0</v>
      </c>
      <c r="T625" t="inlineStr">
        <is>
          <t>N/A</t>
        </is>
      </c>
      <c r="U625" t="b">
        <v>0</v>
      </c>
      <c r="V625" t="inlineStr">
        <is>
          <t>Sanjana Uttekar</t>
        </is>
      </c>
      <c r="W625" s="1" t="n">
        <v>44601.74375</v>
      </c>
      <c r="X625" t="n">
        <v>363.0</v>
      </c>
      <c r="Y625" t="n">
        <v>39.0</v>
      </c>
      <c r="Z625" t="n">
        <v>0.0</v>
      </c>
      <c r="AA625" t="n">
        <v>39.0</v>
      </c>
      <c r="AB625" t="n">
        <v>0.0</v>
      </c>
      <c r="AC625" t="n">
        <v>24.0</v>
      </c>
      <c r="AD625" t="n">
        <v>-7.0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44602.24024305555</v>
      </c>
      <c r="AJ625" t="n">
        <v>138.0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WI220227658</t>
        </is>
      </c>
      <c r="B626" t="inlineStr">
        <is>
          <t>DATA_VALIDATION</t>
        </is>
      </c>
      <c r="C626" t="inlineStr">
        <is>
          <t>201300021246</t>
        </is>
      </c>
      <c r="D626" t="inlineStr">
        <is>
          <t>Folder</t>
        </is>
      </c>
      <c r="E626" s="2">
        <f>HYPERLINK("capsilon://?command=openfolder&amp;siteaddress=FAM.docvelocity-na8.net&amp;folderid=FXD899DB44-A230-167E-1495-31D17AF86776","FX22021787")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MI2202285712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44601.73978009259</v>
      </c>
      <c r="P626" s="1" t="n">
        <v>44602.24034722222</v>
      </c>
      <c r="Q626" t="n">
        <v>42705.0</v>
      </c>
      <c r="R626" t="n">
        <v>544.0</v>
      </c>
      <c r="S626" t="b">
        <v>0</v>
      </c>
      <c r="T626" t="inlineStr">
        <is>
          <t>N/A</t>
        </is>
      </c>
      <c r="U626" t="b">
        <v>0</v>
      </c>
      <c r="V626" t="inlineStr">
        <is>
          <t>Karnal Akhare</t>
        </is>
      </c>
      <c r="W626" s="1" t="n">
        <v>44601.746030092596</v>
      </c>
      <c r="X626" t="n">
        <v>406.0</v>
      </c>
      <c r="Y626" t="n">
        <v>44.0</v>
      </c>
      <c r="Z626" t="n">
        <v>0.0</v>
      </c>
      <c r="AA626" t="n">
        <v>44.0</v>
      </c>
      <c r="AB626" t="n">
        <v>0.0</v>
      </c>
      <c r="AC626" t="n">
        <v>27.0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44602.24034722222</v>
      </c>
      <c r="AJ626" t="n">
        <v>133.0</v>
      </c>
      <c r="AK626" t="n">
        <v>1.0</v>
      </c>
      <c r="AL626" t="n">
        <v>0.0</v>
      </c>
      <c r="AM626" t="n">
        <v>1.0</v>
      </c>
      <c r="AN626" t="n">
        <v>0.0</v>
      </c>
      <c r="AO626" t="n">
        <v>0.0</v>
      </c>
      <c r="AP626" t="n">
        <v>-1.0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WI220227702</t>
        </is>
      </c>
      <c r="B627" t="inlineStr">
        <is>
          <t>DATA_VALIDATION</t>
        </is>
      </c>
      <c r="C627" t="inlineStr">
        <is>
          <t>201330005089</t>
        </is>
      </c>
      <c r="D627" t="inlineStr">
        <is>
          <t>Folder</t>
        </is>
      </c>
      <c r="E627" s="2">
        <f>HYPERLINK("capsilon://?command=openfolder&amp;siteaddress=FAM.docvelocity-na8.net&amp;folderid=FXA604FDA1-A07A-6197-C148-45FAD3D1F115","FX22023026")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MI2202286140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44601.74501157407</v>
      </c>
      <c r="P627" s="1" t="n">
        <v>44601.75748842592</v>
      </c>
      <c r="Q627" t="n">
        <v>465.0</v>
      </c>
      <c r="R627" t="n">
        <v>613.0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44601.75748842592</v>
      </c>
      <c r="X627" t="n">
        <v>43.0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66.0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WI220227709</t>
        </is>
      </c>
      <c r="B628" t="inlineStr">
        <is>
          <t>DATA_VALIDATION</t>
        </is>
      </c>
      <c r="C628" t="inlineStr">
        <is>
          <t>201330005089</t>
        </is>
      </c>
      <c r="D628" t="inlineStr">
        <is>
          <t>Folder</t>
        </is>
      </c>
      <c r="E628" s="2">
        <f>HYPERLINK("capsilon://?command=openfolder&amp;siteaddress=FAM.docvelocity-na8.net&amp;folderid=FXA604FDA1-A07A-6197-C148-45FAD3D1F115","FX22023026")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MI2202286184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44601.74570601852</v>
      </c>
      <c r="P628" s="1" t="n">
        <v>44601.75802083333</v>
      </c>
      <c r="Q628" t="n">
        <v>923.0</v>
      </c>
      <c r="R628" t="n">
        <v>141.0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44601.75802083333</v>
      </c>
      <c r="X628" t="n">
        <v>46.0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66.0</v>
      </c>
      <c r="AE628" t="n">
        <v>52.0</v>
      </c>
      <c r="AF628" t="n">
        <v>0.0</v>
      </c>
      <c r="AG628" t="n">
        <v>1.0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WI220227711</t>
        </is>
      </c>
      <c r="B629" t="inlineStr">
        <is>
          <t>DATA_VALIDATION</t>
        </is>
      </c>
      <c r="C629" t="inlineStr">
        <is>
          <t>201330005089</t>
        </is>
      </c>
      <c r="D629" t="inlineStr">
        <is>
          <t>Folder</t>
        </is>
      </c>
      <c r="E629" s="2">
        <f>HYPERLINK("capsilon://?command=openfolder&amp;siteaddress=FAM.docvelocity-na8.net&amp;folderid=FXA604FDA1-A07A-6197-C148-45FAD3D1F115","FX22023026")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MI2202286161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44601.74582175926</v>
      </c>
      <c r="P629" s="1" t="n">
        <v>44602.240949074076</v>
      </c>
      <c r="Q629" t="n">
        <v>42475.0</v>
      </c>
      <c r="R629" t="n">
        <v>304.0</v>
      </c>
      <c r="S629" t="b">
        <v>0</v>
      </c>
      <c r="T629" t="inlineStr">
        <is>
          <t>N/A</t>
        </is>
      </c>
      <c r="U629" t="b">
        <v>0</v>
      </c>
      <c r="V629" t="inlineStr">
        <is>
          <t>Amruta Erande</t>
        </is>
      </c>
      <c r="W629" s="1" t="n">
        <v>44601.750127314815</v>
      </c>
      <c r="X629" t="n">
        <v>121.0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3.0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44602.240949074076</v>
      </c>
      <c r="AJ629" t="n">
        <v>178.0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WI220227733</t>
        </is>
      </c>
      <c r="B630" t="inlineStr">
        <is>
          <t>DATA_VALIDATION</t>
        </is>
      </c>
      <c r="C630" t="inlineStr">
        <is>
          <t>201330005137</t>
        </is>
      </c>
      <c r="D630" t="inlineStr">
        <is>
          <t>Folder</t>
        </is>
      </c>
      <c r="E630" s="2">
        <f>HYPERLINK("capsilon://?command=openfolder&amp;siteaddress=FAM.docvelocity-na8.net&amp;folderid=FX25D46CAC-6C5F-29D2-7867-056B8F695E74","FX22023996")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MI2202277580</t>
        </is>
      </c>
      <c r="J630" t="n">
        <v>455.0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44601.7500462963</v>
      </c>
      <c r="P630" s="1" t="n">
        <v>44602.23863425926</v>
      </c>
      <c r="Q630" t="n">
        <v>37507.0</v>
      </c>
      <c r="R630" t="n">
        <v>4707.0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Sanjana Uttekar</t>
        </is>
      </c>
      <c r="W630" s="1" t="n">
        <v>44601.79108796296</v>
      </c>
      <c r="X630" t="n">
        <v>2815.0</v>
      </c>
      <c r="Y630" t="n">
        <v>396.0</v>
      </c>
      <c r="Z630" t="n">
        <v>0.0</v>
      </c>
      <c r="AA630" t="n">
        <v>396.0</v>
      </c>
      <c r="AB630" t="n">
        <v>0.0</v>
      </c>
      <c r="AC630" t="n">
        <v>235.0</v>
      </c>
      <c r="AD630" t="n">
        <v>59.0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44602.23863425926</v>
      </c>
      <c r="AJ630" t="n">
        <v>1698.0</v>
      </c>
      <c r="AK630" t="n">
        <v>16.0</v>
      </c>
      <c r="AL630" t="n">
        <v>0.0</v>
      </c>
      <c r="AM630" t="n">
        <v>16.0</v>
      </c>
      <c r="AN630" t="n">
        <v>0.0</v>
      </c>
      <c r="AO630" t="n">
        <v>13.0</v>
      </c>
      <c r="AP630" t="n">
        <v>43.0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WI220227742</t>
        </is>
      </c>
      <c r="B631" t="inlineStr">
        <is>
          <t>DATA_VALIDATION</t>
        </is>
      </c>
      <c r="C631" t="inlineStr">
        <is>
          <t>201308008147</t>
        </is>
      </c>
      <c r="D631" t="inlineStr">
        <is>
          <t>Folder</t>
        </is>
      </c>
      <c r="E631" s="2">
        <f>HYPERLINK("capsilon://?command=openfolder&amp;siteaddress=FAM.docvelocity-na8.net&amp;folderid=FX44B56038-3A96-30AE-C9E2-C6173235EA49","FX22022564")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MI2202279242</t>
        </is>
      </c>
      <c r="J631" t="n">
        <v>130.0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44601.75082175926</v>
      </c>
      <c r="P631" s="1" t="n">
        <v>44601.818333333336</v>
      </c>
      <c r="Q631" t="n">
        <v>4476.0</v>
      </c>
      <c r="R631" t="n">
        <v>1357.0</v>
      </c>
      <c r="S631" t="b">
        <v>0</v>
      </c>
      <c r="T631" t="inlineStr">
        <is>
          <t>N/A</t>
        </is>
      </c>
      <c r="U631" t="b">
        <v>1</v>
      </c>
      <c r="V631" t="inlineStr">
        <is>
          <t>Amruta Erande</t>
        </is>
      </c>
      <c r="W631" s="1" t="n">
        <v>44601.766076388885</v>
      </c>
      <c r="X631" t="n">
        <v>579.0</v>
      </c>
      <c r="Y631" t="n">
        <v>108.0</v>
      </c>
      <c r="Z631" t="n">
        <v>0.0</v>
      </c>
      <c r="AA631" t="n">
        <v>108.0</v>
      </c>
      <c r="AB631" t="n">
        <v>0.0</v>
      </c>
      <c r="AC631" t="n">
        <v>43.0</v>
      </c>
      <c r="AD631" t="n">
        <v>22.0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44601.818333333336</v>
      </c>
      <c r="AJ631" t="n">
        <v>768.0</v>
      </c>
      <c r="AK631" t="n">
        <v>3.0</v>
      </c>
      <c r="AL631" t="n">
        <v>0.0</v>
      </c>
      <c r="AM631" t="n">
        <v>3.0</v>
      </c>
      <c r="AN631" t="n">
        <v>0.0</v>
      </c>
      <c r="AO631" t="n">
        <v>3.0</v>
      </c>
      <c r="AP631" t="n">
        <v>19.0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WI220227746</t>
        </is>
      </c>
      <c r="B632" t="inlineStr">
        <is>
          <t>DATA_VALIDATION</t>
        </is>
      </c>
      <c r="C632" t="inlineStr">
        <is>
          <t>201100014614</t>
        </is>
      </c>
      <c r="D632" t="inlineStr">
        <is>
          <t>Folder</t>
        </is>
      </c>
      <c r="E632" s="2">
        <f>HYPERLINK("capsilon://?command=openfolder&amp;siteaddress=FAM.docvelocity-na8.net&amp;folderid=FXF443E4C8-E6FA-C138-19DC-90AC8B14E8B8","FX22021920")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MI2202286585</t>
        </is>
      </c>
      <c r="J632" t="n">
        <v>30.0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44601.75098379629</v>
      </c>
      <c r="P632" s="1" t="n">
        <v>44602.241122685184</v>
      </c>
      <c r="Q632" t="n">
        <v>42163.0</v>
      </c>
      <c r="R632" t="n">
        <v>185.0</v>
      </c>
      <c r="S632" t="b">
        <v>0</v>
      </c>
      <c r="T632" t="inlineStr">
        <is>
          <t>N/A</t>
        </is>
      </c>
      <c r="U632" t="b">
        <v>0</v>
      </c>
      <c r="V632" t="inlineStr">
        <is>
          <t>Sanjay Kharade</t>
        </is>
      </c>
      <c r="W632" s="1" t="n">
        <v>44601.78822916667</v>
      </c>
      <c r="X632" t="n">
        <v>73.0</v>
      </c>
      <c r="Y632" t="n">
        <v>9.0</v>
      </c>
      <c r="Z632" t="n">
        <v>0.0</v>
      </c>
      <c r="AA632" t="n">
        <v>9.0</v>
      </c>
      <c r="AB632" t="n">
        <v>0.0</v>
      </c>
      <c r="AC632" t="n">
        <v>1.0</v>
      </c>
      <c r="AD632" t="n">
        <v>21.0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44602.241122685184</v>
      </c>
      <c r="AJ632" t="n">
        <v>75.0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WI220227757</t>
        </is>
      </c>
      <c r="B633" t="inlineStr">
        <is>
          <t>DATA_VALIDATION</t>
        </is>
      </c>
      <c r="C633" t="inlineStr">
        <is>
          <t>201330005085</t>
        </is>
      </c>
      <c r="D633" t="inlineStr">
        <is>
          <t>Folder</t>
        </is>
      </c>
      <c r="E633" s="2">
        <f>HYPERLINK("capsilon://?command=openfolder&amp;siteaddress=FAM.docvelocity-na8.net&amp;folderid=FXC4D225BF-3264-58A6-8574-01EA67510E8B","FX22022865")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MI2202279517</t>
        </is>
      </c>
      <c r="J633" t="n">
        <v>158.0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44601.75350694444</v>
      </c>
      <c r="P633" s="1" t="n">
        <v>44601.81511574074</v>
      </c>
      <c r="Q633" t="n">
        <v>3167.0</v>
      </c>
      <c r="R633" t="n">
        <v>2156.0</v>
      </c>
      <c r="S633" t="b">
        <v>0</v>
      </c>
      <c r="T633" t="inlineStr">
        <is>
          <t>N/A</t>
        </is>
      </c>
      <c r="U633" t="b">
        <v>1</v>
      </c>
      <c r="V633" t="inlineStr">
        <is>
          <t>Ujwala Ajabe</t>
        </is>
      </c>
      <c r="W633" s="1" t="n">
        <v>44601.780277777776</v>
      </c>
      <c r="X633" t="n">
        <v>1704.0</v>
      </c>
      <c r="Y633" t="n">
        <v>134.0</v>
      </c>
      <c r="Z633" t="n">
        <v>0.0</v>
      </c>
      <c r="AA633" t="n">
        <v>134.0</v>
      </c>
      <c r="AB633" t="n">
        <v>0.0</v>
      </c>
      <c r="AC633" t="n">
        <v>40.0</v>
      </c>
      <c r="AD633" t="n">
        <v>24.0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44601.81511574074</v>
      </c>
      <c r="AJ633" t="n">
        <v>447.0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WI220227761</t>
        </is>
      </c>
      <c r="B634" t="inlineStr">
        <is>
          <t>DATA_VALIDATION</t>
        </is>
      </c>
      <c r="C634" t="inlineStr">
        <is>
          <t>201330005129</t>
        </is>
      </c>
      <c r="D634" t="inlineStr">
        <is>
          <t>Folder</t>
        </is>
      </c>
      <c r="E634" s="2">
        <f>HYPERLINK("capsilon://?command=openfolder&amp;siteaddress=FAM.docvelocity-na8.net&amp;folderid=FX76F7F2DD-C54C-4BAA-1DB1-9F079929ACA6","FX22023949")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MI2202286686</t>
        </is>
      </c>
      <c r="J634" t="n">
        <v>146.0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44601.753900462965</v>
      </c>
      <c r="P634" s="1" t="n">
        <v>44601.759722222225</v>
      </c>
      <c r="Q634" t="n">
        <v>386.0</v>
      </c>
      <c r="R634" t="n">
        <v>117.0</v>
      </c>
      <c r="S634" t="b">
        <v>0</v>
      </c>
      <c r="T634" t="inlineStr">
        <is>
          <t>N/A</t>
        </is>
      </c>
      <c r="U634" t="b">
        <v>0</v>
      </c>
      <c r="V634" t="inlineStr">
        <is>
          <t>Sumit Jarhad</t>
        </is>
      </c>
      <c r="W634" s="1" t="n">
        <v>44601.759722222225</v>
      </c>
      <c r="X634" t="n">
        <v>117.0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146.0</v>
      </c>
      <c r="AE634" t="n">
        <v>127.0</v>
      </c>
      <c r="AF634" t="n">
        <v>0.0</v>
      </c>
      <c r="AG634" t="n">
        <v>5.0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WI220227770</t>
        </is>
      </c>
      <c r="B635" t="inlineStr">
        <is>
          <t>DATA_VALIDATION</t>
        </is>
      </c>
      <c r="C635" t="inlineStr">
        <is>
          <t>201130013253</t>
        </is>
      </c>
      <c r="D635" t="inlineStr">
        <is>
          <t>Folder</t>
        </is>
      </c>
      <c r="E635" s="2">
        <f>HYPERLINK("capsilon://?command=openfolder&amp;siteaddress=FAM.docvelocity-na8.net&amp;folderid=FX47207837-11B3-DC6C-6854-49A9F9D91B73","FX22024042")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MI2202282783</t>
        </is>
      </c>
      <c r="J635" t="n">
        <v>303.0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44601.75513888889</v>
      </c>
      <c r="P635" s="1" t="n">
        <v>44602.22822916666</v>
      </c>
      <c r="Q635" t="n">
        <v>36518.0</v>
      </c>
      <c r="R635" t="n">
        <v>4357.0</v>
      </c>
      <c r="S635" t="b">
        <v>0</v>
      </c>
      <c r="T635" t="inlineStr">
        <is>
          <t>N/A</t>
        </is>
      </c>
      <c r="U635" t="b">
        <v>1</v>
      </c>
      <c r="V635" t="inlineStr">
        <is>
          <t>Aditya Tade</t>
        </is>
      </c>
      <c r="W635" s="1" t="n">
        <v>44601.80542824074</v>
      </c>
      <c r="X635" t="n">
        <v>3758.0</v>
      </c>
      <c r="Y635" t="n">
        <v>175.0</v>
      </c>
      <c r="Z635" t="n">
        <v>0.0</v>
      </c>
      <c r="AA635" t="n">
        <v>175.0</v>
      </c>
      <c r="AB635" t="n">
        <v>0.0</v>
      </c>
      <c r="AC635" t="n">
        <v>122.0</v>
      </c>
      <c r="AD635" t="n">
        <v>128.0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44602.22822916666</v>
      </c>
      <c r="AJ635" t="n">
        <v>571.0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WI220227794</t>
        </is>
      </c>
      <c r="B636" t="inlineStr">
        <is>
          <t>DATA_VALIDATION</t>
        </is>
      </c>
      <c r="C636" t="inlineStr">
        <is>
          <t>201330005089</t>
        </is>
      </c>
      <c r="D636" t="inlineStr">
        <is>
          <t>Folder</t>
        </is>
      </c>
      <c r="E636" s="2">
        <f>HYPERLINK("capsilon://?command=openfolder&amp;siteaddress=FAM.docvelocity-na8.net&amp;folderid=FXA604FDA1-A07A-6197-C148-45FAD3D1F115","FX22023026")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MI2202286140</t>
        </is>
      </c>
      <c r="J636" t="n">
        <v>38.0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44601.75777777778</v>
      </c>
      <c r="P636" s="1" t="n">
        <v>44601.81706018518</v>
      </c>
      <c r="Q636" t="n">
        <v>4820.0</v>
      </c>
      <c r="R636" t="n">
        <v>302.0</v>
      </c>
      <c r="S636" t="b">
        <v>0</v>
      </c>
      <c r="T636" t="inlineStr">
        <is>
          <t>N/A</t>
        </is>
      </c>
      <c r="U636" t="b">
        <v>1</v>
      </c>
      <c r="V636" t="inlineStr">
        <is>
          <t>Amruta Erande</t>
        </is>
      </c>
      <c r="W636" s="1" t="n">
        <v>44601.76771990741</v>
      </c>
      <c r="X636" t="n">
        <v>141.0</v>
      </c>
      <c r="Y636" t="n">
        <v>37.0</v>
      </c>
      <c r="Z636" t="n">
        <v>0.0</v>
      </c>
      <c r="AA636" t="n">
        <v>37.0</v>
      </c>
      <c r="AB636" t="n">
        <v>0.0</v>
      </c>
      <c r="AC636" t="n">
        <v>11.0</v>
      </c>
      <c r="AD636" t="n">
        <v>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44601.81706018518</v>
      </c>
      <c r="AJ636" t="n">
        <v>152.0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WI220227796</t>
        </is>
      </c>
      <c r="B637" t="inlineStr">
        <is>
          <t>DATA_VALIDATION</t>
        </is>
      </c>
      <c r="C637" t="inlineStr">
        <is>
          <t>201100014615</t>
        </is>
      </c>
      <c r="D637" t="inlineStr">
        <is>
          <t>Folder</t>
        </is>
      </c>
      <c r="E637" s="2">
        <f>HYPERLINK("capsilon://?command=openfolder&amp;siteaddress=FAM.docvelocity-na8.net&amp;folderid=FXB9A49FE5-714F-040D-E921-45640263C89A","FX22021936")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MI2202285398</t>
        </is>
      </c>
      <c r="J637" t="n">
        <v>97.0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44601.75821759259</v>
      </c>
      <c r="P637" s="1" t="n">
        <v>44601.819872685184</v>
      </c>
      <c r="Q637" t="n">
        <v>2771.0</v>
      </c>
      <c r="R637" t="n">
        <v>2556.0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44601.79446759259</v>
      </c>
      <c r="X637" t="n">
        <v>2306.0</v>
      </c>
      <c r="Y637" t="n">
        <v>78.0</v>
      </c>
      <c r="Z637" t="n">
        <v>0.0</v>
      </c>
      <c r="AA637" t="n">
        <v>78.0</v>
      </c>
      <c r="AB637" t="n">
        <v>0.0</v>
      </c>
      <c r="AC637" t="n">
        <v>46.0</v>
      </c>
      <c r="AD637" t="n">
        <v>19.0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44601.819872685184</v>
      </c>
      <c r="AJ637" t="n">
        <v>242.0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1.0</v>
      </c>
      <c r="AP637" t="n">
        <v>19.0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WI220227797</t>
        </is>
      </c>
      <c r="B638" t="inlineStr">
        <is>
          <t>DATA_VALIDATION</t>
        </is>
      </c>
      <c r="C638" t="inlineStr">
        <is>
          <t>201330005089</t>
        </is>
      </c>
      <c r="D638" t="inlineStr">
        <is>
          <t>Folder</t>
        </is>
      </c>
      <c r="E638" s="2">
        <f>HYPERLINK("capsilon://?command=openfolder&amp;siteaddress=FAM.docvelocity-na8.net&amp;folderid=FXA604FDA1-A07A-6197-C148-45FAD3D1F115","FX22023026")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MI2202286184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44601.75828703704</v>
      </c>
      <c r="P638" s="1" t="n">
        <v>44601.82126157408</v>
      </c>
      <c r="Q638" t="n">
        <v>4883.0</v>
      </c>
      <c r="R638" t="n">
        <v>558.0</v>
      </c>
      <c r="S638" t="b">
        <v>0</v>
      </c>
      <c r="T638" t="inlineStr">
        <is>
          <t>N/A</t>
        </is>
      </c>
      <c r="U638" t="b">
        <v>1</v>
      </c>
      <c r="V638" t="inlineStr">
        <is>
          <t>Ujwala Ajabe</t>
        </is>
      </c>
      <c r="W638" s="1" t="n">
        <v>44601.783842592595</v>
      </c>
      <c r="X638" t="n">
        <v>307.0</v>
      </c>
      <c r="Y638" t="n">
        <v>37.0</v>
      </c>
      <c r="Z638" t="n">
        <v>0.0</v>
      </c>
      <c r="AA638" t="n">
        <v>37.0</v>
      </c>
      <c r="AB638" t="n">
        <v>0.0</v>
      </c>
      <c r="AC638" t="n">
        <v>15.0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44601.82126157408</v>
      </c>
      <c r="AJ638" t="n">
        <v>246.0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WI220227818</t>
        </is>
      </c>
      <c r="B639" t="inlineStr">
        <is>
          <t>DATA_VALIDATION</t>
        </is>
      </c>
      <c r="C639" t="inlineStr">
        <is>
          <t>201330005129</t>
        </is>
      </c>
      <c r="D639" t="inlineStr">
        <is>
          <t>Folder</t>
        </is>
      </c>
      <c r="E639" s="2">
        <f>HYPERLINK("capsilon://?command=openfolder&amp;siteaddress=FAM.docvelocity-na8.net&amp;folderid=FX76F7F2DD-C54C-4BAA-1DB1-9F079929ACA6","FX22023949")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MI2202286686</t>
        </is>
      </c>
      <c r="J639" t="n">
        <v>248.0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44601.761087962965</v>
      </c>
      <c r="P639" s="1" t="n">
        <v>44602.233460648145</v>
      </c>
      <c r="Q639" t="n">
        <v>39646.0</v>
      </c>
      <c r="R639" t="n">
        <v>1167.0</v>
      </c>
      <c r="S639" t="b">
        <v>0</v>
      </c>
      <c r="T639" t="inlineStr">
        <is>
          <t>N/A</t>
        </is>
      </c>
      <c r="U639" t="b">
        <v>1</v>
      </c>
      <c r="V639" t="inlineStr">
        <is>
          <t>Ujwala Ajabe</t>
        </is>
      </c>
      <c r="W639" s="1" t="n">
        <v>44601.793657407405</v>
      </c>
      <c r="X639" t="n">
        <v>688.0</v>
      </c>
      <c r="Y639" t="n">
        <v>171.0</v>
      </c>
      <c r="Z639" t="n">
        <v>0.0</v>
      </c>
      <c r="AA639" t="n">
        <v>171.0</v>
      </c>
      <c r="AB639" t="n">
        <v>0.0</v>
      </c>
      <c r="AC639" t="n">
        <v>55.0</v>
      </c>
      <c r="AD639" t="n">
        <v>77.0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44602.233460648145</v>
      </c>
      <c r="AJ639" t="n">
        <v>451.0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75.0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WI220228058</t>
        </is>
      </c>
      <c r="B640" t="inlineStr">
        <is>
          <t>DATA_VALIDATION</t>
        </is>
      </c>
      <c r="C640" t="inlineStr">
        <is>
          <t>201308008155</t>
        </is>
      </c>
      <c r="D640" t="inlineStr">
        <is>
          <t>Folder</t>
        </is>
      </c>
      <c r="E640" s="2">
        <f>HYPERLINK("capsilon://?command=openfolder&amp;siteaddress=FAM.docvelocity-na8.net&amp;folderid=FX3B4FBD42-8514-3C72-E6C9-0CF1D9A7D1B8","FX22023411")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MI2202289712</t>
        </is>
      </c>
      <c r="J640" t="n">
        <v>119.0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44601.799525462964</v>
      </c>
      <c r="P640" s="1" t="n">
        <v>44602.215636574074</v>
      </c>
      <c r="Q640" t="n">
        <v>34710.0</v>
      </c>
      <c r="R640" t="n">
        <v>1242.0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44602.215636574074</v>
      </c>
      <c r="X640" t="n">
        <v>353.0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119.0</v>
      </c>
      <c r="AE640" t="n">
        <v>102.0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WI220228296</t>
        </is>
      </c>
      <c r="B641" t="inlineStr">
        <is>
          <t>DATA_VALIDATION</t>
        </is>
      </c>
      <c r="C641" t="inlineStr">
        <is>
          <t>201130013218</t>
        </is>
      </c>
      <c r="D641" t="inlineStr">
        <is>
          <t>Folder</t>
        </is>
      </c>
      <c r="E641" s="2">
        <f>HYPERLINK("capsilon://?command=openfolder&amp;siteaddress=FAM.docvelocity-na8.net&amp;folderid=FX2CF8B4D6-DAAC-AEAF-0D0F-CE98E141E3B3","FX22021653")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MI2202291918</t>
        </is>
      </c>
      <c r="J641" t="n">
        <v>122.0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44601.84306712963</v>
      </c>
      <c r="P641" s="1" t="n">
        <v>44602.2244212963</v>
      </c>
      <c r="Q641" t="n">
        <v>31461.0</v>
      </c>
      <c r="R641" t="n">
        <v>1488.0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44602.2244212963</v>
      </c>
      <c r="X641" t="n">
        <v>758.0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122.0</v>
      </c>
      <c r="AE641" t="n">
        <v>109.0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WI220228301</t>
        </is>
      </c>
      <c r="B642" t="inlineStr">
        <is>
          <t>DATA_VALIDATION</t>
        </is>
      </c>
      <c r="C642" t="inlineStr">
        <is>
          <t>201110012461</t>
        </is>
      </c>
      <c r="D642" t="inlineStr">
        <is>
          <t>Folder</t>
        </is>
      </c>
      <c r="E642" s="2">
        <f>HYPERLINK("capsilon://?command=openfolder&amp;siteaddress=FAM.docvelocity-na8.net&amp;folderid=FXF22AA9F3-472B-DEED-53E1-B9D6BE151DE2","FX22023423")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MI2202292025</t>
        </is>
      </c>
      <c r="J642" t="n">
        <v>69.0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44601.845821759256</v>
      </c>
      <c r="P642" s="1" t="n">
        <v>44602.243252314816</v>
      </c>
      <c r="Q642" t="n">
        <v>33351.0</v>
      </c>
      <c r="R642" t="n">
        <v>987.0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44602.164606481485</v>
      </c>
      <c r="X642" t="n">
        <v>724.0</v>
      </c>
      <c r="Y642" t="n">
        <v>49.0</v>
      </c>
      <c r="Z642" t="n">
        <v>0.0</v>
      </c>
      <c r="AA642" t="n">
        <v>49.0</v>
      </c>
      <c r="AB642" t="n">
        <v>0.0</v>
      </c>
      <c r="AC642" t="n">
        <v>26.0</v>
      </c>
      <c r="AD642" t="n">
        <v>20.0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44602.243252314816</v>
      </c>
      <c r="AJ642" t="n">
        <v>251.0</v>
      </c>
      <c r="AK642" t="n">
        <v>2.0</v>
      </c>
      <c r="AL642" t="n">
        <v>0.0</v>
      </c>
      <c r="AM642" t="n">
        <v>2.0</v>
      </c>
      <c r="AN642" t="n">
        <v>0.0</v>
      </c>
      <c r="AO642" t="n">
        <v>1.0</v>
      </c>
      <c r="AP642" t="n">
        <v>18.0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WI220228303</t>
        </is>
      </c>
      <c r="B643" t="inlineStr">
        <is>
          <t>DATA_VALIDATION</t>
        </is>
      </c>
      <c r="C643" t="inlineStr">
        <is>
          <t>201110012461</t>
        </is>
      </c>
      <c r="D643" t="inlineStr">
        <is>
          <t>Folder</t>
        </is>
      </c>
      <c r="E643" s="2">
        <f>HYPERLINK("capsilon://?command=openfolder&amp;siteaddress=FAM.docvelocity-na8.net&amp;folderid=FXF22AA9F3-472B-DEED-53E1-B9D6BE151DE2","FX22023423")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MI2202292032</t>
        </is>
      </c>
      <c r="J643" t="n">
        <v>62.0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44601.84616898148</v>
      </c>
      <c r="P643" s="1" t="n">
        <v>44602.24363425926</v>
      </c>
      <c r="Q643" t="n">
        <v>31990.0</v>
      </c>
      <c r="R643" t="n">
        <v>2351.0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44602.18189814815</v>
      </c>
      <c r="X643" t="n">
        <v>2120.0</v>
      </c>
      <c r="Y643" t="n">
        <v>52.0</v>
      </c>
      <c r="Z643" t="n">
        <v>0.0</v>
      </c>
      <c r="AA643" t="n">
        <v>52.0</v>
      </c>
      <c r="AB643" t="n">
        <v>0.0</v>
      </c>
      <c r="AC643" t="n">
        <v>30.0</v>
      </c>
      <c r="AD643" t="n">
        <v>10.0</v>
      </c>
      <c r="AE643" t="n">
        <v>0.0</v>
      </c>
      <c r="AF643" t="n">
        <v>0.0</v>
      </c>
      <c r="AG643" t="n">
        <v>0.0</v>
      </c>
      <c r="AH643" t="inlineStr">
        <is>
          <t>Ashish Sutar</t>
        </is>
      </c>
      <c r="AI643" s="1" t="n">
        <v>44602.24363425926</v>
      </c>
      <c r="AJ643" t="n">
        <v>231.0</v>
      </c>
      <c r="AK643" t="n">
        <v>1.0</v>
      </c>
      <c r="AL643" t="n">
        <v>0.0</v>
      </c>
      <c r="AM643" t="n">
        <v>1.0</v>
      </c>
      <c r="AN643" t="n">
        <v>0.0</v>
      </c>
      <c r="AO643" t="n">
        <v>0.0</v>
      </c>
      <c r="AP643" t="n">
        <v>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WI220228305</t>
        </is>
      </c>
      <c r="B644" t="inlineStr">
        <is>
          <t>DATA_VALIDATION</t>
        </is>
      </c>
      <c r="C644" t="inlineStr">
        <is>
          <t>201110012461</t>
        </is>
      </c>
      <c r="D644" t="inlineStr">
        <is>
          <t>Folder</t>
        </is>
      </c>
      <c r="E644" s="2">
        <f>HYPERLINK("capsilon://?command=openfolder&amp;siteaddress=FAM.docvelocity-na8.net&amp;folderid=FXF22AA9F3-472B-DEED-53E1-B9D6BE151DE2","FX22023423")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MI2202292050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44601.846724537034</v>
      </c>
      <c r="P644" s="1" t="n">
        <v>44602.24306712963</v>
      </c>
      <c r="Q644" t="n">
        <v>32631.0</v>
      </c>
      <c r="R644" t="n">
        <v>1613.0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44602.17497685185</v>
      </c>
      <c r="X644" t="n">
        <v>1446.0</v>
      </c>
      <c r="Y644" t="n">
        <v>62.0</v>
      </c>
      <c r="Z644" t="n">
        <v>0.0</v>
      </c>
      <c r="AA644" t="n">
        <v>62.0</v>
      </c>
      <c r="AB644" t="n">
        <v>0.0</v>
      </c>
      <c r="AC644" t="n">
        <v>34.0</v>
      </c>
      <c r="AD644" t="n">
        <v>10.0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44602.24306712963</v>
      </c>
      <c r="AJ644" t="n">
        <v>167.0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WI220228306</t>
        </is>
      </c>
      <c r="B645" t="inlineStr">
        <is>
          <t>DATA_VALIDATION</t>
        </is>
      </c>
      <c r="C645" t="inlineStr">
        <is>
          <t>201110012461</t>
        </is>
      </c>
      <c r="D645" t="inlineStr">
        <is>
          <t>Folder</t>
        </is>
      </c>
      <c r="E645" s="2">
        <f>HYPERLINK("capsilon://?command=openfolder&amp;siteaddress=FAM.docvelocity-na8.net&amp;folderid=FXF22AA9F3-472B-DEED-53E1-B9D6BE151DE2","FX22023423")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MI2202292060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44601.846967592595</v>
      </c>
      <c r="P645" s="1" t="n">
        <v>44602.245717592596</v>
      </c>
      <c r="Q645" t="n">
        <v>33641.0</v>
      </c>
      <c r="R645" t="n">
        <v>811.0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44602.171585648146</v>
      </c>
      <c r="X645" t="n">
        <v>624.0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Ashish Sutar</t>
        </is>
      </c>
      <c r="AI645" s="1" t="n">
        <v>44602.245717592596</v>
      </c>
      <c r="AJ645" t="n">
        <v>180.0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WI220228307</t>
        </is>
      </c>
      <c r="B646" t="inlineStr">
        <is>
          <t>DATA_VALIDATION</t>
        </is>
      </c>
      <c r="C646" t="inlineStr">
        <is>
          <t>201110012461</t>
        </is>
      </c>
      <c r="D646" t="inlineStr">
        <is>
          <t>Folder</t>
        </is>
      </c>
      <c r="E646" s="2">
        <f>HYPERLINK("capsilon://?command=openfolder&amp;siteaddress=FAM.docvelocity-na8.net&amp;folderid=FXF22AA9F3-472B-DEED-53E1-B9D6BE151DE2","FX22023423")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MI2202292055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44601.84700231482</v>
      </c>
      <c r="P646" s="1" t="n">
        <v>44602.25177083333</v>
      </c>
      <c r="Q646" t="n">
        <v>34131.0</v>
      </c>
      <c r="R646" t="n">
        <v>841.0</v>
      </c>
      <c r="S646" t="b">
        <v>0</v>
      </c>
      <c r="T646" t="inlineStr">
        <is>
          <t>N/A</t>
        </is>
      </c>
      <c r="U646" t="b">
        <v>0</v>
      </c>
      <c r="V646" t="inlineStr">
        <is>
          <t>Devendra Naidu</t>
        </is>
      </c>
      <c r="W646" s="1" t="n">
        <v>44602.17327546296</v>
      </c>
      <c r="X646" t="n">
        <v>608.0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9.0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Saloni Uttekar</t>
        </is>
      </c>
      <c r="AI646" s="1" t="n">
        <v>44602.25177083333</v>
      </c>
      <c r="AJ646" t="n">
        <v>224.0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WI220228308</t>
        </is>
      </c>
      <c r="B647" t="inlineStr">
        <is>
          <t>DATA_VALIDATION</t>
        </is>
      </c>
      <c r="C647" t="inlineStr">
        <is>
          <t>201110012461</t>
        </is>
      </c>
      <c r="D647" t="inlineStr">
        <is>
          <t>Folder</t>
        </is>
      </c>
      <c r="E647" s="2">
        <f>HYPERLINK("capsilon://?command=openfolder&amp;siteaddress=FAM.docvelocity-na8.net&amp;folderid=FXF22AA9F3-472B-DEED-53E1-B9D6BE151DE2","FX22023423")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MI2202292064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44601.847291666665</v>
      </c>
      <c r="P647" s="1" t="n">
        <v>44602.25219907407</v>
      </c>
      <c r="Q647" t="n">
        <v>34736.0</v>
      </c>
      <c r="R647" t="n">
        <v>248.0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44602.16841435185</v>
      </c>
      <c r="X647" t="n">
        <v>143.0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0.0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Sangeeta Kumari</t>
        </is>
      </c>
      <c r="AI647" s="1" t="n">
        <v>44602.25219907407</v>
      </c>
      <c r="AJ647" t="n">
        <v>105.0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0.0</v>
      </c>
      <c r="AP647" t="n">
        <v>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WI220228309</t>
        </is>
      </c>
      <c r="B648" t="inlineStr">
        <is>
          <t>DATA_VALIDATION</t>
        </is>
      </c>
      <c r="C648" t="inlineStr">
        <is>
          <t>201110012461</t>
        </is>
      </c>
      <c r="D648" t="inlineStr">
        <is>
          <t>Folder</t>
        </is>
      </c>
      <c r="E648" s="2">
        <f>HYPERLINK("capsilon://?command=openfolder&amp;siteaddress=FAM.docvelocity-na8.net&amp;folderid=FXF22AA9F3-472B-DEED-53E1-B9D6BE151DE2","FX22023423")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MI2202292071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44601.84732638889</v>
      </c>
      <c r="P648" s="1" t="n">
        <v>44602.253900462965</v>
      </c>
      <c r="Q648" t="n">
        <v>34487.0</v>
      </c>
      <c r="R648" t="n">
        <v>641.0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44602.17518518519</v>
      </c>
      <c r="X648" t="n">
        <v>310.0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44602.253900462965</v>
      </c>
      <c r="AJ648" t="n">
        <v>250.0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WI220228310</t>
        </is>
      </c>
      <c r="B649" t="inlineStr">
        <is>
          <t>DATA_VALIDATION</t>
        </is>
      </c>
      <c r="C649" t="inlineStr">
        <is>
          <t>201110012461</t>
        </is>
      </c>
      <c r="D649" t="inlineStr">
        <is>
          <t>Folder</t>
        </is>
      </c>
      <c r="E649" s="2">
        <f>HYPERLINK("capsilon://?command=openfolder&amp;siteaddress=FAM.docvelocity-na8.net&amp;folderid=FXF22AA9F3-472B-DEED-53E1-B9D6BE151DE2","FX22023423")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MI2202292078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44601.84758101852</v>
      </c>
      <c r="P649" s="1" t="n">
        <v>44602.253854166665</v>
      </c>
      <c r="Q649" t="n">
        <v>34760.0</v>
      </c>
      <c r="R649" t="n">
        <v>342.0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Sanjana Uttekar</t>
        </is>
      </c>
      <c r="W649" s="1" t="n">
        <v>44602.17123842592</v>
      </c>
      <c r="X649" t="n">
        <v>162.0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0.0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44602.253854166665</v>
      </c>
      <c r="AJ649" t="n">
        <v>180.0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WI220228311</t>
        </is>
      </c>
      <c r="B650" t="inlineStr">
        <is>
          <t>DATA_VALIDATION</t>
        </is>
      </c>
      <c r="C650" t="inlineStr">
        <is>
          <t>201110012461</t>
        </is>
      </c>
      <c r="D650" t="inlineStr">
        <is>
          <t>Folder</t>
        </is>
      </c>
      <c r="E650" s="2">
        <f>HYPERLINK("capsilon://?command=openfolder&amp;siteaddress=FAM.docvelocity-na8.net&amp;folderid=FXF22AA9F3-472B-DEED-53E1-B9D6BE151DE2","FX22023423")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MI2202292116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44601.84778935185</v>
      </c>
      <c r="P650" s="1" t="n">
        <v>44602.253171296295</v>
      </c>
      <c r="Q650" t="n">
        <v>34510.0</v>
      </c>
      <c r="R650" t="n">
        <v>515.0</v>
      </c>
      <c r="S650" t="b">
        <v>0</v>
      </c>
      <c r="T650" t="inlineStr">
        <is>
          <t>N/A</t>
        </is>
      </c>
      <c r="U650" t="b">
        <v>0</v>
      </c>
      <c r="V650" t="inlineStr">
        <is>
          <t>Sanjana Uttekar</t>
        </is>
      </c>
      <c r="W650" s="1" t="n">
        <v>44602.17623842593</v>
      </c>
      <c r="X650" t="n">
        <v>431.0</v>
      </c>
      <c r="Y650" t="n">
        <v>21.0</v>
      </c>
      <c r="Z650" t="n">
        <v>0.0</v>
      </c>
      <c r="AA650" t="n">
        <v>21.0</v>
      </c>
      <c r="AB650" t="n">
        <v>0.0</v>
      </c>
      <c r="AC650" t="n">
        <v>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44602.253171296295</v>
      </c>
      <c r="AJ650" t="n">
        <v>84.0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0.0</v>
      </c>
      <c r="AP650" t="n">
        <v>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WI220228312</t>
        </is>
      </c>
      <c r="B651" t="inlineStr">
        <is>
          <t>DATA_VALIDATION</t>
        </is>
      </c>
      <c r="C651" t="inlineStr">
        <is>
          <t>201110012461</t>
        </is>
      </c>
      <c r="D651" t="inlineStr">
        <is>
          <t>Folder</t>
        </is>
      </c>
      <c r="E651" s="2">
        <f>HYPERLINK("capsilon://?command=openfolder&amp;siteaddress=FAM.docvelocity-na8.net&amp;folderid=FXF22AA9F3-472B-DEED-53E1-B9D6BE151DE2","FX22023423")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MI2202292120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44601.847905092596</v>
      </c>
      <c r="P651" s="1" t="n">
        <v>44602.25450231481</v>
      </c>
      <c r="Q651" t="n">
        <v>34243.0</v>
      </c>
      <c r="R651" t="n">
        <v>887.0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44602.183645833335</v>
      </c>
      <c r="X651" t="n">
        <v>749.0</v>
      </c>
      <c r="Y651" t="n">
        <v>21.0</v>
      </c>
      <c r="Z651" t="n">
        <v>0.0</v>
      </c>
      <c r="AA651" t="n">
        <v>21.0</v>
      </c>
      <c r="AB651" t="n">
        <v>0.0</v>
      </c>
      <c r="AC651" t="n">
        <v>9.0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44602.25450231481</v>
      </c>
      <c r="AJ651" t="n">
        <v>138.0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1.0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WI220228319</t>
        </is>
      </c>
      <c r="B652" t="inlineStr">
        <is>
          <t>DATA_VALIDATION</t>
        </is>
      </c>
      <c r="C652" t="inlineStr">
        <is>
          <t>201330005101</t>
        </is>
      </c>
      <c r="D652" t="inlineStr">
        <is>
          <t>Folder</t>
        </is>
      </c>
      <c r="E652" s="2">
        <f>HYPERLINK("capsilon://?command=openfolder&amp;siteaddress=FAM.docvelocity-na8.net&amp;folderid=FX689B6887-18EF-5C96-B9D4-A68AE4C22FA7","FX22023174")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MI2202292259</t>
        </is>
      </c>
      <c r="J652" t="n">
        <v>155.0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44601.851875</v>
      </c>
      <c r="P652" s="1" t="n">
        <v>44602.23185185185</v>
      </c>
      <c r="Q652" t="n">
        <v>31585.0</v>
      </c>
      <c r="R652" t="n">
        <v>1245.0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44602.23185185185</v>
      </c>
      <c r="X652" t="n">
        <v>641.0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155.0</v>
      </c>
      <c r="AE652" t="n">
        <v>129.0</v>
      </c>
      <c r="AF652" t="n">
        <v>0.0</v>
      </c>
      <c r="AG652" t="n">
        <v>9.0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WI220228459</t>
        </is>
      </c>
      <c r="B653" t="inlineStr">
        <is>
          <t>DATA_VALIDATION</t>
        </is>
      </c>
      <c r="C653" t="inlineStr">
        <is>
          <t>201100014646</t>
        </is>
      </c>
      <c r="D653" t="inlineStr">
        <is>
          <t>Folder</t>
        </is>
      </c>
      <c r="E653" s="2">
        <f>HYPERLINK("capsilon://?command=openfolder&amp;siteaddress=FAM.docvelocity-na8.net&amp;folderid=FXBC6651CC-A1DB-B992-6DAD-BF9785E50585","FX22024124")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MI2202293679</t>
        </is>
      </c>
      <c r="J653" t="n">
        <v>143.0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44601.89461805556</v>
      </c>
      <c r="P653" s="1" t="n">
        <v>44602.23652777778</v>
      </c>
      <c r="Q653" t="n">
        <v>28525.0</v>
      </c>
      <c r="R653" t="n">
        <v>1016.0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44602.23652777778</v>
      </c>
      <c r="X653" t="n">
        <v>403.0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143.0</v>
      </c>
      <c r="AE653" t="n">
        <v>119.0</v>
      </c>
      <c r="AF653" t="n">
        <v>0.0</v>
      </c>
      <c r="AG653" t="n">
        <v>10.0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WI220228471</t>
        </is>
      </c>
      <c r="B654" t="inlineStr">
        <is>
          <t>DATA_VALIDATION</t>
        </is>
      </c>
      <c r="C654" t="inlineStr">
        <is>
          <t>201308008145</t>
        </is>
      </c>
      <c r="D654" t="inlineStr">
        <is>
          <t>Folder</t>
        </is>
      </c>
      <c r="E654" s="2">
        <f>HYPERLINK("capsilon://?command=openfolder&amp;siteaddress=FAM.docvelocity-na8.net&amp;folderid=FX55D78242-BCB0-A834-D212-A1E0EB79816A","FX22022436")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MI2202293842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44601.90256944444</v>
      </c>
      <c r="P654" s="1" t="n">
        <v>44602.25462962963</v>
      </c>
      <c r="Q654" t="n">
        <v>30140.0</v>
      </c>
      <c r="R654" t="n">
        <v>278.0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Sanjana Uttekar</t>
        </is>
      </c>
      <c r="W654" s="1" t="n">
        <v>44602.17802083334</v>
      </c>
      <c r="X654" t="n">
        <v>153.0</v>
      </c>
      <c r="Y654" t="n">
        <v>21.0</v>
      </c>
      <c r="Z654" t="n">
        <v>0.0</v>
      </c>
      <c r="AA654" t="n">
        <v>21.0</v>
      </c>
      <c r="AB654" t="n">
        <v>0.0</v>
      </c>
      <c r="AC654" t="n">
        <v>0.0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Sangeeta Kumari</t>
        </is>
      </c>
      <c r="AI654" s="1" t="n">
        <v>44602.25462962963</v>
      </c>
      <c r="AJ654" t="n">
        <v>125.0</v>
      </c>
      <c r="AK654" t="n">
        <v>1.0</v>
      </c>
      <c r="AL654" t="n">
        <v>0.0</v>
      </c>
      <c r="AM654" t="n">
        <v>1.0</v>
      </c>
      <c r="AN654" t="n">
        <v>0.0</v>
      </c>
      <c r="AO654" t="n">
        <v>0.0</v>
      </c>
      <c r="AP654" t="n">
        <v>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WI220228473</t>
        </is>
      </c>
      <c r="B655" t="inlineStr">
        <is>
          <t>DATA_VALIDATION</t>
        </is>
      </c>
      <c r="C655" t="inlineStr">
        <is>
          <t>201308008145</t>
        </is>
      </c>
      <c r="D655" t="inlineStr">
        <is>
          <t>Folder</t>
        </is>
      </c>
      <c r="E655" s="2">
        <f>HYPERLINK("capsilon://?command=openfolder&amp;siteaddress=FAM.docvelocity-na8.net&amp;folderid=FX55D78242-BCB0-A834-D212-A1E0EB79816A","FX22022436")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MI2202293852</t>
        </is>
      </c>
      <c r="J655" t="n">
        <v>50.0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44601.903865740744</v>
      </c>
      <c r="P655" s="1" t="n">
        <v>44602.26008101852</v>
      </c>
      <c r="Q655" t="n">
        <v>29764.0</v>
      </c>
      <c r="R655" t="n">
        <v>1013.0</v>
      </c>
      <c r="S655" t="b">
        <v>0</v>
      </c>
      <c r="T655" t="inlineStr">
        <is>
          <t>N/A</t>
        </is>
      </c>
      <c r="U655" t="b">
        <v>0</v>
      </c>
      <c r="V655" t="inlineStr">
        <is>
          <t>Raman Vaidya</t>
        </is>
      </c>
      <c r="W655" s="1" t="n">
        <v>44602.18394675926</v>
      </c>
      <c r="X655" t="n">
        <v>582.0</v>
      </c>
      <c r="Y655" t="n">
        <v>48.0</v>
      </c>
      <c r="Z655" t="n">
        <v>0.0</v>
      </c>
      <c r="AA655" t="n">
        <v>48.0</v>
      </c>
      <c r="AB655" t="n">
        <v>0.0</v>
      </c>
      <c r="AC655" t="n">
        <v>24.0</v>
      </c>
      <c r="AD655" t="n">
        <v>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44602.26008101852</v>
      </c>
      <c r="AJ655" t="n">
        <v>318.0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WI220228474</t>
        </is>
      </c>
      <c r="B656" t="inlineStr">
        <is>
          <t>DATA_VALIDATION</t>
        </is>
      </c>
      <c r="C656" t="inlineStr">
        <is>
          <t>201308008145</t>
        </is>
      </c>
      <c r="D656" t="inlineStr">
        <is>
          <t>Folder</t>
        </is>
      </c>
      <c r="E656" s="2">
        <f>HYPERLINK("capsilon://?command=openfolder&amp;siteaddress=FAM.docvelocity-na8.net&amp;folderid=FX55D78242-BCB0-A834-D212-A1E0EB79816A","FX22022436")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MI2202293851</t>
        </is>
      </c>
      <c r="J656" t="n">
        <v>50.0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44601.90394675926</v>
      </c>
      <c r="P656" s="1" t="n">
        <v>44602.25722222222</v>
      </c>
      <c r="Q656" t="n">
        <v>29206.0</v>
      </c>
      <c r="R656" t="n">
        <v>1317.0</v>
      </c>
      <c r="S656" t="b">
        <v>0</v>
      </c>
      <c r="T656" t="inlineStr">
        <is>
          <t>N/A</t>
        </is>
      </c>
      <c r="U656" t="b">
        <v>0</v>
      </c>
      <c r="V656" t="inlineStr">
        <is>
          <t>Devendra Naidu</t>
        </is>
      </c>
      <c r="W656" s="1" t="n">
        <v>44602.18990740741</v>
      </c>
      <c r="X656" t="n">
        <v>1031.0</v>
      </c>
      <c r="Y656" t="n">
        <v>48.0</v>
      </c>
      <c r="Z656" t="n">
        <v>0.0</v>
      </c>
      <c r="AA656" t="n">
        <v>48.0</v>
      </c>
      <c r="AB656" t="n">
        <v>0.0</v>
      </c>
      <c r="AC656" t="n">
        <v>20.0</v>
      </c>
      <c r="AD656" t="n">
        <v>2.0</v>
      </c>
      <c r="AE656" t="n">
        <v>0.0</v>
      </c>
      <c r="AF656" t="n">
        <v>0.0</v>
      </c>
      <c r="AG656" t="n">
        <v>0.0</v>
      </c>
      <c r="AH656" t="inlineStr">
        <is>
          <t>Ashish Sutar</t>
        </is>
      </c>
      <c r="AI656" s="1" t="n">
        <v>44602.25722222222</v>
      </c>
      <c r="AJ656" t="n">
        <v>286.0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WI220228491</t>
        </is>
      </c>
      <c r="B657" t="inlineStr">
        <is>
          <t>DATA_VALIDATION</t>
        </is>
      </c>
      <c r="C657" t="inlineStr">
        <is>
          <t>201330005018</t>
        </is>
      </c>
      <c r="D657" t="inlineStr">
        <is>
          <t>Folder</t>
        </is>
      </c>
      <c r="E657" s="2">
        <f>HYPERLINK("capsilon://?command=openfolder&amp;siteaddress=FAM.docvelocity-na8.net&amp;folderid=FX199BA368-101F-5474-2E1E-74C7AD669B11","FX22021329")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MI2202294340</t>
        </is>
      </c>
      <c r="J657" t="n">
        <v>38.0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44601.93607638889</v>
      </c>
      <c r="P657" s="1" t="n">
        <v>44602.25638888889</v>
      </c>
      <c r="Q657" t="n">
        <v>26363.0</v>
      </c>
      <c r="R657" t="n">
        <v>1312.0</v>
      </c>
      <c r="S657" t="b">
        <v>0</v>
      </c>
      <c r="T657" t="inlineStr">
        <is>
          <t>N/A</t>
        </is>
      </c>
      <c r="U657" t="b">
        <v>0</v>
      </c>
      <c r="V657" t="inlineStr">
        <is>
          <t>Ujwala Ajabe</t>
        </is>
      </c>
      <c r="W657" s="1" t="n">
        <v>44602.19159722222</v>
      </c>
      <c r="X657" t="n">
        <v>1150.0</v>
      </c>
      <c r="Y657" t="n">
        <v>33.0</v>
      </c>
      <c r="Z657" t="n">
        <v>0.0</v>
      </c>
      <c r="AA657" t="n">
        <v>33.0</v>
      </c>
      <c r="AB657" t="n">
        <v>0.0</v>
      </c>
      <c r="AC657" t="n">
        <v>21.0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Poonam Patil</t>
        </is>
      </c>
      <c r="AI657" s="1" t="n">
        <v>44602.25638888889</v>
      </c>
      <c r="AJ657" t="n">
        <v>162.0</v>
      </c>
      <c r="AK657" t="n">
        <v>2.0</v>
      </c>
      <c r="AL657" t="n">
        <v>0.0</v>
      </c>
      <c r="AM657" t="n">
        <v>2.0</v>
      </c>
      <c r="AN657" t="n">
        <v>0.0</v>
      </c>
      <c r="AO657" t="n">
        <v>1.0</v>
      </c>
      <c r="AP657" t="n">
        <v>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WI220228497</t>
        </is>
      </c>
      <c r="B658" t="inlineStr">
        <is>
          <t>DATA_VALIDATION</t>
        </is>
      </c>
      <c r="C658" t="inlineStr">
        <is>
          <t>201330005018</t>
        </is>
      </c>
      <c r="D658" t="inlineStr">
        <is>
          <t>Folder</t>
        </is>
      </c>
      <c r="E658" s="2">
        <f>HYPERLINK("capsilon://?command=openfolder&amp;siteaddress=FAM.docvelocity-na8.net&amp;folderid=FX199BA368-101F-5474-2E1E-74C7AD669B11","FX22021329")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MI2202294366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44601.936793981484</v>
      </c>
      <c r="P658" s="1" t="n">
        <v>44602.23780092593</v>
      </c>
      <c r="Q658" t="n">
        <v>25354.0</v>
      </c>
      <c r="R658" t="n">
        <v>653.0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44602.23780092593</v>
      </c>
      <c r="X658" t="n">
        <v>109.0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28.0</v>
      </c>
      <c r="AE658" t="n">
        <v>21.0</v>
      </c>
      <c r="AF658" t="n">
        <v>0.0</v>
      </c>
      <c r="AG658" t="n">
        <v>2.0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WI220228498</t>
        </is>
      </c>
      <c r="B659" t="inlineStr">
        <is>
          <t>DATA_VALIDATION</t>
        </is>
      </c>
      <c r="C659" t="inlineStr">
        <is>
          <t>201330005018</t>
        </is>
      </c>
      <c r="D659" t="inlineStr">
        <is>
          <t>Folder</t>
        </is>
      </c>
      <c r="E659" s="2">
        <f>HYPERLINK("capsilon://?command=openfolder&amp;siteaddress=FAM.docvelocity-na8.net&amp;folderid=FX199BA368-101F-5474-2E1E-74C7AD669B11","FX22021329")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MI2202294354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44601.936886574076</v>
      </c>
      <c r="P659" s="1" t="n">
        <v>44602.26116898148</v>
      </c>
      <c r="Q659" t="n">
        <v>26610.0</v>
      </c>
      <c r="R659" t="n">
        <v>1408.0</v>
      </c>
      <c r="S659" t="b">
        <v>0</v>
      </c>
      <c r="T659" t="inlineStr">
        <is>
          <t>N/A</t>
        </is>
      </c>
      <c r="U659" t="b">
        <v>0</v>
      </c>
      <c r="V659" t="inlineStr">
        <is>
          <t>Sanjana Uttekar</t>
        </is>
      </c>
      <c r="W659" s="1" t="n">
        <v>44602.19232638889</v>
      </c>
      <c r="X659" t="n">
        <v>1019.0</v>
      </c>
      <c r="Y659" t="n">
        <v>38.0</v>
      </c>
      <c r="Z659" t="n">
        <v>0.0</v>
      </c>
      <c r="AA659" t="n">
        <v>38.0</v>
      </c>
      <c r="AB659" t="n">
        <v>0.0</v>
      </c>
      <c r="AC659" t="n">
        <v>27.0</v>
      </c>
      <c r="AD659" t="n">
        <v>-3.0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44602.26116898148</v>
      </c>
      <c r="AJ659" t="n">
        <v>382.0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WI220228519</t>
        </is>
      </c>
      <c r="B660" t="inlineStr">
        <is>
          <t>DATA_VALIDATION</t>
        </is>
      </c>
      <c r="C660" t="inlineStr">
        <is>
          <t>201300021348</t>
        </is>
      </c>
      <c r="D660" t="inlineStr">
        <is>
          <t>Folder</t>
        </is>
      </c>
      <c r="E660" s="2">
        <f>HYPERLINK("capsilon://?command=openfolder&amp;siteaddress=FAM.docvelocity-na8.net&amp;folderid=FXBECDDB90-C5E0-B1D3-026E-C4830D953BFE","FX22024156")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MI2202294688</t>
        </is>
      </c>
      <c r="J660" t="n">
        <v>41.0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44601.960381944446</v>
      </c>
      <c r="P660" s="1" t="n">
        <v>44602.26167824074</v>
      </c>
      <c r="Q660" t="n">
        <v>24925.0</v>
      </c>
      <c r="R660" t="n">
        <v>1107.0</v>
      </c>
      <c r="S660" t="b">
        <v>0</v>
      </c>
      <c r="T660" t="inlineStr">
        <is>
          <t>N/A</t>
        </is>
      </c>
      <c r="U660" t="b">
        <v>0</v>
      </c>
      <c r="V660" t="inlineStr">
        <is>
          <t>Raman Vaidya</t>
        </is>
      </c>
      <c r="W660" s="1" t="n">
        <v>44602.19390046296</v>
      </c>
      <c r="X660" t="n">
        <v>816.0</v>
      </c>
      <c r="Y660" t="n">
        <v>38.0</v>
      </c>
      <c r="Z660" t="n">
        <v>0.0</v>
      </c>
      <c r="AA660" t="n">
        <v>38.0</v>
      </c>
      <c r="AB660" t="n">
        <v>0.0</v>
      </c>
      <c r="AC660" t="n">
        <v>29.0</v>
      </c>
      <c r="AD660" t="n">
        <v>3.0</v>
      </c>
      <c r="AE660" t="n">
        <v>0.0</v>
      </c>
      <c r="AF660" t="n">
        <v>0.0</v>
      </c>
      <c r="AG660" t="n">
        <v>0.0</v>
      </c>
      <c r="AH660" t="inlineStr">
        <is>
          <t>Ashish Sutar</t>
        </is>
      </c>
      <c r="AI660" s="1" t="n">
        <v>44602.26167824074</v>
      </c>
      <c r="AJ660" t="n">
        <v>262.0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WI220228520</t>
        </is>
      </c>
      <c r="B661" t="inlineStr">
        <is>
          <t>DATA_VALIDATION</t>
        </is>
      </c>
      <c r="C661" t="inlineStr">
        <is>
          <t>201300021348</t>
        </is>
      </c>
      <c r="D661" t="inlineStr">
        <is>
          <t>Folder</t>
        </is>
      </c>
      <c r="E661" s="2">
        <f>HYPERLINK("capsilon://?command=openfolder&amp;siteaddress=FAM.docvelocity-na8.net&amp;folderid=FXBECDDB90-C5E0-B1D3-026E-C4830D953BFE","FX22024156")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MI2202294687</t>
        </is>
      </c>
      <c r="J661" t="n">
        <v>32.0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44601.96041666667</v>
      </c>
      <c r="P661" s="1" t="n">
        <v>44602.26347222222</v>
      </c>
      <c r="Q661" t="n">
        <v>24486.0</v>
      </c>
      <c r="R661" t="n">
        <v>1698.0</v>
      </c>
      <c r="S661" t="b">
        <v>0</v>
      </c>
      <c r="T661" t="inlineStr">
        <is>
          <t>N/A</t>
        </is>
      </c>
      <c r="U661" t="b">
        <v>0</v>
      </c>
      <c r="V661" t="inlineStr">
        <is>
          <t>Supriya Khape</t>
        </is>
      </c>
      <c r="W661" s="1" t="n">
        <v>44602.20086805556</v>
      </c>
      <c r="X661" t="n">
        <v>1405.0</v>
      </c>
      <c r="Y661" t="n">
        <v>33.0</v>
      </c>
      <c r="Z661" t="n">
        <v>0.0</v>
      </c>
      <c r="AA661" t="n">
        <v>33.0</v>
      </c>
      <c r="AB661" t="n">
        <v>0.0</v>
      </c>
      <c r="AC661" t="n">
        <v>25.0</v>
      </c>
      <c r="AD661" t="n">
        <v>-1.0</v>
      </c>
      <c r="AE661" t="n">
        <v>0.0</v>
      </c>
      <c r="AF661" t="n">
        <v>0.0</v>
      </c>
      <c r="AG661" t="n">
        <v>0.0</v>
      </c>
      <c r="AH661" t="inlineStr">
        <is>
          <t>Poonam Patil</t>
        </is>
      </c>
      <c r="AI661" s="1" t="n">
        <v>44602.26347222222</v>
      </c>
      <c r="AJ661" t="n">
        <v>293.0</v>
      </c>
      <c r="AK661" t="n">
        <v>5.0</v>
      </c>
      <c r="AL661" t="n">
        <v>0.0</v>
      </c>
      <c r="AM661" t="n">
        <v>5.0</v>
      </c>
      <c r="AN661" t="n">
        <v>0.0</v>
      </c>
      <c r="AO661" t="n">
        <v>5.0</v>
      </c>
      <c r="AP661" t="n">
        <v>-6.0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WI220228521</t>
        </is>
      </c>
      <c r="B662" t="inlineStr">
        <is>
          <t>DATA_VALIDATION</t>
        </is>
      </c>
      <c r="C662" t="inlineStr">
        <is>
          <t>201300021348</t>
        </is>
      </c>
      <c r="D662" t="inlineStr">
        <is>
          <t>Folder</t>
        </is>
      </c>
      <c r="E662" s="2">
        <f>HYPERLINK("capsilon://?command=openfolder&amp;siteaddress=FAM.docvelocity-na8.net&amp;folderid=FXBECDDB90-C5E0-B1D3-026E-C4830D953BFE","FX22024156")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MI2202294697</t>
        </is>
      </c>
      <c r="J662" t="n">
        <v>32.0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44601.96104166667</v>
      </c>
      <c r="P662" s="1" t="n">
        <v>44602.266875</v>
      </c>
      <c r="Q662" t="n">
        <v>24785.0</v>
      </c>
      <c r="R662" t="n">
        <v>1639.0</v>
      </c>
      <c r="S662" t="b">
        <v>0</v>
      </c>
      <c r="T662" t="inlineStr">
        <is>
          <t>N/A</t>
        </is>
      </c>
      <c r="U662" t="b">
        <v>0</v>
      </c>
      <c r="V662" t="inlineStr">
        <is>
          <t>Nisha Verma</t>
        </is>
      </c>
      <c r="W662" s="1" t="n">
        <v>44602.20019675926</v>
      </c>
      <c r="X662" t="n">
        <v>1147.0</v>
      </c>
      <c r="Y662" t="n">
        <v>43.0</v>
      </c>
      <c r="Z662" t="n">
        <v>0.0</v>
      </c>
      <c r="AA662" t="n">
        <v>43.0</v>
      </c>
      <c r="AB662" t="n">
        <v>0.0</v>
      </c>
      <c r="AC662" t="n">
        <v>35.0</v>
      </c>
      <c r="AD662" t="n">
        <v>-11.0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44602.266875</v>
      </c>
      <c r="AJ662" t="n">
        <v>492.0</v>
      </c>
      <c r="AK662" t="n">
        <v>4.0</v>
      </c>
      <c r="AL662" t="n">
        <v>0.0</v>
      </c>
      <c r="AM662" t="n">
        <v>4.0</v>
      </c>
      <c r="AN662" t="n">
        <v>0.0</v>
      </c>
      <c r="AO662" t="n">
        <v>4.0</v>
      </c>
      <c r="AP662" t="n">
        <v>-15.0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WI220228522</t>
        </is>
      </c>
      <c r="B663" t="inlineStr">
        <is>
          <t>DATA_VALIDATION</t>
        </is>
      </c>
      <c r="C663" t="inlineStr">
        <is>
          <t>201300021348</t>
        </is>
      </c>
      <c r="D663" t="inlineStr">
        <is>
          <t>Folder</t>
        </is>
      </c>
      <c r="E663" s="2">
        <f>HYPERLINK("capsilon://?command=openfolder&amp;siteaddress=FAM.docvelocity-na8.net&amp;folderid=FXBECDDB90-C5E0-B1D3-026E-C4830D953BFE","FX22024156")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MI2202294698</t>
        </is>
      </c>
      <c r="J663" t="n">
        <v>44.0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44601.96128472222</v>
      </c>
      <c r="P663" s="1" t="n">
        <v>44602.264189814814</v>
      </c>
      <c r="Q663" t="n">
        <v>24947.0</v>
      </c>
      <c r="R663" t="n">
        <v>1224.0</v>
      </c>
      <c r="S663" t="b">
        <v>0</v>
      </c>
      <c r="T663" t="inlineStr">
        <is>
          <t>N/A</t>
        </is>
      </c>
      <c r="U663" t="b">
        <v>0</v>
      </c>
      <c r="V663" t="inlineStr">
        <is>
          <t>Devendra Naidu</t>
        </is>
      </c>
      <c r="W663" s="1" t="n">
        <v>44602.20347222222</v>
      </c>
      <c r="X663" t="n">
        <v>1008.0</v>
      </c>
      <c r="Y663" t="n">
        <v>43.0</v>
      </c>
      <c r="Z663" t="n">
        <v>0.0</v>
      </c>
      <c r="AA663" t="n">
        <v>43.0</v>
      </c>
      <c r="AB663" t="n">
        <v>0.0</v>
      </c>
      <c r="AC663" t="n">
        <v>31.0</v>
      </c>
      <c r="AD663" t="n">
        <v>1.0</v>
      </c>
      <c r="AE663" t="n">
        <v>0.0</v>
      </c>
      <c r="AF663" t="n">
        <v>0.0</v>
      </c>
      <c r="AG663" t="n">
        <v>0.0</v>
      </c>
      <c r="AH663" t="inlineStr">
        <is>
          <t>Ashish Sutar</t>
        </is>
      </c>
      <c r="AI663" s="1" t="n">
        <v>44602.264189814814</v>
      </c>
      <c r="AJ663" t="n">
        <v>216.0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0.0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WI220228523</t>
        </is>
      </c>
      <c r="B664" t="inlineStr">
        <is>
          <t>DATA_VALIDATION</t>
        </is>
      </c>
      <c r="C664" t="inlineStr">
        <is>
          <t>201300021348</t>
        </is>
      </c>
      <c r="D664" t="inlineStr">
        <is>
          <t>Folder</t>
        </is>
      </c>
      <c r="E664" s="2">
        <f>HYPERLINK("capsilon://?command=openfolder&amp;siteaddress=FAM.docvelocity-na8.net&amp;folderid=FXBECDDB90-C5E0-B1D3-026E-C4830D953BFE","FX22024156")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MI2202294700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44601.96136574074</v>
      </c>
      <c r="P664" s="1" t="n">
        <v>44602.263194444444</v>
      </c>
      <c r="Q664" t="n">
        <v>25433.0</v>
      </c>
      <c r="R664" t="n">
        <v>645.0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Sanjana Uttekar</t>
        </is>
      </c>
      <c r="W664" s="1" t="n">
        <v>44602.19856481482</v>
      </c>
      <c r="X664" t="n">
        <v>538.0</v>
      </c>
      <c r="Y664" t="n">
        <v>21.0</v>
      </c>
      <c r="Z664" t="n">
        <v>0.0</v>
      </c>
      <c r="AA664" t="n">
        <v>21.0</v>
      </c>
      <c r="AB664" t="n">
        <v>0.0</v>
      </c>
      <c r="AC664" t="n">
        <v>19.0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Sangeeta Kumari</t>
        </is>
      </c>
      <c r="AI664" s="1" t="n">
        <v>44602.263194444444</v>
      </c>
      <c r="AJ664" t="n">
        <v>107.0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5.0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WI220228524</t>
        </is>
      </c>
      <c r="B665" t="inlineStr">
        <is>
          <t>DATA_VALIDATION</t>
        </is>
      </c>
      <c r="C665" t="inlineStr">
        <is>
          <t>201300021348</t>
        </is>
      </c>
      <c r="D665" t="inlineStr">
        <is>
          <t>Folder</t>
        </is>
      </c>
      <c r="E665" s="2">
        <f>HYPERLINK("capsilon://?command=openfolder&amp;siteaddress=FAM.docvelocity-na8.net&amp;folderid=FXBECDDB90-C5E0-B1D3-026E-C4830D953BFE","FX22024156")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MI2202294702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44601.96171296296</v>
      </c>
      <c r="P665" s="1" t="n">
        <v>44602.26440972222</v>
      </c>
      <c r="Q665" t="n">
        <v>25257.0</v>
      </c>
      <c r="R665" t="n">
        <v>896.0</v>
      </c>
      <c r="S665" t="b">
        <v>0</v>
      </c>
      <c r="T665" t="inlineStr">
        <is>
          <t>N/A</t>
        </is>
      </c>
      <c r="U665" t="b">
        <v>0</v>
      </c>
      <c r="V665" t="inlineStr">
        <is>
          <t>Ujwala Ajabe</t>
        </is>
      </c>
      <c r="W665" s="1" t="n">
        <v>44602.20155092593</v>
      </c>
      <c r="X665" t="n">
        <v>791.0</v>
      </c>
      <c r="Y665" t="n">
        <v>21.0</v>
      </c>
      <c r="Z665" t="n">
        <v>0.0</v>
      </c>
      <c r="AA665" t="n">
        <v>21.0</v>
      </c>
      <c r="AB665" t="n">
        <v>0.0</v>
      </c>
      <c r="AC665" t="n">
        <v>19.0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Sangeeta Kumari</t>
        </is>
      </c>
      <c r="AI665" s="1" t="n">
        <v>44602.26440972222</v>
      </c>
      <c r="AJ665" t="n">
        <v>105.0</v>
      </c>
      <c r="AK665" t="n">
        <v>1.0</v>
      </c>
      <c r="AL665" t="n">
        <v>0.0</v>
      </c>
      <c r="AM665" t="n">
        <v>1.0</v>
      </c>
      <c r="AN665" t="n">
        <v>0.0</v>
      </c>
      <c r="AO665" t="n">
        <v>0.0</v>
      </c>
      <c r="AP665" t="n">
        <v>6.0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WI220228526</t>
        </is>
      </c>
      <c r="B666" t="inlineStr">
        <is>
          <t>DATA_VALIDATION</t>
        </is>
      </c>
      <c r="C666" t="inlineStr">
        <is>
          <t>201330005156</t>
        </is>
      </c>
      <c r="D666" t="inlineStr">
        <is>
          <t>Folder</t>
        </is>
      </c>
      <c r="E666" s="2">
        <f>HYPERLINK("capsilon://?command=openfolder&amp;siteaddress=FAM.docvelocity-na8.net&amp;folderid=FXB90CE0A8-A5CA-9870-BC57-23F83FCB8593","FX22024381")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MI2202294712</t>
        </is>
      </c>
      <c r="J666" t="n">
        <v>167.0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44601.964467592596</v>
      </c>
      <c r="P666" s="1" t="n">
        <v>44602.20444444445</v>
      </c>
      <c r="Q666" t="n">
        <v>19737.0</v>
      </c>
      <c r="R666" t="n">
        <v>997.0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44602.20444444445</v>
      </c>
      <c r="X666" t="n">
        <v>997.0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167.0</v>
      </c>
      <c r="AE666" t="n">
        <v>143.0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WI220228530</t>
        </is>
      </c>
      <c r="B667" t="inlineStr">
        <is>
          <t>DATA_VALIDATION</t>
        </is>
      </c>
      <c r="C667" t="inlineStr">
        <is>
          <t>201100014632</t>
        </is>
      </c>
      <c r="D667" t="inlineStr">
        <is>
          <t>Folder</t>
        </is>
      </c>
      <c r="E667" s="2">
        <f>HYPERLINK("capsilon://?command=openfolder&amp;siteaddress=FAM.docvelocity-na8.net&amp;folderid=FXDF55E62A-1C85-79A4-EAF8-BE040D27BE93","FX22023247")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MI2202294761</t>
        </is>
      </c>
      <c r="J667" t="n">
        <v>154.0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44601.97403935185</v>
      </c>
      <c r="P667" s="1" t="n">
        <v>44602.21094907408</v>
      </c>
      <c r="Q667" t="n">
        <v>19187.0</v>
      </c>
      <c r="R667" t="n">
        <v>1282.0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44602.21094907408</v>
      </c>
      <c r="X667" t="n">
        <v>561.0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154.0</v>
      </c>
      <c r="AE667" t="n">
        <v>141.0</v>
      </c>
      <c r="AF667" t="n">
        <v>0.0</v>
      </c>
      <c r="AG667" t="n">
        <v>6.0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WI220228531</t>
        </is>
      </c>
      <c r="B668" t="inlineStr">
        <is>
          <t>DATA_VALIDATION</t>
        </is>
      </c>
      <c r="C668" t="inlineStr">
        <is>
          <t>201340000588</t>
        </is>
      </c>
      <c r="D668" t="inlineStr">
        <is>
          <t>Folder</t>
        </is>
      </c>
      <c r="E668" s="2">
        <f>HYPERLINK("capsilon://?command=openfolder&amp;siteaddress=FAM.docvelocity-na8.net&amp;folderid=FX11877F82-3C3B-1193-BA44-B425D8FD5DFA","FX22023178")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MI2202294854</t>
        </is>
      </c>
      <c r="J668" t="n">
        <v>518.0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44601.97914351852</v>
      </c>
      <c r="P668" s="1" t="n">
        <v>44602.25996527778</v>
      </c>
      <c r="Q668" t="n">
        <v>21745.0</v>
      </c>
      <c r="R668" t="n">
        <v>2518.0</v>
      </c>
      <c r="S668" t="b">
        <v>0</v>
      </c>
      <c r="T668" t="inlineStr">
        <is>
          <t>N/A</t>
        </is>
      </c>
      <c r="U668" t="b">
        <v>0</v>
      </c>
      <c r="V668" t="inlineStr">
        <is>
          <t>Hemanshi Deshlahara</t>
        </is>
      </c>
      <c r="W668" s="1" t="n">
        <v>44602.25996527778</v>
      </c>
      <c r="X668" t="n">
        <v>1914.0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518.0</v>
      </c>
      <c r="AE668" t="n">
        <v>435.0</v>
      </c>
      <c r="AF668" t="n">
        <v>0.0</v>
      </c>
      <c r="AG668" t="n">
        <v>17.0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WI220228564</t>
        </is>
      </c>
      <c r="B669" t="inlineStr">
        <is>
          <t>DATA_VALIDATION</t>
        </is>
      </c>
      <c r="C669" t="inlineStr">
        <is>
          <t>201100014612</t>
        </is>
      </c>
      <c r="D669" t="inlineStr">
        <is>
          <t>Folder</t>
        </is>
      </c>
      <c r="E669" s="2">
        <f>HYPERLINK("capsilon://?command=openfolder&amp;siteaddress=FAM.docvelocity-na8.net&amp;folderid=FXEE0B90C6-FD17-41A2-DC1C-85654A743550","FX22021773")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MI2202295306</t>
        </is>
      </c>
      <c r="J669" t="n">
        <v>185.0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44602.03748842593</v>
      </c>
      <c r="P669" s="1" t="n">
        <v>44602.267372685186</v>
      </c>
      <c r="Q669" t="n">
        <v>18378.0</v>
      </c>
      <c r="R669" t="n">
        <v>1484.0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44602.267372685186</v>
      </c>
      <c r="X669" t="n">
        <v>639.0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185.0</v>
      </c>
      <c r="AE669" t="n">
        <v>170.0</v>
      </c>
      <c r="AF669" t="n">
        <v>0.0</v>
      </c>
      <c r="AG669" t="n">
        <v>7.0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WI220228565</t>
        </is>
      </c>
      <c r="B670" t="inlineStr">
        <is>
          <t>DATA_VALIDATION</t>
        </is>
      </c>
      <c r="C670" t="inlineStr">
        <is>
          <t>201100014612</t>
        </is>
      </c>
      <c r="D670" t="inlineStr">
        <is>
          <t>Folder</t>
        </is>
      </c>
      <c r="E670" s="2">
        <f>HYPERLINK("capsilon://?command=openfolder&amp;siteaddress=FAM.docvelocity-na8.net&amp;folderid=FXEE0B90C6-FD17-41A2-DC1C-85654A743550","FX22021773")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MI2202295299</t>
        </is>
      </c>
      <c r="J670" t="n">
        <v>234.0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44602.038819444446</v>
      </c>
      <c r="P670" s="1" t="n">
        <v>44602.276041666664</v>
      </c>
      <c r="Q670" t="n">
        <v>19138.0</v>
      </c>
      <c r="R670" t="n">
        <v>1358.0</v>
      </c>
      <c r="S670" t="b">
        <v>0</v>
      </c>
      <c r="T670" t="inlineStr">
        <is>
          <t>N/A</t>
        </is>
      </c>
      <c r="U670" t="b">
        <v>0</v>
      </c>
      <c r="V670" t="inlineStr">
        <is>
          <t>Hemanshi Deshlahara</t>
        </is>
      </c>
      <c r="W670" s="1" t="n">
        <v>44602.276041666664</v>
      </c>
      <c r="X670" t="n">
        <v>749.0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234.0</v>
      </c>
      <c r="AE670" t="n">
        <v>205.0</v>
      </c>
      <c r="AF670" t="n">
        <v>0.0</v>
      </c>
      <c r="AG670" t="n">
        <v>10.0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WI220228571</t>
        </is>
      </c>
      <c r="B671" t="inlineStr">
        <is>
          <t>DATA_VALIDATION</t>
        </is>
      </c>
      <c r="C671" t="inlineStr">
        <is>
          <t>201348000281</t>
        </is>
      </c>
      <c r="D671" t="inlineStr">
        <is>
          <t>Folder</t>
        </is>
      </c>
      <c r="E671" s="2">
        <f>HYPERLINK("capsilon://?command=openfolder&amp;siteaddress=FAM.docvelocity-na8.net&amp;folderid=FX0F5FB53E-03B0-32F6-B2F9-A8C57EBE7451","FX22018459")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MI2202295461</t>
        </is>
      </c>
      <c r="J671" t="n">
        <v>132.0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44602.06737268518</v>
      </c>
      <c r="P671" s="1" t="n">
        <v>44602.282372685186</v>
      </c>
      <c r="Q671" t="n">
        <v>16546.0</v>
      </c>
      <c r="R671" t="n">
        <v>2030.0</v>
      </c>
      <c r="S671" t="b">
        <v>0</v>
      </c>
      <c r="T671" t="inlineStr">
        <is>
          <t>N/A</t>
        </is>
      </c>
      <c r="U671" t="b">
        <v>0</v>
      </c>
      <c r="V671" t="inlineStr">
        <is>
          <t>Hemanshi Deshlahara</t>
        </is>
      </c>
      <c r="W671" s="1" t="n">
        <v>44602.282372685186</v>
      </c>
      <c r="X671" t="n">
        <v>528.0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132.0</v>
      </c>
      <c r="AE671" t="n">
        <v>104.0</v>
      </c>
      <c r="AF671" t="n">
        <v>0.0</v>
      </c>
      <c r="AG671" t="n">
        <v>4.0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WI220228581</t>
        </is>
      </c>
      <c r="B672" t="inlineStr">
        <is>
          <t>DATA_VALIDATION</t>
        </is>
      </c>
      <c r="C672" t="inlineStr">
        <is>
          <t>201330005156</t>
        </is>
      </c>
      <c r="D672" t="inlineStr">
        <is>
          <t>Folder</t>
        </is>
      </c>
      <c r="E672" s="2">
        <f>HYPERLINK("capsilon://?command=openfolder&amp;siteaddress=FAM.docvelocity-na8.net&amp;folderid=FXB90CE0A8-A5CA-9870-BC57-23F83FCB8593","FX22024381")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MI2202294712</t>
        </is>
      </c>
      <c r="J672" t="n">
        <v>398.0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44602.205983796295</v>
      </c>
      <c r="P672" s="1" t="n">
        <v>44602.35454861111</v>
      </c>
      <c r="Q672" t="n">
        <v>640.0</v>
      </c>
      <c r="R672" t="n">
        <v>12196.0</v>
      </c>
      <c r="S672" t="b">
        <v>0</v>
      </c>
      <c r="T672" t="inlineStr">
        <is>
          <t>N/A</t>
        </is>
      </c>
      <c r="U672" t="b">
        <v>1</v>
      </c>
      <c r="V672" t="inlineStr">
        <is>
          <t>Devendra Naidu</t>
        </is>
      </c>
      <c r="W672" s="1" t="n">
        <v>44602.302152777775</v>
      </c>
      <c r="X672" t="n">
        <v>8132.0</v>
      </c>
      <c r="Y672" t="n">
        <v>455.0</v>
      </c>
      <c r="Z672" t="n">
        <v>0.0</v>
      </c>
      <c r="AA672" t="n">
        <v>455.0</v>
      </c>
      <c r="AB672" t="n">
        <v>0.0</v>
      </c>
      <c r="AC672" t="n">
        <v>278.0</v>
      </c>
      <c r="AD672" t="n">
        <v>-57.0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44602.35454861111</v>
      </c>
      <c r="AJ672" t="n">
        <v>850.0</v>
      </c>
      <c r="AK672" t="n">
        <v>2.0</v>
      </c>
      <c r="AL672" t="n">
        <v>0.0</v>
      </c>
      <c r="AM672" t="n">
        <v>2.0</v>
      </c>
      <c r="AN672" t="n">
        <v>0.0</v>
      </c>
      <c r="AO672" t="n">
        <v>2.0</v>
      </c>
      <c r="AP672" t="n">
        <v>-59.0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WI220228582</t>
        </is>
      </c>
      <c r="B673" t="inlineStr">
        <is>
          <t>DATA_VALIDATION</t>
        </is>
      </c>
      <c r="C673" t="inlineStr">
        <is>
          <t>201100014632</t>
        </is>
      </c>
      <c r="D673" t="inlineStr">
        <is>
          <t>Folder</t>
        </is>
      </c>
      <c r="E673" s="2">
        <f>HYPERLINK("capsilon://?command=openfolder&amp;siteaddress=FAM.docvelocity-na8.net&amp;folderid=FXDF55E62A-1C85-79A4-EAF8-BE040D27BE93","FX22023247")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MI2202294761</t>
        </is>
      </c>
      <c r="J673" t="n">
        <v>319.0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44602.21334490741</v>
      </c>
      <c r="P673" s="1" t="n">
        <v>44602.329872685186</v>
      </c>
      <c r="Q673" t="n">
        <v>591.0</v>
      </c>
      <c r="R673" t="n">
        <v>9477.0</v>
      </c>
      <c r="S673" t="b">
        <v>0</v>
      </c>
      <c r="T673" t="inlineStr">
        <is>
          <t>N/A</t>
        </is>
      </c>
      <c r="U673" t="b">
        <v>1</v>
      </c>
      <c r="V673" t="inlineStr">
        <is>
          <t>Aditya Tade</t>
        </is>
      </c>
      <c r="W673" s="1" t="n">
        <v>44602.30664351852</v>
      </c>
      <c r="X673" t="n">
        <v>7992.0</v>
      </c>
      <c r="Y673" t="n">
        <v>384.0</v>
      </c>
      <c r="Z673" t="n">
        <v>0.0</v>
      </c>
      <c r="AA673" t="n">
        <v>384.0</v>
      </c>
      <c r="AB673" t="n">
        <v>5.0</v>
      </c>
      <c r="AC673" t="n">
        <v>266.0</v>
      </c>
      <c r="AD673" t="n">
        <v>-65.0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44602.329872685186</v>
      </c>
      <c r="AJ673" t="n">
        <v>1485.0</v>
      </c>
      <c r="AK673" t="n">
        <v>9.0</v>
      </c>
      <c r="AL673" t="n">
        <v>0.0</v>
      </c>
      <c r="AM673" t="n">
        <v>9.0</v>
      </c>
      <c r="AN673" t="n">
        <v>0.0</v>
      </c>
      <c r="AO673" t="n">
        <v>9.0</v>
      </c>
      <c r="AP673" t="n">
        <v>-74.0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WI220228583</t>
        </is>
      </c>
      <c r="B674" t="inlineStr">
        <is>
          <t>DATA_VALIDATION</t>
        </is>
      </c>
      <c r="C674" t="inlineStr">
        <is>
          <t>201308008155</t>
        </is>
      </c>
      <c r="D674" t="inlineStr">
        <is>
          <t>Folder</t>
        </is>
      </c>
      <c r="E674" s="2">
        <f>HYPERLINK("capsilon://?command=openfolder&amp;siteaddress=FAM.docvelocity-na8.net&amp;folderid=FX3B4FBD42-8514-3C72-E6C9-0CF1D9A7D1B8","FX22023411")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MI2202289712</t>
        </is>
      </c>
      <c r="J674" t="n">
        <v>235.0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44602.216469907406</v>
      </c>
      <c r="P674" s="1" t="n">
        <v>44602.25289351852</v>
      </c>
      <c r="Q674" t="n">
        <v>1.0</v>
      </c>
      <c r="R674" t="n">
        <v>3146.0</v>
      </c>
      <c r="S674" t="b">
        <v>0</v>
      </c>
      <c r="T674" t="inlineStr">
        <is>
          <t>N/A</t>
        </is>
      </c>
      <c r="U674" t="b">
        <v>1</v>
      </c>
      <c r="V674" t="inlineStr">
        <is>
          <t>Ujwala Ajabe</t>
        </is>
      </c>
      <c r="W674" s="1" t="n">
        <v>44602.24549768519</v>
      </c>
      <c r="X674" t="n">
        <v>2507.0</v>
      </c>
      <c r="Y674" t="n">
        <v>206.0</v>
      </c>
      <c r="Z674" t="n">
        <v>0.0</v>
      </c>
      <c r="AA674" t="n">
        <v>206.0</v>
      </c>
      <c r="AB674" t="n">
        <v>0.0</v>
      </c>
      <c r="AC674" t="n">
        <v>50.0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Poonam Patil</t>
        </is>
      </c>
      <c r="AI674" s="1" t="n">
        <v>44602.25289351852</v>
      </c>
      <c r="AJ674" t="n">
        <v>639.0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WI220228584</t>
        </is>
      </c>
      <c r="B675" t="inlineStr">
        <is>
          <t>DATA_VALIDATION</t>
        </is>
      </c>
      <c r="C675" t="inlineStr">
        <is>
          <t>201130013218</t>
        </is>
      </c>
      <c r="D675" t="inlineStr">
        <is>
          <t>Folder</t>
        </is>
      </c>
      <c r="E675" s="2">
        <f>HYPERLINK("capsilon://?command=openfolder&amp;siteaddress=FAM.docvelocity-na8.net&amp;folderid=FX2CF8B4D6-DAAC-AEAF-0D0F-CE98E141E3B3","FX22021653")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MI2202291918</t>
        </is>
      </c>
      <c r="J675" t="n">
        <v>299.0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44602.225266203706</v>
      </c>
      <c r="P675" s="1" t="n">
        <v>44602.294224537036</v>
      </c>
      <c r="Q675" t="n">
        <v>118.0</v>
      </c>
      <c r="R675" t="n">
        <v>5840.0</v>
      </c>
      <c r="S675" t="b">
        <v>0</v>
      </c>
      <c r="T675" t="inlineStr">
        <is>
          <t>N/A</t>
        </is>
      </c>
      <c r="U675" t="b">
        <v>1</v>
      </c>
      <c r="V675" t="inlineStr">
        <is>
          <t>Supriya Khape</t>
        </is>
      </c>
      <c r="W675" s="1" t="n">
        <v>44602.279652777775</v>
      </c>
      <c r="X675" t="n">
        <v>4675.0</v>
      </c>
      <c r="Y675" t="n">
        <v>324.0</v>
      </c>
      <c r="Z675" t="n">
        <v>0.0</v>
      </c>
      <c r="AA675" t="n">
        <v>324.0</v>
      </c>
      <c r="AB675" t="n">
        <v>0.0</v>
      </c>
      <c r="AC675" t="n">
        <v>158.0</v>
      </c>
      <c r="AD675" t="n">
        <v>-25.0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44602.294224537036</v>
      </c>
      <c r="AJ675" t="n">
        <v>1165.0</v>
      </c>
      <c r="AK675" t="n">
        <v>1.0</v>
      </c>
      <c r="AL675" t="n">
        <v>0.0</v>
      </c>
      <c r="AM675" t="n">
        <v>1.0</v>
      </c>
      <c r="AN675" t="n">
        <v>0.0</v>
      </c>
      <c r="AO675" t="n">
        <v>3.0</v>
      </c>
      <c r="AP675" t="n">
        <v>-26.0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WI220228588</t>
        </is>
      </c>
      <c r="B676" t="inlineStr">
        <is>
          <t>DATA_VALIDATION</t>
        </is>
      </c>
      <c r="C676" t="inlineStr">
        <is>
          <t>201330005101</t>
        </is>
      </c>
      <c r="D676" t="inlineStr">
        <is>
          <t>Folder</t>
        </is>
      </c>
      <c r="E676" s="2">
        <f>HYPERLINK("capsilon://?command=openfolder&amp;siteaddress=FAM.docvelocity-na8.net&amp;folderid=FX689B6887-18EF-5C96-B9D4-A68AE4C22FA7","FX22023174")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MI2202292259</t>
        </is>
      </c>
      <c r="J676" t="n">
        <v>385.0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44602.23305555555</v>
      </c>
      <c r="P676" s="1" t="n">
        <v>44602.30008101852</v>
      </c>
      <c r="Q676" t="n">
        <v>175.0</v>
      </c>
      <c r="R676" t="n">
        <v>5616.0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44602.271319444444</v>
      </c>
      <c r="X676" t="n">
        <v>3265.0</v>
      </c>
      <c r="Y676" t="n">
        <v>296.0</v>
      </c>
      <c r="Z676" t="n">
        <v>0.0</v>
      </c>
      <c r="AA676" t="n">
        <v>296.0</v>
      </c>
      <c r="AB676" t="n">
        <v>0.0</v>
      </c>
      <c r="AC676" t="n">
        <v>158.0</v>
      </c>
      <c r="AD676" t="n">
        <v>89.0</v>
      </c>
      <c r="AE676" t="n">
        <v>0.0</v>
      </c>
      <c r="AF676" t="n">
        <v>0.0</v>
      </c>
      <c r="AG676" t="n">
        <v>0.0</v>
      </c>
      <c r="AH676" t="inlineStr">
        <is>
          <t>Saloni Uttekar</t>
        </is>
      </c>
      <c r="AI676" s="1" t="n">
        <v>44602.30008101852</v>
      </c>
      <c r="AJ676" t="n">
        <v>2351.0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87.0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WI220228591</t>
        </is>
      </c>
      <c r="B677" t="inlineStr">
        <is>
          <t>DATA_VALIDATION</t>
        </is>
      </c>
      <c r="C677" t="inlineStr">
        <is>
          <t>201100014646</t>
        </is>
      </c>
      <c r="D677" t="inlineStr">
        <is>
          <t>Folder</t>
        </is>
      </c>
      <c r="E677" s="2">
        <f>HYPERLINK("capsilon://?command=openfolder&amp;siteaddress=FAM.docvelocity-na8.net&amp;folderid=FXBC6651CC-A1DB-B992-6DAD-BF9785E50585","FX22024124")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MI2202293679</t>
        </is>
      </c>
      <c r="J677" t="n">
        <v>350.0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44602.23789351852</v>
      </c>
      <c r="P677" s="1" t="n">
        <v>44602.36203703703</v>
      </c>
      <c r="Q677" t="n">
        <v>436.0</v>
      </c>
      <c r="R677" t="n">
        <v>10290.0</v>
      </c>
      <c r="S677" t="b">
        <v>0</v>
      </c>
      <c r="T677" t="inlineStr">
        <is>
          <t>N/A</t>
        </is>
      </c>
      <c r="U677" t="b">
        <v>1</v>
      </c>
      <c r="V677" t="inlineStr">
        <is>
          <t>Raman Vaidya</t>
        </is>
      </c>
      <c r="W677" s="1" t="n">
        <v>44602.32606481481</v>
      </c>
      <c r="X677" t="n">
        <v>7555.0</v>
      </c>
      <c r="Y677" t="n">
        <v>401.0</v>
      </c>
      <c r="Z677" t="n">
        <v>0.0</v>
      </c>
      <c r="AA677" t="n">
        <v>401.0</v>
      </c>
      <c r="AB677" t="n">
        <v>64.0</v>
      </c>
      <c r="AC677" t="n">
        <v>269.0</v>
      </c>
      <c r="AD677" t="n">
        <v>-51.0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44602.36203703703</v>
      </c>
      <c r="AJ677" t="n">
        <v>2691.0</v>
      </c>
      <c r="AK677" t="n">
        <v>11.0</v>
      </c>
      <c r="AL677" t="n">
        <v>0.0</v>
      </c>
      <c r="AM677" t="n">
        <v>11.0</v>
      </c>
      <c r="AN677" t="n">
        <v>32.0</v>
      </c>
      <c r="AO677" t="n">
        <v>11.0</v>
      </c>
      <c r="AP677" t="n">
        <v>-62.0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WI220228592</t>
        </is>
      </c>
      <c r="B678" t="inlineStr">
        <is>
          <t>DATA_VALIDATION</t>
        </is>
      </c>
      <c r="C678" t="inlineStr">
        <is>
          <t>201330005018</t>
        </is>
      </c>
      <c r="D678" t="inlineStr">
        <is>
          <t>Folder</t>
        </is>
      </c>
      <c r="E678" s="2">
        <f>HYPERLINK("capsilon://?command=openfolder&amp;siteaddress=FAM.docvelocity-na8.net&amp;folderid=FX199BA368-101F-5474-2E1E-74C7AD669B11","FX22021329")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MI2202294366</t>
        </is>
      </c>
      <c r="J678" t="n">
        <v>56.0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44602.23819444444</v>
      </c>
      <c r="P678" s="1" t="n">
        <v>44602.24548611111</v>
      </c>
      <c r="Q678" t="n">
        <v>66.0</v>
      </c>
      <c r="R678" t="n">
        <v>564.0</v>
      </c>
      <c r="S678" t="b">
        <v>0</v>
      </c>
      <c r="T678" t="inlineStr">
        <is>
          <t>N/A</t>
        </is>
      </c>
      <c r="U678" t="b">
        <v>1</v>
      </c>
      <c r="V678" t="inlineStr">
        <is>
          <t>Sanjana Uttekar</t>
        </is>
      </c>
      <c r="W678" s="1" t="n">
        <v>44602.24283564815</v>
      </c>
      <c r="X678" t="n">
        <v>356.0</v>
      </c>
      <c r="Y678" t="n">
        <v>42.0</v>
      </c>
      <c r="Z678" t="n">
        <v>0.0</v>
      </c>
      <c r="AA678" t="n">
        <v>42.0</v>
      </c>
      <c r="AB678" t="n">
        <v>0.0</v>
      </c>
      <c r="AC678" t="n">
        <v>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Poonam Patil</t>
        </is>
      </c>
      <c r="AI678" s="1" t="n">
        <v>44602.24548611111</v>
      </c>
      <c r="AJ678" t="n">
        <v>208.0</v>
      </c>
      <c r="AK678" t="n">
        <v>3.0</v>
      </c>
      <c r="AL678" t="n">
        <v>0.0</v>
      </c>
      <c r="AM678" t="n">
        <v>3.0</v>
      </c>
      <c r="AN678" t="n">
        <v>0.0</v>
      </c>
      <c r="AO678" t="n">
        <v>1.0</v>
      </c>
      <c r="AP678" t="n">
        <v>11.0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WI220228598</t>
        </is>
      </c>
      <c r="B679" t="inlineStr">
        <is>
          <t>DATA_VALIDATION</t>
        </is>
      </c>
      <c r="C679" t="inlineStr">
        <is>
          <t>201340000588</t>
        </is>
      </c>
      <c r="D679" t="inlineStr">
        <is>
          <t>Folder</t>
        </is>
      </c>
      <c r="E679" s="2">
        <f>HYPERLINK("capsilon://?command=openfolder&amp;siteaddress=FAM.docvelocity-na8.net&amp;folderid=FX11877F82-3C3B-1193-BA44-B425D8FD5DFA","FX22023178")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MI2202294854</t>
        </is>
      </c>
      <c r="J679" t="n">
        <v>767.0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44602.26155092593</v>
      </c>
      <c r="P679" s="1" t="n">
        <v>44602.44568287037</v>
      </c>
      <c r="Q679" t="n">
        <v>2559.0</v>
      </c>
      <c r="R679" t="n">
        <v>13350.0</v>
      </c>
      <c r="S679" t="b">
        <v>0</v>
      </c>
      <c r="T679" t="inlineStr">
        <is>
          <t>N/A</t>
        </is>
      </c>
      <c r="U679" t="b">
        <v>1</v>
      </c>
      <c r="V679" t="inlineStr">
        <is>
          <t>Ujwala Ajabe</t>
        </is>
      </c>
      <c r="W679" s="1" t="n">
        <v>44602.36792824074</v>
      </c>
      <c r="X679" t="n">
        <v>8829.0</v>
      </c>
      <c r="Y679" t="n">
        <v>726.0</v>
      </c>
      <c r="Z679" t="n">
        <v>0.0</v>
      </c>
      <c r="AA679" t="n">
        <v>726.0</v>
      </c>
      <c r="AB679" t="n">
        <v>222.0</v>
      </c>
      <c r="AC679" t="n">
        <v>520.0</v>
      </c>
      <c r="AD679" t="n">
        <v>41.0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44602.44568287037</v>
      </c>
      <c r="AJ679" t="n">
        <v>1849.0</v>
      </c>
      <c r="AK679" t="n">
        <v>3.0</v>
      </c>
      <c r="AL679" t="n">
        <v>0.0</v>
      </c>
      <c r="AM679" t="n">
        <v>3.0</v>
      </c>
      <c r="AN679" t="n">
        <v>37.0</v>
      </c>
      <c r="AO679" t="n">
        <v>2.0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WI220228599</t>
        </is>
      </c>
      <c r="B680" t="inlineStr">
        <is>
          <t>DATA_VALIDATION</t>
        </is>
      </c>
      <c r="C680" t="inlineStr">
        <is>
          <t>201100014612</t>
        </is>
      </c>
      <c r="D680" t="inlineStr">
        <is>
          <t>Folder</t>
        </is>
      </c>
      <c r="E680" s="2">
        <f>HYPERLINK("capsilon://?command=openfolder&amp;siteaddress=FAM.docvelocity-na8.net&amp;folderid=FXEE0B90C6-FD17-41A2-DC1C-85654A743550","FX22021773")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MI2202295306</t>
        </is>
      </c>
      <c r="J680" t="n">
        <v>395.0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44602.26896990741</v>
      </c>
      <c r="P680" s="1" t="n">
        <v>44602.34208333334</v>
      </c>
      <c r="Q680" t="n">
        <v>2746.0</v>
      </c>
      <c r="R680" t="n">
        <v>3571.0</v>
      </c>
      <c r="S680" t="b">
        <v>0</v>
      </c>
      <c r="T680" t="inlineStr">
        <is>
          <t>N/A</t>
        </is>
      </c>
      <c r="U680" t="b">
        <v>1</v>
      </c>
      <c r="V680" t="inlineStr">
        <is>
          <t>Karnal Akhare</t>
        </is>
      </c>
      <c r="W680" s="1" t="n">
        <v>44602.310277777775</v>
      </c>
      <c r="X680" t="n">
        <v>2722.0</v>
      </c>
      <c r="Y680" t="n">
        <v>358.0</v>
      </c>
      <c r="Z680" t="n">
        <v>0.0</v>
      </c>
      <c r="AA680" t="n">
        <v>358.0</v>
      </c>
      <c r="AB680" t="n">
        <v>0.0</v>
      </c>
      <c r="AC680" t="n">
        <v>168.0</v>
      </c>
      <c r="AD680" t="n">
        <v>37.0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44602.34208333334</v>
      </c>
      <c r="AJ680" t="n">
        <v>792.0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33.0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WI220228601</t>
        </is>
      </c>
      <c r="B681" t="inlineStr">
        <is>
          <t>DATA_VALIDATION</t>
        </is>
      </c>
      <c r="C681" t="inlineStr">
        <is>
          <t>201100014612</t>
        </is>
      </c>
      <c r="D681" t="inlineStr">
        <is>
          <t>Folder</t>
        </is>
      </c>
      <c r="E681" s="2">
        <f>HYPERLINK("capsilon://?command=openfolder&amp;siteaddress=FAM.docvelocity-na8.net&amp;folderid=FXEE0B90C6-FD17-41A2-DC1C-85654A743550","FX22021773")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MI2202295299</t>
        </is>
      </c>
      <c r="J681" t="n">
        <v>390.0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44602.28008101852</v>
      </c>
      <c r="P681" s="1" t="n">
        <v>44602.39434027778</v>
      </c>
      <c r="Q681" t="n">
        <v>5519.0</v>
      </c>
      <c r="R681" t="n">
        <v>4353.0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44602.36015046296</v>
      </c>
      <c r="X681" t="n">
        <v>2672.0</v>
      </c>
      <c r="Y681" t="n">
        <v>333.0</v>
      </c>
      <c r="Z681" t="n">
        <v>0.0</v>
      </c>
      <c r="AA681" t="n">
        <v>333.0</v>
      </c>
      <c r="AB681" t="n">
        <v>0.0</v>
      </c>
      <c r="AC681" t="n">
        <v>153.0</v>
      </c>
      <c r="AD681" t="n">
        <v>57.0</v>
      </c>
      <c r="AE681" t="n">
        <v>0.0</v>
      </c>
      <c r="AF681" t="n">
        <v>0.0</v>
      </c>
      <c r="AG681" t="n">
        <v>0.0</v>
      </c>
      <c r="AH681" t="inlineStr">
        <is>
          <t>Poonam Patil</t>
        </is>
      </c>
      <c r="AI681" s="1" t="n">
        <v>44602.39434027778</v>
      </c>
      <c r="AJ681" t="n">
        <v>52.0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57.0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WI220228602</t>
        </is>
      </c>
      <c r="B682" t="inlineStr">
        <is>
          <t>DATA_VALIDATION</t>
        </is>
      </c>
      <c r="C682" t="inlineStr">
        <is>
          <t>201348000281</t>
        </is>
      </c>
      <c r="D682" t="inlineStr">
        <is>
          <t>Folder</t>
        </is>
      </c>
      <c r="E682" s="2">
        <f>HYPERLINK("capsilon://?command=openfolder&amp;siteaddress=FAM.docvelocity-na8.net&amp;folderid=FX0F5FB53E-03B0-32F6-B2F9-A8C57EBE7451","FX22018459")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MI2202295461</t>
        </is>
      </c>
      <c r="J682" t="n">
        <v>180.0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44602.28277777778</v>
      </c>
      <c r="P682" s="1" t="n">
        <v>44602.39981481482</v>
      </c>
      <c r="Q682" t="n">
        <v>8158.0</v>
      </c>
      <c r="R682" t="n">
        <v>1954.0</v>
      </c>
      <c r="S682" t="b">
        <v>0</v>
      </c>
      <c r="T682" t="inlineStr">
        <is>
          <t>N/A</t>
        </is>
      </c>
      <c r="U682" t="b">
        <v>1</v>
      </c>
      <c r="V682" t="inlineStr">
        <is>
          <t>Karnal Akhare</t>
        </is>
      </c>
      <c r="W682" s="1" t="n">
        <v>44602.35208333333</v>
      </c>
      <c r="X682" t="n">
        <v>1466.0</v>
      </c>
      <c r="Y682" t="n">
        <v>136.0</v>
      </c>
      <c r="Z682" t="n">
        <v>0.0</v>
      </c>
      <c r="AA682" t="n">
        <v>136.0</v>
      </c>
      <c r="AB682" t="n">
        <v>37.0</v>
      </c>
      <c r="AC682" t="n">
        <v>82.0</v>
      </c>
      <c r="AD682" t="n">
        <v>44.0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44602.39981481482</v>
      </c>
      <c r="AJ682" t="n">
        <v>472.0</v>
      </c>
      <c r="AK682" t="n">
        <v>2.0</v>
      </c>
      <c r="AL682" t="n">
        <v>0.0</v>
      </c>
      <c r="AM682" t="n">
        <v>2.0</v>
      </c>
      <c r="AN682" t="n">
        <v>37.0</v>
      </c>
      <c r="AO682" t="n">
        <v>0.0</v>
      </c>
      <c r="AP682" t="n">
        <v>42.0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WI220228641</t>
        </is>
      </c>
      <c r="B683" t="inlineStr">
        <is>
          <t>DATA_VALIDATION</t>
        </is>
      </c>
      <c r="C683" t="inlineStr">
        <is>
          <t>201308008086</t>
        </is>
      </c>
      <c r="D683" t="inlineStr">
        <is>
          <t>Folder</t>
        </is>
      </c>
      <c r="E683" s="2">
        <f>HYPERLINK("capsilon://?command=openfolder&amp;siteaddress=FAM.docvelocity-na8.net&amp;folderid=FX246DD269-990A-BC35-713E-8E21521CB868","FX22019228")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MI2202296784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44602.37489583333</v>
      </c>
      <c r="P683" s="1" t="n">
        <v>44602.401284722226</v>
      </c>
      <c r="Q683" t="n">
        <v>1634.0</v>
      </c>
      <c r="R683" t="n">
        <v>646.0</v>
      </c>
      <c r="S683" t="b">
        <v>0</v>
      </c>
      <c r="T683" t="inlineStr">
        <is>
          <t>N/A</t>
        </is>
      </c>
      <c r="U683" t="b">
        <v>0</v>
      </c>
      <c r="V683" t="inlineStr">
        <is>
          <t>Karnal Akhare</t>
        </is>
      </c>
      <c r="W683" s="1" t="n">
        <v>44602.38134259259</v>
      </c>
      <c r="X683" t="n">
        <v>520.0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13.0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Poonam Patil</t>
        </is>
      </c>
      <c r="AI683" s="1" t="n">
        <v>44602.401284722226</v>
      </c>
      <c r="AJ683" t="n">
        <v>126.0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WI220228751</t>
        </is>
      </c>
      <c r="B684" t="inlineStr">
        <is>
          <t>DATA_VALIDATION</t>
        </is>
      </c>
      <c r="C684" t="inlineStr">
        <is>
          <t>201300021358</t>
        </is>
      </c>
      <c r="D684" t="inlineStr">
        <is>
          <t>Folder</t>
        </is>
      </c>
      <c r="E684" s="2">
        <f>HYPERLINK("capsilon://?command=openfolder&amp;siteaddress=FAM.docvelocity-na8.net&amp;folderid=FX3C1241DF-1FBD-891E-339D-78982F5C47FE","FX22024393")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MI2202298092</t>
        </is>
      </c>
      <c r="J684" t="n">
        <v>126.0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44602.41577546296</v>
      </c>
      <c r="P684" s="1" t="n">
        <v>44602.43630787037</v>
      </c>
      <c r="Q684" t="n">
        <v>952.0</v>
      </c>
      <c r="R684" t="n">
        <v>822.0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44602.43630787037</v>
      </c>
      <c r="X684" t="n">
        <v>739.0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126.0</v>
      </c>
      <c r="AE684" t="n">
        <v>102.0</v>
      </c>
      <c r="AF684" t="n">
        <v>0.0</v>
      </c>
      <c r="AG684" t="n">
        <v>10.0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WI220228837</t>
        </is>
      </c>
      <c r="B685" t="inlineStr">
        <is>
          <t>DATA_VALIDATION</t>
        </is>
      </c>
      <c r="C685" t="inlineStr">
        <is>
          <t>201300021358</t>
        </is>
      </c>
      <c r="D685" t="inlineStr">
        <is>
          <t>Folder</t>
        </is>
      </c>
      <c r="E685" s="2">
        <f>HYPERLINK("capsilon://?command=openfolder&amp;siteaddress=FAM.docvelocity-na8.net&amp;folderid=FX3C1241DF-1FBD-891E-339D-78982F5C47FE","FX22024393")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MI2202298092</t>
        </is>
      </c>
      <c r="J685" t="n">
        <v>302.0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44602.43755787037</v>
      </c>
      <c r="P685" s="1" t="n">
        <v>44602.58561342592</v>
      </c>
      <c r="Q685" t="n">
        <v>5999.0</v>
      </c>
      <c r="R685" t="n">
        <v>6793.0</v>
      </c>
      <c r="S685" t="b">
        <v>0</v>
      </c>
      <c r="T685" t="inlineStr">
        <is>
          <t>N/A</t>
        </is>
      </c>
      <c r="U685" t="b">
        <v>1</v>
      </c>
      <c r="V685" t="inlineStr">
        <is>
          <t>Ketan Pathak</t>
        </is>
      </c>
      <c r="W685" s="1" t="n">
        <v>44602.511516203704</v>
      </c>
      <c r="X685" t="n">
        <v>2533.0</v>
      </c>
      <c r="Y685" t="n">
        <v>306.0</v>
      </c>
      <c r="Z685" t="n">
        <v>0.0</v>
      </c>
      <c r="AA685" t="n">
        <v>306.0</v>
      </c>
      <c r="AB685" t="n">
        <v>0.0</v>
      </c>
      <c r="AC685" t="n">
        <v>165.0</v>
      </c>
      <c r="AD685" t="n">
        <v>-4.0</v>
      </c>
      <c r="AE685" t="n">
        <v>0.0</v>
      </c>
      <c r="AF685" t="n">
        <v>0.0</v>
      </c>
      <c r="AG685" t="n">
        <v>0.0</v>
      </c>
      <c r="AH685" t="inlineStr">
        <is>
          <t>Dashrath Soren</t>
        </is>
      </c>
      <c r="AI685" s="1" t="n">
        <v>44602.58561342592</v>
      </c>
      <c r="AJ685" t="n">
        <v>4183.0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-5.0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WI220228861</t>
        </is>
      </c>
      <c r="B686" t="inlineStr">
        <is>
          <t>DATA_VALIDATION</t>
        </is>
      </c>
      <c r="C686" t="inlineStr">
        <is>
          <t>201300021355</t>
        </is>
      </c>
      <c r="D686" t="inlineStr">
        <is>
          <t>Folder</t>
        </is>
      </c>
      <c r="E686" s="2">
        <f>HYPERLINK("capsilon://?command=openfolder&amp;siteaddress=FAM.docvelocity-na8.net&amp;folderid=FXF6409112-4564-31BC-2C27-F75F5991F2F5","FX22024328")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MI2202299427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44602.44195601852</v>
      </c>
      <c r="P686" s="1" t="n">
        <v>44602.60008101852</v>
      </c>
      <c r="Q686" t="n">
        <v>10744.0</v>
      </c>
      <c r="R686" t="n">
        <v>2918.0</v>
      </c>
      <c r="S686" t="b">
        <v>0</v>
      </c>
      <c r="T686" t="inlineStr">
        <is>
          <t>N/A</t>
        </is>
      </c>
      <c r="U686" t="b">
        <v>0</v>
      </c>
      <c r="V686" t="inlineStr">
        <is>
          <t>Amruta Erande</t>
        </is>
      </c>
      <c r="W686" s="1" t="n">
        <v>44602.51424768518</v>
      </c>
      <c r="X686" t="n">
        <v>1659.0</v>
      </c>
      <c r="Y686" t="n">
        <v>52.0</v>
      </c>
      <c r="Z686" t="n">
        <v>0.0</v>
      </c>
      <c r="AA686" t="n">
        <v>52.0</v>
      </c>
      <c r="AB686" t="n">
        <v>0.0</v>
      </c>
      <c r="AC686" t="n">
        <v>40.0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44602.60008101852</v>
      </c>
      <c r="AJ686" t="n">
        <v>1249.0</v>
      </c>
      <c r="AK686" t="n">
        <v>6.0</v>
      </c>
      <c r="AL686" t="n">
        <v>0.0</v>
      </c>
      <c r="AM686" t="n">
        <v>6.0</v>
      </c>
      <c r="AN686" t="n">
        <v>0.0</v>
      </c>
      <c r="AO686" t="n">
        <v>6.0</v>
      </c>
      <c r="AP686" t="n">
        <v>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WI220228865</t>
        </is>
      </c>
      <c r="B687" t="inlineStr">
        <is>
          <t>DATA_VALIDATION</t>
        </is>
      </c>
      <c r="C687" t="inlineStr">
        <is>
          <t>201300021355</t>
        </is>
      </c>
      <c r="D687" t="inlineStr">
        <is>
          <t>Folder</t>
        </is>
      </c>
      <c r="E687" s="2">
        <f>HYPERLINK("capsilon://?command=openfolder&amp;siteaddress=FAM.docvelocity-na8.net&amp;folderid=FXF6409112-4564-31BC-2C27-F75F5991F2F5","FX22024328")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MI2202299437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44602.442199074074</v>
      </c>
      <c r="P687" s="1" t="n">
        <v>44602.60975694445</v>
      </c>
      <c r="Q687" t="n">
        <v>11771.0</v>
      </c>
      <c r="R687" t="n">
        <v>2706.0</v>
      </c>
      <c r="S687" t="b">
        <v>0</v>
      </c>
      <c r="T687" t="inlineStr">
        <is>
          <t>N/A</t>
        </is>
      </c>
      <c r="U687" t="b">
        <v>0</v>
      </c>
      <c r="V687" t="inlineStr">
        <is>
          <t>Ketan Pathak</t>
        </is>
      </c>
      <c r="W687" s="1" t="n">
        <v>44602.529375</v>
      </c>
      <c r="X687" t="n">
        <v>1348.0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39.0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44602.60975694445</v>
      </c>
      <c r="AJ687" t="n">
        <v>1268.0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WI220228894</t>
        </is>
      </c>
      <c r="B688" t="inlineStr">
        <is>
          <t>DATA_VALIDATION</t>
        </is>
      </c>
      <c r="C688" t="inlineStr">
        <is>
          <t>201300021355</t>
        </is>
      </c>
      <c r="D688" t="inlineStr">
        <is>
          <t>Folder</t>
        </is>
      </c>
      <c r="E688" s="2">
        <f>HYPERLINK("capsilon://?command=openfolder&amp;siteaddress=FAM.docvelocity-na8.net&amp;folderid=FXF6409112-4564-31BC-2C27-F75F5991F2F5","FX22024328")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MI2202299703</t>
        </is>
      </c>
      <c r="J688" t="n">
        <v>60.0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44602.44634259259</v>
      </c>
      <c r="P688" s="1" t="n">
        <v>44603.225648148145</v>
      </c>
      <c r="Q688" t="n">
        <v>66018.0</v>
      </c>
      <c r="R688" t="n">
        <v>1314.0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44603.225648148145</v>
      </c>
      <c r="X688" t="n">
        <v>483.0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60.0</v>
      </c>
      <c r="AE688" t="n">
        <v>48.0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WI220228947</t>
        </is>
      </c>
      <c r="B689" t="inlineStr">
        <is>
          <t>DATA_VALIDATION</t>
        </is>
      </c>
      <c r="C689" t="inlineStr">
        <is>
          <t>201130013217</t>
        </is>
      </c>
      <c r="D689" t="inlineStr">
        <is>
          <t>Folder</t>
        </is>
      </c>
      <c r="E689" s="2">
        <f>HYPERLINK("capsilon://?command=openfolder&amp;siteaddress=FAM.docvelocity-na8.net&amp;folderid=FX88E2880E-4B5E-D0C3-FB43-F6CC5E5E8FED","FX22021623")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MI2202300576</t>
        </is>
      </c>
      <c r="J689" t="n">
        <v>61.0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44602.45976851852</v>
      </c>
      <c r="P689" s="1" t="n">
        <v>44602.603483796294</v>
      </c>
      <c r="Q689" t="n">
        <v>11853.0</v>
      </c>
      <c r="R689" t="n">
        <v>564.0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44602.51818287037</v>
      </c>
      <c r="X689" t="n">
        <v>271.0</v>
      </c>
      <c r="Y689" t="n">
        <v>56.0</v>
      </c>
      <c r="Z689" t="n">
        <v>0.0</v>
      </c>
      <c r="AA689" t="n">
        <v>56.0</v>
      </c>
      <c r="AB689" t="n">
        <v>0.0</v>
      </c>
      <c r="AC689" t="n">
        <v>22.0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44602.603483796294</v>
      </c>
      <c r="AJ689" t="n">
        <v>293.0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WI220228950</t>
        </is>
      </c>
      <c r="B690" t="inlineStr">
        <is>
          <t>DATA_VALIDATION</t>
        </is>
      </c>
      <c r="C690" t="inlineStr">
        <is>
          <t>201130013217</t>
        </is>
      </c>
      <c r="D690" t="inlineStr">
        <is>
          <t>Folder</t>
        </is>
      </c>
      <c r="E690" s="2">
        <f>HYPERLINK("capsilon://?command=openfolder&amp;siteaddress=FAM.docvelocity-na8.net&amp;folderid=FX88E2880E-4B5E-D0C3-FB43-F6CC5E5E8FED","FX22021623")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MI2202300584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44602.45998842592</v>
      </c>
      <c r="P690" s="1" t="n">
        <v>44602.606145833335</v>
      </c>
      <c r="Q690" t="n">
        <v>12290.0</v>
      </c>
      <c r="R690" t="n">
        <v>338.0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44602.51944444444</v>
      </c>
      <c r="X690" t="n">
        <v>109.0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2.0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44602.606145833335</v>
      </c>
      <c r="AJ690" t="n">
        <v>229.0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WI220228951</t>
        </is>
      </c>
      <c r="B691" t="inlineStr">
        <is>
          <t>DATA_VALIDATION</t>
        </is>
      </c>
      <c r="C691" t="inlineStr">
        <is>
          <t>201130013217</t>
        </is>
      </c>
      <c r="D691" t="inlineStr">
        <is>
          <t>Folder</t>
        </is>
      </c>
      <c r="E691" s="2">
        <f>HYPERLINK("capsilon://?command=openfolder&amp;siteaddress=FAM.docvelocity-na8.net&amp;folderid=FX88E2880E-4B5E-D0C3-FB43-F6CC5E5E8FED","FX22021623")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MI2202300579</t>
        </is>
      </c>
      <c r="J691" t="n">
        <v>71.0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44602.460023148145</v>
      </c>
      <c r="P691" s="1" t="n">
        <v>44602.608715277776</v>
      </c>
      <c r="Q691" t="n">
        <v>12436.0</v>
      </c>
      <c r="R691" t="n">
        <v>411.0</v>
      </c>
      <c r="S691" t="b">
        <v>0</v>
      </c>
      <c r="T691" t="inlineStr">
        <is>
          <t>N/A</t>
        </is>
      </c>
      <c r="U691" t="b">
        <v>0</v>
      </c>
      <c r="V691" t="inlineStr">
        <is>
          <t>Amruta Erande</t>
        </is>
      </c>
      <c r="W691" s="1" t="n">
        <v>44602.52165509259</v>
      </c>
      <c r="X691" t="n">
        <v>190.0</v>
      </c>
      <c r="Y691" t="n">
        <v>66.0</v>
      </c>
      <c r="Z691" t="n">
        <v>0.0</v>
      </c>
      <c r="AA691" t="n">
        <v>66.0</v>
      </c>
      <c r="AB691" t="n">
        <v>0.0</v>
      </c>
      <c r="AC691" t="n">
        <v>16.0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44602.608715277776</v>
      </c>
      <c r="AJ691" t="n">
        <v>221.0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WI220228955</t>
        </is>
      </c>
      <c r="B692" t="inlineStr">
        <is>
          <t>DATA_VALIDATION</t>
        </is>
      </c>
      <c r="C692" t="inlineStr">
        <is>
          <t>201130013217</t>
        </is>
      </c>
      <c r="D692" t="inlineStr">
        <is>
          <t>Folder</t>
        </is>
      </c>
      <c r="E692" s="2">
        <f>HYPERLINK("capsilon://?command=openfolder&amp;siteaddress=FAM.docvelocity-na8.net&amp;folderid=FX88E2880E-4B5E-D0C3-FB43-F6CC5E5E8FED","FX22021623")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MI2202300590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44602.460277777776</v>
      </c>
      <c r="P692" s="1" t="n">
        <v>44603.23650462963</v>
      </c>
      <c r="Q692" t="n">
        <v>65349.0</v>
      </c>
      <c r="R692" t="n">
        <v>1717.0</v>
      </c>
      <c r="S692" t="b">
        <v>0</v>
      </c>
      <c r="T692" t="inlineStr">
        <is>
          <t>N/A</t>
        </is>
      </c>
      <c r="U692" t="b">
        <v>0</v>
      </c>
      <c r="V692" t="inlineStr">
        <is>
          <t>Hemanshi Deshlahara</t>
        </is>
      </c>
      <c r="W692" s="1" t="n">
        <v>44603.23650462963</v>
      </c>
      <c r="X692" t="n">
        <v>928.0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28.0</v>
      </c>
      <c r="AE692" t="n">
        <v>21.0</v>
      </c>
      <c r="AF692" t="n">
        <v>0.0</v>
      </c>
      <c r="AG692" t="n">
        <v>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WI220228961</t>
        </is>
      </c>
      <c r="B693" t="inlineStr">
        <is>
          <t>DATA_VALIDATION</t>
        </is>
      </c>
      <c r="C693" t="inlineStr">
        <is>
          <t>201130013217</t>
        </is>
      </c>
      <c r="D693" t="inlineStr">
        <is>
          <t>Folder</t>
        </is>
      </c>
      <c r="E693" s="2">
        <f>HYPERLINK("capsilon://?command=openfolder&amp;siteaddress=FAM.docvelocity-na8.net&amp;folderid=FX88E2880E-4B5E-D0C3-FB43-F6CC5E5E8FED","FX22021623")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MI2202300600</t>
        </is>
      </c>
      <c r="J693" t="n">
        <v>35.0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44602.46103009259</v>
      </c>
      <c r="P693" s="1" t="n">
        <v>44602.61219907407</v>
      </c>
      <c r="Q693" t="n">
        <v>12224.0</v>
      </c>
      <c r="R693" t="n">
        <v>837.0</v>
      </c>
      <c r="S693" t="b">
        <v>0</v>
      </c>
      <c r="T693" t="inlineStr">
        <is>
          <t>N/A</t>
        </is>
      </c>
      <c r="U693" t="b">
        <v>0</v>
      </c>
      <c r="V693" t="inlineStr">
        <is>
          <t>Amruta Erande</t>
        </is>
      </c>
      <c r="W693" s="1" t="n">
        <v>44602.52899305556</v>
      </c>
      <c r="X693" t="n">
        <v>537.0</v>
      </c>
      <c r="Y693" t="n">
        <v>30.0</v>
      </c>
      <c r="Z693" t="n">
        <v>0.0</v>
      </c>
      <c r="AA693" t="n">
        <v>30.0</v>
      </c>
      <c r="AB693" t="n">
        <v>0.0</v>
      </c>
      <c r="AC693" t="n">
        <v>14.0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44602.61219907407</v>
      </c>
      <c r="AJ693" t="n">
        <v>300.0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WI220228964</t>
        </is>
      </c>
      <c r="B694" t="inlineStr">
        <is>
          <t>DATA_VALIDATION</t>
        </is>
      </c>
      <c r="C694" t="inlineStr">
        <is>
          <t>201340000595</t>
        </is>
      </c>
      <c r="D694" t="inlineStr">
        <is>
          <t>Folder</t>
        </is>
      </c>
      <c r="E694" s="2">
        <f>HYPERLINK("capsilon://?command=openfolder&amp;siteaddress=FAM.docvelocity-na8.net&amp;folderid=FX9A2A4690-B824-AD85-DF04-2478B5F7D8EE","FX22023845")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MI2202300627</t>
        </is>
      </c>
      <c r="J694" t="n">
        <v>79.0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44602.46130787037</v>
      </c>
      <c r="P694" s="1" t="n">
        <v>44603.250231481485</v>
      </c>
      <c r="Q694" t="n">
        <v>65117.0</v>
      </c>
      <c r="R694" t="n">
        <v>3046.0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44603.250231481485</v>
      </c>
      <c r="X694" t="n">
        <v>1179.0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79.0</v>
      </c>
      <c r="AE694" t="n">
        <v>82.0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WI220228990</t>
        </is>
      </c>
      <c r="B695" t="inlineStr">
        <is>
          <t>DATA_VALIDATION</t>
        </is>
      </c>
      <c r="C695" t="inlineStr">
        <is>
          <t>201130013238</t>
        </is>
      </c>
      <c r="D695" t="inlineStr">
        <is>
          <t>Folder</t>
        </is>
      </c>
      <c r="E695" s="2">
        <f>HYPERLINK("capsilon://?command=openfolder&amp;siteaddress=FAM.docvelocity-na8.net&amp;folderid=FX0104350C-EDA9-B526-9DA9-07437B87D0E1","FX22022979")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MI2202300868</t>
        </is>
      </c>
      <c r="J695" t="n">
        <v>60.0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44602.46436342593</v>
      </c>
      <c r="P695" s="1" t="n">
        <v>44603.28568287037</v>
      </c>
      <c r="Q695" t="n">
        <v>70026.0</v>
      </c>
      <c r="R695" t="n">
        <v>936.0</v>
      </c>
      <c r="S695" t="b">
        <v>0</v>
      </c>
      <c r="T695" t="inlineStr">
        <is>
          <t>N/A</t>
        </is>
      </c>
      <c r="U695" t="b">
        <v>0</v>
      </c>
      <c r="V695" t="inlineStr">
        <is>
          <t>Hemanshi Deshlahara</t>
        </is>
      </c>
      <c r="W695" s="1" t="n">
        <v>44603.28568287037</v>
      </c>
      <c r="X695" t="n">
        <v>423.0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60.0</v>
      </c>
      <c r="AE695" t="n">
        <v>48.0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WI220228997</t>
        </is>
      </c>
      <c r="B696" t="inlineStr">
        <is>
          <t>DATA_VALIDATION</t>
        </is>
      </c>
      <c r="C696" t="inlineStr">
        <is>
          <t>201110012469</t>
        </is>
      </c>
      <c r="D696" t="inlineStr">
        <is>
          <t>Folder</t>
        </is>
      </c>
      <c r="E696" s="2">
        <f>HYPERLINK("capsilon://?command=openfolder&amp;siteaddress=FAM.docvelocity-na8.net&amp;folderid=FX28491D86-6DA3-6989-F5EB-33A2CA4507EE","FX22024337")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MI2202300974</t>
        </is>
      </c>
      <c r="J696" t="n">
        <v>51.0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44602.465474537035</v>
      </c>
      <c r="P696" s="1" t="n">
        <v>44603.286631944444</v>
      </c>
      <c r="Q696" t="n">
        <v>70462.0</v>
      </c>
      <c r="R696" t="n">
        <v>486.0</v>
      </c>
      <c r="S696" t="b">
        <v>0</v>
      </c>
      <c r="T696" t="inlineStr">
        <is>
          <t>N/A</t>
        </is>
      </c>
      <c r="U696" t="b">
        <v>0</v>
      </c>
      <c r="V696" t="inlineStr">
        <is>
          <t>Hemanshi Deshlahara</t>
        </is>
      </c>
      <c r="W696" s="1" t="n">
        <v>44603.286631944444</v>
      </c>
      <c r="X696" t="n">
        <v>81.0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51.0</v>
      </c>
      <c r="AE696" t="n">
        <v>46.0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WI220229000</t>
        </is>
      </c>
      <c r="B697" t="inlineStr">
        <is>
          <t>DATA_VALIDATION</t>
        </is>
      </c>
      <c r="C697" t="inlineStr">
        <is>
          <t>201110012469</t>
        </is>
      </c>
      <c r="D697" t="inlineStr">
        <is>
          <t>Folder</t>
        </is>
      </c>
      <c r="E697" s="2">
        <f>HYPERLINK("capsilon://?command=openfolder&amp;siteaddress=FAM.docvelocity-na8.net&amp;folderid=FX28491D86-6DA3-6989-F5EB-33A2CA4507EE","FX22024337")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MI2202300979</t>
        </is>
      </c>
      <c r="J697" t="n">
        <v>51.0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44602.46570601852</v>
      </c>
      <c r="P697" s="1" t="n">
        <v>44602.61261574074</v>
      </c>
      <c r="Q697" t="n">
        <v>12159.0</v>
      </c>
      <c r="R697" t="n">
        <v>534.0</v>
      </c>
      <c r="S697" t="b">
        <v>0</v>
      </c>
      <c r="T697" t="inlineStr">
        <is>
          <t>N/A</t>
        </is>
      </c>
      <c r="U697" t="b">
        <v>0</v>
      </c>
      <c r="V697" t="inlineStr">
        <is>
          <t>Ujwala Ajabe</t>
        </is>
      </c>
      <c r="W697" s="1" t="n">
        <v>44602.5287962963</v>
      </c>
      <c r="X697" t="n">
        <v>287.0</v>
      </c>
      <c r="Y697" t="n">
        <v>46.0</v>
      </c>
      <c r="Z697" t="n">
        <v>0.0</v>
      </c>
      <c r="AA697" t="n">
        <v>46.0</v>
      </c>
      <c r="AB697" t="n">
        <v>0.0</v>
      </c>
      <c r="AC697" t="n">
        <v>14.0</v>
      </c>
      <c r="AD697" t="n">
        <v>5.0</v>
      </c>
      <c r="AE697" t="n">
        <v>0.0</v>
      </c>
      <c r="AF697" t="n">
        <v>0.0</v>
      </c>
      <c r="AG697" t="n">
        <v>0.0</v>
      </c>
      <c r="AH697" t="inlineStr">
        <is>
          <t>Rohit Mawal</t>
        </is>
      </c>
      <c r="AI697" s="1" t="n">
        <v>44602.61261574074</v>
      </c>
      <c r="AJ697" t="n">
        <v>247.0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5.0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WI220229009</t>
        </is>
      </c>
      <c r="B698" t="inlineStr">
        <is>
          <t>DATA_VALIDATION</t>
        </is>
      </c>
      <c r="C698" t="inlineStr">
        <is>
          <t>201110012469</t>
        </is>
      </c>
      <c r="D698" t="inlineStr">
        <is>
          <t>Folder</t>
        </is>
      </c>
      <c r="E698" s="2">
        <f>HYPERLINK("capsilon://?command=openfolder&amp;siteaddress=FAM.docvelocity-na8.net&amp;folderid=FX28491D86-6DA3-6989-F5EB-33A2CA4507EE","FX22024337")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MI2202300985</t>
        </is>
      </c>
      <c r="J698" t="n">
        <v>51.0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44602.46655092593</v>
      </c>
      <c r="P698" s="1" t="n">
        <v>44603.28770833334</v>
      </c>
      <c r="Q698" t="n">
        <v>70487.0</v>
      </c>
      <c r="R698" t="n">
        <v>461.0</v>
      </c>
      <c r="S698" t="b">
        <v>0</v>
      </c>
      <c r="T698" t="inlineStr">
        <is>
          <t>N/A</t>
        </is>
      </c>
      <c r="U698" t="b">
        <v>0</v>
      </c>
      <c r="V698" t="inlineStr">
        <is>
          <t>Hemanshi Deshlahara</t>
        </is>
      </c>
      <c r="W698" s="1" t="n">
        <v>44603.28770833334</v>
      </c>
      <c r="X698" t="n">
        <v>93.0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51.0</v>
      </c>
      <c r="AE698" t="n">
        <v>46.0</v>
      </c>
      <c r="AF698" t="n">
        <v>0.0</v>
      </c>
      <c r="AG698" t="n">
        <v>2.0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WI220229024</t>
        </is>
      </c>
      <c r="B699" t="inlineStr">
        <is>
          <t>DATA_VALIDATION</t>
        </is>
      </c>
      <c r="C699" t="inlineStr">
        <is>
          <t>201340000577</t>
        </is>
      </c>
      <c r="D699" t="inlineStr">
        <is>
          <t>Folder</t>
        </is>
      </c>
      <c r="E699" s="2">
        <f>HYPERLINK("capsilon://?command=openfolder&amp;siteaddress=FAM.docvelocity-na8.net&amp;folderid=FX01E3FED6-8399-0356-D5AC-2CEF5B6C1B3A","FX22022025")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MI2202301109</t>
        </is>
      </c>
      <c r="J699" t="n">
        <v>143.0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44602.46878472222</v>
      </c>
      <c r="P699" s="1" t="n">
        <v>44603.289872685185</v>
      </c>
      <c r="Q699" t="n">
        <v>70214.0</v>
      </c>
      <c r="R699" t="n">
        <v>728.0</v>
      </c>
      <c r="S699" t="b">
        <v>0</v>
      </c>
      <c r="T699" t="inlineStr">
        <is>
          <t>N/A</t>
        </is>
      </c>
      <c r="U699" t="b">
        <v>0</v>
      </c>
      <c r="V699" t="inlineStr">
        <is>
          <t>Hemanshi Deshlahara</t>
        </is>
      </c>
      <c r="W699" s="1" t="n">
        <v>44603.289872685185</v>
      </c>
      <c r="X699" t="n">
        <v>176.0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143.0</v>
      </c>
      <c r="AE699" t="n">
        <v>126.0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WI220229073</t>
        </is>
      </c>
      <c r="B700" t="inlineStr">
        <is>
          <t>DATA_VALIDATION</t>
        </is>
      </c>
      <c r="C700" t="inlineStr">
        <is>
          <t>201340000589</t>
        </is>
      </c>
      <c r="D700" t="inlineStr">
        <is>
          <t>Folder</t>
        </is>
      </c>
      <c r="E700" s="2">
        <f>HYPERLINK("capsilon://?command=openfolder&amp;siteaddress=FAM.docvelocity-na8.net&amp;folderid=FX07BEE10A-AFD4-C0E4-3767-0A2ADE12B5A1","FX22023239")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MI2202301485</t>
        </is>
      </c>
      <c r="J700" t="n">
        <v>141.0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44602.47545138889</v>
      </c>
      <c r="P700" s="1" t="n">
        <v>44603.29456018518</v>
      </c>
      <c r="Q700" t="n">
        <v>69872.0</v>
      </c>
      <c r="R700" t="n">
        <v>899.0</v>
      </c>
      <c r="S700" t="b">
        <v>0</v>
      </c>
      <c r="T700" t="inlineStr">
        <is>
          <t>N/A</t>
        </is>
      </c>
      <c r="U700" t="b">
        <v>0</v>
      </c>
      <c r="V700" t="inlineStr">
        <is>
          <t>Hemanshi Deshlahara</t>
        </is>
      </c>
      <c r="W700" s="1" t="n">
        <v>44603.29456018518</v>
      </c>
      <c r="X700" t="n">
        <v>378.0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141.0</v>
      </c>
      <c r="AE700" t="n">
        <v>122.0</v>
      </c>
      <c r="AF700" t="n">
        <v>0.0</v>
      </c>
      <c r="AG700" t="n">
        <v>10.0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WI220229106</t>
        </is>
      </c>
      <c r="B701" t="inlineStr">
        <is>
          <t>DATA_VALIDATION</t>
        </is>
      </c>
      <c r="C701" t="inlineStr">
        <is>
          <t>201340000572</t>
        </is>
      </c>
      <c r="D701" t="inlineStr">
        <is>
          <t>Folder</t>
        </is>
      </c>
      <c r="E701" s="2">
        <f>HYPERLINK("capsilon://?command=openfolder&amp;siteaddress=FAM.docvelocity-na8.net&amp;folderid=FX79450BC8-25DA-7657-0106-1FCCEC872650","FX22021447")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MI2202302037</t>
        </is>
      </c>
      <c r="J701" t="n">
        <v>84.0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44602.48304398148</v>
      </c>
      <c r="P701" s="1" t="n">
        <v>44603.29777777778</v>
      </c>
      <c r="Q701" t="n">
        <v>69629.0</v>
      </c>
      <c r="R701" t="n">
        <v>764.0</v>
      </c>
      <c r="S701" t="b">
        <v>0</v>
      </c>
      <c r="T701" t="inlineStr">
        <is>
          <t>N/A</t>
        </is>
      </c>
      <c r="U701" t="b">
        <v>0</v>
      </c>
      <c r="V701" t="inlineStr">
        <is>
          <t>Hemanshi Deshlahara</t>
        </is>
      </c>
      <c r="W701" s="1" t="n">
        <v>44603.29777777778</v>
      </c>
      <c r="X701" t="n">
        <v>267.0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84.0</v>
      </c>
      <c r="AE701" t="n">
        <v>72.0</v>
      </c>
      <c r="AF701" t="n">
        <v>0.0</v>
      </c>
      <c r="AG701" t="n">
        <v>8.0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WI220229283</t>
        </is>
      </c>
      <c r="B702" t="inlineStr">
        <is>
          <t>DATA_VALIDATION</t>
        </is>
      </c>
      <c r="C702" t="inlineStr">
        <is>
          <t>201138001239</t>
        </is>
      </c>
      <c r="D702" t="inlineStr">
        <is>
          <t>Folder</t>
        </is>
      </c>
      <c r="E702" s="2">
        <f>HYPERLINK("capsilon://?command=openfolder&amp;siteaddress=FAM.docvelocity-na8.net&amp;folderid=FX33078F8D-EF9F-F949-6ACA-6526BD6B8A5C","FX22019467")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MI2202303937</t>
        </is>
      </c>
      <c r="J702" t="n">
        <v>47.0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44602.500069444446</v>
      </c>
      <c r="P702" s="1" t="n">
        <v>44602.61917824074</v>
      </c>
      <c r="Q702" t="n">
        <v>9386.0</v>
      </c>
      <c r="R702" t="n">
        <v>905.0</v>
      </c>
      <c r="S702" t="b">
        <v>0</v>
      </c>
      <c r="T702" t="inlineStr">
        <is>
          <t>N/A</t>
        </is>
      </c>
      <c r="U702" t="b">
        <v>0</v>
      </c>
      <c r="V702" t="inlineStr">
        <is>
          <t>Ujwala Ajabe</t>
        </is>
      </c>
      <c r="W702" s="1" t="n">
        <v>44602.534421296295</v>
      </c>
      <c r="X702" t="n">
        <v>303.0</v>
      </c>
      <c r="Y702" t="n">
        <v>60.0</v>
      </c>
      <c r="Z702" t="n">
        <v>0.0</v>
      </c>
      <c r="AA702" t="n">
        <v>60.0</v>
      </c>
      <c r="AB702" t="n">
        <v>0.0</v>
      </c>
      <c r="AC702" t="n">
        <v>32.0</v>
      </c>
      <c r="AD702" t="n">
        <v>-13.0</v>
      </c>
      <c r="AE702" t="n">
        <v>0.0</v>
      </c>
      <c r="AF702" t="n">
        <v>0.0</v>
      </c>
      <c r="AG702" t="n">
        <v>0.0</v>
      </c>
      <c r="AH702" t="inlineStr">
        <is>
          <t>Dashrath Soren</t>
        </is>
      </c>
      <c r="AI702" s="1" t="n">
        <v>44602.61917824074</v>
      </c>
      <c r="AJ702" t="n">
        <v>602.0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-15.0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WI220229305</t>
        </is>
      </c>
      <c r="B703" t="inlineStr">
        <is>
          <t>DATA_VALIDATION</t>
        </is>
      </c>
      <c r="C703" t="inlineStr">
        <is>
          <t>201300021368</t>
        </is>
      </c>
      <c r="D703" t="inlineStr">
        <is>
          <t>Folder</t>
        </is>
      </c>
      <c r="E703" s="2">
        <f>HYPERLINK("capsilon://?command=openfolder&amp;siteaddress=FAM.docvelocity-na8.net&amp;folderid=FX6352DD8D-F550-7E7E-8B17-7671EA06CB73","FX22024455")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MI2202304113</t>
        </is>
      </c>
      <c r="J703" t="n">
        <v>32.0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44602.5015625</v>
      </c>
      <c r="P703" s="1" t="n">
        <v>44602.61840277778</v>
      </c>
      <c r="Q703" t="n">
        <v>9384.0</v>
      </c>
      <c r="R703" t="n">
        <v>711.0</v>
      </c>
      <c r="S703" t="b">
        <v>0</v>
      </c>
      <c r="T703" t="inlineStr">
        <is>
          <t>N/A</t>
        </is>
      </c>
      <c r="U703" t="b">
        <v>0</v>
      </c>
      <c r="V703" t="inlineStr">
        <is>
          <t>Amruta Erande</t>
        </is>
      </c>
      <c r="W703" s="1" t="n">
        <v>44602.535474537035</v>
      </c>
      <c r="X703" t="n">
        <v>212.0</v>
      </c>
      <c r="Y703" t="n">
        <v>33.0</v>
      </c>
      <c r="Z703" t="n">
        <v>0.0</v>
      </c>
      <c r="AA703" t="n">
        <v>33.0</v>
      </c>
      <c r="AB703" t="n">
        <v>0.0</v>
      </c>
      <c r="AC703" t="n">
        <v>21.0</v>
      </c>
      <c r="AD703" t="n">
        <v>-1.0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44602.61840277778</v>
      </c>
      <c r="AJ703" t="n">
        <v>499.0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-2.0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WI220229313</t>
        </is>
      </c>
      <c r="B704" t="inlineStr">
        <is>
          <t>DATA_VALIDATION</t>
        </is>
      </c>
      <c r="C704" t="inlineStr">
        <is>
          <t>201300021368</t>
        </is>
      </c>
      <c r="D704" t="inlineStr">
        <is>
          <t>Folder</t>
        </is>
      </c>
      <c r="E704" s="2">
        <f>HYPERLINK("capsilon://?command=openfolder&amp;siteaddress=FAM.docvelocity-na8.net&amp;folderid=FX6352DD8D-F550-7E7E-8B17-7671EA06CB73","FX22024455")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MI2202304116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44602.50232638889</v>
      </c>
      <c r="P704" s="1" t="n">
        <v>44602.62049768519</v>
      </c>
      <c r="Q704" t="n">
        <v>9803.0</v>
      </c>
      <c r="R704" t="n">
        <v>407.0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44602.53706018518</v>
      </c>
      <c r="X704" t="n">
        <v>227.0</v>
      </c>
      <c r="Y704" t="n">
        <v>33.0</v>
      </c>
      <c r="Z704" t="n">
        <v>0.0</v>
      </c>
      <c r="AA704" t="n">
        <v>33.0</v>
      </c>
      <c r="AB704" t="n">
        <v>0.0</v>
      </c>
      <c r="AC704" t="n">
        <v>21.0</v>
      </c>
      <c r="AD704" t="n">
        <v>-1.0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44602.62049768519</v>
      </c>
      <c r="AJ704" t="n">
        <v>180.0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-2.0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WI220229314</t>
        </is>
      </c>
      <c r="B705" t="inlineStr">
        <is>
          <t>DATA_VALIDATION</t>
        </is>
      </c>
      <c r="C705" t="inlineStr">
        <is>
          <t>201300021357</t>
        </is>
      </c>
      <c r="D705" t="inlineStr">
        <is>
          <t>Folder</t>
        </is>
      </c>
      <c r="E705" s="2">
        <f>HYPERLINK("capsilon://?command=openfolder&amp;siteaddress=FAM.docvelocity-na8.net&amp;folderid=FX278449E0-C065-060D-E05C-6C967A773BCB","FX22024351")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MI2202303953</t>
        </is>
      </c>
      <c r="J705" t="n">
        <v>173.0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44602.502488425926</v>
      </c>
      <c r="P705" s="1" t="n">
        <v>44603.30327546296</v>
      </c>
      <c r="Q705" t="n">
        <v>68018.0</v>
      </c>
      <c r="R705" t="n">
        <v>1170.0</v>
      </c>
      <c r="S705" t="b">
        <v>0</v>
      </c>
      <c r="T705" t="inlineStr">
        <is>
          <t>N/A</t>
        </is>
      </c>
      <c r="U705" t="b">
        <v>0</v>
      </c>
      <c r="V705" t="inlineStr">
        <is>
          <t>Hemanshi Deshlahara</t>
        </is>
      </c>
      <c r="W705" s="1" t="n">
        <v>44603.30327546296</v>
      </c>
      <c r="X705" t="n">
        <v>466.0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173.0</v>
      </c>
      <c r="AE705" t="n">
        <v>146.0</v>
      </c>
      <c r="AF705" t="n">
        <v>0.0</v>
      </c>
      <c r="AG705" t="n">
        <v>11.0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WI220229315</t>
        </is>
      </c>
      <c r="B706" t="inlineStr">
        <is>
          <t>DATA_VALIDATION</t>
        </is>
      </c>
      <c r="C706" t="inlineStr">
        <is>
          <t>201300021368</t>
        </is>
      </c>
      <c r="D706" t="inlineStr">
        <is>
          <t>Folder</t>
        </is>
      </c>
      <c r="E706" s="2">
        <f>HYPERLINK("capsilon://?command=openfolder&amp;siteaddress=FAM.docvelocity-na8.net&amp;folderid=FX6352DD8D-F550-7E7E-8B17-7671EA06CB73","FX22024455")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MI2202304128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44602.50262731482</v>
      </c>
      <c r="P706" s="1" t="n">
        <v>44602.62163194444</v>
      </c>
      <c r="Q706" t="n">
        <v>9534.0</v>
      </c>
      <c r="R706" t="n">
        <v>748.0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44602.54175925926</v>
      </c>
      <c r="X706" t="n">
        <v>444.0</v>
      </c>
      <c r="Y706" t="n">
        <v>21.0</v>
      </c>
      <c r="Z706" t="n">
        <v>0.0</v>
      </c>
      <c r="AA706" t="n">
        <v>21.0</v>
      </c>
      <c r="AB706" t="n">
        <v>0.0</v>
      </c>
      <c r="AC706" t="n">
        <v>3.0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44602.62163194444</v>
      </c>
      <c r="AJ706" t="n">
        <v>211.0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WI220229317</t>
        </is>
      </c>
      <c r="B707" t="inlineStr">
        <is>
          <t>DATA_VALIDATION</t>
        </is>
      </c>
      <c r="C707" t="inlineStr">
        <is>
          <t>201138001239</t>
        </is>
      </c>
      <c r="D707" t="inlineStr">
        <is>
          <t>Folder</t>
        </is>
      </c>
      <c r="E707" s="2">
        <f>HYPERLINK("capsilon://?command=openfolder&amp;siteaddress=FAM.docvelocity-na8.net&amp;folderid=FX33078F8D-EF9F-F949-6ACA-6526BD6B8A5C","FX22019467")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MI2202304258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44602.50298611111</v>
      </c>
      <c r="P707" s="1" t="n">
        <v>44603.306342592594</v>
      </c>
      <c r="Q707" t="n">
        <v>68657.0</v>
      </c>
      <c r="R707" t="n">
        <v>753.0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44603.306342592594</v>
      </c>
      <c r="X707" t="n">
        <v>252.0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28.0</v>
      </c>
      <c r="AE707" t="n">
        <v>21.0</v>
      </c>
      <c r="AF707" t="n">
        <v>0.0</v>
      </c>
      <c r="AG707" t="n">
        <v>5.0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WI220229318</t>
        </is>
      </c>
      <c r="B708" t="inlineStr">
        <is>
          <t>DATA_VALIDATION</t>
        </is>
      </c>
      <c r="C708" t="inlineStr">
        <is>
          <t>201138001239</t>
        </is>
      </c>
      <c r="D708" t="inlineStr">
        <is>
          <t>Folder</t>
        </is>
      </c>
      <c r="E708" s="2">
        <f>HYPERLINK("capsilon://?command=openfolder&amp;siteaddress=FAM.docvelocity-na8.net&amp;folderid=FX33078F8D-EF9F-F949-6ACA-6526BD6B8A5C","FX22019467")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MI2202304279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44602.50335648148</v>
      </c>
      <c r="P708" s="1" t="n">
        <v>44602.62363425926</v>
      </c>
      <c r="Q708" t="n">
        <v>9310.0</v>
      </c>
      <c r="R708" t="n">
        <v>1082.0</v>
      </c>
      <c r="S708" t="b">
        <v>0</v>
      </c>
      <c r="T708" t="inlineStr">
        <is>
          <t>N/A</t>
        </is>
      </c>
      <c r="U708" t="b">
        <v>0</v>
      </c>
      <c r="V708" t="inlineStr">
        <is>
          <t>Ketan Pathak</t>
        </is>
      </c>
      <c r="W708" s="1" t="n">
        <v>44602.54759259259</v>
      </c>
      <c r="X708" t="n">
        <v>779.0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19.0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44602.62363425926</v>
      </c>
      <c r="AJ708" t="n">
        <v>270.0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WI220229378</t>
        </is>
      </c>
      <c r="B709" t="inlineStr">
        <is>
          <t>DATA_VALIDATION</t>
        </is>
      </c>
      <c r="C709" t="inlineStr">
        <is>
          <t>201138001239</t>
        </is>
      </c>
      <c r="D709" t="inlineStr">
        <is>
          <t>Folder</t>
        </is>
      </c>
      <c r="E709" s="2">
        <f>HYPERLINK("capsilon://?command=openfolder&amp;siteaddress=FAM.docvelocity-na8.net&amp;folderid=FX33078F8D-EF9F-F949-6ACA-6526BD6B8A5C","FX22019467")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MI2202304583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44602.50611111111</v>
      </c>
      <c r="P709" s="1" t="n">
        <v>44602.624930555554</v>
      </c>
      <c r="Q709" t="n">
        <v>9770.0</v>
      </c>
      <c r="R709" t="n">
        <v>496.0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44602.54010416667</v>
      </c>
      <c r="X709" t="n">
        <v>211.0</v>
      </c>
      <c r="Y709" t="n">
        <v>21.0</v>
      </c>
      <c r="Z709" t="n">
        <v>0.0</v>
      </c>
      <c r="AA709" t="n">
        <v>21.0</v>
      </c>
      <c r="AB709" t="n">
        <v>0.0</v>
      </c>
      <c r="AC709" t="n">
        <v>6.0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Dashrath Soren</t>
        </is>
      </c>
      <c r="AI709" s="1" t="n">
        <v>44602.624930555554</v>
      </c>
      <c r="AJ709" t="n">
        <v>285.0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WI220229391</t>
        </is>
      </c>
      <c r="B710" t="inlineStr">
        <is>
          <t>DATA_VALIDATION</t>
        </is>
      </c>
      <c r="C710" t="inlineStr">
        <is>
          <t>201138001239</t>
        </is>
      </c>
      <c r="D710" t="inlineStr">
        <is>
          <t>Folder</t>
        </is>
      </c>
      <c r="E710" s="2">
        <f>HYPERLINK("capsilon://?command=openfolder&amp;siteaddress=FAM.docvelocity-na8.net&amp;folderid=FX33078F8D-EF9F-F949-6ACA-6526BD6B8A5C","FX22019467")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MI2202304944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44602.51028935185</v>
      </c>
      <c r="P710" s="1" t="n">
        <v>44603.30842592593</v>
      </c>
      <c r="Q710" t="n">
        <v>68356.0</v>
      </c>
      <c r="R710" t="n">
        <v>603.0</v>
      </c>
      <c r="S710" t="b">
        <v>0</v>
      </c>
      <c r="T710" t="inlineStr">
        <is>
          <t>N/A</t>
        </is>
      </c>
      <c r="U710" t="b">
        <v>0</v>
      </c>
      <c r="V710" t="inlineStr">
        <is>
          <t>Hemanshi Deshlahara</t>
        </is>
      </c>
      <c r="W710" s="1" t="n">
        <v>44603.30842592593</v>
      </c>
      <c r="X710" t="n">
        <v>172.0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21.0</v>
      </c>
      <c r="AF710" t="n">
        <v>0.0</v>
      </c>
      <c r="AG710" t="n">
        <v>4.0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WI220229396</t>
        </is>
      </c>
      <c r="B711" t="inlineStr">
        <is>
          <t>DATA_VALIDATION</t>
        </is>
      </c>
      <c r="C711" t="inlineStr">
        <is>
          <t>201138001239</t>
        </is>
      </c>
      <c r="D711" t="inlineStr">
        <is>
          <t>Folder</t>
        </is>
      </c>
      <c r="E711" s="2">
        <f>HYPERLINK("capsilon://?command=openfolder&amp;siteaddress=FAM.docvelocity-na8.net&amp;folderid=FX33078F8D-EF9F-F949-6ACA-6526BD6B8A5C","FX22019467")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MI2202305159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44602.51274305556</v>
      </c>
      <c r="P711" s="1" t="n">
        <v>44602.62556712963</v>
      </c>
      <c r="Q711" t="n">
        <v>9014.0</v>
      </c>
      <c r="R711" t="n">
        <v>734.0</v>
      </c>
      <c r="S711" t="b">
        <v>0</v>
      </c>
      <c r="T711" t="inlineStr">
        <is>
          <t>N/A</t>
        </is>
      </c>
      <c r="U711" t="b">
        <v>0</v>
      </c>
      <c r="V711" t="inlineStr">
        <is>
          <t>Nisha Verma</t>
        </is>
      </c>
      <c r="W711" s="1" t="n">
        <v>44602.54613425926</v>
      </c>
      <c r="X711" t="n">
        <v>518.0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18.0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44602.62556712963</v>
      </c>
      <c r="AJ711" t="n">
        <v>167.0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WI220229404</t>
        </is>
      </c>
      <c r="B712" t="inlineStr">
        <is>
          <t>DATA_VALIDATION</t>
        </is>
      </c>
      <c r="C712" t="inlineStr">
        <is>
          <t>201138001239</t>
        </is>
      </c>
      <c r="D712" t="inlineStr">
        <is>
          <t>Folder</t>
        </is>
      </c>
      <c r="E712" s="2">
        <f>HYPERLINK("capsilon://?command=openfolder&amp;siteaddress=FAM.docvelocity-na8.net&amp;folderid=FX33078F8D-EF9F-F949-6ACA-6526BD6B8A5C","FX22019467")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MI2202305297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44602.51398148148</v>
      </c>
      <c r="P712" s="1" t="n">
        <v>44602.629953703705</v>
      </c>
      <c r="Q712" t="n">
        <v>8996.0</v>
      </c>
      <c r="R712" t="n">
        <v>1024.0</v>
      </c>
      <c r="S712" t="b">
        <v>0</v>
      </c>
      <c r="T712" t="inlineStr">
        <is>
          <t>N/A</t>
        </is>
      </c>
      <c r="U712" t="b">
        <v>0</v>
      </c>
      <c r="V712" t="inlineStr">
        <is>
          <t>Amruta Erande</t>
        </is>
      </c>
      <c r="W712" s="1" t="n">
        <v>44602.549467592595</v>
      </c>
      <c r="X712" t="n">
        <v>628.0</v>
      </c>
      <c r="Y712" t="n">
        <v>21.0</v>
      </c>
      <c r="Z712" t="n">
        <v>0.0</v>
      </c>
      <c r="AA712" t="n">
        <v>21.0</v>
      </c>
      <c r="AB712" t="n">
        <v>0.0</v>
      </c>
      <c r="AC712" t="n">
        <v>17.0</v>
      </c>
      <c r="AD712" t="n">
        <v>7.0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44602.629953703705</v>
      </c>
      <c r="AJ712" t="n">
        <v>378.0</v>
      </c>
      <c r="AK712" t="n">
        <v>3.0</v>
      </c>
      <c r="AL712" t="n">
        <v>0.0</v>
      </c>
      <c r="AM712" t="n">
        <v>3.0</v>
      </c>
      <c r="AN712" t="n">
        <v>0.0</v>
      </c>
      <c r="AO712" t="n">
        <v>3.0</v>
      </c>
      <c r="AP712" t="n">
        <v>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WI220229407</t>
        </is>
      </c>
      <c r="B713" t="inlineStr">
        <is>
          <t>DATA_VALIDATION</t>
        </is>
      </c>
      <c r="C713" t="inlineStr">
        <is>
          <t>201138001239</t>
        </is>
      </c>
      <c r="D713" t="inlineStr">
        <is>
          <t>Folder</t>
        </is>
      </c>
      <c r="E713" s="2">
        <f>HYPERLINK("capsilon://?command=openfolder&amp;siteaddress=FAM.docvelocity-na8.net&amp;folderid=FX33078F8D-EF9F-F949-6ACA-6526BD6B8A5C","FX22019467")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MI2202305343</t>
        </is>
      </c>
      <c r="J713" t="n">
        <v>104.0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44602.51460648148</v>
      </c>
      <c r="P713" s="1" t="n">
        <v>44602.63637731481</v>
      </c>
      <c r="Q713" t="n">
        <v>8086.0</v>
      </c>
      <c r="R713" t="n">
        <v>2435.0</v>
      </c>
      <c r="S713" t="b">
        <v>0</v>
      </c>
      <c r="T713" t="inlineStr">
        <is>
          <t>N/A</t>
        </is>
      </c>
      <c r="U713" t="b">
        <v>0</v>
      </c>
      <c r="V713" t="inlineStr">
        <is>
          <t>Nisha Verma</t>
        </is>
      </c>
      <c r="W713" s="1" t="n">
        <v>44602.56790509259</v>
      </c>
      <c r="X713" t="n">
        <v>1881.0</v>
      </c>
      <c r="Y713" t="n">
        <v>52.0</v>
      </c>
      <c r="Z713" t="n">
        <v>0.0</v>
      </c>
      <c r="AA713" t="n">
        <v>52.0</v>
      </c>
      <c r="AB713" t="n">
        <v>37.0</v>
      </c>
      <c r="AC713" t="n">
        <v>41.0</v>
      </c>
      <c r="AD713" t="n">
        <v>52.0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44602.63637731481</v>
      </c>
      <c r="AJ713" t="n">
        <v>554.0</v>
      </c>
      <c r="AK713" t="n">
        <v>2.0</v>
      </c>
      <c r="AL713" t="n">
        <v>0.0</v>
      </c>
      <c r="AM713" t="n">
        <v>2.0</v>
      </c>
      <c r="AN713" t="n">
        <v>37.0</v>
      </c>
      <c r="AO713" t="n">
        <v>2.0</v>
      </c>
      <c r="AP713" t="n">
        <v>50.0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WI220229408</t>
        </is>
      </c>
      <c r="B714" t="inlineStr">
        <is>
          <t>DATA_VALIDATION</t>
        </is>
      </c>
      <c r="C714" t="inlineStr">
        <is>
          <t>201138001239</t>
        </is>
      </c>
      <c r="D714" t="inlineStr">
        <is>
          <t>Folder</t>
        </is>
      </c>
      <c r="E714" s="2">
        <f>HYPERLINK("capsilon://?command=openfolder&amp;siteaddress=FAM.docvelocity-na8.net&amp;folderid=FX33078F8D-EF9F-F949-6ACA-6526BD6B8A5C","FX22019467")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MI2202305375</t>
        </is>
      </c>
      <c r="J714" t="n">
        <v>38.0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44602.51467592592</v>
      </c>
      <c r="P714" s="1" t="n">
        <v>44602.64032407408</v>
      </c>
      <c r="Q714" t="n">
        <v>9916.0</v>
      </c>
      <c r="R714" t="n">
        <v>940.0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44602.55488425926</v>
      </c>
      <c r="X714" t="n">
        <v>600.0</v>
      </c>
      <c r="Y714" t="n">
        <v>37.0</v>
      </c>
      <c r="Z714" t="n">
        <v>0.0</v>
      </c>
      <c r="AA714" t="n">
        <v>37.0</v>
      </c>
      <c r="AB714" t="n">
        <v>0.0</v>
      </c>
      <c r="AC714" t="n">
        <v>22.0</v>
      </c>
      <c r="AD714" t="n">
        <v>1.0</v>
      </c>
      <c r="AE714" t="n">
        <v>0.0</v>
      </c>
      <c r="AF714" t="n">
        <v>0.0</v>
      </c>
      <c r="AG714" t="n">
        <v>0.0</v>
      </c>
      <c r="AH714" t="inlineStr">
        <is>
          <t>Rohit Mawal</t>
        </is>
      </c>
      <c r="AI714" s="1" t="n">
        <v>44602.64032407408</v>
      </c>
      <c r="AJ714" t="n">
        <v>340.0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WI220229410</t>
        </is>
      </c>
      <c r="B715" t="inlineStr">
        <is>
          <t>DATA_VALIDATION</t>
        </is>
      </c>
      <c r="C715" t="inlineStr">
        <is>
          <t>201138001239</t>
        </is>
      </c>
      <c r="D715" t="inlineStr">
        <is>
          <t>Folder</t>
        </is>
      </c>
      <c r="E715" s="2">
        <f>HYPERLINK("capsilon://?command=openfolder&amp;siteaddress=FAM.docvelocity-na8.net&amp;folderid=FX33078F8D-EF9F-F949-6ACA-6526BD6B8A5C","FX22019467")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MI2202305395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44602.51493055555</v>
      </c>
      <c r="P715" s="1" t="n">
        <v>44602.64266203704</v>
      </c>
      <c r="Q715" t="n">
        <v>10596.0</v>
      </c>
      <c r="R715" t="n">
        <v>440.0</v>
      </c>
      <c r="S715" t="b">
        <v>0</v>
      </c>
      <c r="T715" t="inlineStr">
        <is>
          <t>N/A</t>
        </is>
      </c>
      <c r="U715" t="b">
        <v>0</v>
      </c>
      <c r="V715" t="inlineStr">
        <is>
          <t>Amruta Erande</t>
        </is>
      </c>
      <c r="W715" s="1" t="n">
        <v>44602.55224537037</v>
      </c>
      <c r="X715" t="n">
        <v>239.0</v>
      </c>
      <c r="Y715" t="n">
        <v>37.0</v>
      </c>
      <c r="Z715" t="n">
        <v>0.0</v>
      </c>
      <c r="AA715" t="n">
        <v>37.0</v>
      </c>
      <c r="AB715" t="n">
        <v>0.0</v>
      </c>
      <c r="AC715" t="n">
        <v>20.0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Rohit Mawal</t>
        </is>
      </c>
      <c r="AI715" s="1" t="n">
        <v>44602.64266203704</v>
      </c>
      <c r="AJ715" t="n">
        <v>201.0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WI220229415</t>
        </is>
      </c>
      <c r="B716" t="inlineStr">
        <is>
          <t>DATA_VALIDATION</t>
        </is>
      </c>
      <c r="C716" t="inlineStr">
        <is>
          <t>201138001239</t>
        </is>
      </c>
      <c r="D716" t="inlineStr">
        <is>
          <t>Folder</t>
        </is>
      </c>
      <c r="E716" s="2">
        <f>HYPERLINK("capsilon://?command=openfolder&amp;siteaddress=FAM.docvelocity-na8.net&amp;folderid=FX33078F8D-EF9F-F949-6ACA-6526BD6B8A5C","FX22019467")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MI2202305427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44602.51546296296</v>
      </c>
      <c r="P716" s="1" t="n">
        <v>44602.73947916667</v>
      </c>
      <c r="Q716" t="n">
        <v>17887.0</v>
      </c>
      <c r="R716" t="n">
        <v>1468.0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44602.56072916667</v>
      </c>
      <c r="X716" t="n">
        <v>732.0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19.0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44602.73947916667</v>
      </c>
      <c r="AJ716" t="n">
        <v>721.0</v>
      </c>
      <c r="AK716" t="n">
        <v>3.0</v>
      </c>
      <c r="AL716" t="n">
        <v>0.0</v>
      </c>
      <c r="AM716" t="n">
        <v>3.0</v>
      </c>
      <c r="AN716" t="n">
        <v>0.0</v>
      </c>
      <c r="AO716" t="n">
        <v>3.0</v>
      </c>
      <c r="AP716" t="n">
        <v>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WI220229418</t>
        </is>
      </c>
      <c r="B717" t="inlineStr">
        <is>
          <t>DATA_VALIDATION</t>
        </is>
      </c>
      <c r="C717" t="inlineStr">
        <is>
          <t>201138001239</t>
        </is>
      </c>
      <c r="D717" t="inlineStr">
        <is>
          <t>Folder</t>
        </is>
      </c>
      <c r="E717" s="2">
        <f>HYPERLINK("capsilon://?command=openfolder&amp;siteaddress=FAM.docvelocity-na8.net&amp;folderid=FX33078F8D-EF9F-F949-6ACA-6526BD6B8A5C","FX22019467")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MI2202305406</t>
        </is>
      </c>
      <c r="J717" t="n">
        <v>47.0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44602.5155787037</v>
      </c>
      <c r="P717" s="1" t="n">
        <v>44602.745671296296</v>
      </c>
      <c r="Q717" t="n">
        <v>18300.0</v>
      </c>
      <c r="R717" t="n">
        <v>1580.0</v>
      </c>
      <c r="S717" t="b">
        <v>0</v>
      </c>
      <c r="T717" t="inlineStr">
        <is>
          <t>N/A</t>
        </is>
      </c>
      <c r="U717" t="b">
        <v>0</v>
      </c>
      <c r="V717" t="inlineStr">
        <is>
          <t>Ketan Pathak</t>
        </is>
      </c>
      <c r="W717" s="1" t="n">
        <v>44602.56700231481</v>
      </c>
      <c r="X717" t="n">
        <v>1046.0</v>
      </c>
      <c r="Y717" t="n">
        <v>60.0</v>
      </c>
      <c r="Z717" t="n">
        <v>0.0</v>
      </c>
      <c r="AA717" t="n">
        <v>60.0</v>
      </c>
      <c r="AB717" t="n">
        <v>0.0</v>
      </c>
      <c r="AC717" t="n">
        <v>33.0</v>
      </c>
      <c r="AD717" t="n">
        <v>-13.0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44602.745671296296</v>
      </c>
      <c r="AJ717" t="n">
        <v>534.0</v>
      </c>
      <c r="AK717" t="n">
        <v>2.0</v>
      </c>
      <c r="AL717" t="n">
        <v>0.0</v>
      </c>
      <c r="AM717" t="n">
        <v>2.0</v>
      </c>
      <c r="AN717" t="n">
        <v>0.0</v>
      </c>
      <c r="AO717" t="n">
        <v>2.0</v>
      </c>
      <c r="AP717" t="n">
        <v>-15.0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WI220229421</t>
        </is>
      </c>
      <c r="B718" t="inlineStr">
        <is>
          <t>DATA_VALIDATION</t>
        </is>
      </c>
      <c r="C718" t="inlineStr">
        <is>
          <t>201138001239</t>
        </is>
      </c>
      <c r="D718" t="inlineStr">
        <is>
          <t>Folder</t>
        </is>
      </c>
      <c r="E718" s="2">
        <f>HYPERLINK("capsilon://?command=openfolder&amp;siteaddress=FAM.docvelocity-na8.net&amp;folderid=FX33078F8D-EF9F-F949-6ACA-6526BD6B8A5C","FX22019467")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MI2202305461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44602.51576388889</v>
      </c>
      <c r="P718" s="1" t="n">
        <v>44603.31048611111</v>
      </c>
      <c r="Q718" t="n">
        <v>67866.0</v>
      </c>
      <c r="R718" t="n">
        <v>798.0</v>
      </c>
      <c r="S718" t="b">
        <v>0</v>
      </c>
      <c r="T718" t="inlineStr">
        <is>
          <t>N/A</t>
        </is>
      </c>
      <c r="U718" t="b">
        <v>0</v>
      </c>
      <c r="V718" t="inlineStr">
        <is>
          <t>Hemanshi Deshlahara</t>
        </is>
      </c>
      <c r="W718" s="1" t="n">
        <v>44603.31048611111</v>
      </c>
      <c r="X718" t="n">
        <v>169.0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5.0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WI220229422</t>
        </is>
      </c>
      <c r="B719" t="inlineStr">
        <is>
          <t>DATA_VALIDATION</t>
        </is>
      </c>
      <c r="C719" t="inlineStr">
        <is>
          <t>201138001239</t>
        </is>
      </c>
      <c r="D719" t="inlineStr">
        <is>
          <t>Folder</t>
        </is>
      </c>
      <c r="E719" s="2">
        <f>HYPERLINK("capsilon://?command=openfolder&amp;siteaddress=FAM.docvelocity-na8.net&amp;folderid=FX33078F8D-EF9F-F949-6ACA-6526BD6B8A5C","FX22019467")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MI2202305505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44602.516064814816</v>
      </c>
      <c r="P719" s="1" t="n">
        <v>44602.74717592593</v>
      </c>
      <c r="Q719" t="n">
        <v>19679.0</v>
      </c>
      <c r="R719" t="n">
        <v>289.0</v>
      </c>
      <c r="S719" t="b">
        <v>0</v>
      </c>
      <c r="T719" t="inlineStr">
        <is>
          <t>N/A</t>
        </is>
      </c>
      <c r="U719" t="b">
        <v>0</v>
      </c>
      <c r="V719" t="inlineStr">
        <is>
          <t>Ujwala Ajabe</t>
        </is>
      </c>
      <c r="W719" s="1" t="n">
        <v>44602.56155092592</v>
      </c>
      <c r="X719" t="n">
        <v>160.0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5.0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44602.74717592593</v>
      </c>
      <c r="AJ719" t="n">
        <v>129.0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WI220229425</t>
        </is>
      </c>
      <c r="B720" t="inlineStr">
        <is>
          <t>DATA_VALIDATION</t>
        </is>
      </c>
      <c r="C720" t="inlineStr">
        <is>
          <t>201138001239</t>
        </is>
      </c>
      <c r="D720" t="inlineStr">
        <is>
          <t>Folder</t>
        </is>
      </c>
      <c r="E720" s="2">
        <f>HYPERLINK("capsilon://?command=openfolder&amp;siteaddress=FAM.docvelocity-na8.net&amp;folderid=FX33078F8D-EF9F-F949-6ACA-6526BD6B8A5C","FX22019467")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MI2202305541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44602.51657407408</v>
      </c>
      <c r="P720" s="1" t="n">
        <v>44603.31290509259</v>
      </c>
      <c r="Q720" t="n">
        <v>68158.0</v>
      </c>
      <c r="R720" t="n">
        <v>645.0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44603.31290509259</v>
      </c>
      <c r="X720" t="n">
        <v>169.0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4.0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WI220229430</t>
        </is>
      </c>
      <c r="B721" t="inlineStr">
        <is>
          <t>DATA_VALIDATION</t>
        </is>
      </c>
      <c r="C721" t="inlineStr">
        <is>
          <t>201138001239</t>
        </is>
      </c>
      <c r="D721" t="inlineStr">
        <is>
          <t>Folder</t>
        </is>
      </c>
      <c r="E721" s="2">
        <f>HYPERLINK("capsilon://?command=openfolder&amp;siteaddress=FAM.docvelocity-na8.net&amp;folderid=FX33078F8D-EF9F-F949-6ACA-6526BD6B8A5C","FX22019467")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MI2202305591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44602.51724537037</v>
      </c>
      <c r="P721" s="1" t="n">
        <v>44602.79009259259</v>
      </c>
      <c r="Q721" t="n">
        <v>22857.0</v>
      </c>
      <c r="R721" t="n">
        <v>717.0</v>
      </c>
      <c r="S721" t="b">
        <v>0</v>
      </c>
      <c r="T721" t="inlineStr">
        <is>
          <t>N/A</t>
        </is>
      </c>
      <c r="U721" t="b">
        <v>0</v>
      </c>
      <c r="V721" t="inlineStr">
        <is>
          <t>Amruta Erande</t>
        </is>
      </c>
      <c r="W721" s="1" t="n">
        <v>44602.567719907405</v>
      </c>
      <c r="X721" t="n">
        <v>552.0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19.0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44602.79009259259</v>
      </c>
      <c r="AJ721" t="n">
        <v>150.0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WI220229431</t>
        </is>
      </c>
      <c r="B722" t="inlineStr">
        <is>
          <t>DATA_VALIDATION</t>
        </is>
      </c>
      <c r="C722" t="inlineStr">
        <is>
          <t>201138001239</t>
        </is>
      </c>
      <c r="D722" t="inlineStr">
        <is>
          <t>Folder</t>
        </is>
      </c>
      <c r="E722" s="2">
        <f>HYPERLINK("capsilon://?command=openfolder&amp;siteaddress=FAM.docvelocity-na8.net&amp;folderid=FX33078F8D-EF9F-F949-6ACA-6526BD6B8A5C","FX22019467")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MI2202305603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44602.51740740741</v>
      </c>
      <c r="P722" s="1" t="n">
        <v>44602.791134259256</v>
      </c>
      <c r="Q722" t="n">
        <v>21737.0</v>
      </c>
      <c r="R722" t="n">
        <v>1913.0</v>
      </c>
      <c r="S722" t="b">
        <v>0</v>
      </c>
      <c r="T722" t="inlineStr">
        <is>
          <t>N/A</t>
        </is>
      </c>
      <c r="U722" t="b">
        <v>0</v>
      </c>
      <c r="V722" t="inlineStr">
        <is>
          <t>Aditya Tade</t>
        </is>
      </c>
      <c r="W722" s="1" t="n">
        <v>44602.58541666667</v>
      </c>
      <c r="X722" t="n">
        <v>1811.0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17.0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Mohini Shinde</t>
        </is>
      </c>
      <c r="AI722" s="1" t="n">
        <v>44602.791134259256</v>
      </c>
      <c r="AJ722" t="n">
        <v>90.0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WI220229434</t>
        </is>
      </c>
      <c r="B723" t="inlineStr">
        <is>
          <t>DATA_VALIDATION</t>
        </is>
      </c>
      <c r="C723" t="inlineStr">
        <is>
          <t>201138001239</t>
        </is>
      </c>
      <c r="D723" t="inlineStr">
        <is>
          <t>Folder</t>
        </is>
      </c>
      <c r="E723" s="2">
        <f>HYPERLINK("capsilon://?command=openfolder&amp;siteaddress=FAM.docvelocity-na8.net&amp;folderid=FX33078F8D-EF9F-F949-6ACA-6526BD6B8A5C","FX22019467")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MI2202305618</t>
        </is>
      </c>
      <c r="J723" t="n">
        <v>38.0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44602.51761574074</v>
      </c>
      <c r="P723" s="1" t="n">
        <v>44602.793599537035</v>
      </c>
      <c r="Q723" t="n">
        <v>22600.0</v>
      </c>
      <c r="R723" t="n">
        <v>1245.0</v>
      </c>
      <c r="S723" t="b">
        <v>0</v>
      </c>
      <c r="T723" t="inlineStr">
        <is>
          <t>N/A</t>
        </is>
      </c>
      <c r="U723" t="b">
        <v>0</v>
      </c>
      <c r="V723" t="inlineStr">
        <is>
          <t>Ujwala Ajabe</t>
        </is>
      </c>
      <c r="W723" s="1" t="n">
        <v>44602.57292824074</v>
      </c>
      <c r="X723" t="n">
        <v>949.0</v>
      </c>
      <c r="Y723" t="n">
        <v>37.0</v>
      </c>
      <c r="Z723" t="n">
        <v>0.0</v>
      </c>
      <c r="AA723" t="n">
        <v>37.0</v>
      </c>
      <c r="AB723" t="n">
        <v>0.0</v>
      </c>
      <c r="AC723" t="n">
        <v>21.0</v>
      </c>
      <c r="AD723" t="n">
        <v>1.0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44602.793599537035</v>
      </c>
      <c r="AJ723" t="n">
        <v>296.0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1.0</v>
      </c>
      <c r="AP723" t="n">
        <v>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WI220229437</t>
        </is>
      </c>
      <c r="B724" t="inlineStr">
        <is>
          <t>DATA_VALIDATION</t>
        </is>
      </c>
      <c r="C724" t="inlineStr">
        <is>
          <t>201138001239</t>
        </is>
      </c>
      <c r="D724" t="inlineStr">
        <is>
          <t>Folder</t>
        </is>
      </c>
      <c r="E724" s="2">
        <f>HYPERLINK("capsilon://?command=openfolder&amp;siteaddress=FAM.docvelocity-na8.net&amp;folderid=FX33078F8D-EF9F-F949-6ACA-6526BD6B8A5C","FX22019467")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MI2202305665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44602.518009259256</v>
      </c>
      <c r="P724" s="1" t="n">
        <v>44602.79237268519</v>
      </c>
      <c r="Q724" t="n">
        <v>23280.0</v>
      </c>
      <c r="R724" t="n">
        <v>425.0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44602.573796296296</v>
      </c>
      <c r="X724" t="n">
        <v>319.0</v>
      </c>
      <c r="Y724" t="n">
        <v>37.0</v>
      </c>
      <c r="Z724" t="n">
        <v>0.0</v>
      </c>
      <c r="AA724" t="n">
        <v>37.0</v>
      </c>
      <c r="AB724" t="n">
        <v>0.0</v>
      </c>
      <c r="AC724" t="n">
        <v>21.0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Mohini Shinde</t>
        </is>
      </c>
      <c r="AI724" s="1" t="n">
        <v>44602.79237268519</v>
      </c>
      <c r="AJ724" t="n">
        <v>106.0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WI220229438</t>
        </is>
      </c>
      <c r="B725" t="inlineStr">
        <is>
          <t>DATA_VALIDATION</t>
        </is>
      </c>
      <c r="C725" t="inlineStr">
        <is>
          <t>201138001239</t>
        </is>
      </c>
      <c r="D725" t="inlineStr">
        <is>
          <t>Folder</t>
        </is>
      </c>
      <c r="E725" s="2">
        <f>HYPERLINK("capsilon://?command=openfolder&amp;siteaddress=FAM.docvelocity-na8.net&amp;folderid=FX33078F8D-EF9F-F949-6ACA-6526BD6B8A5C","FX22019467")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MI2202305640</t>
        </is>
      </c>
      <c r="J725" t="n">
        <v>104.0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44602.518217592595</v>
      </c>
      <c r="P725" s="1" t="n">
        <v>44602.79344907407</v>
      </c>
      <c r="Q725" t="n">
        <v>22355.0</v>
      </c>
      <c r="R725" t="n">
        <v>1425.0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44602.59280092592</v>
      </c>
      <c r="X725" t="n">
        <v>1098.0</v>
      </c>
      <c r="Y725" t="n">
        <v>52.0</v>
      </c>
      <c r="Z725" t="n">
        <v>0.0</v>
      </c>
      <c r="AA725" t="n">
        <v>52.0</v>
      </c>
      <c r="AB725" t="n">
        <v>37.0</v>
      </c>
      <c r="AC725" t="n">
        <v>40.0</v>
      </c>
      <c r="AD725" t="n">
        <v>52.0</v>
      </c>
      <c r="AE725" t="n">
        <v>0.0</v>
      </c>
      <c r="AF725" t="n">
        <v>0.0</v>
      </c>
      <c r="AG725" t="n">
        <v>0.0</v>
      </c>
      <c r="AH725" t="inlineStr">
        <is>
          <t>Mohini Shinde</t>
        </is>
      </c>
      <c r="AI725" s="1" t="n">
        <v>44602.79344907407</v>
      </c>
      <c r="AJ725" t="n">
        <v>92.0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WI220229472</t>
        </is>
      </c>
      <c r="B726" t="inlineStr">
        <is>
          <t>DATA_VALIDATION</t>
        </is>
      </c>
      <c r="C726" t="inlineStr">
        <is>
          <t>201300021327</t>
        </is>
      </c>
      <c r="D726" t="inlineStr">
        <is>
          <t>Folder</t>
        </is>
      </c>
      <c r="E726" s="2">
        <f>HYPERLINK("capsilon://?command=openfolder&amp;siteaddress=FAM.docvelocity-na8.net&amp;folderid=FX24B3F587-C1D2-AD9F-D8B1-29C1B982B523","FX22023776")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MI2202305858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44602.51993055556</v>
      </c>
      <c r="P726" s="1" t="n">
        <v>44602.79420138889</v>
      </c>
      <c r="Q726" t="n">
        <v>23406.0</v>
      </c>
      <c r="R726" t="n">
        <v>291.0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44602.5769212963</v>
      </c>
      <c r="X726" t="n">
        <v>226.0</v>
      </c>
      <c r="Y726" t="n">
        <v>21.0</v>
      </c>
      <c r="Z726" t="n">
        <v>0.0</v>
      </c>
      <c r="AA726" t="n">
        <v>21.0</v>
      </c>
      <c r="AB726" t="n">
        <v>0.0</v>
      </c>
      <c r="AC726" t="n">
        <v>9.0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Mohini Shinde</t>
        </is>
      </c>
      <c r="AI726" s="1" t="n">
        <v>44602.79420138889</v>
      </c>
      <c r="AJ726" t="n">
        <v>65.0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WI220229477</t>
        </is>
      </c>
      <c r="B727" t="inlineStr">
        <is>
          <t>DATA_VALIDATION</t>
        </is>
      </c>
      <c r="C727" t="inlineStr">
        <is>
          <t>201300021327</t>
        </is>
      </c>
      <c r="D727" t="inlineStr">
        <is>
          <t>Folder</t>
        </is>
      </c>
      <c r="E727" s="2">
        <f>HYPERLINK("capsilon://?command=openfolder&amp;siteaddress=FAM.docvelocity-na8.net&amp;folderid=FX24B3F587-C1D2-AD9F-D8B1-29C1B982B523","FX22023776")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MI2202305868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44602.52030092593</v>
      </c>
      <c r="P727" s="1" t="n">
        <v>44602.79702546296</v>
      </c>
      <c r="Q727" t="n">
        <v>23394.0</v>
      </c>
      <c r="R727" t="n">
        <v>515.0</v>
      </c>
      <c r="S727" t="b">
        <v>0</v>
      </c>
      <c r="T727" t="inlineStr">
        <is>
          <t>N/A</t>
        </is>
      </c>
      <c r="U727" t="b">
        <v>0</v>
      </c>
      <c r="V727" t="inlineStr">
        <is>
          <t>Amruta Erande</t>
        </is>
      </c>
      <c r="W727" s="1" t="n">
        <v>44602.57701388889</v>
      </c>
      <c r="X727" t="n">
        <v>220.0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44602.79702546296</v>
      </c>
      <c r="AJ727" t="n">
        <v>295.0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WI220229480</t>
        </is>
      </c>
      <c r="B728" t="inlineStr">
        <is>
          <t>DATA_VALIDATION</t>
        </is>
      </c>
      <c r="C728" t="inlineStr">
        <is>
          <t>201300021327</t>
        </is>
      </c>
      <c r="D728" t="inlineStr">
        <is>
          <t>Folder</t>
        </is>
      </c>
      <c r="E728" s="2">
        <f>HYPERLINK("capsilon://?command=openfolder&amp;siteaddress=FAM.docvelocity-na8.net&amp;folderid=FX24B3F587-C1D2-AD9F-D8B1-29C1B982B523","FX22023776")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MI2202305870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44602.52060185185</v>
      </c>
      <c r="P728" s="1" t="n">
        <v>44602.79550925926</v>
      </c>
      <c r="Q728" t="n">
        <v>23193.0</v>
      </c>
      <c r="R728" t="n">
        <v>559.0</v>
      </c>
      <c r="S728" t="b">
        <v>0</v>
      </c>
      <c r="T728" t="inlineStr">
        <is>
          <t>N/A</t>
        </is>
      </c>
      <c r="U728" t="b">
        <v>0</v>
      </c>
      <c r="V728" t="inlineStr">
        <is>
          <t>Ketan Pathak</t>
        </is>
      </c>
      <c r="W728" s="1" t="n">
        <v>44602.58027777778</v>
      </c>
      <c r="X728" t="n">
        <v>447.0</v>
      </c>
      <c r="Y728" t="n">
        <v>52.0</v>
      </c>
      <c r="Z728" t="n">
        <v>0.0</v>
      </c>
      <c r="AA728" t="n">
        <v>52.0</v>
      </c>
      <c r="AB728" t="n">
        <v>0.0</v>
      </c>
      <c r="AC728" t="n">
        <v>40.0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Mohini Shinde</t>
        </is>
      </c>
      <c r="AI728" s="1" t="n">
        <v>44602.79550925926</v>
      </c>
      <c r="AJ728" t="n">
        <v>112.0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WI220229481</t>
        </is>
      </c>
      <c r="B729" t="inlineStr">
        <is>
          <t>DATA_VALIDATION</t>
        </is>
      </c>
      <c r="C729" t="inlineStr">
        <is>
          <t>201300021327</t>
        </is>
      </c>
      <c r="D729" t="inlineStr">
        <is>
          <t>Folder</t>
        </is>
      </c>
      <c r="E729" s="2">
        <f>HYPERLINK("capsilon://?command=openfolder&amp;siteaddress=FAM.docvelocity-na8.net&amp;folderid=FX24B3F587-C1D2-AD9F-D8B1-29C1B982B523","FX22023776")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MI2202305863</t>
        </is>
      </c>
      <c r="J729" t="n">
        <v>47.0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44602.52071759259</v>
      </c>
      <c r="P729" s="1" t="n">
        <v>44602.796435185184</v>
      </c>
      <c r="Q729" t="n">
        <v>23478.0</v>
      </c>
      <c r="R729" t="n">
        <v>344.0</v>
      </c>
      <c r="S729" t="b">
        <v>0</v>
      </c>
      <c r="T729" t="inlineStr">
        <is>
          <t>N/A</t>
        </is>
      </c>
      <c r="U729" t="b">
        <v>0</v>
      </c>
      <c r="V729" t="inlineStr">
        <is>
          <t>Amruta Erande</t>
        </is>
      </c>
      <c r="W729" s="1" t="n">
        <v>44602.58008101852</v>
      </c>
      <c r="X729" t="n">
        <v>265.0</v>
      </c>
      <c r="Y729" t="n">
        <v>48.0</v>
      </c>
      <c r="Z729" t="n">
        <v>0.0</v>
      </c>
      <c r="AA729" t="n">
        <v>48.0</v>
      </c>
      <c r="AB729" t="n">
        <v>0.0</v>
      </c>
      <c r="AC729" t="n">
        <v>20.0</v>
      </c>
      <c r="AD729" t="n">
        <v>-1.0</v>
      </c>
      <c r="AE729" t="n">
        <v>0.0</v>
      </c>
      <c r="AF729" t="n">
        <v>0.0</v>
      </c>
      <c r="AG729" t="n">
        <v>0.0</v>
      </c>
      <c r="AH729" t="inlineStr">
        <is>
          <t>Mohini Shinde</t>
        </is>
      </c>
      <c r="AI729" s="1" t="n">
        <v>44602.796435185184</v>
      </c>
      <c r="AJ729" t="n">
        <v>79.0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-1.0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WI220229485</t>
        </is>
      </c>
      <c r="B730" t="inlineStr">
        <is>
          <t>DATA_VALIDATION</t>
        </is>
      </c>
      <c r="C730" t="inlineStr">
        <is>
          <t>201300021327</t>
        </is>
      </c>
      <c r="D730" t="inlineStr">
        <is>
          <t>Folder</t>
        </is>
      </c>
      <c r="E730" s="2">
        <f>HYPERLINK("capsilon://?command=openfolder&amp;siteaddress=FAM.docvelocity-na8.net&amp;folderid=FX24B3F587-C1D2-AD9F-D8B1-29C1B982B523","FX22023776")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MI2202305872</t>
        </is>
      </c>
      <c r="J730" t="n">
        <v>32.0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44602.5212962963</v>
      </c>
      <c r="P730" s="1" t="n">
        <v>44602.79723379629</v>
      </c>
      <c r="Q730" t="n">
        <v>23377.0</v>
      </c>
      <c r="R730" t="n">
        <v>464.0</v>
      </c>
      <c r="S730" t="b">
        <v>0</v>
      </c>
      <c r="T730" t="inlineStr">
        <is>
          <t>N/A</t>
        </is>
      </c>
      <c r="U730" t="b">
        <v>0</v>
      </c>
      <c r="V730" t="inlineStr">
        <is>
          <t>Nisha Verma</t>
        </is>
      </c>
      <c r="W730" s="1" t="n">
        <v>44602.58180555556</v>
      </c>
      <c r="X730" t="n">
        <v>396.0</v>
      </c>
      <c r="Y730" t="n">
        <v>33.0</v>
      </c>
      <c r="Z730" t="n">
        <v>0.0</v>
      </c>
      <c r="AA730" t="n">
        <v>33.0</v>
      </c>
      <c r="AB730" t="n">
        <v>0.0</v>
      </c>
      <c r="AC730" t="n">
        <v>18.0</v>
      </c>
      <c r="AD730" t="n">
        <v>-1.0</v>
      </c>
      <c r="AE730" t="n">
        <v>0.0</v>
      </c>
      <c r="AF730" t="n">
        <v>0.0</v>
      </c>
      <c r="AG730" t="n">
        <v>0.0</v>
      </c>
      <c r="AH730" t="inlineStr">
        <is>
          <t>Mohini Shinde</t>
        </is>
      </c>
      <c r="AI730" s="1" t="n">
        <v>44602.79723379629</v>
      </c>
      <c r="AJ730" t="n">
        <v>68.0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WI220229490</t>
        </is>
      </c>
      <c r="B731" t="inlineStr">
        <is>
          <t>DATA_VALIDATION</t>
        </is>
      </c>
      <c r="C731" t="inlineStr">
        <is>
          <t>201300021327</t>
        </is>
      </c>
      <c r="D731" t="inlineStr">
        <is>
          <t>Folder</t>
        </is>
      </c>
      <c r="E731" s="2">
        <f>HYPERLINK("capsilon://?command=openfolder&amp;siteaddress=FAM.docvelocity-na8.net&amp;folderid=FX24B3F587-C1D2-AD9F-D8B1-29C1B982B523","FX22023776")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MI2202305873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44602.52164351852</v>
      </c>
      <c r="P731" s="1" t="n">
        <v>44602.79976851852</v>
      </c>
      <c r="Q731" t="n">
        <v>23187.0</v>
      </c>
      <c r="R731" t="n">
        <v>843.0</v>
      </c>
      <c r="S731" t="b">
        <v>0</v>
      </c>
      <c r="T731" t="inlineStr">
        <is>
          <t>N/A</t>
        </is>
      </c>
      <c r="U731" t="b">
        <v>0</v>
      </c>
      <c r="V731" t="inlineStr">
        <is>
          <t>Ketan Pathak</t>
        </is>
      </c>
      <c r="W731" s="1" t="n">
        <v>44602.58731481482</v>
      </c>
      <c r="X731" t="n">
        <v>607.0</v>
      </c>
      <c r="Y731" t="n">
        <v>38.0</v>
      </c>
      <c r="Z731" t="n">
        <v>0.0</v>
      </c>
      <c r="AA731" t="n">
        <v>38.0</v>
      </c>
      <c r="AB731" t="n">
        <v>0.0</v>
      </c>
      <c r="AC731" t="n">
        <v>20.0</v>
      </c>
      <c r="AD731" t="n">
        <v>-6.0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44602.79976851852</v>
      </c>
      <c r="AJ731" t="n">
        <v>236.0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WI220229516</t>
        </is>
      </c>
      <c r="B732" t="inlineStr">
        <is>
          <t>DATA_VALIDATION</t>
        </is>
      </c>
      <c r="C732" t="inlineStr">
        <is>
          <t>201300021327</t>
        </is>
      </c>
      <c r="D732" t="inlineStr">
        <is>
          <t>Folder</t>
        </is>
      </c>
      <c r="E732" s="2">
        <f>HYPERLINK("capsilon://?command=openfolder&amp;siteaddress=FAM.docvelocity-na8.net&amp;folderid=FX24B3F587-C1D2-AD9F-D8B1-29C1B982B523","FX22023776")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MI2202306320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44602.524143518516</v>
      </c>
      <c r="P732" s="1" t="n">
        <v>44602.79987268519</v>
      </c>
      <c r="Q732" t="n">
        <v>23253.0</v>
      </c>
      <c r="R732" t="n">
        <v>570.0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Ajabe</t>
        </is>
      </c>
      <c r="W732" s="1" t="n">
        <v>44602.58509259259</v>
      </c>
      <c r="X732" t="n">
        <v>343.0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33.0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44602.79987268519</v>
      </c>
      <c r="AJ732" t="n">
        <v>227.0</v>
      </c>
      <c r="AK732" t="n">
        <v>2.0</v>
      </c>
      <c r="AL732" t="n">
        <v>0.0</v>
      </c>
      <c r="AM732" t="n">
        <v>2.0</v>
      </c>
      <c r="AN732" t="n">
        <v>0.0</v>
      </c>
      <c r="AO732" t="n">
        <v>1.0</v>
      </c>
      <c r="AP732" t="n">
        <v>12.0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WI220229517</t>
        </is>
      </c>
      <c r="B733" t="inlineStr">
        <is>
          <t>DATA_VALIDATION</t>
        </is>
      </c>
      <c r="C733" t="inlineStr">
        <is>
          <t>201300021327</t>
        </is>
      </c>
      <c r="D733" t="inlineStr">
        <is>
          <t>Folder</t>
        </is>
      </c>
      <c r="E733" s="2">
        <f>HYPERLINK("capsilon://?command=openfolder&amp;siteaddress=FAM.docvelocity-na8.net&amp;folderid=FX24B3F587-C1D2-AD9F-D8B1-29C1B982B523","FX22023776")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MI2202306310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44602.524189814816</v>
      </c>
      <c r="P733" s="1" t="n">
        <v>44602.80018518519</v>
      </c>
      <c r="Q733" t="n">
        <v>23639.0</v>
      </c>
      <c r="R733" t="n">
        <v>207.0</v>
      </c>
      <c r="S733" t="b">
        <v>0</v>
      </c>
      <c r="T733" t="inlineStr">
        <is>
          <t>N/A</t>
        </is>
      </c>
      <c r="U733" t="b">
        <v>0</v>
      </c>
      <c r="V733" t="inlineStr">
        <is>
          <t>Nisha Verma</t>
        </is>
      </c>
      <c r="W733" s="1" t="n">
        <v>44602.58384259259</v>
      </c>
      <c r="X733" t="n">
        <v>175.0</v>
      </c>
      <c r="Y733" t="n">
        <v>0.0</v>
      </c>
      <c r="Z733" t="n">
        <v>0.0</v>
      </c>
      <c r="AA733" t="n">
        <v>0.0</v>
      </c>
      <c r="AB733" t="n">
        <v>52.0</v>
      </c>
      <c r="AC733" t="n">
        <v>0.0</v>
      </c>
      <c r="AD733" t="n">
        <v>66.0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44602.80018518519</v>
      </c>
      <c r="AJ733" t="n">
        <v>26.0</v>
      </c>
      <c r="AK733" t="n">
        <v>0.0</v>
      </c>
      <c r="AL733" t="n">
        <v>0.0</v>
      </c>
      <c r="AM733" t="n">
        <v>0.0</v>
      </c>
      <c r="AN733" t="n">
        <v>52.0</v>
      </c>
      <c r="AO733" t="n">
        <v>0.0</v>
      </c>
      <c r="AP733" t="n">
        <v>66.0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WI220229533</t>
        </is>
      </c>
      <c r="B734" t="inlineStr">
        <is>
          <t>DATA_VALIDATION</t>
        </is>
      </c>
      <c r="C734" t="inlineStr">
        <is>
          <t>201308008127</t>
        </is>
      </c>
      <c r="D734" t="inlineStr">
        <is>
          <t>Folder</t>
        </is>
      </c>
      <c r="E734" s="2">
        <f>HYPERLINK("capsilon://?command=openfolder&amp;siteaddress=FAM.docvelocity-na8.net&amp;folderid=FXA15C588A-01C5-51B8-80D9-82C523B88CD6","FX2202466")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MI2202306405</t>
        </is>
      </c>
      <c r="J734" t="n">
        <v>131.0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44602.52681712963</v>
      </c>
      <c r="P734" s="1" t="n">
        <v>44603.31528935185</v>
      </c>
      <c r="Q734" t="n">
        <v>67352.0</v>
      </c>
      <c r="R734" t="n">
        <v>772.0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44603.31528935185</v>
      </c>
      <c r="X734" t="n">
        <v>195.0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131.0</v>
      </c>
      <c r="AE734" t="n">
        <v>119.0</v>
      </c>
      <c r="AF734" t="n">
        <v>0.0</v>
      </c>
      <c r="AG734" t="n">
        <v>4.0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WI220229539</t>
        </is>
      </c>
      <c r="B735" t="inlineStr">
        <is>
          <t>DATA_VALIDATION</t>
        </is>
      </c>
      <c r="C735" t="inlineStr">
        <is>
          <t>201130013202</t>
        </is>
      </c>
      <c r="D735" t="inlineStr">
        <is>
          <t>Folder</t>
        </is>
      </c>
      <c r="E735" s="2">
        <f>HYPERLINK("capsilon://?command=openfolder&amp;siteaddress=FAM.docvelocity-na8.net&amp;folderid=FXC85435CC-028B-50C5-9877-6883F1E7B5A2","FX2202426")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MI2202306537</t>
        </is>
      </c>
      <c r="J735" t="n">
        <v>75.0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44602.52790509259</v>
      </c>
      <c r="P735" s="1" t="n">
        <v>44603.32491898148</v>
      </c>
      <c r="Q735" t="n">
        <v>67586.0</v>
      </c>
      <c r="R735" t="n">
        <v>1276.0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44603.32491898148</v>
      </c>
      <c r="X735" t="n">
        <v>821.0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75.0</v>
      </c>
      <c r="AE735" t="n">
        <v>63.0</v>
      </c>
      <c r="AF735" t="n">
        <v>0.0</v>
      </c>
      <c r="AG735" t="n">
        <v>7.0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WI220229543</t>
        </is>
      </c>
      <c r="B736" t="inlineStr">
        <is>
          <t>DATA_VALIDATION</t>
        </is>
      </c>
      <c r="C736" t="inlineStr">
        <is>
          <t>201130013202</t>
        </is>
      </c>
      <c r="D736" t="inlineStr">
        <is>
          <t>Folder</t>
        </is>
      </c>
      <c r="E736" s="2">
        <f>HYPERLINK("capsilon://?command=openfolder&amp;siteaddress=FAM.docvelocity-na8.net&amp;folderid=FXC85435CC-028B-50C5-9877-6883F1E7B5A2","FX2202426")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MI2202306564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44602.528391203705</v>
      </c>
      <c r="P736" s="1" t="n">
        <v>44603.33127314815</v>
      </c>
      <c r="Q736" t="n">
        <v>68304.0</v>
      </c>
      <c r="R736" t="n">
        <v>1065.0</v>
      </c>
      <c r="S736" t="b">
        <v>0</v>
      </c>
      <c r="T736" t="inlineStr">
        <is>
          <t>N/A</t>
        </is>
      </c>
      <c r="U736" t="b">
        <v>0</v>
      </c>
      <c r="V736" t="inlineStr">
        <is>
          <t>Hemanshi Deshlahara</t>
        </is>
      </c>
      <c r="W736" s="1" t="n">
        <v>44603.33127314815</v>
      </c>
      <c r="X736" t="n">
        <v>534.0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5.0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WI220229544</t>
        </is>
      </c>
      <c r="B737" t="inlineStr">
        <is>
          <t>DATA_VALIDATION</t>
        </is>
      </c>
      <c r="C737" t="inlineStr">
        <is>
          <t>201300021373</t>
        </is>
      </c>
      <c r="D737" t="inlineStr">
        <is>
          <t>Folder</t>
        </is>
      </c>
      <c r="E737" s="2">
        <f>HYPERLINK("capsilon://?command=openfolder&amp;siteaddress=FAM.docvelocity-na8.net&amp;folderid=FXA427A184-48AC-5CE7-9A07-340C4D40A9B4","FX22024503")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MI2202306542</t>
        </is>
      </c>
      <c r="J737" t="n">
        <v>57.0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44602.529027777775</v>
      </c>
      <c r="P737" s="1" t="n">
        <v>44603.33377314815</v>
      </c>
      <c r="Q737" t="n">
        <v>68693.0</v>
      </c>
      <c r="R737" t="n">
        <v>837.0</v>
      </c>
      <c r="S737" t="b">
        <v>0</v>
      </c>
      <c r="T737" t="inlineStr">
        <is>
          <t>N/A</t>
        </is>
      </c>
      <c r="U737" t="b">
        <v>0</v>
      </c>
      <c r="V737" t="inlineStr">
        <is>
          <t>Hemanshi Deshlahara</t>
        </is>
      </c>
      <c r="W737" s="1" t="n">
        <v>44603.33377314815</v>
      </c>
      <c r="X737" t="n">
        <v>206.0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57.0</v>
      </c>
      <c r="AE737" t="n">
        <v>52.0</v>
      </c>
      <c r="AF737" t="n">
        <v>0.0</v>
      </c>
      <c r="AG737" t="n">
        <v>5.0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WI220229822</t>
        </is>
      </c>
      <c r="B738" t="inlineStr">
        <is>
          <t>DATA_VALIDATION</t>
        </is>
      </c>
      <c r="C738" t="inlineStr">
        <is>
          <t>201308008131</t>
        </is>
      </c>
      <c r="D738" t="inlineStr">
        <is>
          <t>Folder</t>
        </is>
      </c>
      <c r="E738" s="2">
        <f>HYPERLINK("capsilon://?command=openfolder&amp;siteaddress=FAM.docvelocity-na8.net&amp;folderid=FXCE7A6C31-7028-5B95-4389-42DA1F7FAC4C","FX2202530")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MI2202309425</t>
        </is>
      </c>
      <c r="J738" t="n">
        <v>103.0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44602.559537037036</v>
      </c>
      <c r="P738" s="1" t="n">
        <v>44603.33938657407</v>
      </c>
      <c r="Q738" t="n">
        <v>66444.0</v>
      </c>
      <c r="R738" t="n">
        <v>935.0</v>
      </c>
      <c r="S738" t="b">
        <v>0</v>
      </c>
      <c r="T738" t="inlineStr">
        <is>
          <t>N/A</t>
        </is>
      </c>
      <c r="U738" t="b">
        <v>0</v>
      </c>
      <c r="V738" t="inlineStr">
        <is>
          <t>Hemanshi Deshlahara</t>
        </is>
      </c>
      <c r="W738" s="1" t="n">
        <v>44603.33938657407</v>
      </c>
      <c r="X738" t="n">
        <v>473.0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103.0</v>
      </c>
      <c r="AE738" t="n">
        <v>90.0</v>
      </c>
      <c r="AF738" t="n">
        <v>0.0</v>
      </c>
      <c r="AG738" t="n">
        <v>7.0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WI220229825</t>
        </is>
      </c>
      <c r="B739" t="inlineStr">
        <is>
          <t>DATA_VALIDATION</t>
        </is>
      </c>
      <c r="C739" t="inlineStr">
        <is>
          <t>201330005149</t>
        </is>
      </c>
      <c r="D739" t="inlineStr">
        <is>
          <t>Folder</t>
        </is>
      </c>
      <c r="E739" s="2">
        <f>HYPERLINK("capsilon://?command=openfolder&amp;siteaddress=FAM.docvelocity-na8.net&amp;folderid=FX6E2AE6B7-5E1A-EFDA-1814-C629B0891391","FX22024182")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MI2202309704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44602.5600462963</v>
      </c>
      <c r="P739" s="1" t="n">
        <v>44602.801041666666</v>
      </c>
      <c r="Q739" t="n">
        <v>20573.0</v>
      </c>
      <c r="R739" t="n">
        <v>249.0</v>
      </c>
      <c r="S739" t="b">
        <v>0</v>
      </c>
      <c r="T739" t="inlineStr">
        <is>
          <t>N/A</t>
        </is>
      </c>
      <c r="U739" t="b">
        <v>0</v>
      </c>
      <c r="V739" t="inlineStr">
        <is>
          <t>Ujwala Ajabe</t>
        </is>
      </c>
      <c r="W739" s="1" t="n">
        <v>44602.58829861111</v>
      </c>
      <c r="X739" t="n">
        <v>175.0</v>
      </c>
      <c r="Y739" t="n">
        <v>21.0</v>
      </c>
      <c r="Z739" t="n">
        <v>0.0</v>
      </c>
      <c r="AA739" t="n">
        <v>21.0</v>
      </c>
      <c r="AB739" t="n">
        <v>0.0</v>
      </c>
      <c r="AC739" t="n">
        <v>2.0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44602.801041666666</v>
      </c>
      <c r="AJ739" t="n">
        <v>74.0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WI220229827</t>
        </is>
      </c>
      <c r="B740" t="inlineStr">
        <is>
          <t>DATA_VALIDATION</t>
        </is>
      </c>
      <c r="C740" t="inlineStr">
        <is>
          <t>201330005149</t>
        </is>
      </c>
      <c r="D740" t="inlineStr">
        <is>
          <t>Folder</t>
        </is>
      </c>
      <c r="E740" s="2">
        <f>HYPERLINK("capsilon://?command=openfolder&amp;siteaddress=FAM.docvelocity-na8.net&amp;folderid=FX6E2AE6B7-5E1A-EFDA-1814-C629B0891391","FX22024182")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MI2202309707</t>
        </is>
      </c>
      <c r="J740" t="n">
        <v>32.0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44602.560578703706</v>
      </c>
      <c r="P740" s="1" t="n">
        <v>44602.807534722226</v>
      </c>
      <c r="Q740" t="n">
        <v>20490.0</v>
      </c>
      <c r="R740" t="n">
        <v>847.0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44602.5915625</v>
      </c>
      <c r="X740" t="n">
        <v>433.0</v>
      </c>
      <c r="Y740" t="n">
        <v>46.0</v>
      </c>
      <c r="Z740" t="n">
        <v>0.0</v>
      </c>
      <c r="AA740" t="n">
        <v>46.0</v>
      </c>
      <c r="AB740" t="n">
        <v>0.0</v>
      </c>
      <c r="AC740" t="n">
        <v>33.0</v>
      </c>
      <c r="AD740" t="n">
        <v>-14.0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44602.807534722226</v>
      </c>
      <c r="AJ740" t="n">
        <v>294.0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-15.0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WI220229829</t>
        </is>
      </c>
      <c r="B741" t="inlineStr">
        <is>
          <t>DATA_VALIDATION</t>
        </is>
      </c>
      <c r="C741" t="inlineStr">
        <is>
          <t>201330005149</t>
        </is>
      </c>
      <c r="D741" t="inlineStr">
        <is>
          <t>Folder</t>
        </is>
      </c>
      <c r="E741" s="2">
        <f>HYPERLINK("capsilon://?command=openfolder&amp;siteaddress=FAM.docvelocity-na8.net&amp;folderid=FX6E2AE6B7-5E1A-EFDA-1814-C629B0891391","FX22024182")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MI2202309711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44602.56083333334</v>
      </c>
      <c r="P741" s="1" t="n">
        <v>44602.80547453704</v>
      </c>
      <c r="Q741" t="n">
        <v>19744.0</v>
      </c>
      <c r="R741" t="n">
        <v>1393.0</v>
      </c>
      <c r="S741" t="b">
        <v>0</v>
      </c>
      <c r="T741" t="inlineStr">
        <is>
          <t>N/A</t>
        </is>
      </c>
      <c r="U741" t="b">
        <v>0</v>
      </c>
      <c r="V741" t="inlineStr">
        <is>
          <t>Aditya Tade</t>
        </is>
      </c>
      <c r="W741" s="1" t="n">
        <v>44602.60395833333</v>
      </c>
      <c r="X741" t="n">
        <v>1331.0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44602.80547453704</v>
      </c>
      <c r="AJ741" t="n">
        <v>62.0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WI220229830</t>
        </is>
      </c>
      <c r="B742" t="inlineStr">
        <is>
          <t>DATA_VALIDATION</t>
        </is>
      </c>
      <c r="C742" t="inlineStr">
        <is>
          <t>201330005149</t>
        </is>
      </c>
      <c r="D742" t="inlineStr">
        <is>
          <t>Folder</t>
        </is>
      </c>
      <c r="E742" s="2">
        <f>HYPERLINK("capsilon://?command=openfolder&amp;siteaddress=FAM.docvelocity-na8.net&amp;folderid=FX6E2AE6B7-5E1A-EFDA-1814-C629B0891391","FX22024182")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MI2202309709</t>
        </is>
      </c>
      <c r="J742" t="n">
        <v>32.0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44602.56099537037</v>
      </c>
      <c r="P742" s="1" t="n">
        <v>44602.80689814815</v>
      </c>
      <c r="Q742" t="n">
        <v>20373.0</v>
      </c>
      <c r="R742" t="n">
        <v>873.0</v>
      </c>
      <c r="S742" t="b">
        <v>0</v>
      </c>
      <c r="T742" t="inlineStr">
        <is>
          <t>N/A</t>
        </is>
      </c>
      <c r="U742" t="b">
        <v>0</v>
      </c>
      <c r="V742" t="inlineStr">
        <is>
          <t>Ketan Pathak</t>
        </is>
      </c>
      <c r="W742" s="1" t="n">
        <v>44602.59756944444</v>
      </c>
      <c r="X742" t="n">
        <v>751.0</v>
      </c>
      <c r="Y742" t="n">
        <v>51.0</v>
      </c>
      <c r="Z742" t="n">
        <v>0.0</v>
      </c>
      <c r="AA742" t="n">
        <v>51.0</v>
      </c>
      <c r="AB742" t="n">
        <v>0.0</v>
      </c>
      <c r="AC742" t="n">
        <v>33.0</v>
      </c>
      <c r="AD742" t="n">
        <v>-19.0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44602.80689814815</v>
      </c>
      <c r="AJ742" t="n">
        <v>122.0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1.0</v>
      </c>
      <c r="AP742" t="n">
        <v>-21.0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WI220229882</t>
        </is>
      </c>
      <c r="B743" t="inlineStr">
        <is>
          <t>DATA_VALIDATION</t>
        </is>
      </c>
      <c r="C743" t="inlineStr">
        <is>
          <t>201330014422</t>
        </is>
      </c>
      <c r="D743" t="inlineStr">
        <is>
          <t>Folder</t>
        </is>
      </c>
      <c r="E743" s="2">
        <f>HYPERLINK("capsilon://?command=openfolder&amp;siteaddress=FAM.docvelocity-na8.net&amp;folderid=FX177912BC-9311-45FD-E36F-B36DC81F4CBA","FX22024551")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MI2202310371</t>
        </is>
      </c>
      <c r="J743" t="n">
        <v>254.0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44602.56989583333</v>
      </c>
      <c r="P743" s="1" t="n">
        <v>44603.34755787037</v>
      </c>
      <c r="Q743" t="n">
        <v>65809.0</v>
      </c>
      <c r="R743" t="n">
        <v>1381.0</v>
      </c>
      <c r="S743" t="b">
        <v>0</v>
      </c>
      <c r="T743" t="inlineStr">
        <is>
          <t>N/A</t>
        </is>
      </c>
      <c r="U743" t="b">
        <v>0</v>
      </c>
      <c r="V743" t="inlineStr">
        <is>
          <t>Hemanshi Deshlahara</t>
        </is>
      </c>
      <c r="W743" s="1" t="n">
        <v>44603.34755787037</v>
      </c>
      <c r="X743" t="n">
        <v>689.0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254.0</v>
      </c>
      <c r="AE743" t="n">
        <v>216.0</v>
      </c>
      <c r="AF743" t="n">
        <v>0.0</v>
      </c>
      <c r="AG743" t="n">
        <v>11.0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WI220229891</t>
        </is>
      </c>
      <c r="B744" t="inlineStr">
        <is>
          <t>DATA_VALIDATION</t>
        </is>
      </c>
      <c r="C744" t="inlineStr">
        <is>
          <t>201330005171</t>
        </is>
      </c>
      <c r="D744" t="inlineStr">
        <is>
          <t>Folder</t>
        </is>
      </c>
      <c r="E744" s="2">
        <f>HYPERLINK("capsilon://?command=openfolder&amp;siteaddress=FAM.docvelocity-na8.net&amp;folderid=FXD070FAC7-9996-5C39-A7E5-BC23B0E33BD0","FX22024467")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MI2202310679</t>
        </is>
      </c>
      <c r="J744" t="n">
        <v>33.0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44602.570497685185</v>
      </c>
      <c r="P744" s="1" t="n">
        <v>44602.80739583333</v>
      </c>
      <c r="Q744" t="n">
        <v>20289.0</v>
      </c>
      <c r="R744" t="n">
        <v>179.0</v>
      </c>
      <c r="S744" t="b">
        <v>0</v>
      </c>
      <c r="T744" t="inlineStr">
        <is>
          <t>N/A</t>
        </is>
      </c>
      <c r="U744" t="b">
        <v>0</v>
      </c>
      <c r="V744" t="inlineStr">
        <is>
          <t>Ujwala Ajabe</t>
        </is>
      </c>
      <c r="W744" s="1" t="n">
        <v>44602.59118055556</v>
      </c>
      <c r="X744" t="n">
        <v>136.0</v>
      </c>
      <c r="Y744" t="n">
        <v>9.0</v>
      </c>
      <c r="Z744" t="n">
        <v>0.0</v>
      </c>
      <c r="AA744" t="n">
        <v>9.0</v>
      </c>
      <c r="AB744" t="n">
        <v>0.0</v>
      </c>
      <c r="AC744" t="n">
        <v>1.0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44602.80739583333</v>
      </c>
      <c r="AJ744" t="n">
        <v>43.0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WI220229962</t>
        </is>
      </c>
      <c r="B745" t="inlineStr">
        <is>
          <t>DATA_VALIDATION</t>
        </is>
      </c>
      <c r="C745" t="inlineStr">
        <is>
          <t>201300021375</t>
        </is>
      </c>
      <c r="D745" t="inlineStr">
        <is>
          <t>Folder</t>
        </is>
      </c>
      <c r="E745" s="2">
        <f>HYPERLINK("capsilon://?command=openfolder&amp;siteaddress=FAM.docvelocity-na8.net&amp;folderid=FX5993053E-977B-B337-73BD-36890C13C84E","FX22024540")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MI2202311069</t>
        </is>
      </c>
      <c r="J745" t="n">
        <v>142.0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44602.576527777775</v>
      </c>
      <c r="P745" s="1" t="n">
        <v>44603.35219907408</v>
      </c>
      <c r="Q745" t="n">
        <v>66025.0</v>
      </c>
      <c r="R745" t="n">
        <v>993.0</v>
      </c>
      <c r="S745" t="b">
        <v>0</v>
      </c>
      <c r="T745" t="inlineStr">
        <is>
          <t>N/A</t>
        </is>
      </c>
      <c r="U745" t="b">
        <v>0</v>
      </c>
      <c r="V745" t="inlineStr">
        <is>
          <t>Hemanshi Deshlahara</t>
        </is>
      </c>
      <c r="W745" s="1" t="n">
        <v>44603.35219907408</v>
      </c>
      <c r="X745" t="n">
        <v>391.0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142.0</v>
      </c>
      <c r="AE745" t="n">
        <v>125.0</v>
      </c>
      <c r="AF745" t="n">
        <v>0.0</v>
      </c>
      <c r="AG745" t="n">
        <v>7.0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WI220230009</t>
        </is>
      </c>
      <c r="B746" t="inlineStr">
        <is>
          <t>DATA_VALIDATION</t>
        </is>
      </c>
      <c r="C746" t="inlineStr">
        <is>
          <t>201300021330</t>
        </is>
      </c>
      <c r="D746" t="inlineStr">
        <is>
          <t>Folder</t>
        </is>
      </c>
      <c r="E746" s="2">
        <f>HYPERLINK("capsilon://?command=openfolder&amp;siteaddress=FAM.docvelocity-na8.net&amp;folderid=FXA2DF2466-AD64-8ADE-1723-0CBFB5C0CC59","FX22023798")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MI2202311972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44602.58375</v>
      </c>
      <c r="P746" s="1" t="n">
        <v>44602.80787037037</v>
      </c>
      <c r="Q746" t="n">
        <v>19236.0</v>
      </c>
      <c r="R746" t="n">
        <v>128.0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44602.592685185184</v>
      </c>
      <c r="X746" t="n">
        <v>87.0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44602.80787037037</v>
      </c>
      <c r="AJ746" t="n">
        <v>41.0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WI220230078</t>
        </is>
      </c>
      <c r="B747" t="inlineStr">
        <is>
          <t>DATA_VALIDATION</t>
        </is>
      </c>
      <c r="C747" t="inlineStr">
        <is>
          <t>201100014589</t>
        </is>
      </c>
      <c r="D747" t="inlineStr">
        <is>
          <t>Folder</t>
        </is>
      </c>
      <c r="E747" s="2">
        <f>HYPERLINK("capsilon://?command=openfolder&amp;siteaddress=FAM.docvelocity-na8.net&amp;folderid=FX26030EE1-F6A8-7748-C47A-80E0C78F4038","FX2202696")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MI2202312518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44602.58896990741</v>
      </c>
      <c r="P747" s="1" t="n">
        <v>44602.80978009259</v>
      </c>
      <c r="Q747" t="n">
        <v>18738.0</v>
      </c>
      <c r="R747" t="n">
        <v>340.0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44602.59427083333</v>
      </c>
      <c r="X747" t="n">
        <v>136.0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2.0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44602.80978009259</v>
      </c>
      <c r="AJ747" t="n">
        <v>193.0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WI220230079</t>
        </is>
      </c>
      <c r="B748" t="inlineStr">
        <is>
          <t>DATA_VALIDATION</t>
        </is>
      </c>
      <c r="C748" t="inlineStr">
        <is>
          <t>201100014589</t>
        </is>
      </c>
      <c r="D748" t="inlineStr">
        <is>
          <t>Folder</t>
        </is>
      </c>
      <c r="E748" s="2">
        <f>HYPERLINK("capsilon://?command=openfolder&amp;siteaddress=FAM.docvelocity-na8.net&amp;folderid=FX26030EE1-F6A8-7748-C47A-80E0C78F4038","FX2202696")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MI2202312506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44602.58923611111</v>
      </c>
      <c r="P748" s="1" t="n">
        <v>44602.80856481481</v>
      </c>
      <c r="Q748" t="n">
        <v>18507.0</v>
      </c>
      <c r="R748" t="n">
        <v>443.0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44602.60170138889</v>
      </c>
      <c r="X748" t="n">
        <v>285.0</v>
      </c>
      <c r="Y748" t="n">
        <v>34.0</v>
      </c>
      <c r="Z748" t="n">
        <v>0.0</v>
      </c>
      <c r="AA748" t="n">
        <v>34.0</v>
      </c>
      <c r="AB748" t="n">
        <v>0.0</v>
      </c>
      <c r="AC748" t="n">
        <v>5.0</v>
      </c>
      <c r="AD748" t="n">
        <v>16.0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44602.80856481481</v>
      </c>
      <c r="AJ748" t="n">
        <v>60.0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WI220230112</t>
        </is>
      </c>
      <c r="B749" t="inlineStr">
        <is>
          <t>DATA_VALIDATION</t>
        </is>
      </c>
      <c r="C749" t="inlineStr">
        <is>
          <t>201100014589</t>
        </is>
      </c>
      <c r="D749" t="inlineStr">
        <is>
          <t>Folder</t>
        </is>
      </c>
      <c r="E749" s="2">
        <f>HYPERLINK("capsilon://?command=openfolder&amp;siteaddress=FAM.docvelocity-na8.net&amp;folderid=FX26030EE1-F6A8-7748-C47A-80E0C78F4038","FX2202696")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MI2202312917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44602.59311342592</v>
      </c>
      <c r="P749" s="1" t="n">
        <v>44602.809745370374</v>
      </c>
      <c r="Q749" t="n">
        <v>18425.0</v>
      </c>
      <c r="R749" t="n">
        <v>292.0</v>
      </c>
      <c r="S749" t="b">
        <v>0</v>
      </c>
      <c r="T749" t="inlineStr">
        <is>
          <t>N/A</t>
        </is>
      </c>
      <c r="U749" t="b">
        <v>0</v>
      </c>
      <c r="V749" t="inlineStr">
        <is>
          <t>Amruta Erande</t>
        </is>
      </c>
      <c r="W749" s="1" t="n">
        <v>44602.59914351852</v>
      </c>
      <c r="X749" t="n">
        <v>191.0</v>
      </c>
      <c r="Y749" t="n">
        <v>33.0</v>
      </c>
      <c r="Z749" t="n">
        <v>0.0</v>
      </c>
      <c r="AA749" t="n">
        <v>33.0</v>
      </c>
      <c r="AB749" t="n">
        <v>0.0</v>
      </c>
      <c r="AC749" t="n">
        <v>0.0</v>
      </c>
      <c r="AD749" t="n">
        <v>17.0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44602.809745370374</v>
      </c>
      <c r="AJ749" t="n">
        <v>101.0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WI220230122</t>
        </is>
      </c>
      <c r="B750" t="inlineStr">
        <is>
          <t>DATA_VALIDATION</t>
        </is>
      </c>
      <c r="C750" t="inlineStr">
        <is>
          <t>201100014589</t>
        </is>
      </c>
      <c r="D750" t="inlineStr">
        <is>
          <t>Folder</t>
        </is>
      </c>
      <c r="E750" s="2">
        <f>HYPERLINK("capsilon://?command=openfolder&amp;siteaddress=FAM.docvelocity-na8.net&amp;folderid=FX26030EE1-F6A8-7748-C47A-80E0C78F4038","FX2202696")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MI2202312949</t>
        </is>
      </c>
      <c r="J750" t="n">
        <v>50.0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44602.59394675926</v>
      </c>
      <c r="P750" s="1" t="n">
        <v>44602.81125</v>
      </c>
      <c r="Q750" t="n">
        <v>18410.0</v>
      </c>
      <c r="R750" t="n">
        <v>365.0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44602.59987268518</v>
      </c>
      <c r="X750" t="n">
        <v>197.0</v>
      </c>
      <c r="Y750" t="n">
        <v>33.0</v>
      </c>
      <c r="Z750" t="n">
        <v>0.0</v>
      </c>
      <c r="AA750" t="n">
        <v>33.0</v>
      </c>
      <c r="AB750" t="n">
        <v>0.0</v>
      </c>
      <c r="AC750" t="n">
        <v>1.0</v>
      </c>
      <c r="AD750" t="n">
        <v>17.0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44602.81125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WI220230161</t>
        </is>
      </c>
      <c r="B751" t="inlineStr">
        <is>
          <t>DATA_VALIDATION</t>
        </is>
      </c>
      <c r="C751" t="inlineStr">
        <is>
          <t>201130013255</t>
        </is>
      </c>
      <c r="D751" t="inlineStr">
        <is>
          <t>Folder</t>
        </is>
      </c>
      <c r="E751" s="2">
        <f>HYPERLINK("capsilon://?command=openfolder&amp;siteaddress=FAM.docvelocity-na8.net&amp;folderid=FXF3FA69FF-2299-89F2-4F0C-65F3F52419E6","FX22024123")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MI2202313771</t>
        </is>
      </c>
      <c r="J751" t="n">
        <v>30.0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44602.60077546296</v>
      </c>
      <c r="P751" s="1" t="n">
        <v>44602.81116898148</v>
      </c>
      <c r="Q751" t="n">
        <v>17861.0</v>
      </c>
      <c r="R751" t="n">
        <v>317.0</v>
      </c>
      <c r="S751" t="b">
        <v>0</v>
      </c>
      <c r="T751" t="inlineStr">
        <is>
          <t>N/A</t>
        </is>
      </c>
      <c r="U751" t="b">
        <v>0</v>
      </c>
      <c r="V751" t="inlineStr">
        <is>
          <t>Ketan Pathak</t>
        </is>
      </c>
      <c r="W751" s="1" t="n">
        <v>44602.603993055556</v>
      </c>
      <c r="X751" t="n">
        <v>198.0</v>
      </c>
      <c r="Y751" t="n">
        <v>9.0</v>
      </c>
      <c r="Z751" t="n">
        <v>0.0</v>
      </c>
      <c r="AA751" t="n">
        <v>9.0</v>
      </c>
      <c r="AB751" t="n">
        <v>0.0</v>
      </c>
      <c r="AC751" t="n">
        <v>4.0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44602.81116898148</v>
      </c>
      <c r="AJ751" t="n">
        <v>119.0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WI220230224</t>
        </is>
      </c>
      <c r="B752" t="inlineStr">
        <is>
          <t>DATA_VALIDATION</t>
        </is>
      </c>
      <c r="C752" t="inlineStr">
        <is>
          <t>201308008131</t>
        </is>
      </c>
      <c r="D752" t="inlineStr">
        <is>
          <t>Folder</t>
        </is>
      </c>
      <c r="E752" s="2">
        <f>HYPERLINK("capsilon://?command=openfolder&amp;siteaddress=FAM.docvelocity-na8.net&amp;folderid=FXCE7A6C31-7028-5B95-4389-42DA1F7FAC4C","FX2202530")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MI2202314550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44602.609351851854</v>
      </c>
      <c r="P752" s="1" t="n">
        <v>44602.81300925926</v>
      </c>
      <c r="Q752" t="n">
        <v>17216.0</v>
      </c>
      <c r="R752" t="n">
        <v>380.0</v>
      </c>
      <c r="S752" t="b">
        <v>0</v>
      </c>
      <c r="T752" t="inlineStr">
        <is>
          <t>N/A</t>
        </is>
      </c>
      <c r="U752" t="b">
        <v>0</v>
      </c>
      <c r="V752" t="inlineStr">
        <is>
          <t>Ujwala Ajabe</t>
        </is>
      </c>
      <c r="W752" s="1" t="n">
        <v>44602.61315972222</v>
      </c>
      <c r="X752" t="n">
        <v>318.0</v>
      </c>
      <c r="Y752" t="n">
        <v>21.0</v>
      </c>
      <c r="Z752" t="n">
        <v>0.0</v>
      </c>
      <c r="AA752" t="n">
        <v>21.0</v>
      </c>
      <c r="AB752" t="n">
        <v>0.0</v>
      </c>
      <c r="AC752" t="n">
        <v>20.0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44602.81300925926</v>
      </c>
      <c r="AJ752" t="n">
        <v>54.0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WI220230229</t>
        </is>
      </c>
      <c r="B753" t="inlineStr">
        <is>
          <t>DATA_VALIDATION</t>
        </is>
      </c>
      <c r="C753" t="inlineStr">
        <is>
          <t>201110012434</t>
        </is>
      </c>
      <c r="D753" t="inlineStr">
        <is>
          <t>Folder</t>
        </is>
      </c>
      <c r="E753" s="2">
        <f>HYPERLINK("capsilon://?command=openfolder&amp;siteaddress=FAM.docvelocity-na8.net&amp;folderid=FX2ED313B5-A7D5-BDF8-E834-37B4ABCF2313","FX2202488")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MI2202314569</t>
        </is>
      </c>
      <c r="J753" t="n">
        <v>46.0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44602.60989583333</v>
      </c>
      <c r="P753" s="1" t="n">
        <v>44602.812372685185</v>
      </c>
      <c r="Q753" t="n">
        <v>17025.0</v>
      </c>
      <c r="R753" t="n">
        <v>469.0</v>
      </c>
      <c r="S753" t="b">
        <v>0</v>
      </c>
      <c r="T753" t="inlineStr">
        <is>
          <t>N/A</t>
        </is>
      </c>
      <c r="U753" t="b">
        <v>0</v>
      </c>
      <c r="V753" t="inlineStr">
        <is>
          <t>Nisha Verma</t>
        </is>
      </c>
      <c r="W753" s="1" t="n">
        <v>44602.61508101852</v>
      </c>
      <c r="X753" t="n">
        <v>373.0</v>
      </c>
      <c r="Y753" t="n">
        <v>41.0</v>
      </c>
      <c r="Z753" t="n">
        <v>0.0</v>
      </c>
      <c r="AA753" t="n">
        <v>41.0</v>
      </c>
      <c r="AB753" t="n">
        <v>0.0</v>
      </c>
      <c r="AC753" t="n">
        <v>7.0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Mohini Shinde</t>
        </is>
      </c>
      <c r="AI753" s="1" t="n">
        <v>44602.812372685185</v>
      </c>
      <c r="AJ753" t="n">
        <v>96.0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WI220230232</t>
        </is>
      </c>
      <c r="B754" t="inlineStr">
        <is>
          <t>DATA_VALIDATION</t>
        </is>
      </c>
      <c r="C754" t="inlineStr">
        <is>
          <t>201110012434</t>
        </is>
      </c>
      <c r="D754" t="inlineStr">
        <is>
          <t>Folder</t>
        </is>
      </c>
      <c r="E754" s="2">
        <f>HYPERLINK("capsilon://?command=openfolder&amp;siteaddress=FAM.docvelocity-na8.net&amp;folderid=FX2ED313B5-A7D5-BDF8-E834-37B4ABCF2313","FX2202488")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MI2202314597</t>
        </is>
      </c>
      <c r="J754" t="n">
        <v>46.0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44602.61015046296</v>
      </c>
      <c r="P754" s="1" t="n">
        <v>44602.814722222225</v>
      </c>
      <c r="Q754" t="n">
        <v>16348.0</v>
      </c>
      <c r="R754" t="n">
        <v>1327.0</v>
      </c>
      <c r="S754" t="b">
        <v>0</v>
      </c>
      <c r="T754" t="inlineStr">
        <is>
          <t>N/A</t>
        </is>
      </c>
      <c r="U754" t="b">
        <v>0</v>
      </c>
      <c r="V754" t="inlineStr">
        <is>
          <t>Ketan Pathak</t>
        </is>
      </c>
      <c r="W754" s="1" t="n">
        <v>44602.62466435185</v>
      </c>
      <c r="X754" t="n">
        <v>1128.0</v>
      </c>
      <c r="Y754" t="n">
        <v>41.0</v>
      </c>
      <c r="Z754" t="n">
        <v>0.0</v>
      </c>
      <c r="AA754" t="n">
        <v>41.0</v>
      </c>
      <c r="AB754" t="n">
        <v>0.0</v>
      </c>
      <c r="AC754" t="n">
        <v>9.0</v>
      </c>
      <c r="AD754" t="n">
        <v>5.0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44602.814722222225</v>
      </c>
      <c r="AJ754" t="n">
        <v>199.0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WI220230292</t>
        </is>
      </c>
      <c r="B755" t="inlineStr">
        <is>
          <t>DATA_VALIDATION</t>
        </is>
      </c>
      <c r="C755" t="inlineStr">
        <is>
          <t>201308008059</t>
        </is>
      </c>
      <c r="D755" t="inlineStr">
        <is>
          <t>Folder</t>
        </is>
      </c>
      <c r="E755" s="2">
        <f>HYPERLINK("capsilon://?command=openfolder&amp;siteaddress=FAM.docvelocity-na8.net&amp;folderid=FX695280C4-4D1D-1FBA-CD25-8346791A3F3A","FX22014465")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MI2202315289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44602.61641203704</v>
      </c>
      <c r="P755" s="1" t="n">
        <v>44603.354363425926</v>
      </c>
      <c r="Q755" t="n">
        <v>62484.0</v>
      </c>
      <c r="R755" t="n">
        <v>1275.0</v>
      </c>
      <c r="S755" t="b">
        <v>0</v>
      </c>
      <c r="T755" t="inlineStr">
        <is>
          <t>N/A</t>
        </is>
      </c>
      <c r="U755" t="b">
        <v>0</v>
      </c>
      <c r="V755" t="inlineStr">
        <is>
          <t>Hemanshi Deshlahara</t>
        </is>
      </c>
      <c r="W755" s="1" t="n">
        <v>44603.354363425926</v>
      </c>
      <c r="X755" t="n">
        <v>176.0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66.0</v>
      </c>
      <c r="AE755" t="n">
        <v>52.0</v>
      </c>
      <c r="AF755" t="n">
        <v>0.0</v>
      </c>
      <c r="AG755" t="n">
        <v>1.0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WI220230395</t>
        </is>
      </c>
      <c r="B756" t="inlineStr">
        <is>
          <t>DATA_VALIDATION</t>
        </is>
      </c>
      <c r="C756" t="inlineStr">
        <is>
          <t>201300021313</t>
        </is>
      </c>
      <c r="D756" t="inlineStr">
        <is>
          <t>Folder</t>
        </is>
      </c>
      <c r="E756" s="2">
        <f>HYPERLINK("capsilon://?command=openfolder&amp;siteaddress=FAM.docvelocity-na8.net&amp;folderid=FXAE49FF71-D4B3-AB39-1B91-6E889D3F9B5B","FX22023607")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MI2202316348</t>
        </is>
      </c>
      <c r="J756" t="n">
        <v>65.0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44602.629965277774</v>
      </c>
      <c r="P756" s="1" t="n">
        <v>44603.359247685185</v>
      </c>
      <c r="Q756" t="n">
        <v>61933.0</v>
      </c>
      <c r="R756" t="n">
        <v>1077.0</v>
      </c>
      <c r="S756" t="b">
        <v>0</v>
      </c>
      <c r="T756" t="inlineStr">
        <is>
          <t>N/A</t>
        </is>
      </c>
      <c r="U756" t="b">
        <v>0</v>
      </c>
      <c r="V756" t="inlineStr">
        <is>
          <t>Hemanshi Deshlahara</t>
        </is>
      </c>
      <c r="W756" s="1" t="n">
        <v>44603.359247685185</v>
      </c>
      <c r="X756" t="n">
        <v>413.0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65.0</v>
      </c>
      <c r="AE756" t="n">
        <v>53.0</v>
      </c>
      <c r="AF756" t="n">
        <v>0.0</v>
      </c>
      <c r="AG756" t="n">
        <v>5.0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WI220230478</t>
        </is>
      </c>
      <c r="B757" t="inlineStr">
        <is>
          <t>DATA_VALIDATION</t>
        </is>
      </c>
      <c r="C757" t="inlineStr">
        <is>
          <t>201330005120</t>
        </is>
      </c>
      <c r="D757" t="inlineStr">
        <is>
          <t>Folder</t>
        </is>
      </c>
      <c r="E757" s="2">
        <f>HYPERLINK("capsilon://?command=openfolder&amp;siteaddress=FAM.docvelocity-na8.net&amp;folderid=FXA621D35D-15AE-778C-5142-A2A22B0133EA","FX22023747")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MI2202317106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44602.64199074074</v>
      </c>
      <c r="P757" s="1" t="n">
        <v>44602.813784722224</v>
      </c>
      <c r="Q757" t="n">
        <v>14581.0</v>
      </c>
      <c r="R757" t="n">
        <v>262.0</v>
      </c>
      <c r="S757" t="b">
        <v>0</v>
      </c>
      <c r="T757" t="inlineStr">
        <is>
          <t>N/A</t>
        </is>
      </c>
      <c r="U757" t="b">
        <v>0</v>
      </c>
      <c r="V757" t="inlineStr">
        <is>
          <t>Ketan Pathak</t>
        </is>
      </c>
      <c r="W757" s="1" t="n">
        <v>44602.64439814815</v>
      </c>
      <c r="X757" t="n">
        <v>196.0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44602.813784722224</v>
      </c>
      <c r="AJ757" t="n">
        <v>66.0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WI220230513</t>
        </is>
      </c>
      <c r="B758" t="inlineStr">
        <is>
          <t>DATA_VALIDATION</t>
        </is>
      </c>
      <c r="C758" t="inlineStr">
        <is>
          <t>201100014612</t>
        </is>
      </c>
      <c r="D758" t="inlineStr">
        <is>
          <t>Folder</t>
        </is>
      </c>
      <c r="E758" s="2">
        <f>HYPERLINK("capsilon://?command=openfolder&amp;siteaddress=FAM.docvelocity-na8.net&amp;folderid=FXEE0B90C6-FD17-41A2-DC1C-85654A743550","FX22021773")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MI2202317837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44602.650972222225</v>
      </c>
      <c r="P758" s="1" t="n">
        <v>44602.81443287037</v>
      </c>
      <c r="Q758" t="n">
        <v>13799.0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44602.6541087963</v>
      </c>
      <c r="X758" t="n">
        <v>263.0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5.0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44602.81443287037</v>
      </c>
      <c r="AJ758" t="n">
        <v>55.0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WI220230514</t>
        </is>
      </c>
      <c r="B759" t="inlineStr">
        <is>
          <t>DATA_VALIDATION</t>
        </is>
      </c>
      <c r="C759" t="inlineStr">
        <is>
          <t>201100014612</t>
        </is>
      </c>
      <c r="D759" t="inlineStr">
        <is>
          <t>Folder</t>
        </is>
      </c>
      <c r="E759" s="2">
        <f>HYPERLINK("capsilon://?command=openfolder&amp;siteaddress=FAM.docvelocity-na8.net&amp;folderid=FXEE0B90C6-FD17-41A2-DC1C-85654A743550","FX22021773")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MI2202317842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44602.65118055556</v>
      </c>
      <c r="P759" s="1" t="n">
        <v>44602.81524305556</v>
      </c>
      <c r="Q759" t="n">
        <v>13925.0</v>
      </c>
      <c r="R759" t="n">
        <v>250.0</v>
      </c>
      <c r="S759" t="b">
        <v>0</v>
      </c>
      <c r="T759" t="inlineStr">
        <is>
          <t>N/A</t>
        </is>
      </c>
      <c r="U759" t="b">
        <v>0</v>
      </c>
      <c r="V759" t="inlineStr">
        <is>
          <t>Ujwala Ajabe</t>
        </is>
      </c>
      <c r="W759" s="1" t="n">
        <v>44602.65341435185</v>
      </c>
      <c r="X759" t="n">
        <v>181.0</v>
      </c>
      <c r="Y759" t="n">
        <v>21.0</v>
      </c>
      <c r="Z759" t="n">
        <v>0.0</v>
      </c>
      <c r="AA759" t="n">
        <v>21.0</v>
      </c>
      <c r="AB759" t="n">
        <v>0.0</v>
      </c>
      <c r="AC759" t="n">
        <v>4.0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44602.81524305556</v>
      </c>
      <c r="AJ759" t="n">
        <v>69.0</v>
      </c>
      <c r="AK759" t="n">
        <v>2.0</v>
      </c>
      <c r="AL759" t="n">
        <v>0.0</v>
      </c>
      <c r="AM759" t="n">
        <v>2.0</v>
      </c>
      <c r="AN759" t="n">
        <v>0.0</v>
      </c>
      <c r="AO759" t="n">
        <v>1.0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WI220230562</t>
        </is>
      </c>
      <c r="B760" t="inlineStr">
        <is>
          <t>DATA_VALIDATION</t>
        </is>
      </c>
      <c r="C760" t="inlineStr">
        <is>
          <t>201330005120</t>
        </is>
      </c>
      <c r="D760" t="inlineStr">
        <is>
          <t>Folder</t>
        </is>
      </c>
      <c r="E760" s="2">
        <f>HYPERLINK("capsilon://?command=openfolder&amp;siteaddress=FAM.docvelocity-na8.net&amp;folderid=FXA621D35D-15AE-778C-5142-A2A22B0133EA","FX22023747")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MI2202318523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44602.65828703704</v>
      </c>
      <c r="P760" s="1" t="n">
        <v>44602.81587962963</v>
      </c>
      <c r="Q760" t="n">
        <v>13341.0</v>
      </c>
      <c r="R760" t="n">
        <v>275.0</v>
      </c>
      <c r="S760" t="b">
        <v>0</v>
      </c>
      <c r="T760" t="inlineStr">
        <is>
          <t>N/A</t>
        </is>
      </c>
      <c r="U760" t="b">
        <v>0</v>
      </c>
      <c r="V760" t="inlineStr">
        <is>
          <t>Ujwala Ajabe</t>
        </is>
      </c>
      <c r="W760" s="1" t="n">
        <v>44602.66091435185</v>
      </c>
      <c r="X760" t="n">
        <v>213.0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44602.81587962963</v>
      </c>
      <c r="AJ760" t="n">
        <v>54.0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WI220230573</t>
        </is>
      </c>
      <c r="B761" t="inlineStr">
        <is>
          <t>DATA_VALIDATION</t>
        </is>
      </c>
      <c r="C761" t="inlineStr">
        <is>
          <t>201330005018</t>
        </is>
      </c>
      <c r="D761" t="inlineStr">
        <is>
          <t>Folder</t>
        </is>
      </c>
      <c r="E761" s="2">
        <f>HYPERLINK("capsilon://?command=openfolder&amp;siteaddress=FAM.docvelocity-na8.net&amp;folderid=FX199BA368-101F-5474-2E1E-74C7AD669B11","FX22021329")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MI2202318638</t>
        </is>
      </c>
      <c r="J761" t="n">
        <v>32.0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44602.65961805556</v>
      </c>
      <c r="P761" s="1" t="n">
        <v>44602.81829861111</v>
      </c>
      <c r="Q761" t="n">
        <v>12920.0</v>
      </c>
      <c r="R761" t="n">
        <v>790.0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Sanjana Uttekar</t>
        </is>
      </c>
      <c r="W761" s="1" t="n">
        <v>44602.66778935185</v>
      </c>
      <c r="X761" t="n">
        <v>543.0</v>
      </c>
      <c r="Y761" t="n">
        <v>38.0</v>
      </c>
      <c r="Z761" t="n">
        <v>0.0</v>
      </c>
      <c r="AA761" t="n">
        <v>38.0</v>
      </c>
      <c r="AB761" t="n">
        <v>0.0</v>
      </c>
      <c r="AC761" t="n">
        <v>27.0</v>
      </c>
      <c r="AD761" t="n">
        <v>-6.0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44602.81829861111</v>
      </c>
      <c r="AJ761" t="n">
        <v>208.0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WI220230574</t>
        </is>
      </c>
      <c r="B762" t="inlineStr">
        <is>
          <t>DATA_VALIDATION</t>
        </is>
      </c>
      <c r="C762" t="inlineStr">
        <is>
          <t>201330005018</t>
        </is>
      </c>
      <c r="D762" t="inlineStr">
        <is>
          <t>Folder</t>
        </is>
      </c>
      <c r="E762" s="2">
        <f>HYPERLINK("capsilon://?command=openfolder&amp;siteaddress=FAM.docvelocity-na8.net&amp;folderid=FX199BA368-101F-5474-2E1E-74C7AD669B11","FX22021329")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MI2202318658</t>
        </is>
      </c>
      <c r="J762" t="n">
        <v>38.0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44602.66011574074</v>
      </c>
      <c r="P762" s="1" t="n">
        <v>44602.81868055555</v>
      </c>
      <c r="Q762" t="n">
        <v>13050.0</v>
      </c>
      <c r="R762" t="n">
        <v>650.0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44602.66688657407</v>
      </c>
      <c r="X762" t="n">
        <v>383.0</v>
      </c>
      <c r="Y762" t="n">
        <v>33.0</v>
      </c>
      <c r="Z762" t="n">
        <v>0.0</v>
      </c>
      <c r="AA762" t="n">
        <v>33.0</v>
      </c>
      <c r="AB762" t="n">
        <v>0.0</v>
      </c>
      <c r="AC762" t="n">
        <v>19.0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44602.81868055555</v>
      </c>
      <c r="AJ762" t="n">
        <v>233.0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WI220230578</t>
        </is>
      </c>
      <c r="B763" t="inlineStr">
        <is>
          <t>DATA_VALIDATION</t>
        </is>
      </c>
      <c r="C763" t="inlineStr">
        <is>
          <t>201330005018</t>
        </is>
      </c>
      <c r="D763" t="inlineStr">
        <is>
          <t>Folder</t>
        </is>
      </c>
      <c r="E763" s="2">
        <f>HYPERLINK("capsilon://?command=openfolder&amp;siteaddress=FAM.docvelocity-na8.net&amp;folderid=FX199BA368-101F-5474-2E1E-74C7AD669B11","FX22021329")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MI2202318667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44602.66056712963</v>
      </c>
      <c r="P763" s="1" t="n">
        <v>44602.81932870371</v>
      </c>
      <c r="Q763" t="n">
        <v>12763.0</v>
      </c>
      <c r="R763" t="n">
        <v>954.0</v>
      </c>
      <c r="S763" t="b">
        <v>0</v>
      </c>
      <c r="T763" t="inlineStr">
        <is>
          <t>N/A</t>
        </is>
      </c>
      <c r="U763" t="b">
        <v>0</v>
      </c>
      <c r="V763" t="inlineStr">
        <is>
          <t>Nisha Verma</t>
        </is>
      </c>
      <c r="W763" s="1" t="n">
        <v>44602.67292824074</v>
      </c>
      <c r="X763" t="n">
        <v>861.0</v>
      </c>
      <c r="Y763" t="n">
        <v>43.0</v>
      </c>
      <c r="Z763" t="n">
        <v>0.0</v>
      </c>
      <c r="AA763" t="n">
        <v>43.0</v>
      </c>
      <c r="AB763" t="n">
        <v>0.0</v>
      </c>
      <c r="AC763" t="n">
        <v>31.0</v>
      </c>
      <c r="AD763" t="n">
        <v>-11.0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44602.81932870371</v>
      </c>
      <c r="AJ763" t="n">
        <v>88.0</v>
      </c>
      <c r="AK763" t="n">
        <v>2.0</v>
      </c>
      <c r="AL763" t="n">
        <v>0.0</v>
      </c>
      <c r="AM763" t="n">
        <v>2.0</v>
      </c>
      <c r="AN763" t="n">
        <v>0.0</v>
      </c>
      <c r="AO763" t="n">
        <v>1.0</v>
      </c>
      <c r="AP763" t="n">
        <v>-13.0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WI220230584</t>
        </is>
      </c>
      <c r="B764" t="inlineStr">
        <is>
          <t>DATA_VALIDATION</t>
        </is>
      </c>
      <c r="C764" t="inlineStr">
        <is>
          <t>201330005018</t>
        </is>
      </c>
      <c r="D764" t="inlineStr">
        <is>
          <t>Folder</t>
        </is>
      </c>
      <c r="E764" s="2">
        <f>HYPERLINK("capsilon://?command=openfolder&amp;siteaddress=FAM.docvelocity-na8.net&amp;folderid=FX199BA368-101F-5474-2E1E-74C7AD669B11","FX22021329")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MI2202318689</t>
        </is>
      </c>
      <c r="J764" t="n">
        <v>32.0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44602.661099537036</v>
      </c>
      <c r="P764" s="1" t="n">
        <v>44602.82011574074</v>
      </c>
      <c r="Q764" t="n">
        <v>13263.0</v>
      </c>
      <c r="R764" t="n">
        <v>476.0</v>
      </c>
      <c r="S764" t="b">
        <v>0</v>
      </c>
      <c r="T764" t="inlineStr">
        <is>
          <t>N/A</t>
        </is>
      </c>
      <c r="U764" t="b">
        <v>0</v>
      </c>
      <c r="V764" t="inlineStr">
        <is>
          <t>Amruta Erande</t>
        </is>
      </c>
      <c r="W764" s="1" t="n">
        <v>44602.67019675926</v>
      </c>
      <c r="X764" t="n">
        <v>285.0</v>
      </c>
      <c r="Y764" t="n">
        <v>38.0</v>
      </c>
      <c r="Z764" t="n">
        <v>0.0</v>
      </c>
      <c r="AA764" t="n">
        <v>38.0</v>
      </c>
      <c r="AB764" t="n">
        <v>0.0</v>
      </c>
      <c r="AC764" t="n">
        <v>26.0</v>
      </c>
      <c r="AD764" t="n">
        <v>-6.0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44602.82011574074</v>
      </c>
      <c r="AJ764" t="n">
        <v>67.0</v>
      </c>
      <c r="AK764" t="n">
        <v>2.0</v>
      </c>
      <c r="AL764" t="n">
        <v>0.0</v>
      </c>
      <c r="AM764" t="n">
        <v>2.0</v>
      </c>
      <c r="AN764" t="n">
        <v>0.0</v>
      </c>
      <c r="AO764" t="n">
        <v>1.0</v>
      </c>
      <c r="AP764" t="n">
        <v>-8.0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WI220230594</t>
        </is>
      </c>
      <c r="B765" t="inlineStr">
        <is>
          <t>DATA_VALIDATION</t>
        </is>
      </c>
      <c r="C765" t="inlineStr">
        <is>
          <t>201300021370</t>
        </is>
      </c>
      <c r="D765" t="inlineStr">
        <is>
          <t>Folder</t>
        </is>
      </c>
      <c r="E765" s="2">
        <f>HYPERLINK("capsilon://?command=openfolder&amp;siteaddress=FAM.docvelocity-na8.net&amp;folderid=FXFC9563EC-D16F-3A24-4E4D-50C094E349A3","FX22024477")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MI2202318816</t>
        </is>
      </c>
      <c r="J765" t="n">
        <v>143.0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44602.66302083333</v>
      </c>
      <c r="P765" s="1" t="n">
        <v>44603.3628125</v>
      </c>
      <c r="Q765" t="n">
        <v>59586.0</v>
      </c>
      <c r="R765" t="n">
        <v>876.0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44603.3628125</v>
      </c>
      <c r="X765" t="n">
        <v>300.0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143.0</v>
      </c>
      <c r="AE765" t="n">
        <v>117.0</v>
      </c>
      <c r="AF765" t="n">
        <v>0.0</v>
      </c>
      <c r="AG765" t="n">
        <v>6.0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WI220230600</t>
        </is>
      </c>
      <c r="B766" t="inlineStr">
        <is>
          <t>DATA_VALIDATION</t>
        </is>
      </c>
      <c r="C766" t="inlineStr">
        <is>
          <t>201348000323</t>
        </is>
      </c>
      <c r="D766" t="inlineStr">
        <is>
          <t>Folder</t>
        </is>
      </c>
      <c r="E766" s="2">
        <f>HYPERLINK("capsilon://?command=openfolder&amp;siteaddress=FAM.docvelocity-na8.net&amp;folderid=FXE8AAB7FC-86F8-1D60-1252-2189C3088DE5","FX22024232")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MI2202318933</t>
        </is>
      </c>
      <c r="J766" t="n">
        <v>98.0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44602.66417824074</v>
      </c>
      <c r="P766" s="1" t="n">
        <v>44603.37688657407</v>
      </c>
      <c r="Q766" t="n">
        <v>59757.0</v>
      </c>
      <c r="R766" t="n">
        <v>1821.0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44603.37688657407</v>
      </c>
      <c r="X766" t="n">
        <v>1144.0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98.0</v>
      </c>
      <c r="AE766" t="n">
        <v>85.0</v>
      </c>
      <c r="AF766" t="n">
        <v>0.0</v>
      </c>
      <c r="AG766" t="n">
        <v>7.0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WI220230603</t>
        </is>
      </c>
      <c r="B767" t="inlineStr">
        <is>
          <t>DATA_VALIDATION</t>
        </is>
      </c>
      <c r="C767" t="inlineStr">
        <is>
          <t>201300021359</t>
        </is>
      </c>
      <c r="D767" t="inlineStr">
        <is>
          <t>Folder</t>
        </is>
      </c>
      <c r="E767" s="2">
        <f>HYPERLINK("capsilon://?command=openfolder&amp;siteaddress=FAM.docvelocity-na8.net&amp;folderid=FX924B33FA-14FC-B1ED-68D8-8FAB90AEBDC6","FX22024411")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MI2202318633</t>
        </is>
      </c>
      <c r="J767" t="n">
        <v>202.0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44602.66443287037</v>
      </c>
      <c r="P767" s="1" t="n">
        <v>44603.38568287037</v>
      </c>
      <c r="Q767" t="n">
        <v>61119.0</v>
      </c>
      <c r="R767" t="n">
        <v>1197.0</v>
      </c>
      <c r="S767" t="b">
        <v>0</v>
      </c>
      <c r="T767" t="inlineStr">
        <is>
          <t>N/A</t>
        </is>
      </c>
      <c r="U767" t="b">
        <v>0</v>
      </c>
      <c r="V767" t="inlineStr">
        <is>
          <t>Hemanshi Deshlahara</t>
        </is>
      </c>
      <c r="W767" s="1" t="n">
        <v>44603.38568287037</v>
      </c>
      <c r="X767" t="n">
        <v>747.0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202.0</v>
      </c>
      <c r="AE767" t="n">
        <v>178.0</v>
      </c>
      <c r="AF767" t="n">
        <v>0.0</v>
      </c>
      <c r="AG767" t="n">
        <v>16.0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WI220230812</t>
        </is>
      </c>
      <c r="B768" t="inlineStr">
        <is>
          <t>DATA_VALIDATION</t>
        </is>
      </c>
      <c r="C768" t="inlineStr">
        <is>
          <t>201308008164</t>
        </is>
      </c>
      <c r="D768" t="inlineStr">
        <is>
          <t>Folder</t>
        </is>
      </c>
      <c r="E768" s="2">
        <f>HYPERLINK("capsilon://?command=openfolder&amp;siteaddress=FAM.docvelocity-na8.net&amp;folderid=FX0AEC858F-ED34-F0DB-8FC0-D18DE4AD7985","FX22024891")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MI2202320940</t>
        </is>
      </c>
      <c r="J768" t="n">
        <v>267.0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44602.68702546296</v>
      </c>
      <c r="P768" s="1" t="n">
        <v>44603.414039351854</v>
      </c>
      <c r="Q768" t="n">
        <v>60477.0</v>
      </c>
      <c r="R768" t="n">
        <v>2337.0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44603.414039351854</v>
      </c>
      <c r="X768" t="n">
        <v>1539.0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267.0</v>
      </c>
      <c r="AE768" t="n">
        <v>215.0</v>
      </c>
      <c r="AF768" t="n">
        <v>0.0</v>
      </c>
      <c r="AG768" t="n">
        <v>14.0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WI22023110</t>
        </is>
      </c>
      <c r="B769" t="inlineStr">
        <is>
          <t>DATA_VALIDATION</t>
        </is>
      </c>
      <c r="C769" t="inlineStr">
        <is>
          <t>201340000533</t>
        </is>
      </c>
      <c r="D769" t="inlineStr">
        <is>
          <t>Folder</t>
        </is>
      </c>
      <c r="E769" s="2">
        <f>HYPERLINK("capsilon://?command=openfolder&amp;siteaddress=FAM.docvelocity-na8.net&amp;folderid=FX0A497DC2-39A7-28AD-7C84-FF03158F6229","FX22014468")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MI220231160</t>
        </is>
      </c>
      <c r="J769" t="n">
        <v>131.0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44593.675671296296</v>
      </c>
      <c r="P769" s="1" t="n">
        <v>44593.69153935185</v>
      </c>
      <c r="Q769" t="n">
        <v>823.0</v>
      </c>
      <c r="R769" t="n">
        <v>548.0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44593.69153935185</v>
      </c>
      <c r="X769" t="n">
        <v>127.0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131.0</v>
      </c>
      <c r="AE769" t="n">
        <v>118.0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WI220231216</t>
        </is>
      </c>
      <c r="B770" t="inlineStr">
        <is>
          <t>DATA_VALIDATION</t>
        </is>
      </c>
      <c r="C770" t="inlineStr">
        <is>
          <t>201130013244</t>
        </is>
      </c>
      <c r="D770" t="inlineStr">
        <is>
          <t>Folder</t>
        </is>
      </c>
      <c r="E770" s="2">
        <f>HYPERLINK("capsilon://?command=openfolder&amp;siteaddress=FAM.docvelocity-na8.net&amp;folderid=FXC5678E73-493E-72FC-29E7-6333384BD4D0","FX22023358")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MI2202324569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44602.72607638889</v>
      </c>
      <c r="P770" s="1" t="n">
        <v>44602.82079861111</v>
      </c>
      <c r="Q770" t="n">
        <v>7628.0</v>
      </c>
      <c r="R770" t="n">
        <v>556.0</v>
      </c>
      <c r="S770" t="b">
        <v>0</v>
      </c>
      <c r="T770" t="inlineStr">
        <is>
          <t>N/A</t>
        </is>
      </c>
      <c r="U770" t="b">
        <v>0</v>
      </c>
      <c r="V770" t="inlineStr">
        <is>
          <t>Aditya Tade</t>
        </is>
      </c>
      <c r="W770" s="1" t="n">
        <v>44602.737546296295</v>
      </c>
      <c r="X770" t="n">
        <v>434.0</v>
      </c>
      <c r="Y770" t="n">
        <v>9.0</v>
      </c>
      <c r="Z770" t="n">
        <v>0.0</v>
      </c>
      <c r="AA770" t="n">
        <v>9.0</v>
      </c>
      <c r="AB770" t="n">
        <v>0.0</v>
      </c>
      <c r="AC770" t="n">
        <v>4.0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44602.82079861111</v>
      </c>
      <c r="AJ770" t="n">
        <v>122.0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WI220231238</t>
        </is>
      </c>
      <c r="B771" t="inlineStr">
        <is>
          <t>DATA_VALIDATION</t>
        </is>
      </c>
      <c r="C771" t="inlineStr">
        <is>
          <t>201330005074</t>
        </is>
      </c>
      <c r="D771" t="inlineStr">
        <is>
          <t>Folder</t>
        </is>
      </c>
      <c r="E771" s="2">
        <f>HYPERLINK("capsilon://?command=openfolder&amp;siteaddress=FAM.docvelocity-na8.net&amp;folderid=FXEE33BC00-9304-9DCF-7A93-7F39F2A321C4","FX22022391")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MI2202324908</t>
        </is>
      </c>
      <c r="J771" t="n">
        <v>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44602.73074074074</v>
      </c>
      <c r="P771" s="1" t="n">
        <v>44602.820752314816</v>
      </c>
      <c r="Q771" t="n">
        <v>7358.0</v>
      </c>
      <c r="R771" t="n">
        <v>419.0</v>
      </c>
      <c r="S771" t="b">
        <v>0</v>
      </c>
      <c r="T771" t="inlineStr">
        <is>
          <t>N/A</t>
        </is>
      </c>
      <c r="U771" t="b">
        <v>0</v>
      </c>
      <c r="V771" t="inlineStr">
        <is>
          <t>Karnal Akhare</t>
        </is>
      </c>
      <c r="W771" s="1" t="n">
        <v>44602.736909722225</v>
      </c>
      <c r="X771" t="n">
        <v>365.0</v>
      </c>
      <c r="Y771" t="n">
        <v>9.0</v>
      </c>
      <c r="Z771" t="n">
        <v>0.0</v>
      </c>
      <c r="AA771" t="n">
        <v>9.0</v>
      </c>
      <c r="AB771" t="n">
        <v>0.0</v>
      </c>
      <c r="AC771" t="n">
        <v>4.0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44602.820752314816</v>
      </c>
      <c r="AJ771" t="n">
        <v>54.0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WI220231269</t>
        </is>
      </c>
      <c r="B772" t="inlineStr">
        <is>
          <t>DATA_VALIDATION</t>
        </is>
      </c>
      <c r="C772" t="inlineStr">
        <is>
          <t>201330005147</t>
        </is>
      </c>
      <c r="D772" t="inlineStr">
        <is>
          <t>Folder</t>
        </is>
      </c>
      <c r="E772" s="2">
        <f>HYPERLINK("capsilon://?command=openfolder&amp;siteaddress=FAM.docvelocity-na8.net&amp;folderid=FX53C40B3D-6B7A-0F47-392A-4460AFA25335","FX22024112")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MI2202325323</t>
        </is>
      </c>
      <c r="J772" t="n">
        <v>99.0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44602.736134259256</v>
      </c>
      <c r="P772" s="1" t="n">
        <v>44603.422627314816</v>
      </c>
      <c r="Q772" t="n">
        <v>57906.0</v>
      </c>
      <c r="R772" t="n">
        <v>1407.0</v>
      </c>
      <c r="S772" t="b">
        <v>0</v>
      </c>
      <c r="T772" t="inlineStr">
        <is>
          <t>N/A</t>
        </is>
      </c>
      <c r="U772" t="b">
        <v>0</v>
      </c>
      <c r="V772" t="inlineStr">
        <is>
          <t>Hemanshi Deshlahara</t>
        </is>
      </c>
      <c r="W772" s="1" t="n">
        <v>44603.422627314816</v>
      </c>
      <c r="X772" t="n">
        <v>741.0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99.0</v>
      </c>
      <c r="AE772" t="n">
        <v>87.0</v>
      </c>
      <c r="AF772" t="n">
        <v>0.0</v>
      </c>
      <c r="AG772" t="n">
        <v>8.0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WI220231325</t>
        </is>
      </c>
      <c r="B773" t="inlineStr">
        <is>
          <t>DATA_VALIDATION</t>
        </is>
      </c>
      <c r="C773" t="inlineStr">
        <is>
          <t>201300021348</t>
        </is>
      </c>
      <c r="D773" t="inlineStr">
        <is>
          <t>Folder</t>
        </is>
      </c>
      <c r="E773" s="2">
        <f>HYPERLINK("capsilon://?command=openfolder&amp;siteaddress=FAM.docvelocity-na8.net&amp;folderid=FXBECDDB90-C5E0-B1D3-026E-C4830D953BFE","FX22024156")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MI2202326021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44602.745092592595</v>
      </c>
      <c r="P773" s="1" t="n">
        <v>44602.82116898148</v>
      </c>
      <c r="Q773" t="n">
        <v>6344.0</v>
      </c>
      <c r="R773" t="n">
        <v>229.0</v>
      </c>
      <c r="S773" t="b">
        <v>0</v>
      </c>
      <c r="T773" t="inlineStr">
        <is>
          <t>N/A</t>
        </is>
      </c>
      <c r="U773" t="b">
        <v>0</v>
      </c>
      <c r="V773" t="inlineStr">
        <is>
          <t>Ketan Pathak</t>
        </is>
      </c>
      <c r="W773" s="1" t="n">
        <v>44602.748032407406</v>
      </c>
      <c r="X773" t="n">
        <v>194.0</v>
      </c>
      <c r="Y773" t="n">
        <v>9.0</v>
      </c>
      <c r="Z773" t="n">
        <v>0.0</v>
      </c>
      <c r="AA773" t="n">
        <v>9.0</v>
      </c>
      <c r="AB773" t="n">
        <v>0.0</v>
      </c>
      <c r="AC773" t="n">
        <v>4.0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44602.82116898148</v>
      </c>
      <c r="AJ773" t="n">
        <v>35.0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WI220231391</t>
        </is>
      </c>
      <c r="B774" t="inlineStr">
        <is>
          <t>DATA_VALIDATION</t>
        </is>
      </c>
      <c r="C774" t="inlineStr">
        <is>
          <t>201330005133</t>
        </is>
      </c>
      <c r="D774" t="inlineStr">
        <is>
          <t>Folder</t>
        </is>
      </c>
      <c r="E774" s="2">
        <f>HYPERLINK("capsilon://?command=openfolder&amp;siteaddress=FAM.docvelocity-na8.net&amp;folderid=FX8828C74A-1A81-C1B5-DA38-99437719EA72","FX22023982")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MI2202326722</t>
        </is>
      </c>
      <c r="J774" t="n">
        <v>173.0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44602.75748842592</v>
      </c>
      <c r="P774" s="1" t="n">
        <v>44603.429375</v>
      </c>
      <c r="Q774" t="n">
        <v>56857.0</v>
      </c>
      <c r="R774" t="n">
        <v>1194.0</v>
      </c>
      <c r="S774" t="b">
        <v>0</v>
      </c>
      <c r="T774" t="inlineStr">
        <is>
          <t>N/A</t>
        </is>
      </c>
      <c r="U774" t="b">
        <v>0</v>
      </c>
      <c r="V774" t="inlineStr">
        <is>
          <t>Hemanshi Deshlahara</t>
        </is>
      </c>
      <c r="W774" s="1" t="n">
        <v>44603.429375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173.0</v>
      </c>
      <c r="AE774" t="n">
        <v>147.0</v>
      </c>
      <c r="AF774" t="n">
        <v>0.0</v>
      </c>
      <c r="AG774" t="n">
        <v>8.0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WI220231396</t>
        </is>
      </c>
      <c r="B775" t="inlineStr">
        <is>
          <t>DATA_VALIDATION</t>
        </is>
      </c>
      <c r="C775" t="inlineStr">
        <is>
          <t>201300021357</t>
        </is>
      </c>
      <c r="D775" t="inlineStr">
        <is>
          <t>Folder</t>
        </is>
      </c>
      <c r="E775" s="2">
        <f>HYPERLINK("capsilon://?command=openfolder&amp;siteaddress=FAM.docvelocity-na8.net&amp;folderid=FX278449E0-C065-060D-E05C-6C967A773BCB","FX22024351")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MI2202326891</t>
        </is>
      </c>
      <c r="J775" t="n">
        <v>30.0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44602.75795138889</v>
      </c>
      <c r="P775" s="1" t="n">
        <v>44602.822233796294</v>
      </c>
      <c r="Q775" t="n">
        <v>5194.0</v>
      </c>
      <c r="R775" t="n">
        <v>360.0</v>
      </c>
      <c r="S775" t="b">
        <v>0</v>
      </c>
      <c r="T775" t="inlineStr">
        <is>
          <t>N/A</t>
        </is>
      </c>
      <c r="U775" t="b">
        <v>0</v>
      </c>
      <c r="V775" t="inlineStr">
        <is>
          <t>Aditya Tade</t>
        </is>
      </c>
      <c r="W775" s="1" t="n">
        <v>44602.7609375</v>
      </c>
      <c r="X775" t="n">
        <v>236.0</v>
      </c>
      <c r="Y775" t="n">
        <v>9.0</v>
      </c>
      <c r="Z775" t="n">
        <v>0.0</v>
      </c>
      <c r="AA775" t="n">
        <v>9.0</v>
      </c>
      <c r="AB775" t="n">
        <v>0.0</v>
      </c>
      <c r="AC775" t="n">
        <v>2.0</v>
      </c>
      <c r="AD775" t="n">
        <v>21.0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44602.822233796294</v>
      </c>
      <c r="AJ775" t="n">
        <v>124.0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20.0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WI220231414</t>
        </is>
      </c>
      <c r="B776" t="inlineStr">
        <is>
          <t>DATA_VALIDATION</t>
        </is>
      </c>
      <c r="C776" t="inlineStr">
        <is>
          <t>201330005181</t>
        </is>
      </c>
      <c r="D776" t="inlineStr">
        <is>
          <t>Folder</t>
        </is>
      </c>
      <c r="E776" s="2">
        <f>HYPERLINK("capsilon://?command=openfolder&amp;siteaddress=FAM.docvelocity-na8.net&amp;folderid=FX799F3234-83FF-9F82-2376-88797834F7E4","FX22024552")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MI2202327084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44602.76074074074</v>
      </c>
      <c r="P776" s="1" t="n">
        <v>44603.432592592595</v>
      </c>
      <c r="Q776" t="n">
        <v>57439.0</v>
      </c>
      <c r="R776" t="n">
        <v>609.0</v>
      </c>
      <c r="S776" t="b">
        <v>0</v>
      </c>
      <c r="T776" t="inlineStr">
        <is>
          <t>N/A</t>
        </is>
      </c>
      <c r="U776" t="b">
        <v>0</v>
      </c>
      <c r="V776" t="inlineStr">
        <is>
          <t>Hemanshi Deshlahara</t>
        </is>
      </c>
      <c r="W776" s="1" t="n">
        <v>44603.432592592595</v>
      </c>
      <c r="X776" t="n">
        <v>268.0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28.0</v>
      </c>
      <c r="AE776" t="n">
        <v>21.0</v>
      </c>
      <c r="AF776" t="n">
        <v>0.0</v>
      </c>
      <c r="AG776" t="n">
        <v>2.0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WI220231432</t>
        </is>
      </c>
      <c r="B777" t="inlineStr">
        <is>
          <t>DATA_VALIDATION</t>
        </is>
      </c>
      <c r="C777" t="inlineStr">
        <is>
          <t>201330005181</t>
        </is>
      </c>
      <c r="D777" t="inlineStr">
        <is>
          <t>Folder</t>
        </is>
      </c>
      <c r="E777" s="2">
        <f>HYPERLINK("capsilon://?command=openfolder&amp;siteaddress=FAM.docvelocity-na8.net&amp;folderid=FX799F3234-83FF-9F82-2376-88797834F7E4","FX22024552")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MI2202327081</t>
        </is>
      </c>
      <c r="J777" t="n">
        <v>46.0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44602.76207175926</v>
      </c>
      <c r="P777" s="1" t="n">
        <v>44603.443761574075</v>
      </c>
      <c r="Q777" t="n">
        <v>57508.0</v>
      </c>
      <c r="R777" t="n">
        <v>1390.0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44603.443761574075</v>
      </c>
      <c r="X777" t="n">
        <v>875.0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46.0</v>
      </c>
      <c r="AE777" t="n">
        <v>41.0</v>
      </c>
      <c r="AF777" t="n">
        <v>0.0</v>
      </c>
      <c r="AG777" t="n">
        <v>3.0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WI22023145</t>
        </is>
      </c>
      <c r="B778" t="inlineStr">
        <is>
          <t>DATA_VALIDATION</t>
        </is>
      </c>
      <c r="C778" t="inlineStr">
        <is>
          <t>201300021136</t>
        </is>
      </c>
      <c r="D778" t="inlineStr">
        <is>
          <t>Folder</t>
        </is>
      </c>
      <c r="E778" s="2">
        <f>HYPERLINK("capsilon://?command=openfolder&amp;siteaddress=FAM.docvelocity-na8.net&amp;folderid=FXAEE4597A-D5D9-E4E0-3571-1D77BCBF62BC","FX220113097")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MI220231463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44593.67832175926</v>
      </c>
      <c r="P778" s="1" t="n">
        <v>44593.79944444444</v>
      </c>
      <c r="Q778" t="n">
        <v>10161.0</v>
      </c>
      <c r="R778" t="n">
        <v>304.0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Sanjana Uttekar</t>
        </is>
      </c>
      <c r="W778" s="1" t="n">
        <v>44593.68274305556</v>
      </c>
      <c r="X778" t="n">
        <v>249.0</v>
      </c>
      <c r="Y778" t="n">
        <v>21.0</v>
      </c>
      <c r="Z778" t="n">
        <v>0.0</v>
      </c>
      <c r="AA778" t="n">
        <v>21.0</v>
      </c>
      <c r="AB778" t="n">
        <v>0.0</v>
      </c>
      <c r="AC778" t="n">
        <v>2.0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44593.79944444444</v>
      </c>
      <c r="AJ778" t="n">
        <v>55.0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WI220231644</t>
        </is>
      </c>
      <c r="B779" t="inlineStr">
        <is>
          <t>DATA_VALIDATION</t>
        </is>
      </c>
      <c r="C779" t="inlineStr">
        <is>
          <t>201308007987</t>
        </is>
      </c>
      <c r="D779" t="inlineStr">
        <is>
          <t>Folder</t>
        </is>
      </c>
      <c r="E779" s="2">
        <f>HYPERLINK("capsilon://?command=openfolder&amp;siteaddress=FAM.docvelocity-na8.net&amp;folderid=FX8C401173-6464-F8BE-E219-9E2BB459FD9C","FX211210231")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MI2202329569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44602.79510416667</v>
      </c>
      <c r="P779" s="1" t="n">
        <v>44602.82233796296</v>
      </c>
      <c r="Q779" t="n">
        <v>352.0</v>
      </c>
      <c r="R779" t="n">
        <v>2001.0</v>
      </c>
      <c r="S779" t="b">
        <v>0</v>
      </c>
      <c r="T779" t="inlineStr">
        <is>
          <t>N/A</t>
        </is>
      </c>
      <c r="U779" t="b">
        <v>0</v>
      </c>
      <c r="V779" t="inlineStr">
        <is>
          <t>Aditya Tade</t>
        </is>
      </c>
      <c r="W779" s="1" t="n">
        <v>44602.81731481481</v>
      </c>
      <c r="X779" t="n">
        <v>1900.0</v>
      </c>
      <c r="Y779" t="n">
        <v>52.0</v>
      </c>
      <c r="Z779" t="n">
        <v>0.0</v>
      </c>
      <c r="AA779" t="n">
        <v>52.0</v>
      </c>
      <c r="AB779" t="n">
        <v>0.0</v>
      </c>
      <c r="AC779" t="n">
        <v>37.0</v>
      </c>
      <c r="AD779" t="n">
        <v>14.0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44602.82233796296</v>
      </c>
      <c r="AJ779" t="n">
        <v>101.0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WI220231960</t>
        </is>
      </c>
      <c r="B780" t="inlineStr">
        <is>
          <t>DATA_VALIDATION</t>
        </is>
      </c>
      <c r="C780" t="inlineStr">
        <is>
          <t>201330005187</t>
        </is>
      </c>
      <c r="D780" t="inlineStr">
        <is>
          <t>Folder</t>
        </is>
      </c>
      <c r="E780" s="2">
        <f>HYPERLINK("capsilon://?command=openfolder&amp;siteaddress=FAM.docvelocity-na8.net&amp;folderid=FX591DFF91-640E-79F2-59DC-18ED0A342D3F","FX22024856")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MI2202332370</t>
        </is>
      </c>
      <c r="J780" t="n">
        <v>65.0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44602.85642361111</v>
      </c>
      <c r="P780" s="1" t="n">
        <v>44603.18503472222</v>
      </c>
      <c r="Q780" t="n">
        <v>27203.0</v>
      </c>
      <c r="R780" t="n">
        <v>1189.0</v>
      </c>
      <c r="S780" t="b">
        <v>0</v>
      </c>
      <c r="T780" t="inlineStr">
        <is>
          <t>N/A</t>
        </is>
      </c>
      <c r="U780" t="b">
        <v>0</v>
      </c>
      <c r="V780" t="inlineStr">
        <is>
          <t>Raman Vaidya</t>
        </is>
      </c>
      <c r="W780" s="1" t="n">
        <v>44603.18503472222</v>
      </c>
      <c r="X780" t="n">
        <v>813.0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65.0</v>
      </c>
      <c r="AE780" t="n">
        <v>53.0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WI220231974</t>
        </is>
      </c>
      <c r="B781" t="inlineStr">
        <is>
          <t>DATA_VALIDATION</t>
        </is>
      </c>
      <c r="C781" t="inlineStr">
        <is>
          <t>201300021399</t>
        </is>
      </c>
      <c r="D781" t="inlineStr">
        <is>
          <t>Folder</t>
        </is>
      </c>
      <c r="E781" s="2">
        <f>HYPERLINK("capsilon://?command=openfolder&amp;siteaddress=FAM.docvelocity-na8.net&amp;folderid=FX12F7350A-E6FD-F8F5-DB80-D88AF4E1218B","FX22025036")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MI2202332466</t>
        </is>
      </c>
      <c r="J781" t="n">
        <v>75.0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44602.85971064815</v>
      </c>
      <c r="P781" s="1" t="n">
        <v>44603.49511574074</v>
      </c>
      <c r="Q781" t="n">
        <v>52768.0</v>
      </c>
      <c r="R781" t="n">
        <v>2131.0</v>
      </c>
      <c r="S781" t="b">
        <v>0</v>
      </c>
      <c r="T781" t="inlineStr">
        <is>
          <t>N/A</t>
        </is>
      </c>
      <c r="U781" t="b">
        <v>0</v>
      </c>
      <c r="V781" t="inlineStr">
        <is>
          <t>Nisha Verma</t>
        </is>
      </c>
      <c r="W781" s="1" t="n">
        <v>44603.18796296296</v>
      </c>
      <c r="X781" t="n">
        <v>1772.0</v>
      </c>
      <c r="Y781" t="n">
        <v>51.0</v>
      </c>
      <c r="Z781" t="n">
        <v>0.0</v>
      </c>
      <c r="AA781" t="n">
        <v>51.0</v>
      </c>
      <c r="AB781" t="n">
        <v>0.0</v>
      </c>
      <c r="AC781" t="n">
        <v>15.0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44603.49511574074</v>
      </c>
      <c r="AJ781" t="n">
        <v>359.0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24.0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WI220232072</t>
        </is>
      </c>
      <c r="B782" t="inlineStr">
        <is>
          <t>DATA_VALIDATION</t>
        </is>
      </c>
      <c r="C782" t="inlineStr">
        <is>
          <t>201330005208</t>
        </is>
      </c>
      <c r="D782" t="inlineStr">
        <is>
          <t>Folder</t>
        </is>
      </c>
      <c r="E782" s="2">
        <f>HYPERLINK("capsilon://?command=openfolder&amp;siteaddress=FAM.docvelocity-na8.net&amp;folderid=FXFE22D554-79D5-9630-842A-D1290DE9FF67","FX22025132")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MI2202333185</t>
        </is>
      </c>
      <c r="J782" t="n">
        <v>78.0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44602.88814814815</v>
      </c>
      <c r="P782" s="1" t="n">
        <v>44603.20171296296</v>
      </c>
      <c r="Q782" t="n">
        <v>25382.0</v>
      </c>
      <c r="R782" t="n">
        <v>1710.0</v>
      </c>
      <c r="S782" t="b">
        <v>0</v>
      </c>
      <c r="T782" t="inlineStr">
        <is>
          <t>N/A</t>
        </is>
      </c>
      <c r="U782" t="b">
        <v>0</v>
      </c>
      <c r="V782" t="inlineStr">
        <is>
          <t>Raman Vaidya</t>
        </is>
      </c>
      <c r="W782" s="1" t="n">
        <v>44603.20171296296</v>
      </c>
      <c r="X782" t="n">
        <v>1440.0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78.0</v>
      </c>
      <c r="AE782" t="n">
        <v>66.0</v>
      </c>
      <c r="AF782" t="n">
        <v>0.0</v>
      </c>
      <c r="AG782" t="n">
        <v>8.0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WI220232121</t>
        </is>
      </c>
      <c r="B783" t="inlineStr">
        <is>
          <t>DATA_VALIDATION</t>
        </is>
      </c>
      <c r="C783" t="inlineStr">
        <is>
          <t>201300021410</t>
        </is>
      </c>
      <c r="D783" t="inlineStr">
        <is>
          <t>Folder</t>
        </is>
      </c>
      <c r="E783" s="2">
        <f>HYPERLINK("capsilon://?command=openfolder&amp;siteaddress=FAM.docvelocity-na8.net&amp;folderid=FXFDCF04BF-27EF-8127-715C-9F0C389D12D5","FX22025224")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MI2202333686</t>
        </is>
      </c>
      <c r="J783" t="n">
        <v>102.0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44602.91501157408</v>
      </c>
      <c r="P783" s="1" t="n">
        <v>44603.496087962965</v>
      </c>
      <c r="Q783" t="n">
        <v>48828.0</v>
      </c>
      <c r="R783" t="n">
        <v>1377.0</v>
      </c>
      <c r="S783" t="b">
        <v>0</v>
      </c>
      <c r="T783" t="inlineStr">
        <is>
          <t>N/A</t>
        </is>
      </c>
      <c r="U783" t="b">
        <v>0</v>
      </c>
      <c r="V783" t="inlineStr">
        <is>
          <t>Aditya Tade</t>
        </is>
      </c>
      <c r="W783" s="1" t="n">
        <v>44603.18759259259</v>
      </c>
      <c r="X783" t="n">
        <v>1156.0</v>
      </c>
      <c r="Y783" t="n">
        <v>90.0</v>
      </c>
      <c r="Z783" t="n">
        <v>0.0</v>
      </c>
      <c r="AA783" t="n">
        <v>90.0</v>
      </c>
      <c r="AB783" t="n">
        <v>0.0</v>
      </c>
      <c r="AC783" t="n">
        <v>23.0</v>
      </c>
      <c r="AD783" t="n">
        <v>12.0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44603.496087962965</v>
      </c>
      <c r="AJ783" t="n">
        <v>221.0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11.0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WI220232158</t>
        </is>
      </c>
      <c r="B784" t="inlineStr">
        <is>
          <t>DATA_VALIDATION</t>
        </is>
      </c>
      <c r="C784" t="inlineStr">
        <is>
          <t>201330005171</t>
        </is>
      </c>
      <c r="D784" t="inlineStr">
        <is>
          <t>Folder</t>
        </is>
      </c>
      <c r="E784" s="2">
        <f>HYPERLINK("capsilon://?command=openfolder&amp;siteaddress=FAM.docvelocity-na8.net&amp;folderid=FXD070FAC7-9996-5C39-A7E5-BC23B0E33BD0","FX22024467")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MI2202334113</t>
        </is>
      </c>
      <c r="J784" t="n">
        <v>69.0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44602.94568287037</v>
      </c>
      <c r="P784" s="1" t="n">
        <v>44603.49767361111</v>
      </c>
      <c r="Q784" t="n">
        <v>46872.0</v>
      </c>
      <c r="R784" t="n">
        <v>820.0</v>
      </c>
      <c r="S784" t="b">
        <v>0</v>
      </c>
      <c r="T784" t="inlineStr">
        <is>
          <t>N/A</t>
        </is>
      </c>
      <c r="U784" t="b">
        <v>0</v>
      </c>
      <c r="V784" t="inlineStr">
        <is>
          <t>Ujwala Ajabe</t>
        </is>
      </c>
      <c r="W784" s="1" t="n">
        <v>44603.18866898148</v>
      </c>
      <c r="X784" t="n">
        <v>600.0</v>
      </c>
      <c r="Y784" t="n">
        <v>49.0</v>
      </c>
      <c r="Z784" t="n">
        <v>0.0</v>
      </c>
      <c r="AA784" t="n">
        <v>49.0</v>
      </c>
      <c r="AB784" t="n">
        <v>0.0</v>
      </c>
      <c r="AC784" t="n">
        <v>22.0</v>
      </c>
      <c r="AD784" t="n">
        <v>20.0</v>
      </c>
      <c r="AE784" t="n">
        <v>0.0</v>
      </c>
      <c r="AF784" t="n">
        <v>0.0</v>
      </c>
      <c r="AG784" t="n">
        <v>0.0</v>
      </c>
      <c r="AH784" t="inlineStr">
        <is>
          <t>Dashrath Soren</t>
        </is>
      </c>
      <c r="AI784" s="1" t="n">
        <v>44603.49767361111</v>
      </c>
      <c r="AJ784" t="n">
        <v>220.0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20.0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WI220232159</t>
        </is>
      </c>
      <c r="B785" t="inlineStr">
        <is>
          <t>DATA_VALIDATION</t>
        </is>
      </c>
      <c r="C785" t="inlineStr">
        <is>
          <t>201330005171</t>
        </is>
      </c>
      <c r="D785" t="inlineStr">
        <is>
          <t>Folder</t>
        </is>
      </c>
      <c r="E785" s="2">
        <f>HYPERLINK("capsilon://?command=openfolder&amp;siteaddress=FAM.docvelocity-na8.net&amp;folderid=FXD070FAC7-9996-5C39-A7E5-BC23B0E33BD0","FX22024467")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MI2202334124</t>
        </is>
      </c>
      <c r="J785" t="n">
        <v>69.0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44602.945752314816</v>
      </c>
      <c r="P785" s="1" t="n">
        <v>44603.498460648145</v>
      </c>
      <c r="Q785" t="n">
        <v>46194.0</v>
      </c>
      <c r="R785" t="n">
        <v>1560.0</v>
      </c>
      <c r="S785" t="b">
        <v>0</v>
      </c>
      <c r="T785" t="inlineStr">
        <is>
          <t>N/A</t>
        </is>
      </c>
      <c r="U785" t="b">
        <v>0</v>
      </c>
      <c r="V785" t="inlineStr">
        <is>
          <t>Aditya Tade</t>
        </is>
      </c>
      <c r="W785" s="1" t="n">
        <v>44603.20329861111</v>
      </c>
      <c r="X785" t="n">
        <v>1356.0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26.0</v>
      </c>
      <c r="AD785" t="n">
        <v>20.0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44603.498460648145</v>
      </c>
      <c r="AJ785" t="n">
        <v>204.0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WI220232161</t>
        </is>
      </c>
      <c r="B786" t="inlineStr">
        <is>
          <t>DATA_VALIDATION</t>
        </is>
      </c>
      <c r="C786" t="inlineStr">
        <is>
          <t>201330005171</t>
        </is>
      </c>
      <c r="D786" t="inlineStr">
        <is>
          <t>Folder</t>
        </is>
      </c>
      <c r="E786" s="2">
        <f>HYPERLINK("capsilon://?command=openfolder&amp;siteaddress=FAM.docvelocity-na8.net&amp;folderid=FXD070FAC7-9996-5C39-A7E5-BC23B0E33BD0","FX22024467")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MI2202334128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44602.94646990741</v>
      </c>
      <c r="P786" s="1" t="n">
        <v>44603.599953703706</v>
      </c>
      <c r="Q786" t="n">
        <v>54605.0</v>
      </c>
      <c r="R786" t="n">
        <v>1856.0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44603.19215277778</v>
      </c>
      <c r="X786" t="n">
        <v>361.0</v>
      </c>
      <c r="Y786" t="n">
        <v>0.0</v>
      </c>
      <c r="Z786" t="n">
        <v>0.0</v>
      </c>
      <c r="AA786" t="n">
        <v>0.0</v>
      </c>
      <c r="AB786" t="n">
        <v>27.0</v>
      </c>
      <c r="AC786" t="n">
        <v>0.0</v>
      </c>
      <c r="AD786" t="n">
        <v>32.0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44603.599953703706</v>
      </c>
      <c r="AJ786" t="n">
        <v>24.0</v>
      </c>
      <c r="AK786" t="n">
        <v>0.0</v>
      </c>
      <c r="AL786" t="n">
        <v>0.0</v>
      </c>
      <c r="AM786" t="n">
        <v>0.0</v>
      </c>
      <c r="AN786" t="n">
        <v>64.0</v>
      </c>
      <c r="AO786" t="n">
        <v>0.0</v>
      </c>
      <c r="AP786" t="n">
        <v>32.0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WI220232162</t>
        </is>
      </c>
      <c r="B787" t="inlineStr">
        <is>
          <t>DATA_VALIDATION</t>
        </is>
      </c>
      <c r="C787" t="inlineStr">
        <is>
          <t>201330005171</t>
        </is>
      </c>
      <c r="D787" t="inlineStr">
        <is>
          <t>Folder</t>
        </is>
      </c>
      <c r="E787" s="2">
        <f>HYPERLINK("capsilon://?command=openfolder&amp;siteaddress=FAM.docvelocity-na8.net&amp;folderid=FXD070FAC7-9996-5C39-A7E5-BC23B0E33BD0","FX22024467")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MI2202334125</t>
        </is>
      </c>
      <c r="J787" t="n">
        <v>74.0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44602.94667824074</v>
      </c>
      <c r="P787" s="1" t="n">
        <v>44603.50063657408</v>
      </c>
      <c r="Q787" t="n">
        <v>47285.0</v>
      </c>
      <c r="R787" t="n">
        <v>577.0</v>
      </c>
      <c r="S787" t="b">
        <v>0</v>
      </c>
      <c r="T787" t="inlineStr">
        <is>
          <t>N/A</t>
        </is>
      </c>
      <c r="U787" t="b">
        <v>0</v>
      </c>
      <c r="V787" t="inlineStr">
        <is>
          <t>Ujwala Ajabe</t>
        </is>
      </c>
      <c r="W787" s="1" t="n">
        <v>44603.193194444444</v>
      </c>
      <c r="X787" t="n">
        <v>390.0</v>
      </c>
      <c r="Y787" t="n">
        <v>54.0</v>
      </c>
      <c r="Z787" t="n">
        <v>0.0</v>
      </c>
      <c r="AA787" t="n">
        <v>54.0</v>
      </c>
      <c r="AB787" t="n">
        <v>0.0</v>
      </c>
      <c r="AC787" t="n">
        <v>23.0</v>
      </c>
      <c r="AD787" t="n">
        <v>20.0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44603.50063657408</v>
      </c>
      <c r="AJ787" t="n">
        <v>187.0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WI220232163</t>
        </is>
      </c>
      <c r="B788" t="inlineStr">
        <is>
          <t>DATA_VALIDATION</t>
        </is>
      </c>
      <c r="C788" t="inlineStr">
        <is>
          <t>201330005171</t>
        </is>
      </c>
      <c r="D788" t="inlineStr">
        <is>
          <t>Folder</t>
        </is>
      </c>
      <c r="E788" s="2">
        <f>HYPERLINK("capsilon://?command=openfolder&amp;siteaddress=FAM.docvelocity-na8.net&amp;folderid=FXD070FAC7-9996-5C39-A7E5-BC23B0E33BD0","FX22024467")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MI2202334144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44602.94693287037</v>
      </c>
      <c r="P788" s="1" t="n">
        <v>44603.501875</v>
      </c>
      <c r="Q788" t="n">
        <v>47169.0</v>
      </c>
      <c r="R788" t="n">
        <v>778.0</v>
      </c>
      <c r="S788" t="b">
        <v>0</v>
      </c>
      <c r="T788" t="inlineStr">
        <is>
          <t>N/A</t>
        </is>
      </c>
      <c r="U788" t="b">
        <v>0</v>
      </c>
      <c r="V788" t="inlineStr">
        <is>
          <t>Nisha Verma</t>
        </is>
      </c>
      <c r="W788" s="1" t="n">
        <v>44603.19969907407</v>
      </c>
      <c r="X788" t="n">
        <v>652.0</v>
      </c>
      <c r="Y788" t="n">
        <v>21.0</v>
      </c>
      <c r="Z788" t="n">
        <v>0.0</v>
      </c>
      <c r="AA788" t="n">
        <v>21.0</v>
      </c>
      <c r="AB788" t="n">
        <v>0.0</v>
      </c>
      <c r="AC788" t="n">
        <v>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44603.501875</v>
      </c>
      <c r="AJ788" t="n">
        <v>115.0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WI220232164</t>
        </is>
      </c>
      <c r="B789" t="inlineStr">
        <is>
          <t>DATA_VALIDATION</t>
        </is>
      </c>
      <c r="C789" t="inlineStr">
        <is>
          <t>201330005171</t>
        </is>
      </c>
      <c r="D789" t="inlineStr">
        <is>
          <t>Folder</t>
        </is>
      </c>
      <c r="E789" s="2">
        <f>HYPERLINK("capsilon://?command=openfolder&amp;siteaddress=FAM.docvelocity-na8.net&amp;folderid=FXD070FAC7-9996-5C39-A7E5-BC23B0E33BD0","FX22024467")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MI2202334137</t>
        </is>
      </c>
      <c r="J789" t="n">
        <v>32.0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44602.94709490741</v>
      </c>
      <c r="P789" s="1" t="n">
        <v>44603.5381712963</v>
      </c>
      <c r="Q789" t="n">
        <v>50535.0</v>
      </c>
      <c r="R789" t="n">
        <v>534.0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44603.19908564815</v>
      </c>
      <c r="X789" t="n">
        <v>508.0</v>
      </c>
      <c r="Y789" t="n">
        <v>11.0</v>
      </c>
      <c r="Z789" t="n">
        <v>0.0</v>
      </c>
      <c r="AA789" t="n">
        <v>11.0</v>
      </c>
      <c r="AB789" t="n">
        <v>47.0</v>
      </c>
      <c r="AC789" t="n">
        <v>19.0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44603.5381712963</v>
      </c>
      <c r="AJ789" t="n">
        <v>14.0</v>
      </c>
      <c r="AK789" t="n">
        <v>0.0</v>
      </c>
      <c r="AL789" t="n">
        <v>0.0</v>
      </c>
      <c r="AM789" t="n">
        <v>0.0</v>
      </c>
      <c r="AN789" t="n">
        <v>47.0</v>
      </c>
      <c r="AO789" t="n">
        <v>0.0</v>
      </c>
      <c r="AP789" t="n">
        <v>21.0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WI220232165</t>
        </is>
      </c>
      <c r="B790" t="inlineStr">
        <is>
          <t>DATA_VALIDATION</t>
        </is>
      </c>
      <c r="C790" t="inlineStr">
        <is>
          <t>201330005171</t>
        </is>
      </c>
      <c r="D790" t="inlineStr">
        <is>
          <t>Folder</t>
        </is>
      </c>
      <c r="E790" s="2">
        <f>HYPERLINK("capsilon://?command=openfolder&amp;siteaddress=FAM.docvelocity-na8.net&amp;folderid=FXD070FAC7-9996-5C39-A7E5-BC23B0E33BD0","FX22024467")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MI2202334146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44602.947291666664</v>
      </c>
      <c r="P790" s="1" t="n">
        <v>44603.539502314816</v>
      </c>
      <c r="Q790" t="n">
        <v>50288.0</v>
      </c>
      <c r="R790" t="n">
        <v>879.0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44603.20795138889</v>
      </c>
      <c r="X790" t="n">
        <v>765.0</v>
      </c>
      <c r="Y790" t="n">
        <v>37.0</v>
      </c>
      <c r="Z790" t="n">
        <v>0.0</v>
      </c>
      <c r="AA790" t="n">
        <v>37.0</v>
      </c>
      <c r="AB790" t="n">
        <v>0.0</v>
      </c>
      <c r="AC790" t="n">
        <v>14.0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44603.539502314816</v>
      </c>
      <c r="AJ790" t="n">
        <v>114.0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WI220232166</t>
        </is>
      </c>
      <c r="B791" t="inlineStr">
        <is>
          <t>DATA_VALIDATION</t>
        </is>
      </c>
      <c r="C791" t="inlineStr">
        <is>
          <t>201330005171</t>
        </is>
      </c>
      <c r="D791" t="inlineStr">
        <is>
          <t>Folder</t>
        </is>
      </c>
      <c r="E791" s="2">
        <f>HYPERLINK("capsilon://?command=openfolder&amp;siteaddress=FAM.docvelocity-na8.net&amp;folderid=FXD070FAC7-9996-5C39-A7E5-BC23B0E33BD0","FX22024467")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MI2202334149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44602.94731481482</v>
      </c>
      <c r="P791" s="1" t="n">
        <v>44603.544027777774</v>
      </c>
      <c r="Q791" t="n">
        <v>50799.0</v>
      </c>
      <c r="R791" t="n">
        <v>757.0</v>
      </c>
      <c r="S791" t="b">
        <v>0</v>
      </c>
      <c r="T791" t="inlineStr">
        <is>
          <t>N/A</t>
        </is>
      </c>
      <c r="U791" t="b">
        <v>0</v>
      </c>
      <c r="V791" t="inlineStr">
        <is>
          <t>Nisha Verma</t>
        </is>
      </c>
      <c r="W791" s="1" t="n">
        <v>44603.20521990741</v>
      </c>
      <c r="X791" t="n">
        <v>476.0</v>
      </c>
      <c r="Y791" t="n">
        <v>21.0</v>
      </c>
      <c r="Z791" t="n">
        <v>0.0</v>
      </c>
      <c r="AA791" t="n">
        <v>21.0</v>
      </c>
      <c r="AB791" t="n">
        <v>0.0</v>
      </c>
      <c r="AC791" t="n">
        <v>0.0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44603.544027777774</v>
      </c>
      <c r="AJ791" t="n">
        <v>281.0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WI220232168</t>
        </is>
      </c>
      <c r="B792" t="inlineStr">
        <is>
          <t>DATA_VALIDATION</t>
        </is>
      </c>
      <c r="C792" t="inlineStr">
        <is>
          <t>201330005171</t>
        </is>
      </c>
      <c r="D792" t="inlineStr">
        <is>
          <t>Folder</t>
        </is>
      </c>
      <c r="E792" s="2">
        <f>HYPERLINK("capsilon://?command=openfolder&amp;siteaddress=FAM.docvelocity-na8.net&amp;folderid=FXD070FAC7-9996-5C39-A7E5-BC23B0E33BD0","FX22024467")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MI2202334154</t>
        </is>
      </c>
      <c r="J792" t="n">
        <v>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44602.94804398148</v>
      </c>
      <c r="P792" s="1" t="n">
        <v>44603.543217592596</v>
      </c>
      <c r="Q792" t="n">
        <v>50985.0</v>
      </c>
      <c r="R792" t="n">
        <v>438.0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44603.2052662037</v>
      </c>
      <c r="X792" t="n">
        <v>307.0</v>
      </c>
      <c r="Y792" t="n">
        <v>39.0</v>
      </c>
      <c r="Z792" t="n">
        <v>0.0</v>
      </c>
      <c r="AA792" t="n">
        <v>39.0</v>
      </c>
      <c r="AB792" t="n">
        <v>0.0</v>
      </c>
      <c r="AC792" t="n">
        <v>16.0</v>
      </c>
      <c r="AD792" t="n">
        <v>25.0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44603.543217592596</v>
      </c>
      <c r="AJ792" t="n">
        <v>131.0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WI220232169</t>
        </is>
      </c>
      <c r="B793" t="inlineStr">
        <is>
          <t>DATA_VALIDATION</t>
        </is>
      </c>
      <c r="C793" t="inlineStr">
        <is>
          <t>201330005171</t>
        </is>
      </c>
      <c r="D793" t="inlineStr">
        <is>
          <t>Folder</t>
        </is>
      </c>
      <c r="E793" s="2">
        <f>HYPERLINK("capsilon://?command=openfolder&amp;siteaddress=FAM.docvelocity-na8.net&amp;folderid=FXD070FAC7-9996-5C39-A7E5-BC23B0E33BD0","FX22024467")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MI2202334153</t>
        </is>
      </c>
      <c r="J793" t="n">
        <v>59.0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44602.94820601852</v>
      </c>
      <c r="P793" s="1" t="n">
        <v>44603.56414351852</v>
      </c>
      <c r="Q793" t="n">
        <v>52037.0</v>
      </c>
      <c r="R793" t="n">
        <v>1180.0</v>
      </c>
      <c r="S793" t="b">
        <v>0</v>
      </c>
      <c r="T793" t="inlineStr">
        <is>
          <t>N/A</t>
        </is>
      </c>
      <c r="U793" t="b">
        <v>0</v>
      </c>
      <c r="V793" t="inlineStr">
        <is>
          <t>Aditya Tade</t>
        </is>
      </c>
      <c r="W793" s="1" t="n">
        <v>44603.21434027778</v>
      </c>
      <c r="X793" t="n">
        <v>953.0</v>
      </c>
      <c r="Y793" t="n">
        <v>39.0</v>
      </c>
      <c r="Z793" t="n">
        <v>0.0</v>
      </c>
      <c r="AA793" t="n">
        <v>39.0</v>
      </c>
      <c r="AB793" t="n">
        <v>0.0</v>
      </c>
      <c r="AC793" t="n">
        <v>14.0</v>
      </c>
      <c r="AD793" t="n">
        <v>20.0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44603.56414351852</v>
      </c>
      <c r="AJ793" t="n">
        <v>227.0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19.0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WI220232170</t>
        </is>
      </c>
      <c r="B794" t="inlineStr">
        <is>
          <t>DATA_VALIDATION</t>
        </is>
      </c>
      <c r="C794" t="inlineStr">
        <is>
          <t>201330005171</t>
        </is>
      </c>
      <c r="D794" t="inlineStr">
        <is>
          <t>Folder</t>
        </is>
      </c>
      <c r="E794" s="2">
        <f>HYPERLINK("capsilon://?command=openfolder&amp;siteaddress=FAM.docvelocity-na8.net&amp;folderid=FXD070FAC7-9996-5C39-A7E5-BC23B0E33BD0","FX22024467")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MI2202334157</t>
        </is>
      </c>
      <c r="J794" t="n">
        <v>69.0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44602.94876157407</v>
      </c>
      <c r="P794" s="1" t="n">
        <v>44603.5981712963</v>
      </c>
      <c r="Q794" t="n">
        <v>55172.0</v>
      </c>
      <c r="R794" t="n">
        <v>937.0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44603.21467592593</v>
      </c>
      <c r="X794" t="n">
        <v>816.0</v>
      </c>
      <c r="Y794" t="n">
        <v>39.0</v>
      </c>
      <c r="Z794" t="n">
        <v>0.0</v>
      </c>
      <c r="AA794" t="n">
        <v>39.0</v>
      </c>
      <c r="AB794" t="n">
        <v>0.0</v>
      </c>
      <c r="AC794" t="n">
        <v>15.0</v>
      </c>
      <c r="AD794" t="n">
        <v>30.0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44603.5981712963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30.0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WI220232171</t>
        </is>
      </c>
      <c r="B795" t="inlineStr">
        <is>
          <t>DATA_VALIDATION</t>
        </is>
      </c>
      <c r="C795" t="inlineStr">
        <is>
          <t>201330005171</t>
        </is>
      </c>
      <c r="D795" t="inlineStr">
        <is>
          <t>Folder</t>
        </is>
      </c>
      <c r="E795" s="2">
        <f>HYPERLINK("capsilon://?command=openfolder&amp;siteaddress=FAM.docvelocity-na8.net&amp;folderid=FXD070FAC7-9996-5C39-A7E5-BC23B0E33BD0","FX22024467")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MI2202334158</t>
        </is>
      </c>
      <c r="J795" t="n">
        <v>58.0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44602.949108796296</v>
      </c>
      <c r="P795" s="1" t="n">
        <v>44603.59905092593</v>
      </c>
      <c r="Q795" t="n">
        <v>55684.0</v>
      </c>
      <c r="R795" t="n">
        <v>471.0</v>
      </c>
      <c r="S795" t="b">
        <v>0</v>
      </c>
      <c r="T795" t="inlineStr">
        <is>
          <t>N/A</t>
        </is>
      </c>
      <c r="U795" t="b">
        <v>0</v>
      </c>
      <c r="V795" t="inlineStr">
        <is>
          <t>Raman Vaidya</t>
        </is>
      </c>
      <c r="W795" s="1" t="n">
        <v>44603.20863425926</v>
      </c>
      <c r="X795" t="n">
        <v>290.0</v>
      </c>
      <c r="Y795" t="n">
        <v>44.0</v>
      </c>
      <c r="Z795" t="n">
        <v>0.0</v>
      </c>
      <c r="AA795" t="n">
        <v>44.0</v>
      </c>
      <c r="AB795" t="n">
        <v>0.0</v>
      </c>
      <c r="AC795" t="n">
        <v>10.0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44603.59905092593</v>
      </c>
      <c r="AJ795" t="n">
        <v>181.0</v>
      </c>
      <c r="AK795" t="n">
        <v>4.0</v>
      </c>
      <c r="AL795" t="n">
        <v>0.0</v>
      </c>
      <c r="AM795" t="n">
        <v>4.0</v>
      </c>
      <c r="AN795" t="n">
        <v>0.0</v>
      </c>
      <c r="AO795" t="n">
        <v>0.0</v>
      </c>
      <c r="AP795" t="n">
        <v>10.0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WI220232172</t>
        </is>
      </c>
      <c r="B796" t="inlineStr">
        <is>
          <t>DATA_VALIDATION</t>
        </is>
      </c>
      <c r="C796" t="inlineStr">
        <is>
          <t>201330005171</t>
        </is>
      </c>
      <c r="D796" t="inlineStr">
        <is>
          <t>Folder</t>
        </is>
      </c>
      <c r="E796" s="2">
        <f>HYPERLINK("capsilon://?command=openfolder&amp;siteaddress=FAM.docvelocity-na8.net&amp;folderid=FXD070FAC7-9996-5C39-A7E5-BC23B0E33BD0","FX22024467")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MI2202334161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44602.94945601852</v>
      </c>
      <c r="P796" s="1" t="n">
        <v>44603.599282407406</v>
      </c>
      <c r="Q796" t="n">
        <v>55810.0</v>
      </c>
      <c r="R796" t="n">
        <v>335.0</v>
      </c>
      <c r="S796" t="b">
        <v>0</v>
      </c>
      <c r="T796" t="inlineStr">
        <is>
          <t>N/A</t>
        </is>
      </c>
      <c r="U796" t="b">
        <v>0</v>
      </c>
      <c r="V796" t="inlineStr">
        <is>
          <t>Ujwala Ajabe</t>
        </is>
      </c>
      <c r="W796" s="1" t="n">
        <v>44603.21074074074</v>
      </c>
      <c r="X796" t="n">
        <v>240.0</v>
      </c>
      <c r="Y796" t="n">
        <v>21.0</v>
      </c>
      <c r="Z796" t="n">
        <v>0.0</v>
      </c>
      <c r="AA796" t="n">
        <v>21.0</v>
      </c>
      <c r="AB796" t="n">
        <v>0.0</v>
      </c>
      <c r="AC796" t="n">
        <v>2.0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44603.599282407406</v>
      </c>
      <c r="AJ796" t="n">
        <v>95.0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WI220232173</t>
        </is>
      </c>
      <c r="B797" t="inlineStr">
        <is>
          <t>DATA_VALIDATION</t>
        </is>
      </c>
      <c r="C797" t="inlineStr">
        <is>
          <t>201330005171</t>
        </is>
      </c>
      <c r="D797" t="inlineStr">
        <is>
          <t>Folder</t>
        </is>
      </c>
      <c r="E797" s="2">
        <f>HYPERLINK("capsilon://?command=openfolder&amp;siteaddress=FAM.docvelocity-na8.net&amp;folderid=FXD070FAC7-9996-5C39-A7E5-BC23B0E33BD0","FX22024467")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MI2202334159</t>
        </is>
      </c>
      <c r="J797" t="n">
        <v>57.0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44602.94957175926</v>
      </c>
      <c r="P797" s="1" t="n">
        <v>44603.59991898148</v>
      </c>
      <c r="Q797" t="n">
        <v>55801.0</v>
      </c>
      <c r="R797" t="n">
        <v>389.0</v>
      </c>
      <c r="S797" t="b">
        <v>0</v>
      </c>
      <c r="T797" t="inlineStr">
        <is>
          <t>N/A</t>
        </is>
      </c>
      <c r="U797" t="b">
        <v>0</v>
      </c>
      <c r="V797" t="inlineStr">
        <is>
          <t>Raman Vaidya</t>
        </is>
      </c>
      <c r="W797" s="1" t="n">
        <v>44603.21228009259</v>
      </c>
      <c r="X797" t="n">
        <v>315.0</v>
      </c>
      <c r="Y797" t="n">
        <v>49.0</v>
      </c>
      <c r="Z797" t="n">
        <v>0.0</v>
      </c>
      <c r="AA797" t="n">
        <v>49.0</v>
      </c>
      <c r="AB797" t="n">
        <v>0.0</v>
      </c>
      <c r="AC797" t="n">
        <v>18.0</v>
      </c>
      <c r="AD797" t="n">
        <v>8.0</v>
      </c>
      <c r="AE797" t="n">
        <v>0.0</v>
      </c>
      <c r="AF797" t="n">
        <v>0.0</v>
      </c>
      <c r="AG797" t="n">
        <v>0.0</v>
      </c>
      <c r="AH797" t="inlineStr">
        <is>
          <t>Mohini Shinde</t>
        </is>
      </c>
      <c r="AI797" s="1" t="n">
        <v>44603.59991898148</v>
      </c>
      <c r="AJ797" t="n">
        <v>74.0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8.0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WI220232174</t>
        </is>
      </c>
      <c r="B798" t="inlineStr">
        <is>
          <t>DATA_VALIDATION</t>
        </is>
      </c>
      <c r="C798" t="inlineStr">
        <is>
          <t>201330005171</t>
        </is>
      </c>
      <c r="D798" t="inlineStr">
        <is>
          <t>Folder</t>
        </is>
      </c>
      <c r="E798" s="2">
        <f>HYPERLINK("capsilon://?command=openfolder&amp;siteaddress=FAM.docvelocity-na8.net&amp;folderid=FXD070FAC7-9996-5C39-A7E5-BC23B0E33BD0","FX22024467")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MI2202334162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44602.94980324074</v>
      </c>
      <c r="P798" s="1" t="n">
        <v>44603.60023148148</v>
      </c>
      <c r="Q798" t="n">
        <v>55950.0</v>
      </c>
      <c r="R798" t="n">
        <v>247.0</v>
      </c>
      <c r="S798" t="b">
        <v>0</v>
      </c>
      <c r="T798" t="inlineStr">
        <is>
          <t>N/A</t>
        </is>
      </c>
      <c r="U798" t="b">
        <v>0</v>
      </c>
      <c r="V798" t="inlineStr">
        <is>
          <t>Ujwala Ajabe</t>
        </is>
      </c>
      <c r="W798" s="1" t="n">
        <v>44603.21267361111</v>
      </c>
      <c r="X798" t="n">
        <v>166.0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44603.60023148148</v>
      </c>
      <c r="AJ798" t="n">
        <v>81.0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WI22023221</t>
        </is>
      </c>
      <c r="B799" t="inlineStr">
        <is>
          <t>DATA_VALIDATION</t>
        </is>
      </c>
      <c r="C799" t="inlineStr">
        <is>
          <t>201130013199</t>
        </is>
      </c>
      <c r="D799" t="inlineStr">
        <is>
          <t>Folder</t>
        </is>
      </c>
      <c r="E799" s="2">
        <f>HYPERLINK("capsilon://?command=openfolder&amp;siteaddress=FAM.docvelocity-na8.net&amp;folderid=FX1DA13DFC-9483-5138-C785-E3E0EC16AD44","FX2202199")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MI220231785</t>
        </is>
      </c>
      <c r="J799" t="n">
        <v>171.0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44593.683391203704</v>
      </c>
      <c r="P799" s="1" t="n">
        <v>44593.69332175926</v>
      </c>
      <c r="Q799" t="n">
        <v>535.0</v>
      </c>
      <c r="R799" t="n">
        <v>323.0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44593.69332175926</v>
      </c>
      <c r="X799" t="n">
        <v>153.0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171.0</v>
      </c>
      <c r="AE799" t="n">
        <v>147.0</v>
      </c>
      <c r="AF799" t="n">
        <v>0.0</v>
      </c>
      <c r="AG799" t="n">
        <v>7.0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WI220232236</t>
        </is>
      </c>
      <c r="B800" t="inlineStr">
        <is>
          <t>DATA_VALIDATION</t>
        </is>
      </c>
      <c r="C800" t="inlineStr">
        <is>
          <t>201100014666</t>
        </is>
      </c>
      <c r="D800" t="inlineStr">
        <is>
          <t>Folder</t>
        </is>
      </c>
      <c r="E800" s="2">
        <f>HYPERLINK("capsilon://?command=openfolder&amp;siteaddress=FAM.docvelocity-na8.net&amp;folderid=FX91517875-D449-9AEC-D85C-875E5F463BB7","FX22025283")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MI2202334692</t>
        </is>
      </c>
      <c r="J800" t="n">
        <v>111.0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44603.00554398148</v>
      </c>
      <c r="P800" s="1" t="n">
        <v>44603.22418981481</v>
      </c>
      <c r="Q800" t="n">
        <v>17862.0</v>
      </c>
      <c r="R800" t="n">
        <v>1029.0</v>
      </c>
      <c r="S800" t="b">
        <v>0</v>
      </c>
      <c r="T800" t="inlineStr">
        <is>
          <t>N/A</t>
        </is>
      </c>
      <c r="U800" t="b">
        <v>0</v>
      </c>
      <c r="V800" t="inlineStr">
        <is>
          <t>Raman Vaidya</t>
        </is>
      </c>
      <c r="W800" s="1" t="n">
        <v>44603.22418981481</v>
      </c>
      <c r="X800" t="n">
        <v>1029.0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111.0</v>
      </c>
      <c r="AE800" t="n">
        <v>99.0</v>
      </c>
      <c r="AF800" t="n">
        <v>0.0</v>
      </c>
      <c r="AG800" t="n">
        <v>7.0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WI220232247</t>
        </is>
      </c>
      <c r="B801" t="inlineStr">
        <is>
          <t>DATA_VALIDATION</t>
        </is>
      </c>
      <c r="C801" t="inlineStr">
        <is>
          <t>201330005219</t>
        </is>
      </c>
      <c r="D801" t="inlineStr">
        <is>
          <t>Folder</t>
        </is>
      </c>
      <c r="E801" s="2">
        <f>HYPERLINK("capsilon://?command=openfolder&amp;siteaddress=FAM.docvelocity-na8.net&amp;folderid=FX4B05B5D1-E498-999A-3C6C-5AC3F0B8B9D2","FX22025349")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MI2202334885</t>
        </is>
      </c>
      <c r="J801" t="n">
        <v>87.0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44603.02989583334</v>
      </c>
      <c r="P801" s="1" t="n">
        <v>44603.248125</v>
      </c>
      <c r="Q801" t="n">
        <v>18002.0</v>
      </c>
      <c r="R801" t="n">
        <v>853.0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44603.248125</v>
      </c>
      <c r="X801" t="n">
        <v>453.0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87.0</v>
      </c>
      <c r="AE801" t="n">
        <v>75.0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WI220232280</t>
        </is>
      </c>
      <c r="B802" t="inlineStr">
        <is>
          <t>DATA_VALIDATION</t>
        </is>
      </c>
      <c r="C802" t="inlineStr">
        <is>
          <t>201100014667</t>
        </is>
      </c>
      <c r="D802" t="inlineStr">
        <is>
          <t>Folder</t>
        </is>
      </c>
      <c r="E802" s="2">
        <f>HYPERLINK("capsilon://?command=openfolder&amp;siteaddress=FAM.docvelocity-na8.net&amp;folderid=FX0D9532F6-AB78-7341-4C43-977C81A42782","FX22025352")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MI2202335319</t>
        </is>
      </c>
      <c r="J802" t="n">
        <v>70.0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44603.13251157408</v>
      </c>
      <c r="P802" s="1" t="n">
        <v>44603.24240740741</v>
      </c>
      <c r="Q802" t="n">
        <v>7715.0</v>
      </c>
      <c r="R802" t="n">
        <v>1780.0</v>
      </c>
      <c r="S802" t="b">
        <v>0</v>
      </c>
      <c r="T802" t="inlineStr">
        <is>
          <t>N/A</t>
        </is>
      </c>
      <c r="U802" t="b">
        <v>0</v>
      </c>
      <c r="V802" t="inlineStr">
        <is>
          <t>Raman Vaidya</t>
        </is>
      </c>
      <c r="W802" s="1" t="n">
        <v>44603.24240740741</v>
      </c>
      <c r="X802" t="n">
        <v>1573.0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70.0</v>
      </c>
      <c r="AE802" t="n">
        <v>58.0</v>
      </c>
      <c r="AF802" t="n">
        <v>0.0</v>
      </c>
      <c r="AG802" t="n">
        <v>8.0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WI220232289</t>
        </is>
      </c>
      <c r="B803" t="inlineStr">
        <is>
          <t>DATA_VALIDATION</t>
        </is>
      </c>
      <c r="C803" t="inlineStr">
        <is>
          <t>201330005187</t>
        </is>
      </c>
      <c r="D803" t="inlineStr">
        <is>
          <t>Folder</t>
        </is>
      </c>
      <c r="E803" s="2">
        <f>HYPERLINK("capsilon://?command=openfolder&amp;siteaddress=FAM.docvelocity-na8.net&amp;folderid=FX591DFF91-640E-79F2-59DC-18ED0A342D3F","FX22024856")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MI2202332370</t>
        </is>
      </c>
      <c r="J803" t="n">
        <v>121.0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44603.18603009259</v>
      </c>
      <c r="P803" s="1" t="n">
        <v>44603.245671296296</v>
      </c>
      <c r="Q803" t="n">
        <v>3574.0</v>
      </c>
      <c r="R803" t="n">
        <v>1579.0</v>
      </c>
      <c r="S803" t="b">
        <v>0</v>
      </c>
      <c r="T803" t="inlineStr">
        <is>
          <t>N/A</t>
        </is>
      </c>
      <c r="U803" t="b">
        <v>1</v>
      </c>
      <c r="V803" t="inlineStr">
        <is>
          <t>Sanjana Uttekar</t>
        </is>
      </c>
      <c r="W803" s="1" t="n">
        <v>44603.198483796295</v>
      </c>
      <c r="X803" t="n">
        <v>985.0</v>
      </c>
      <c r="Y803" t="n">
        <v>102.0</v>
      </c>
      <c r="Z803" t="n">
        <v>0.0</v>
      </c>
      <c r="AA803" t="n">
        <v>102.0</v>
      </c>
      <c r="AB803" t="n">
        <v>0.0</v>
      </c>
      <c r="AC803" t="n">
        <v>51.0</v>
      </c>
      <c r="AD803" t="n">
        <v>19.0</v>
      </c>
      <c r="AE803" t="n">
        <v>0.0</v>
      </c>
      <c r="AF803" t="n">
        <v>0.0</v>
      </c>
      <c r="AG803" t="n">
        <v>0.0</v>
      </c>
      <c r="AH803" t="inlineStr">
        <is>
          <t>Sangeeta Kumari</t>
        </is>
      </c>
      <c r="AI803" s="1" t="n">
        <v>44603.245671296296</v>
      </c>
      <c r="AJ803" t="n">
        <v>575.0</v>
      </c>
      <c r="AK803" t="n">
        <v>2.0</v>
      </c>
      <c r="AL803" t="n">
        <v>0.0</v>
      </c>
      <c r="AM803" t="n">
        <v>2.0</v>
      </c>
      <c r="AN803" t="n">
        <v>3.0</v>
      </c>
      <c r="AO803" t="n">
        <v>2.0</v>
      </c>
      <c r="AP803" t="n">
        <v>17.0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WI220232294</t>
        </is>
      </c>
      <c r="B804" t="inlineStr">
        <is>
          <t>DATA_VALIDATION</t>
        </is>
      </c>
      <c r="C804" t="inlineStr">
        <is>
          <t>201330005208</t>
        </is>
      </c>
      <c r="D804" t="inlineStr">
        <is>
          <t>Folder</t>
        </is>
      </c>
      <c r="E804" s="2">
        <f>HYPERLINK("capsilon://?command=openfolder&amp;siteaddress=FAM.docvelocity-na8.net&amp;folderid=FXFE22D554-79D5-9630-842A-D1290DE9FF67","FX22025132")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MI2202333185</t>
        </is>
      </c>
      <c r="J804" t="n">
        <v>276.0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44603.20275462963</v>
      </c>
      <c r="P804" s="1" t="n">
        <v>44603.34732638889</v>
      </c>
      <c r="Q804" t="n">
        <v>9418.0</v>
      </c>
      <c r="R804" t="n">
        <v>3073.0</v>
      </c>
      <c r="S804" t="b">
        <v>0</v>
      </c>
      <c r="T804" t="inlineStr">
        <is>
          <t>N/A</t>
        </is>
      </c>
      <c r="U804" t="b">
        <v>1</v>
      </c>
      <c r="V804" t="inlineStr">
        <is>
          <t>Sanjana Uttekar</t>
        </is>
      </c>
      <c r="W804" s="1" t="n">
        <v>44603.22372685185</v>
      </c>
      <c r="X804" t="n">
        <v>1786.0</v>
      </c>
      <c r="Y804" t="n">
        <v>189.0</v>
      </c>
      <c r="Z804" t="n">
        <v>0.0</v>
      </c>
      <c r="AA804" t="n">
        <v>189.0</v>
      </c>
      <c r="AB804" t="n">
        <v>72.0</v>
      </c>
      <c r="AC804" t="n">
        <v>84.0</v>
      </c>
      <c r="AD804" t="n">
        <v>87.0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44603.34732638889</v>
      </c>
      <c r="AJ804" t="n">
        <v>1263.0</v>
      </c>
      <c r="AK804" t="n">
        <v>7.0</v>
      </c>
      <c r="AL804" t="n">
        <v>0.0</v>
      </c>
      <c r="AM804" t="n">
        <v>7.0</v>
      </c>
      <c r="AN804" t="n">
        <v>72.0</v>
      </c>
      <c r="AO804" t="n">
        <v>7.0</v>
      </c>
      <c r="AP804" t="n">
        <v>80.0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WI220232300</t>
        </is>
      </c>
      <c r="B805" t="inlineStr">
        <is>
          <t>DATA_VALIDATION</t>
        </is>
      </c>
      <c r="C805" t="inlineStr">
        <is>
          <t>201100014666</t>
        </is>
      </c>
      <c r="D805" t="inlineStr">
        <is>
          <t>Folder</t>
        </is>
      </c>
      <c r="E805" s="2">
        <f>HYPERLINK("capsilon://?command=openfolder&amp;siteaddress=FAM.docvelocity-na8.net&amp;folderid=FX91517875-D449-9AEC-D85C-875E5F463BB7","FX22025283")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MI2202334692</t>
        </is>
      </c>
      <c r="J805" t="n">
        <v>306.0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44603.22557870371</v>
      </c>
      <c r="P805" s="1" t="n">
        <v>44603.362546296295</v>
      </c>
      <c r="Q805" t="n">
        <v>8011.0</v>
      </c>
      <c r="R805" t="n">
        <v>3823.0</v>
      </c>
      <c r="S805" t="b">
        <v>0</v>
      </c>
      <c r="T805" t="inlineStr">
        <is>
          <t>N/A</t>
        </is>
      </c>
      <c r="U805" t="b">
        <v>1</v>
      </c>
      <c r="V805" t="inlineStr">
        <is>
          <t>Supriya Khape</t>
        </is>
      </c>
      <c r="W805" s="1" t="n">
        <v>44603.259351851855</v>
      </c>
      <c r="X805" t="n">
        <v>2839.0</v>
      </c>
      <c r="Y805" t="n">
        <v>231.0</v>
      </c>
      <c r="Z805" t="n">
        <v>0.0</v>
      </c>
      <c r="AA805" t="n">
        <v>231.0</v>
      </c>
      <c r="AB805" t="n">
        <v>0.0</v>
      </c>
      <c r="AC805" t="n">
        <v>40.0</v>
      </c>
      <c r="AD805" t="n">
        <v>75.0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44603.362546296295</v>
      </c>
      <c r="AJ805" t="n">
        <v>964.0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74.0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WI220232301</t>
        </is>
      </c>
      <c r="B806" t="inlineStr">
        <is>
          <t>DATA_VALIDATION</t>
        </is>
      </c>
      <c r="C806" t="inlineStr">
        <is>
          <t>201300021355</t>
        </is>
      </c>
      <c r="D806" t="inlineStr">
        <is>
          <t>Folder</t>
        </is>
      </c>
      <c r="E806" s="2">
        <f>HYPERLINK("capsilon://?command=openfolder&amp;siteaddress=FAM.docvelocity-na8.net&amp;folderid=FXF6409112-4564-31BC-2C27-F75F5991F2F5","FX22024328")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MI2202299703</t>
        </is>
      </c>
      <c r="J806" t="n">
        <v>124.0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44603.226319444446</v>
      </c>
      <c r="P806" s="1" t="n">
        <v>44603.36609953704</v>
      </c>
      <c r="Q806" t="n">
        <v>8927.0</v>
      </c>
      <c r="R806" t="n">
        <v>3150.0</v>
      </c>
      <c r="S806" t="b">
        <v>0</v>
      </c>
      <c r="T806" t="inlineStr">
        <is>
          <t>N/A</t>
        </is>
      </c>
      <c r="U806" t="b">
        <v>1</v>
      </c>
      <c r="V806" t="inlineStr">
        <is>
          <t>Nisha Verma</t>
        </is>
      </c>
      <c r="W806" s="1" t="n">
        <v>44603.285416666666</v>
      </c>
      <c r="X806" t="n">
        <v>2685.0</v>
      </c>
      <c r="Y806" t="n">
        <v>43.0</v>
      </c>
      <c r="Z806" t="n">
        <v>0.0</v>
      </c>
      <c r="AA806" t="n">
        <v>43.0</v>
      </c>
      <c r="AB806" t="n">
        <v>121.0</v>
      </c>
      <c r="AC806" t="n">
        <v>41.0</v>
      </c>
      <c r="AD806" t="n">
        <v>81.0</v>
      </c>
      <c r="AE806" t="n">
        <v>0.0</v>
      </c>
      <c r="AF806" t="n">
        <v>0.0</v>
      </c>
      <c r="AG806" t="n">
        <v>0.0</v>
      </c>
      <c r="AH806" t="inlineStr">
        <is>
          <t>Ashish Sutar</t>
        </is>
      </c>
      <c r="AI806" s="1" t="n">
        <v>44603.36609953704</v>
      </c>
      <c r="AJ806" t="n">
        <v>275.0</v>
      </c>
      <c r="AK806" t="n">
        <v>0.0</v>
      </c>
      <c r="AL806" t="n">
        <v>0.0</v>
      </c>
      <c r="AM806" t="n">
        <v>0.0</v>
      </c>
      <c r="AN806" t="n">
        <v>121.0</v>
      </c>
      <c r="AO806" t="n">
        <v>0.0</v>
      </c>
      <c r="AP806" t="n">
        <v>81.0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WI220232306</t>
        </is>
      </c>
      <c r="B807" t="inlineStr">
        <is>
          <t>DATA_VALIDATION</t>
        </is>
      </c>
      <c r="C807" t="inlineStr">
        <is>
          <t>201130013217</t>
        </is>
      </c>
      <c r="D807" t="inlineStr">
        <is>
          <t>Folder</t>
        </is>
      </c>
      <c r="E807" s="2">
        <f>HYPERLINK("capsilon://?command=openfolder&amp;siteaddress=FAM.docvelocity-na8.net&amp;folderid=FX88E2880E-4B5E-D0C3-FB43-F6CC5E5E8FED","FX22021623")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MI2202300590</t>
        </is>
      </c>
      <c r="J807" t="n">
        <v>56.0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44603.23688657407</v>
      </c>
      <c r="P807" s="1" t="n">
        <v>44603.37045138889</v>
      </c>
      <c r="Q807" t="n">
        <v>10833.0</v>
      </c>
      <c r="R807" t="n">
        <v>707.0</v>
      </c>
      <c r="S807" t="b">
        <v>0</v>
      </c>
      <c r="T807" t="inlineStr">
        <is>
          <t>N/A</t>
        </is>
      </c>
      <c r="U807" t="b">
        <v>1</v>
      </c>
      <c r="V807" t="inlineStr">
        <is>
          <t>Sanjana Uttekar</t>
        </is>
      </c>
      <c r="W807" s="1" t="n">
        <v>44603.24190972222</v>
      </c>
      <c r="X807" t="n">
        <v>332.0</v>
      </c>
      <c r="Y807" t="n">
        <v>42.0</v>
      </c>
      <c r="Z807" t="n">
        <v>0.0</v>
      </c>
      <c r="AA807" t="n">
        <v>42.0</v>
      </c>
      <c r="AB807" t="n">
        <v>0.0</v>
      </c>
      <c r="AC807" t="n">
        <v>9.0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44603.37045138889</v>
      </c>
      <c r="AJ807" t="n">
        <v>375.0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13.0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WI220232307</t>
        </is>
      </c>
      <c r="B808" t="inlineStr">
        <is>
          <t>DATA_VALIDATION</t>
        </is>
      </c>
      <c r="C808" t="inlineStr">
        <is>
          <t>201100014667</t>
        </is>
      </c>
      <c r="D808" t="inlineStr">
        <is>
          <t>Folder</t>
        </is>
      </c>
      <c r="E808" s="2">
        <f>HYPERLINK("capsilon://?command=openfolder&amp;siteaddress=FAM.docvelocity-na8.net&amp;folderid=FX0D9532F6-AB78-7341-4C43-977C81A42782","FX22025352")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MI2202335319</t>
        </is>
      </c>
      <c r="J808" t="n">
        <v>250.0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44603.24383101852</v>
      </c>
      <c r="P808" s="1" t="n">
        <v>44603.38800925926</v>
      </c>
      <c r="Q808" t="n">
        <v>7135.0</v>
      </c>
      <c r="R808" t="n">
        <v>5322.0</v>
      </c>
      <c r="S808" t="b">
        <v>0</v>
      </c>
      <c r="T808" t="inlineStr">
        <is>
          <t>N/A</t>
        </is>
      </c>
      <c r="U808" t="b">
        <v>1</v>
      </c>
      <c r="V808" t="inlineStr">
        <is>
          <t>Aditya Tade</t>
        </is>
      </c>
      <c r="W808" s="1" t="n">
        <v>44603.296631944446</v>
      </c>
      <c r="X808" t="n">
        <v>3777.0</v>
      </c>
      <c r="Y808" t="n">
        <v>147.0</v>
      </c>
      <c r="Z808" t="n">
        <v>0.0</v>
      </c>
      <c r="AA808" t="n">
        <v>147.0</v>
      </c>
      <c r="AB808" t="n">
        <v>106.0</v>
      </c>
      <c r="AC808" t="n">
        <v>95.0</v>
      </c>
      <c r="AD808" t="n">
        <v>103.0</v>
      </c>
      <c r="AE808" t="n">
        <v>0.0</v>
      </c>
      <c r="AF808" t="n">
        <v>0.0</v>
      </c>
      <c r="AG808" t="n">
        <v>0.0</v>
      </c>
      <c r="AH808" t="inlineStr">
        <is>
          <t>Ashish Sutar</t>
        </is>
      </c>
      <c r="AI808" s="1" t="n">
        <v>44603.38800925926</v>
      </c>
      <c r="AJ808" t="n">
        <v>1516.0</v>
      </c>
      <c r="AK808" t="n">
        <v>30.0</v>
      </c>
      <c r="AL808" t="n">
        <v>0.0</v>
      </c>
      <c r="AM808" t="n">
        <v>30.0</v>
      </c>
      <c r="AN808" t="n">
        <v>106.0</v>
      </c>
      <c r="AO808" t="n">
        <v>30.0</v>
      </c>
      <c r="AP808" t="n">
        <v>73.0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WI220232309</t>
        </is>
      </c>
      <c r="B809" t="inlineStr">
        <is>
          <t>DATA_VALIDATION</t>
        </is>
      </c>
      <c r="C809" t="inlineStr">
        <is>
          <t>201330005219</t>
        </is>
      </c>
      <c r="D809" t="inlineStr">
        <is>
          <t>Folder</t>
        </is>
      </c>
      <c r="E809" s="2">
        <f>HYPERLINK("capsilon://?command=openfolder&amp;siteaddress=FAM.docvelocity-na8.net&amp;folderid=FX4B05B5D1-E498-999A-3C6C-5AC3F0B8B9D2","FX22025349")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MI2202334885</t>
        </is>
      </c>
      <c r="J809" t="n">
        <v>132.0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44603.24951388889</v>
      </c>
      <c r="P809" s="1" t="n">
        <v>44603.40148148148</v>
      </c>
      <c r="Q809" t="n">
        <v>10911.0</v>
      </c>
      <c r="R809" t="n">
        <v>2219.0</v>
      </c>
      <c r="S809" t="b">
        <v>0</v>
      </c>
      <c r="T809" t="inlineStr">
        <is>
          <t>N/A</t>
        </is>
      </c>
      <c r="U809" t="b">
        <v>1</v>
      </c>
      <c r="V809" t="inlineStr">
        <is>
          <t>Sanjana Uttekar</t>
        </is>
      </c>
      <c r="W809" s="1" t="n">
        <v>44603.27193287037</v>
      </c>
      <c r="X809" t="n">
        <v>1448.0</v>
      </c>
      <c r="Y809" t="n">
        <v>124.0</v>
      </c>
      <c r="Z809" t="n">
        <v>0.0</v>
      </c>
      <c r="AA809" t="n">
        <v>124.0</v>
      </c>
      <c r="AB809" t="n">
        <v>0.0</v>
      </c>
      <c r="AC809" t="n">
        <v>62.0</v>
      </c>
      <c r="AD809" t="n">
        <v>8.0</v>
      </c>
      <c r="AE809" t="n">
        <v>0.0</v>
      </c>
      <c r="AF809" t="n">
        <v>0.0</v>
      </c>
      <c r="AG809" t="n">
        <v>0.0</v>
      </c>
      <c r="AH809" t="inlineStr">
        <is>
          <t>Ashish Sutar</t>
        </is>
      </c>
      <c r="AI809" s="1" t="n">
        <v>44603.40148148148</v>
      </c>
      <c r="AJ809" t="n">
        <v>766.0</v>
      </c>
      <c r="AK809" t="n">
        <v>4.0</v>
      </c>
      <c r="AL809" t="n">
        <v>0.0</v>
      </c>
      <c r="AM809" t="n">
        <v>4.0</v>
      </c>
      <c r="AN809" t="n">
        <v>0.0</v>
      </c>
      <c r="AO809" t="n">
        <v>4.0</v>
      </c>
      <c r="AP809" t="n">
        <v>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WI220232311</t>
        </is>
      </c>
      <c r="B810" t="inlineStr">
        <is>
          <t>DATA_VALIDATION</t>
        </is>
      </c>
      <c r="C810" t="inlineStr">
        <is>
          <t>201340000595</t>
        </is>
      </c>
      <c r="D810" t="inlineStr">
        <is>
          <t>Folder</t>
        </is>
      </c>
      <c r="E810" s="2">
        <f>HYPERLINK("capsilon://?command=openfolder&amp;siteaddress=FAM.docvelocity-na8.net&amp;folderid=FX9A2A4690-B824-AD85-DF04-2478B5F7D8EE","FX22023845")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MI2202300627</t>
        </is>
      </c>
      <c r="J810" t="n">
        <v>275.0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44603.251435185186</v>
      </c>
      <c r="P810" s="1" t="n">
        <v>44603.41255787037</v>
      </c>
      <c r="Q810" t="n">
        <v>9714.0</v>
      </c>
      <c r="R810" t="n">
        <v>4207.0</v>
      </c>
      <c r="S810" t="b">
        <v>0</v>
      </c>
      <c r="T810" t="inlineStr">
        <is>
          <t>N/A</t>
        </is>
      </c>
      <c r="U810" t="b">
        <v>1</v>
      </c>
      <c r="V810" t="inlineStr">
        <is>
          <t>Supriya Khape</t>
        </is>
      </c>
      <c r="W810" s="1" t="n">
        <v>44603.29697916667</v>
      </c>
      <c r="X810" t="n">
        <v>3251.0</v>
      </c>
      <c r="Y810" t="n">
        <v>233.0</v>
      </c>
      <c r="Z810" t="n">
        <v>0.0</v>
      </c>
      <c r="AA810" t="n">
        <v>233.0</v>
      </c>
      <c r="AB810" t="n">
        <v>84.0</v>
      </c>
      <c r="AC810" t="n">
        <v>79.0</v>
      </c>
      <c r="AD810" t="n">
        <v>42.0</v>
      </c>
      <c r="AE810" t="n">
        <v>0.0</v>
      </c>
      <c r="AF810" t="n">
        <v>0.0</v>
      </c>
      <c r="AG810" t="n">
        <v>0.0</v>
      </c>
      <c r="AH810" t="inlineStr">
        <is>
          <t>Ashish Sutar</t>
        </is>
      </c>
      <c r="AI810" s="1" t="n">
        <v>44603.41255787037</v>
      </c>
      <c r="AJ810" t="n">
        <v>956.0</v>
      </c>
      <c r="AK810" t="n">
        <v>0.0</v>
      </c>
      <c r="AL810" t="n">
        <v>0.0</v>
      </c>
      <c r="AM810" t="n">
        <v>0.0</v>
      </c>
      <c r="AN810" t="n">
        <v>105.0</v>
      </c>
      <c r="AO810" t="n">
        <v>0.0</v>
      </c>
      <c r="AP810" t="n">
        <v>42.0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WI220232319</t>
        </is>
      </c>
      <c r="B811" t="inlineStr">
        <is>
          <t>DATA_VALIDATION</t>
        </is>
      </c>
      <c r="C811" t="inlineStr">
        <is>
          <t>201130013238</t>
        </is>
      </c>
      <c r="D811" t="inlineStr">
        <is>
          <t>Folder</t>
        </is>
      </c>
      <c r="E811" s="2">
        <f>HYPERLINK("capsilon://?command=openfolder&amp;siteaddress=FAM.docvelocity-na8.net&amp;folderid=FX0104350C-EDA9-B526-9DA9-07437B87D0E1","FX22022979")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MI2202300868</t>
        </is>
      </c>
      <c r="J811" t="n">
        <v>148.0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44603.28700231481</v>
      </c>
      <c r="P811" s="1" t="n">
        <v>44603.41956018518</v>
      </c>
      <c r="Q811" t="n">
        <v>8914.0</v>
      </c>
      <c r="R811" t="n">
        <v>2539.0</v>
      </c>
      <c r="S811" t="b">
        <v>0</v>
      </c>
      <c r="T811" t="inlineStr">
        <is>
          <t>N/A</t>
        </is>
      </c>
      <c r="U811" t="b">
        <v>1</v>
      </c>
      <c r="V811" t="inlineStr">
        <is>
          <t>Karnal Akhare</t>
        </is>
      </c>
      <c r="W811" s="1" t="n">
        <v>44603.31396990741</v>
      </c>
      <c r="X811" t="n">
        <v>1872.0</v>
      </c>
      <c r="Y811" t="n">
        <v>149.0</v>
      </c>
      <c r="Z811" t="n">
        <v>0.0</v>
      </c>
      <c r="AA811" t="n">
        <v>149.0</v>
      </c>
      <c r="AB811" t="n">
        <v>21.0</v>
      </c>
      <c r="AC811" t="n">
        <v>120.0</v>
      </c>
      <c r="AD811" t="n">
        <v>-1.0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44603.41956018518</v>
      </c>
      <c r="AJ811" t="n">
        <v>604.0</v>
      </c>
      <c r="AK811" t="n">
        <v>3.0</v>
      </c>
      <c r="AL811" t="n">
        <v>0.0</v>
      </c>
      <c r="AM811" t="n">
        <v>3.0</v>
      </c>
      <c r="AN811" t="n">
        <v>21.0</v>
      </c>
      <c r="AO811" t="n">
        <v>3.0</v>
      </c>
      <c r="AP811" t="n">
        <v>-4.0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WI220232320</t>
        </is>
      </c>
      <c r="B812" t="inlineStr">
        <is>
          <t>DATA_VALIDATION</t>
        </is>
      </c>
      <c r="C812" t="inlineStr">
        <is>
          <t>201110012469</t>
        </is>
      </c>
      <c r="D812" t="inlineStr">
        <is>
          <t>Folder</t>
        </is>
      </c>
      <c r="E812" s="2">
        <f>HYPERLINK("capsilon://?command=openfolder&amp;siteaddress=FAM.docvelocity-na8.net&amp;folderid=FX28491D86-6DA3-6989-F5EB-33A2CA4507EE","FX22024337")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MI2202300974</t>
        </is>
      </c>
      <c r="J812" t="n">
        <v>102.0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44603.28753472222</v>
      </c>
      <c r="P812" s="1" t="n">
        <v>44603.4221875</v>
      </c>
      <c r="Q812" t="n">
        <v>10414.0</v>
      </c>
      <c r="R812" t="n">
        <v>1220.0</v>
      </c>
      <c r="S812" t="b">
        <v>0</v>
      </c>
      <c r="T812" t="inlineStr">
        <is>
          <t>N/A</t>
        </is>
      </c>
      <c r="U812" t="b">
        <v>1</v>
      </c>
      <c r="V812" t="inlineStr">
        <is>
          <t>Sanjana Uttekar</t>
        </is>
      </c>
      <c r="W812" s="1" t="n">
        <v>44603.29546296296</v>
      </c>
      <c r="X812" t="n">
        <v>637.0</v>
      </c>
      <c r="Y812" t="n">
        <v>92.0</v>
      </c>
      <c r="Z812" t="n">
        <v>0.0</v>
      </c>
      <c r="AA812" t="n">
        <v>92.0</v>
      </c>
      <c r="AB812" t="n">
        <v>0.0</v>
      </c>
      <c r="AC812" t="n">
        <v>30.0</v>
      </c>
      <c r="AD812" t="n">
        <v>10.0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44603.4221875</v>
      </c>
      <c r="AJ812" t="n">
        <v>574.0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0.0</v>
      </c>
      <c r="AP812" t="n">
        <v>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WI220232321</t>
        </is>
      </c>
      <c r="B813" t="inlineStr">
        <is>
          <t>DATA_VALIDATION</t>
        </is>
      </c>
      <c r="C813" t="inlineStr">
        <is>
          <t>201110012469</t>
        </is>
      </c>
      <c r="D813" t="inlineStr">
        <is>
          <t>Folder</t>
        </is>
      </c>
      <c r="E813" s="2">
        <f>HYPERLINK("capsilon://?command=openfolder&amp;siteaddress=FAM.docvelocity-na8.net&amp;folderid=FX28491D86-6DA3-6989-F5EB-33A2CA4507EE","FX22024337")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MI2202300985</t>
        </is>
      </c>
      <c r="J813" t="n">
        <v>83.0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44603.28854166667</v>
      </c>
      <c r="P813" s="1" t="n">
        <v>44603.426203703704</v>
      </c>
      <c r="Q813" t="n">
        <v>9503.0</v>
      </c>
      <c r="R813" t="n">
        <v>2391.0</v>
      </c>
      <c r="S813" t="b">
        <v>0</v>
      </c>
      <c r="T813" t="inlineStr">
        <is>
          <t>N/A</t>
        </is>
      </c>
      <c r="U813" t="b">
        <v>1</v>
      </c>
      <c r="V813" t="inlineStr">
        <is>
          <t>Raman Vaidya</t>
        </is>
      </c>
      <c r="W813" s="1" t="n">
        <v>44603.31878472222</v>
      </c>
      <c r="X813" t="n">
        <v>1722.0</v>
      </c>
      <c r="Y813" t="n">
        <v>94.0</v>
      </c>
      <c r="Z813" t="n">
        <v>0.0</v>
      </c>
      <c r="AA813" t="n">
        <v>94.0</v>
      </c>
      <c r="AB813" t="n">
        <v>0.0</v>
      </c>
      <c r="AC813" t="n">
        <v>63.0</v>
      </c>
      <c r="AD813" t="n">
        <v>-11.0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44603.426203703704</v>
      </c>
      <c r="AJ813" t="n">
        <v>573.0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-11.0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WI220232323</t>
        </is>
      </c>
      <c r="B814" t="inlineStr">
        <is>
          <t>DATA_VALIDATION</t>
        </is>
      </c>
      <c r="C814" t="inlineStr">
        <is>
          <t>201340000577</t>
        </is>
      </c>
      <c r="D814" t="inlineStr">
        <is>
          <t>Folder</t>
        </is>
      </c>
      <c r="E814" s="2">
        <f>HYPERLINK("capsilon://?command=openfolder&amp;siteaddress=FAM.docvelocity-na8.net&amp;folderid=FX01E3FED6-8399-0356-D5AC-2CEF5B6C1B3A","FX22022025")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MI2202301109</t>
        </is>
      </c>
      <c r="J814" t="n">
        <v>316.0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44603.2908912037</v>
      </c>
      <c r="P814" s="1" t="n">
        <v>44603.43597222222</v>
      </c>
      <c r="Q814" t="n">
        <v>9369.0</v>
      </c>
      <c r="R814" t="n">
        <v>3166.0</v>
      </c>
      <c r="S814" t="b">
        <v>0</v>
      </c>
      <c r="T814" t="inlineStr">
        <is>
          <t>N/A</t>
        </is>
      </c>
      <c r="U814" t="b">
        <v>1</v>
      </c>
      <c r="V814" t="inlineStr">
        <is>
          <t>Karnal Akhare</t>
        </is>
      </c>
      <c r="W814" s="1" t="n">
        <v>44603.336539351854</v>
      </c>
      <c r="X814" t="n">
        <v>1949.0</v>
      </c>
      <c r="Y814" t="n">
        <v>206.0</v>
      </c>
      <c r="Z814" t="n">
        <v>0.0</v>
      </c>
      <c r="AA814" t="n">
        <v>206.0</v>
      </c>
      <c r="AB814" t="n">
        <v>0.0</v>
      </c>
      <c r="AC814" t="n">
        <v>107.0</v>
      </c>
      <c r="AD814" t="n">
        <v>110.0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44603.43597222222</v>
      </c>
      <c r="AJ814" t="n">
        <v>1191.0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109.0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WI220232326</t>
        </is>
      </c>
      <c r="B815" t="inlineStr">
        <is>
          <t>DATA_VALIDATION</t>
        </is>
      </c>
      <c r="C815" t="inlineStr">
        <is>
          <t>201340000589</t>
        </is>
      </c>
      <c r="D815" t="inlineStr">
        <is>
          <t>Folder</t>
        </is>
      </c>
      <c r="E815" s="2">
        <f>HYPERLINK("capsilon://?command=openfolder&amp;siteaddress=FAM.docvelocity-na8.net&amp;folderid=FX07BEE10A-AFD4-C0E4-3767-0A2ADE12B5A1","FX22023239")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MI2202301485</t>
        </is>
      </c>
      <c r="J815" t="n">
        <v>398.0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44603.29599537037</v>
      </c>
      <c r="P815" s="1" t="n">
        <v>44603.49048611111</v>
      </c>
      <c r="Q815" t="n">
        <v>12628.0</v>
      </c>
      <c r="R815" t="n">
        <v>4176.0</v>
      </c>
      <c r="S815" t="b">
        <v>0</v>
      </c>
      <c r="T815" t="inlineStr">
        <is>
          <t>N/A</t>
        </is>
      </c>
      <c r="U815" t="b">
        <v>1</v>
      </c>
      <c r="V815" t="inlineStr">
        <is>
          <t>Aditya Tade</t>
        </is>
      </c>
      <c r="W815" s="1" t="n">
        <v>44603.34405092592</v>
      </c>
      <c r="X815" t="n">
        <v>2283.0</v>
      </c>
      <c r="Y815" t="n">
        <v>410.0</v>
      </c>
      <c r="Z815" t="n">
        <v>0.0</v>
      </c>
      <c r="AA815" t="n">
        <v>410.0</v>
      </c>
      <c r="AB815" t="n">
        <v>0.0</v>
      </c>
      <c r="AC815" t="n">
        <v>173.0</v>
      </c>
      <c r="AD815" t="n">
        <v>-12.0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44603.49048611111</v>
      </c>
      <c r="AJ815" t="n">
        <v>1824.0</v>
      </c>
      <c r="AK815" t="n">
        <v>0.0</v>
      </c>
      <c r="AL815" t="n">
        <v>0.0</v>
      </c>
      <c r="AM815" t="n">
        <v>0.0</v>
      </c>
      <c r="AN815" t="n">
        <v>0.0</v>
      </c>
      <c r="AO815" t="n">
        <v>1.0</v>
      </c>
      <c r="AP815" t="n">
        <v>-12.0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WI220232327</t>
        </is>
      </c>
      <c r="B816" t="inlineStr">
        <is>
          <t>DATA_VALIDATION</t>
        </is>
      </c>
      <c r="C816" t="inlineStr">
        <is>
          <t>201340000572</t>
        </is>
      </c>
      <c r="D816" t="inlineStr">
        <is>
          <t>Folder</t>
        </is>
      </c>
      <c r="E816" s="2">
        <f>HYPERLINK("capsilon://?command=openfolder&amp;siteaddress=FAM.docvelocity-na8.net&amp;folderid=FX79450BC8-25DA-7657-0106-1FCCEC872650","FX22021447")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MI2202302037</t>
        </is>
      </c>
      <c r="J816" t="n">
        <v>354.0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44603.299375</v>
      </c>
      <c r="P816" s="1" t="n">
        <v>44603.484826388885</v>
      </c>
      <c r="Q816" t="n">
        <v>12777.0</v>
      </c>
      <c r="R816" t="n">
        <v>3246.0</v>
      </c>
      <c r="S816" t="b">
        <v>0</v>
      </c>
      <c r="T816" t="inlineStr">
        <is>
          <t>N/A</t>
        </is>
      </c>
      <c r="U816" t="b">
        <v>1</v>
      </c>
      <c r="V816" t="inlineStr">
        <is>
          <t>Raman Vaidya</t>
        </is>
      </c>
      <c r="W816" s="1" t="n">
        <v>44603.34792824074</v>
      </c>
      <c r="X816" t="n">
        <v>2517.0</v>
      </c>
      <c r="Y816" t="n">
        <v>308.0</v>
      </c>
      <c r="Z816" t="n">
        <v>0.0</v>
      </c>
      <c r="AA816" t="n">
        <v>308.0</v>
      </c>
      <c r="AB816" t="n">
        <v>0.0</v>
      </c>
      <c r="AC816" t="n">
        <v>99.0</v>
      </c>
      <c r="AD816" t="n">
        <v>46.0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44603.484826388885</v>
      </c>
      <c r="AJ816" t="n">
        <v>711.0</v>
      </c>
      <c r="AK816" t="n">
        <v>1.0</v>
      </c>
      <c r="AL816" t="n">
        <v>0.0</v>
      </c>
      <c r="AM816" t="n">
        <v>1.0</v>
      </c>
      <c r="AN816" t="n">
        <v>0.0</v>
      </c>
      <c r="AO816" t="n">
        <v>1.0</v>
      </c>
      <c r="AP816" t="n">
        <v>45.0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WI220232328</t>
        </is>
      </c>
      <c r="B817" t="inlineStr">
        <is>
          <t>DATA_VALIDATION</t>
        </is>
      </c>
      <c r="C817" t="inlineStr">
        <is>
          <t>201300021357</t>
        </is>
      </c>
      <c r="D817" t="inlineStr">
        <is>
          <t>Folder</t>
        </is>
      </c>
      <c r="E817" s="2">
        <f>HYPERLINK("capsilon://?command=openfolder&amp;siteaddress=FAM.docvelocity-na8.net&amp;folderid=FX278449E0-C065-060D-E05C-6C967A773BCB","FX22024351")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MI2202303953</t>
        </is>
      </c>
      <c r="J817" t="n">
        <v>395.0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44603.304664351854</v>
      </c>
      <c r="P817" s="1" t="n">
        <v>44603.49351851852</v>
      </c>
      <c r="Q817" t="n">
        <v>9150.0</v>
      </c>
      <c r="R817" t="n">
        <v>7167.0</v>
      </c>
      <c r="S817" t="b">
        <v>0</v>
      </c>
      <c r="T817" t="inlineStr">
        <is>
          <t>N/A</t>
        </is>
      </c>
      <c r="U817" t="b">
        <v>1</v>
      </c>
      <c r="V817" t="inlineStr">
        <is>
          <t>Nisha Verma</t>
        </is>
      </c>
      <c r="W817" s="1" t="n">
        <v>44603.40256944444</v>
      </c>
      <c r="X817" t="n">
        <v>6356.0</v>
      </c>
      <c r="Y817" t="n">
        <v>284.0</v>
      </c>
      <c r="Z817" t="n">
        <v>0.0</v>
      </c>
      <c r="AA817" t="n">
        <v>284.0</v>
      </c>
      <c r="AB817" t="n">
        <v>320.0</v>
      </c>
      <c r="AC817" t="n">
        <v>251.0</v>
      </c>
      <c r="AD817" t="n">
        <v>111.0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44603.49351851852</v>
      </c>
      <c r="AJ817" t="n">
        <v>750.0</v>
      </c>
      <c r="AK817" t="n">
        <v>2.0</v>
      </c>
      <c r="AL817" t="n">
        <v>0.0</v>
      </c>
      <c r="AM817" t="n">
        <v>2.0</v>
      </c>
      <c r="AN817" t="n">
        <v>64.0</v>
      </c>
      <c r="AO817" t="n">
        <v>2.0</v>
      </c>
      <c r="AP817" t="n">
        <v>109.0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WI220232330</t>
        </is>
      </c>
      <c r="B818" t="inlineStr">
        <is>
          <t>DATA_VALIDATION</t>
        </is>
      </c>
      <c r="C818" t="inlineStr">
        <is>
          <t>201138001239</t>
        </is>
      </c>
      <c r="D818" t="inlineStr">
        <is>
          <t>Folder</t>
        </is>
      </c>
      <c r="E818" s="2">
        <f>HYPERLINK("capsilon://?command=openfolder&amp;siteaddress=FAM.docvelocity-na8.net&amp;folderid=FX33078F8D-EF9F-F949-6ACA-6526BD6B8A5C","FX22019467")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MI2202304258</t>
        </is>
      </c>
      <c r="J818" t="n">
        <v>140.0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44603.30679398148</v>
      </c>
      <c r="P818" s="1" t="n">
        <v>44603.45880787037</v>
      </c>
      <c r="Q818" t="n">
        <v>11540.0</v>
      </c>
      <c r="R818" t="n">
        <v>1594.0</v>
      </c>
      <c r="S818" t="b">
        <v>0</v>
      </c>
      <c r="T818" t="inlineStr">
        <is>
          <t>N/A</t>
        </is>
      </c>
      <c r="U818" t="b">
        <v>1</v>
      </c>
      <c r="V818" t="inlineStr">
        <is>
          <t>Karnal Akhare</t>
        </is>
      </c>
      <c r="W818" s="1" t="n">
        <v>44603.349594907406</v>
      </c>
      <c r="X818" t="n">
        <v>925.0</v>
      </c>
      <c r="Y818" t="n">
        <v>84.0</v>
      </c>
      <c r="Z818" t="n">
        <v>0.0</v>
      </c>
      <c r="AA818" t="n">
        <v>84.0</v>
      </c>
      <c r="AB818" t="n">
        <v>21.0</v>
      </c>
      <c r="AC818" t="n">
        <v>27.0</v>
      </c>
      <c r="AD818" t="n">
        <v>56.0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44603.45880787037</v>
      </c>
      <c r="AJ818" t="n">
        <v>656.0</v>
      </c>
      <c r="AK818" t="n">
        <v>0.0</v>
      </c>
      <c r="AL818" t="n">
        <v>0.0</v>
      </c>
      <c r="AM818" t="n">
        <v>0.0</v>
      </c>
      <c r="AN818" t="n">
        <v>21.0</v>
      </c>
      <c r="AO818" t="n">
        <v>0.0</v>
      </c>
      <c r="AP818" t="n">
        <v>56.0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WI220232332</t>
        </is>
      </c>
      <c r="B819" t="inlineStr">
        <is>
          <t>DATA_VALIDATION</t>
        </is>
      </c>
      <c r="C819" t="inlineStr">
        <is>
          <t>201138001239</t>
        </is>
      </c>
      <c r="D819" t="inlineStr">
        <is>
          <t>Folder</t>
        </is>
      </c>
      <c r="E819" s="2">
        <f>HYPERLINK("capsilon://?command=openfolder&amp;siteaddress=FAM.docvelocity-na8.net&amp;folderid=FX33078F8D-EF9F-F949-6ACA-6526BD6B8A5C","FX22019467")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MI2202304944</t>
        </is>
      </c>
      <c r="J819" t="n">
        <v>112.0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44603.30881944444</v>
      </c>
      <c r="P819" s="1" t="n">
        <v>44603.46434027778</v>
      </c>
      <c r="Q819" t="n">
        <v>12310.0</v>
      </c>
      <c r="R819" t="n">
        <v>1127.0</v>
      </c>
      <c r="S819" t="b">
        <v>0</v>
      </c>
      <c r="T819" t="inlineStr">
        <is>
          <t>N/A</t>
        </is>
      </c>
      <c r="U819" t="b">
        <v>1</v>
      </c>
      <c r="V819" t="inlineStr">
        <is>
          <t>Karnal Akhare</t>
        </is>
      </c>
      <c r="W819" s="1" t="n">
        <v>44603.376851851855</v>
      </c>
      <c r="X819" t="n">
        <v>605.0</v>
      </c>
      <c r="Y819" t="n">
        <v>63.0</v>
      </c>
      <c r="Z819" t="n">
        <v>0.0</v>
      </c>
      <c r="AA819" t="n">
        <v>63.0</v>
      </c>
      <c r="AB819" t="n">
        <v>21.0</v>
      </c>
      <c r="AC819" t="n">
        <v>21.0</v>
      </c>
      <c r="AD819" t="n">
        <v>49.0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44603.46434027778</v>
      </c>
      <c r="AJ819" t="n">
        <v>477.0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49.0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WI220232334</t>
        </is>
      </c>
      <c r="B820" t="inlineStr">
        <is>
          <t>DATA_VALIDATION</t>
        </is>
      </c>
      <c r="C820" t="inlineStr">
        <is>
          <t>201138001239</t>
        </is>
      </c>
      <c r="D820" t="inlineStr">
        <is>
          <t>Folder</t>
        </is>
      </c>
      <c r="E820" s="2">
        <f>HYPERLINK("capsilon://?command=openfolder&amp;siteaddress=FAM.docvelocity-na8.net&amp;folderid=FX33078F8D-EF9F-F949-6ACA-6526BD6B8A5C","FX22019467")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MI2202305461</t>
        </is>
      </c>
      <c r="J820" t="n">
        <v>140.0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44603.310949074075</v>
      </c>
      <c r="P820" s="1" t="n">
        <v>44603.489699074074</v>
      </c>
      <c r="Q820" t="n">
        <v>14126.0</v>
      </c>
      <c r="R820" t="n">
        <v>1318.0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44603.38445601852</v>
      </c>
      <c r="X820" t="n">
        <v>845.0</v>
      </c>
      <c r="Y820" t="n">
        <v>84.0</v>
      </c>
      <c r="Z820" t="n">
        <v>0.0</v>
      </c>
      <c r="AA820" t="n">
        <v>84.0</v>
      </c>
      <c r="AB820" t="n">
        <v>21.0</v>
      </c>
      <c r="AC820" t="n">
        <v>25.0</v>
      </c>
      <c r="AD820" t="n">
        <v>56.0</v>
      </c>
      <c r="AE820" t="n">
        <v>0.0</v>
      </c>
      <c r="AF820" t="n">
        <v>0.0</v>
      </c>
      <c r="AG820" t="n">
        <v>0.0</v>
      </c>
      <c r="AH820" t="inlineStr">
        <is>
          <t>Ashish Sutar</t>
        </is>
      </c>
      <c r="AI820" s="1" t="n">
        <v>44603.489699074074</v>
      </c>
      <c r="AJ820" t="n">
        <v>456.0</v>
      </c>
      <c r="AK820" t="n">
        <v>0.0</v>
      </c>
      <c r="AL820" t="n">
        <v>0.0</v>
      </c>
      <c r="AM820" t="n">
        <v>0.0</v>
      </c>
      <c r="AN820" t="n">
        <v>21.0</v>
      </c>
      <c r="AO820" t="n">
        <v>0.0</v>
      </c>
      <c r="AP820" t="n">
        <v>56.0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WI220232337</t>
        </is>
      </c>
      <c r="B821" t="inlineStr">
        <is>
          <t>DATA_VALIDATION</t>
        </is>
      </c>
      <c r="C821" t="inlineStr">
        <is>
          <t>201138001239</t>
        </is>
      </c>
      <c r="D821" t="inlineStr">
        <is>
          <t>Folder</t>
        </is>
      </c>
      <c r="E821" s="2">
        <f>HYPERLINK("capsilon://?command=openfolder&amp;siteaddress=FAM.docvelocity-na8.net&amp;folderid=FX33078F8D-EF9F-F949-6ACA-6526BD6B8A5C","FX22019467")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MI2202305541</t>
        </is>
      </c>
      <c r="J821" t="n">
        <v>112.0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44603.31332175926</v>
      </c>
      <c r="P821" s="1" t="n">
        <v>44603.490949074076</v>
      </c>
      <c r="Q821" t="n">
        <v>13864.0</v>
      </c>
      <c r="R821" t="n">
        <v>1483.0</v>
      </c>
      <c r="S821" t="b">
        <v>0</v>
      </c>
      <c r="T821" t="inlineStr">
        <is>
          <t>N/A</t>
        </is>
      </c>
      <c r="U821" t="b">
        <v>1</v>
      </c>
      <c r="V821" t="inlineStr">
        <is>
          <t>Aditya Tade</t>
        </is>
      </c>
      <c r="W821" s="1" t="n">
        <v>44603.38625</v>
      </c>
      <c r="X821" t="n">
        <v>961.0</v>
      </c>
      <c r="Y821" t="n">
        <v>84.0</v>
      </c>
      <c r="Z821" t="n">
        <v>0.0</v>
      </c>
      <c r="AA821" t="n">
        <v>84.0</v>
      </c>
      <c r="AB821" t="n">
        <v>21.0</v>
      </c>
      <c r="AC821" t="n">
        <v>39.0</v>
      </c>
      <c r="AD821" t="n">
        <v>28.0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44603.490949074076</v>
      </c>
      <c r="AJ821" t="n">
        <v>513.0</v>
      </c>
      <c r="AK821" t="n">
        <v>1.0</v>
      </c>
      <c r="AL821" t="n">
        <v>0.0</v>
      </c>
      <c r="AM821" t="n">
        <v>1.0</v>
      </c>
      <c r="AN821" t="n">
        <v>21.0</v>
      </c>
      <c r="AO821" t="n">
        <v>1.0</v>
      </c>
      <c r="AP821" t="n">
        <v>27.0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WI220232345</t>
        </is>
      </c>
      <c r="B822" t="inlineStr">
        <is>
          <t>DATA_VALIDATION</t>
        </is>
      </c>
      <c r="C822" t="inlineStr">
        <is>
          <t>201308008127</t>
        </is>
      </c>
      <c r="D822" t="inlineStr">
        <is>
          <t>Folder</t>
        </is>
      </c>
      <c r="E822" s="2">
        <f>HYPERLINK("capsilon://?command=openfolder&amp;siteaddress=FAM.docvelocity-na8.net&amp;folderid=FXA15C588A-01C5-51B8-80D9-82C523B88CD6","FX2202466")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MI2202306405</t>
        </is>
      </c>
      <c r="J822" t="n">
        <v>220.0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44603.31637731481</v>
      </c>
      <c r="P822" s="1" t="n">
        <v>44603.51611111111</v>
      </c>
      <c r="Q822" t="n">
        <v>13322.0</v>
      </c>
      <c r="R822" t="n">
        <v>3935.0</v>
      </c>
      <c r="S822" t="b">
        <v>0</v>
      </c>
      <c r="T822" t="inlineStr">
        <is>
          <t>N/A</t>
        </is>
      </c>
      <c r="U822" t="b">
        <v>1</v>
      </c>
      <c r="V822" t="inlineStr">
        <is>
          <t>Raman Vaidya</t>
        </is>
      </c>
      <c r="W822" s="1" t="n">
        <v>44603.39094907408</v>
      </c>
      <c r="X822" t="n">
        <v>1276.0</v>
      </c>
      <c r="Y822" t="n">
        <v>158.0</v>
      </c>
      <c r="Z822" t="n">
        <v>0.0</v>
      </c>
      <c r="AA822" t="n">
        <v>158.0</v>
      </c>
      <c r="AB822" t="n">
        <v>0.0</v>
      </c>
      <c r="AC822" t="n">
        <v>76.0</v>
      </c>
      <c r="AD822" t="n">
        <v>62.0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44603.51611111111</v>
      </c>
      <c r="AJ822" t="n">
        <v>2646.0</v>
      </c>
      <c r="AK822" t="n">
        <v>2.0</v>
      </c>
      <c r="AL822" t="n">
        <v>0.0</v>
      </c>
      <c r="AM822" t="n">
        <v>2.0</v>
      </c>
      <c r="AN822" t="n">
        <v>0.0</v>
      </c>
      <c r="AO822" t="n">
        <v>2.0</v>
      </c>
      <c r="AP822" t="n">
        <v>60.0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WI220232350</t>
        </is>
      </c>
      <c r="B823" t="inlineStr">
        <is>
          <t>DATA_VALIDATION</t>
        </is>
      </c>
      <c r="C823" t="inlineStr">
        <is>
          <t>201130013202</t>
        </is>
      </c>
      <c r="D823" t="inlineStr">
        <is>
          <t>Folder</t>
        </is>
      </c>
      <c r="E823" s="2">
        <f>HYPERLINK("capsilon://?command=openfolder&amp;siteaddress=FAM.docvelocity-na8.net&amp;folderid=FXC85435CC-028B-50C5-9877-6883F1E7B5A2","FX2202426")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MI2202306537</t>
        </is>
      </c>
      <c r="J823" t="n">
        <v>225.0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44603.326319444444</v>
      </c>
      <c r="P823" s="1" t="n">
        <v>44603.50263888889</v>
      </c>
      <c r="Q823" t="n">
        <v>10668.0</v>
      </c>
      <c r="R823" t="n">
        <v>4566.0</v>
      </c>
      <c r="S823" t="b">
        <v>0</v>
      </c>
      <c r="T823" t="inlineStr">
        <is>
          <t>N/A</t>
        </is>
      </c>
      <c r="U823" t="b">
        <v>1</v>
      </c>
      <c r="V823" t="inlineStr">
        <is>
          <t>Karnal Akhare</t>
        </is>
      </c>
      <c r="W823" s="1" t="n">
        <v>44603.41921296297</v>
      </c>
      <c r="X823" t="n">
        <v>3417.0</v>
      </c>
      <c r="Y823" t="n">
        <v>219.0</v>
      </c>
      <c r="Z823" t="n">
        <v>0.0</v>
      </c>
      <c r="AA823" t="n">
        <v>219.0</v>
      </c>
      <c r="AB823" t="n">
        <v>0.0</v>
      </c>
      <c r="AC823" t="n">
        <v>158.0</v>
      </c>
      <c r="AD823" t="n">
        <v>6.0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44603.50263888889</v>
      </c>
      <c r="AJ823" t="n">
        <v>1117.0</v>
      </c>
      <c r="AK823" t="n">
        <v>12.0</v>
      </c>
      <c r="AL823" t="n">
        <v>0.0</v>
      </c>
      <c r="AM823" t="n">
        <v>12.0</v>
      </c>
      <c r="AN823" t="n">
        <v>0.0</v>
      </c>
      <c r="AO823" t="n">
        <v>12.0</v>
      </c>
      <c r="AP823" t="n">
        <v>-6.0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WI220232360</t>
        </is>
      </c>
      <c r="B824" t="inlineStr">
        <is>
          <t>DATA_VALIDATION</t>
        </is>
      </c>
      <c r="C824" t="inlineStr">
        <is>
          <t>201130013202</t>
        </is>
      </c>
      <c r="D824" t="inlineStr">
        <is>
          <t>Folder</t>
        </is>
      </c>
      <c r="E824" s="2">
        <f>HYPERLINK("capsilon://?command=openfolder&amp;siteaddress=FAM.docvelocity-na8.net&amp;folderid=FXC85435CC-028B-50C5-9877-6883F1E7B5A2","FX2202426")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MI2202306564</t>
        </is>
      </c>
      <c r="J824" t="n">
        <v>140.0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44603.33179398148</v>
      </c>
      <c r="P824" s="1" t="n">
        <v>44603.498564814814</v>
      </c>
      <c r="Q824" t="n">
        <v>11015.0</v>
      </c>
      <c r="R824" t="n">
        <v>3394.0</v>
      </c>
      <c r="S824" t="b">
        <v>0</v>
      </c>
      <c r="T824" t="inlineStr">
        <is>
          <t>N/A</t>
        </is>
      </c>
      <c r="U824" t="b">
        <v>1</v>
      </c>
      <c r="V824" t="inlineStr">
        <is>
          <t>Raman Vaidya</t>
        </is>
      </c>
      <c r="W824" s="1" t="n">
        <v>44603.475439814814</v>
      </c>
      <c r="X824" t="n">
        <v>2500.0</v>
      </c>
      <c r="Y824" t="n">
        <v>105.0</v>
      </c>
      <c r="Z824" t="n">
        <v>0.0</v>
      </c>
      <c r="AA824" t="n">
        <v>105.0</v>
      </c>
      <c r="AB824" t="n">
        <v>0.0</v>
      </c>
      <c r="AC824" t="n">
        <v>82.0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44603.498564814814</v>
      </c>
      <c r="AJ824" t="n">
        <v>697.0</v>
      </c>
      <c r="AK824" t="n">
        <v>4.0</v>
      </c>
      <c r="AL824" t="n">
        <v>0.0</v>
      </c>
      <c r="AM824" t="n">
        <v>4.0</v>
      </c>
      <c r="AN824" t="n">
        <v>0.0</v>
      </c>
      <c r="AO824" t="n">
        <v>4.0</v>
      </c>
      <c r="AP824" t="n">
        <v>31.0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WI220232376</t>
        </is>
      </c>
      <c r="B825" t="inlineStr">
        <is>
          <t>DATA_VALIDATION</t>
        </is>
      </c>
      <c r="C825" t="inlineStr">
        <is>
          <t>201300021373</t>
        </is>
      </c>
      <c r="D825" t="inlineStr">
        <is>
          <t>Folder</t>
        </is>
      </c>
      <c r="E825" s="2">
        <f>HYPERLINK("capsilon://?command=openfolder&amp;siteaddress=FAM.docvelocity-na8.net&amp;folderid=FXA427A184-48AC-5CE7-9A07-340C4D40A9B4","FX22024503")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MI2202306542</t>
        </is>
      </c>
      <c r="J825" t="n">
        <v>265.0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44603.334756944445</v>
      </c>
      <c r="P825" s="1" t="n">
        <v>44603.50053240741</v>
      </c>
      <c r="Q825" t="n">
        <v>12105.0</v>
      </c>
      <c r="R825" t="n">
        <v>2218.0</v>
      </c>
      <c r="S825" t="b">
        <v>0</v>
      </c>
      <c r="T825" t="inlineStr">
        <is>
          <t>N/A</t>
        </is>
      </c>
      <c r="U825" t="b">
        <v>1</v>
      </c>
      <c r="V825" t="inlineStr">
        <is>
          <t>Raman Vaidya</t>
        </is>
      </c>
      <c r="W825" s="1" t="n">
        <v>44603.40577546296</v>
      </c>
      <c r="X825" t="n">
        <v>1280.0</v>
      </c>
      <c r="Y825" t="n">
        <v>225.0</v>
      </c>
      <c r="Z825" t="n">
        <v>0.0</v>
      </c>
      <c r="AA825" t="n">
        <v>225.0</v>
      </c>
      <c r="AB825" t="n">
        <v>0.0</v>
      </c>
      <c r="AC825" t="n">
        <v>102.0</v>
      </c>
      <c r="AD825" t="n">
        <v>40.0</v>
      </c>
      <c r="AE825" t="n">
        <v>0.0</v>
      </c>
      <c r="AF825" t="n">
        <v>0.0</v>
      </c>
      <c r="AG825" t="n">
        <v>0.0</v>
      </c>
      <c r="AH825" t="inlineStr">
        <is>
          <t>Sangeeta Kumari</t>
        </is>
      </c>
      <c r="AI825" s="1" t="n">
        <v>44603.50053240741</v>
      </c>
      <c r="AJ825" t="n">
        <v>923.0</v>
      </c>
      <c r="AK825" t="n">
        <v>6.0</v>
      </c>
      <c r="AL825" t="n">
        <v>0.0</v>
      </c>
      <c r="AM825" t="n">
        <v>6.0</v>
      </c>
      <c r="AN825" t="n">
        <v>0.0</v>
      </c>
      <c r="AO825" t="n">
        <v>5.0</v>
      </c>
      <c r="AP825" t="n">
        <v>34.0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WI220232399</t>
        </is>
      </c>
      <c r="B826" t="inlineStr">
        <is>
          <t>DATA_VALIDATION</t>
        </is>
      </c>
      <c r="C826" t="inlineStr">
        <is>
          <t>201308008131</t>
        </is>
      </c>
      <c r="D826" t="inlineStr">
        <is>
          <t>Folder</t>
        </is>
      </c>
      <c r="E826" s="2">
        <f>HYPERLINK("capsilon://?command=openfolder&amp;siteaddress=FAM.docvelocity-na8.net&amp;folderid=FXCE7A6C31-7028-5B95-4389-42DA1F7FAC4C","FX2202530")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MI2202309425</t>
        </is>
      </c>
      <c r="J826" t="n">
        <v>231.0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44603.34039351852</v>
      </c>
      <c r="P826" s="1" t="n">
        <v>44603.51758101852</v>
      </c>
      <c r="Q826" t="n">
        <v>11066.0</v>
      </c>
      <c r="R826" t="n">
        <v>4243.0</v>
      </c>
      <c r="S826" t="b">
        <v>0</v>
      </c>
      <c r="T826" t="inlineStr">
        <is>
          <t>N/A</t>
        </is>
      </c>
      <c r="U826" t="b">
        <v>1</v>
      </c>
      <c r="V826" t="inlineStr">
        <is>
          <t>Karnal Akhare</t>
        </is>
      </c>
      <c r="W826" s="1" t="n">
        <v>44603.4871875</v>
      </c>
      <c r="X826" t="n">
        <v>2478.0</v>
      </c>
      <c r="Y826" t="n">
        <v>242.0</v>
      </c>
      <c r="Z826" t="n">
        <v>0.0</v>
      </c>
      <c r="AA826" t="n">
        <v>242.0</v>
      </c>
      <c r="AB826" t="n">
        <v>27.0</v>
      </c>
      <c r="AC826" t="n">
        <v>177.0</v>
      </c>
      <c r="AD826" t="n">
        <v>-11.0</v>
      </c>
      <c r="AE826" t="n">
        <v>0.0</v>
      </c>
      <c r="AF826" t="n">
        <v>0.0</v>
      </c>
      <c r="AG826" t="n">
        <v>0.0</v>
      </c>
      <c r="AH826" t="inlineStr">
        <is>
          <t>Mohini Shinde</t>
        </is>
      </c>
      <c r="AI826" s="1" t="n">
        <v>44603.51758101852</v>
      </c>
      <c r="AJ826" t="n">
        <v>748.0</v>
      </c>
      <c r="AK826" t="n">
        <v>10.0</v>
      </c>
      <c r="AL826" t="n">
        <v>0.0</v>
      </c>
      <c r="AM826" t="n">
        <v>10.0</v>
      </c>
      <c r="AN826" t="n">
        <v>27.0</v>
      </c>
      <c r="AO826" t="n">
        <v>10.0</v>
      </c>
      <c r="AP826" t="n">
        <v>-21.0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WI220232419</t>
        </is>
      </c>
      <c r="B827" t="inlineStr">
        <is>
          <t>DATA_VALIDATION</t>
        </is>
      </c>
      <c r="C827" t="inlineStr">
        <is>
          <t>201330014422</t>
        </is>
      </c>
      <c r="D827" t="inlineStr">
        <is>
          <t>Folder</t>
        </is>
      </c>
      <c r="E827" s="2">
        <f>HYPERLINK("capsilon://?command=openfolder&amp;siteaddress=FAM.docvelocity-na8.net&amp;folderid=FX177912BC-9311-45FD-E36F-B36DC81F4CBA","FX22024551")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MI2202310371</t>
        </is>
      </c>
      <c r="J827" t="n">
        <v>559.0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44603.34885416667</v>
      </c>
      <c r="P827" s="1" t="n">
        <v>44603.528495370374</v>
      </c>
      <c r="Q827" t="n">
        <v>11140.0</v>
      </c>
      <c r="R827" t="n">
        <v>4381.0</v>
      </c>
      <c r="S827" t="b">
        <v>0</v>
      </c>
      <c r="T827" t="inlineStr">
        <is>
          <t>N/A</t>
        </is>
      </c>
      <c r="U827" t="b">
        <v>1</v>
      </c>
      <c r="V827" t="inlineStr">
        <is>
          <t>Raman Vaidya</t>
        </is>
      </c>
      <c r="W827" s="1" t="n">
        <v>44603.512337962966</v>
      </c>
      <c r="X827" t="n">
        <v>3187.0</v>
      </c>
      <c r="Y827" t="n">
        <v>445.0</v>
      </c>
      <c r="Z827" t="n">
        <v>0.0</v>
      </c>
      <c r="AA827" t="n">
        <v>445.0</v>
      </c>
      <c r="AB827" t="n">
        <v>0.0</v>
      </c>
      <c r="AC827" t="n">
        <v>183.0</v>
      </c>
      <c r="AD827" t="n">
        <v>114.0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44603.528495370374</v>
      </c>
      <c r="AJ827" t="n">
        <v>1185.0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113.0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WI220232427</t>
        </is>
      </c>
      <c r="B828" t="inlineStr">
        <is>
          <t>DATA_VALIDATION</t>
        </is>
      </c>
      <c r="C828" t="inlineStr">
        <is>
          <t>201300021375</t>
        </is>
      </c>
      <c r="D828" t="inlineStr">
        <is>
          <t>Folder</t>
        </is>
      </c>
      <c r="E828" s="2">
        <f>HYPERLINK("capsilon://?command=openfolder&amp;siteaddress=FAM.docvelocity-na8.net&amp;folderid=FX5993053E-977B-B337-73BD-36890C13C84E","FX22024540")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MI2202311069</t>
        </is>
      </c>
      <c r="J828" t="n">
        <v>335.0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44603.35322916666</v>
      </c>
      <c r="P828" s="1" t="n">
        <v>44603.53771990741</v>
      </c>
      <c r="Q828" t="n">
        <v>12278.0</v>
      </c>
      <c r="R828" t="n">
        <v>3662.0</v>
      </c>
      <c r="S828" t="b">
        <v>0</v>
      </c>
      <c r="T828" t="inlineStr">
        <is>
          <t>N/A</t>
        </is>
      </c>
      <c r="U828" t="b">
        <v>1</v>
      </c>
      <c r="V828" t="inlineStr">
        <is>
          <t>Amruta Erande</t>
        </is>
      </c>
      <c r="W828" s="1" t="n">
        <v>44603.520682870374</v>
      </c>
      <c r="X828" t="n">
        <v>2834.0</v>
      </c>
      <c r="Y828" t="n">
        <v>307.0</v>
      </c>
      <c r="Z828" t="n">
        <v>0.0</v>
      </c>
      <c r="AA828" t="n">
        <v>307.0</v>
      </c>
      <c r="AB828" t="n">
        <v>0.0</v>
      </c>
      <c r="AC828" t="n">
        <v>96.0</v>
      </c>
      <c r="AD828" t="n">
        <v>28.0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44603.53771990741</v>
      </c>
      <c r="AJ828" t="n">
        <v>796.0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26.0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WI220232428</t>
        </is>
      </c>
      <c r="B829" t="inlineStr">
        <is>
          <t>DATA_VALIDATION</t>
        </is>
      </c>
      <c r="C829" t="inlineStr">
        <is>
          <t>201308008059</t>
        </is>
      </c>
      <c r="D829" t="inlineStr">
        <is>
          <t>Folder</t>
        </is>
      </c>
      <c r="E829" s="2">
        <f>HYPERLINK("capsilon://?command=openfolder&amp;siteaddress=FAM.docvelocity-na8.net&amp;folderid=FX695280C4-4D1D-1FBA-CD25-8346791A3F3A","FX22014465")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MI2202315289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44603.35469907407</v>
      </c>
      <c r="P829" s="1" t="n">
        <v>44603.51476851852</v>
      </c>
      <c r="Q829" t="n">
        <v>12851.0</v>
      </c>
      <c r="R829" t="n">
        <v>979.0</v>
      </c>
      <c r="S829" t="b">
        <v>0</v>
      </c>
      <c r="T829" t="inlineStr">
        <is>
          <t>N/A</t>
        </is>
      </c>
      <c r="U829" t="b">
        <v>1</v>
      </c>
      <c r="V829" t="inlineStr">
        <is>
          <t>Suraj Toradmal</t>
        </is>
      </c>
      <c r="W829" s="1" t="n">
        <v>44603.50497685185</v>
      </c>
      <c r="X829" t="n">
        <v>689.0</v>
      </c>
      <c r="Y829" t="n">
        <v>37.0</v>
      </c>
      <c r="Z829" t="n">
        <v>0.0</v>
      </c>
      <c r="AA829" t="n">
        <v>37.0</v>
      </c>
      <c r="AB829" t="n">
        <v>0.0</v>
      </c>
      <c r="AC829" t="n">
        <v>32.0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44603.51476851852</v>
      </c>
      <c r="AJ829" t="n">
        <v>284.0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WI220232437</t>
        </is>
      </c>
      <c r="B830" t="inlineStr">
        <is>
          <t>DATA_VALIDATION</t>
        </is>
      </c>
      <c r="C830" t="inlineStr">
        <is>
          <t>201300021313</t>
        </is>
      </c>
      <c r="D830" t="inlineStr">
        <is>
          <t>Folder</t>
        </is>
      </c>
      <c r="E830" s="2">
        <f>HYPERLINK("capsilon://?command=openfolder&amp;siteaddress=FAM.docvelocity-na8.net&amp;folderid=FXAE49FF71-D4B3-AB39-1B91-6E889D3F9B5B","FX22023607")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MI2202316348</t>
        </is>
      </c>
      <c r="J830" t="n">
        <v>162.0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44603.36041666667</v>
      </c>
      <c r="P830" s="1" t="n">
        <v>44603.540671296294</v>
      </c>
      <c r="Q830" t="n">
        <v>12670.0</v>
      </c>
      <c r="R830" t="n">
        <v>2904.0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44603.51878472222</v>
      </c>
      <c r="X830" t="n">
        <v>1847.0</v>
      </c>
      <c r="Y830" t="n">
        <v>169.0</v>
      </c>
      <c r="Z830" t="n">
        <v>0.0</v>
      </c>
      <c r="AA830" t="n">
        <v>169.0</v>
      </c>
      <c r="AB830" t="n">
        <v>0.0</v>
      </c>
      <c r="AC830" t="n">
        <v>88.0</v>
      </c>
      <c r="AD830" t="n">
        <v>-7.0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44603.540671296294</v>
      </c>
      <c r="AJ830" t="n">
        <v>1041.0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WI220232443</t>
        </is>
      </c>
      <c r="B831" t="inlineStr">
        <is>
          <t>DATA_VALIDATION</t>
        </is>
      </c>
      <c r="C831" t="inlineStr">
        <is>
          <t>201300021370</t>
        </is>
      </c>
      <c r="D831" t="inlineStr">
        <is>
          <t>Folder</t>
        </is>
      </c>
      <c r="E831" s="2">
        <f>HYPERLINK("capsilon://?command=openfolder&amp;siteaddress=FAM.docvelocity-na8.net&amp;folderid=FXFC9563EC-D16F-3A24-4E4D-50C094E349A3","FX22024477")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MI2202318816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44603.36439814815</v>
      </c>
      <c r="P831" s="1" t="n">
        <v>44603.551828703705</v>
      </c>
      <c r="Q831" t="n">
        <v>13420.0</v>
      </c>
      <c r="R831" t="n">
        <v>2774.0</v>
      </c>
      <c r="S831" t="b">
        <v>0</v>
      </c>
      <c r="T831" t="inlineStr">
        <is>
          <t>N/A</t>
        </is>
      </c>
      <c r="U831" t="b">
        <v>1</v>
      </c>
      <c r="V831" t="inlineStr">
        <is>
          <t>Amruta Erande</t>
        </is>
      </c>
      <c r="W831" s="1" t="n">
        <v>44603.54263888889</v>
      </c>
      <c r="X831" t="n">
        <v>1897.0</v>
      </c>
      <c r="Y831" t="n">
        <v>235.0</v>
      </c>
      <c r="Z831" t="n">
        <v>0.0</v>
      </c>
      <c r="AA831" t="n">
        <v>235.0</v>
      </c>
      <c r="AB831" t="n">
        <v>0.0</v>
      </c>
      <c r="AC831" t="n">
        <v>134.0</v>
      </c>
      <c r="AD831" t="n">
        <v>29.0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44603.551828703705</v>
      </c>
      <c r="AJ831" t="n">
        <v>743.0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27.0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WI220232444</t>
        </is>
      </c>
      <c r="B832" t="inlineStr">
        <is>
          <t>DATA_VALIDATION</t>
        </is>
      </c>
      <c r="C832" t="inlineStr">
        <is>
          <t>201308007987</t>
        </is>
      </c>
      <c r="D832" t="inlineStr">
        <is>
          <t>Folder</t>
        </is>
      </c>
      <c r="E832" s="2">
        <f>HYPERLINK("capsilon://?command=openfolder&amp;siteaddress=FAM.docvelocity-na8.net&amp;folderid=FX8C401173-6464-F8BE-E219-9E2BB459FD9C","FX211210231")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MI2202336388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44603.36471064815</v>
      </c>
      <c r="P832" s="1" t="n">
        <v>44603.60162037037</v>
      </c>
      <c r="Q832" t="n">
        <v>19526.0</v>
      </c>
      <c r="R832" t="n">
        <v>943.0</v>
      </c>
      <c r="S832" t="b">
        <v>0</v>
      </c>
      <c r="T832" t="inlineStr">
        <is>
          <t>N/A</t>
        </is>
      </c>
      <c r="U832" t="b">
        <v>0</v>
      </c>
      <c r="V832" t="inlineStr">
        <is>
          <t>Ujwala Ajabe</t>
        </is>
      </c>
      <c r="W832" s="1" t="n">
        <v>44603.551145833335</v>
      </c>
      <c r="X832" t="n">
        <v>774.0</v>
      </c>
      <c r="Y832" t="n">
        <v>52.0</v>
      </c>
      <c r="Z832" t="n">
        <v>0.0</v>
      </c>
      <c r="AA832" t="n">
        <v>52.0</v>
      </c>
      <c r="AB832" t="n">
        <v>0.0</v>
      </c>
      <c r="AC832" t="n">
        <v>26.0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44603.60162037037</v>
      </c>
      <c r="AJ832" t="n">
        <v>146.0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14.0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WI220232454</t>
        </is>
      </c>
      <c r="B833" t="inlineStr">
        <is>
          <t>DATA_VALIDATION</t>
        </is>
      </c>
      <c r="C833" t="inlineStr">
        <is>
          <t>201348000323</t>
        </is>
      </c>
      <c r="D833" t="inlineStr">
        <is>
          <t>Folder</t>
        </is>
      </c>
      <c r="E833" s="2">
        <f>HYPERLINK("capsilon://?command=openfolder&amp;siteaddress=FAM.docvelocity-na8.net&amp;folderid=FXE8AAB7FC-86F8-1D60-1252-2189C3088DE5","FX22024232")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MI2202318933</t>
        </is>
      </c>
      <c r="J833" t="n">
        <v>224.0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44603.37809027778</v>
      </c>
      <c r="P833" s="1" t="n">
        <v>44603.56150462963</v>
      </c>
      <c r="Q833" t="n">
        <v>12984.0</v>
      </c>
      <c r="R833" t="n">
        <v>2863.0</v>
      </c>
      <c r="S833" t="b">
        <v>0</v>
      </c>
      <c r="T833" t="inlineStr">
        <is>
          <t>N/A</t>
        </is>
      </c>
      <c r="U833" t="b">
        <v>1</v>
      </c>
      <c r="V833" t="inlineStr">
        <is>
          <t>Ketan Pathak</t>
        </is>
      </c>
      <c r="W833" s="1" t="n">
        <v>44603.541967592595</v>
      </c>
      <c r="X833" t="n">
        <v>2002.0</v>
      </c>
      <c r="Y833" t="n">
        <v>229.0</v>
      </c>
      <c r="Z833" t="n">
        <v>0.0</v>
      </c>
      <c r="AA833" t="n">
        <v>229.0</v>
      </c>
      <c r="AB833" t="n">
        <v>0.0</v>
      </c>
      <c r="AC833" t="n">
        <v>138.0</v>
      </c>
      <c r="AD833" t="n">
        <v>-5.0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44603.56150462963</v>
      </c>
      <c r="AJ833" t="n">
        <v>836.0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WI220232457</t>
        </is>
      </c>
      <c r="B834" t="inlineStr">
        <is>
          <t>DATA_VALIDATION</t>
        </is>
      </c>
      <c r="C834" t="inlineStr">
        <is>
          <t>201300021252</t>
        </is>
      </c>
      <c r="D834" t="inlineStr">
        <is>
          <t>Folder</t>
        </is>
      </c>
      <c r="E834" s="2">
        <f>HYPERLINK("capsilon://?command=openfolder&amp;siteaddress=FAM.docvelocity-na8.net&amp;folderid=FX4E3EC8AE-6B78-C0C6-9B6D-56D0159A5C39","FX22021968")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MI2202336721</t>
        </is>
      </c>
      <c r="J834" t="n">
        <v>30.0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44603.37956018518</v>
      </c>
      <c r="P834" s="1" t="n">
        <v>44603.602222222224</v>
      </c>
      <c r="Q834" t="n">
        <v>18928.0</v>
      </c>
      <c r="R834" t="n">
        <v>310.0</v>
      </c>
      <c r="S834" t="b">
        <v>0</v>
      </c>
      <c r="T834" t="inlineStr">
        <is>
          <t>N/A</t>
        </is>
      </c>
      <c r="U834" t="b">
        <v>0</v>
      </c>
      <c r="V834" t="inlineStr">
        <is>
          <t>Amruta Erande</t>
        </is>
      </c>
      <c r="W834" s="1" t="n">
        <v>44603.54398148148</v>
      </c>
      <c r="X834" t="n">
        <v>115.0</v>
      </c>
      <c r="Y834" t="n">
        <v>9.0</v>
      </c>
      <c r="Z834" t="n">
        <v>0.0</v>
      </c>
      <c r="AA834" t="n">
        <v>9.0</v>
      </c>
      <c r="AB834" t="n">
        <v>0.0</v>
      </c>
      <c r="AC834" t="n">
        <v>2.0</v>
      </c>
      <c r="AD834" t="n">
        <v>21.0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44603.602222222224</v>
      </c>
      <c r="AJ834" t="n">
        <v>195.0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WI220232480</t>
        </is>
      </c>
      <c r="B835" t="inlineStr">
        <is>
          <t>DATA_VALIDATION</t>
        </is>
      </c>
      <c r="C835" t="inlineStr">
        <is>
          <t>201300021359</t>
        </is>
      </c>
      <c r="D835" t="inlineStr">
        <is>
          <t>Folder</t>
        </is>
      </c>
      <c r="E835" s="2">
        <f>HYPERLINK("capsilon://?command=openfolder&amp;siteaddress=FAM.docvelocity-na8.net&amp;folderid=FX924B33FA-14FC-B1ED-68D8-8FAB90AEBDC6","FX22024411")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MI2202318633</t>
        </is>
      </c>
      <c r="J835" t="n">
        <v>1016.0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44603.38861111111</v>
      </c>
      <c r="P835" s="1" t="n">
        <v>44603.651875</v>
      </c>
      <c r="Q835" t="n">
        <v>12967.0</v>
      </c>
      <c r="R835" t="n">
        <v>9779.0</v>
      </c>
      <c r="S835" t="b">
        <v>0</v>
      </c>
      <c r="T835" t="inlineStr">
        <is>
          <t>N/A</t>
        </is>
      </c>
      <c r="U835" t="b">
        <v>1</v>
      </c>
      <c r="V835" t="inlineStr">
        <is>
          <t>Nisha Verma</t>
        </is>
      </c>
      <c r="W835" s="1" t="n">
        <v>44603.60704861111</v>
      </c>
      <c r="X835" t="n">
        <v>6558.0</v>
      </c>
      <c r="Y835" t="n">
        <v>760.0</v>
      </c>
      <c r="Z835" t="n">
        <v>0.0</v>
      </c>
      <c r="AA835" t="n">
        <v>760.0</v>
      </c>
      <c r="AB835" t="n">
        <v>800.0</v>
      </c>
      <c r="AC835" t="n">
        <v>246.0</v>
      </c>
      <c r="AD835" t="n">
        <v>256.0</v>
      </c>
      <c r="AE835" t="n">
        <v>0.0</v>
      </c>
      <c r="AF835" t="n">
        <v>0.0</v>
      </c>
      <c r="AG835" t="n">
        <v>0.0</v>
      </c>
      <c r="AH835" t="inlineStr">
        <is>
          <t>Rohit Mawal</t>
        </is>
      </c>
      <c r="AI835" s="1" t="n">
        <v>44603.651875</v>
      </c>
      <c r="AJ835" t="n">
        <v>1950.0</v>
      </c>
      <c r="AK835" t="n">
        <v>9.0</v>
      </c>
      <c r="AL835" t="n">
        <v>0.0</v>
      </c>
      <c r="AM835" t="n">
        <v>9.0</v>
      </c>
      <c r="AN835" t="n">
        <v>234.0</v>
      </c>
      <c r="AO835" t="n">
        <v>9.0</v>
      </c>
      <c r="AP835" t="n">
        <v>247.0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WI220232573</t>
        </is>
      </c>
      <c r="B836" t="inlineStr">
        <is>
          <t>DATA_VALIDATION</t>
        </is>
      </c>
      <c r="C836" t="inlineStr">
        <is>
          <t>201308008164</t>
        </is>
      </c>
      <c r="D836" t="inlineStr">
        <is>
          <t>Folder</t>
        </is>
      </c>
      <c r="E836" s="2">
        <f>HYPERLINK("capsilon://?command=openfolder&amp;siteaddress=FAM.docvelocity-na8.net&amp;folderid=FX0AEC858F-ED34-F0DB-8FC0-D18DE4AD7985","FX22024891")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MI2202320940</t>
        </is>
      </c>
      <c r="J836" t="n">
        <v>587.0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44603.415358796294</v>
      </c>
      <c r="P836" s="1" t="n">
        <v>44603.693240740744</v>
      </c>
      <c r="Q836" t="n">
        <v>10648.0</v>
      </c>
      <c r="R836" t="n">
        <v>13361.0</v>
      </c>
      <c r="S836" t="b">
        <v>0</v>
      </c>
      <c r="T836" t="inlineStr">
        <is>
          <t>N/A</t>
        </is>
      </c>
      <c r="U836" t="b">
        <v>1</v>
      </c>
      <c r="V836" t="inlineStr">
        <is>
          <t>Raman Vaidya</t>
        </is>
      </c>
      <c r="W836" s="1" t="n">
        <v>44603.63445601852</v>
      </c>
      <c r="X836" t="n">
        <v>8973.0</v>
      </c>
      <c r="Y836" t="n">
        <v>450.0</v>
      </c>
      <c r="Z836" t="n">
        <v>0.0</v>
      </c>
      <c r="AA836" t="n">
        <v>450.0</v>
      </c>
      <c r="AB836" t="n">
        <v>21.0</v>
      </c>
      <c r="AC836" t="n">
        <v>299.0</v>
      </c>
      <c r="AD836" t="n">
        <v>137.0</v>
      </c>
      <c r="AE836" t="n">
        <v>0.0</v>
      </c>
      <c r="AF836" t="n">
        <v>0.0</v>
      </c>
      <c r="AG836" t="n">
        <v>0.0</v>
      </c>
      <c r="AH836" t="inlineStr">
        <is>
          <t>Dashrath Soren</t>
        </is>
      </c>
      <c r="AI836" s="1" t="n">
        <v>44603.693240740744</v>
      </c>
      <c r="AJ836" t="n">
        <v>4172.0</v>
      </c>
      <c r="AK836" t="n">
        <v>13.0</v>
      </c>
      <c r="AL836" t="n">
        <v>0.0</v>
      </c>
      <c r="AM836" t="n">
        <v>13.0</v>
      </c>
      <c r="AN836" t="n">
        <v>21.0</v>
      </c>
      <c r="AO836" t="n">
        <v>13.0</v>
      </c>
      <c r="AP836" t="n">
        <v>124.0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WI220232602</t>
        </is>
      </c>
      <c r="B837" t="inlineStr">
        <is>
          <t>DATA_VALIDATION</t>
        </is>
      </c>
      <c r="C837" t="inlineStr">
        <is>
          <t>201330005147</t>
        </is>
      </c>
      <c r="D837" t="inlineStr">
        <is>
          <t>Folder</t>
        </is>
      </c>
      <c r="E837" s="2">
        <f>HYPERLINK("capsilon://?command=openfolder&amp;siteaddress=FAM.docvelocity-na8.net&amp;folderid=FX53C40B3D-6B7A-0F47-392A-4460AFA25335","FX22024112")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MI2202325323</t>
        </is>
      </c>
      <c r="J837" t="n">
        <v>280.0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44603.42355324074</v>
      </c>
      <c r="P837" s="1" t="n">
        <v>44603.59043981481</v>
      </c>
      <c r="Q837" t="n">
        <v>10429.0</v>
      </c>
      <c r="R837" t="n">
        <v>3990.0</v>
      </c>
      <c r="S837" t="b">
        <v>0</v>
      </c>
      <c r="T837" t="inlineStr">
        <is>
          <t>N/A</t>
        </is>
      </c>
      <c r="U837" t="b">
        <v>1</v>
      </c>
      <c r="V837" t="inlineStr">
        <is>
          <t>Suraj Toradmal</t>
        </is>
      </c>
      <c r="W837" s="1" t="n">
        <v>44603.57665509259</v>
      </c>
      <c r="X837" t="n">
        <v>3253.0</v>
      </c>
      <c r="Y837" t="n">
        <v>208.0</v>
      </c>
      <c r="Z837" t="n">
        <v>0.0</v>
      </c>
      <c r="AA837" t="n">
        <v>208.0</v>
      </c>
      <c r="AB837" t="n">
        <v>0.0</v>
      </c>
      <c r="AC837" t="n">
        <v>116.0</v>
      </c>
      <c r="AD837" t="n">
        <v>72.0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44603.59043981481</v>
      </c>
      <c r="AJ837" t="n">
        <v>688.0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71.0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WI220232633</t>
        </is>
      </c>
      <c r="B838" t="inlineStr">
        <is>
          <t>DATA_VALIDATION</t>
        </is>
      </c>
      <c r="C838" t="inlineStr">
        <is>
          <t>201330005133</t>
        </is>
      </c>
      <c r="D838" t="inlineStr">
        <is>
          <t>Folder</t>
        </is>
      </c>
      <c r="E838" s="2">
        <f>HYPERLINK("capsilon://?command=openfolder&amp;siteaddress=FAM.docvelocity-na8.net&amp;folderid=FX8828C74A-1A81-C1B5-DA38-99437719EA72","FX22023982")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MI2202326722</t>
        </is>
      </c>
      <c r="J838" t="n">
        <v>328.0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44603.430347222224</v>
      </c>
      <c r="P838" s="1" t="n">
        <v>44603.61371527778</v>
      </c>
      <c r="Q838" t="n">
        <v>11312.0</v>
      </c>
      <c r="R838" t="n">
        <v>4531.0</v>
      </c>
      <c r="S838" t="b">
        <v>0</v>
      </c>
      <c r="T838" t="inlineStr">
        <is>
          <t>N/A</t>
        </is>
      </c>
      <c r="U838" t="b">
        <v>1</v>
      </c>
      <c r="V838" t="inlineStr">
        <is>
          <t>Sanjana Uttekar</t>
        </is>
      </c>
      <c r="W838" s="1" t="n">
        <v>44603.56886574074</v>
      </c>
      <c r="X838" t="n">
        <v>2585.0</v>
      </c>
      <c r="Y838" t="n">
        <v>293.0</v>
      </c>
      <c r="Z838" t="n">
        <v>0.0</v>
      </c>
      <c r="AA838" t="n">
        <v>293.0</v>
      </c>
      <c r="AB838" t="n">
        <v>69.0</v>
      </c>
      <c r="AC838" t="n">
        <v>207.0</v>
      </c>
      <c r="AD838" t="n">
        <v>35.0</v>
      </c>
      <c r="AE838" t="n">
        <v>0.0</v>
      </c>
      <c r="AF838" t="n">
        <v>0.0</v>
      </c>
      <c r="AG838" t="n">
        <v>0.0</v>
      </c>
      <c r="AH838" t="inlineStr">
        <is>
          <t>Rohit Mawal</t>
        </is>
      </c>
      <c r="AI838" s="1" t="n">
        <v>44603.61371527778</v>
      </c>
      <c r="AJ838" t="n">
        <v>1804.0</v>
      </c>
      <c r="AK838" t="n">
        <v>0.0</v>
      </c>
      <c r="AL838" t="n">
        <v>0.0</v>
      </c>
      <c r="AM838" t="n">
        <v>0.0</v>
      </c>
      <c r="AN838" t="n">
        <v>69.0</v>
      </c>
      <c r="AO838" t="n">
        <v>0.0</v>
      </c>
      <c r="AP838" t="n">
        <v>35.0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WI220232646</t>
        </is>
      </c>
      <c r="B839" t="inlineStr">
        <is>
          <t>DATA_VALIDATION</t>
        </is>
      </c>
      <c r="C839" t="inlineStr">
        <is>
          <t>201330005181</t>
        </is>
      </c>
      <c r="D839" t="inlineStr">
        <is>
          <t>Folder</t>
        </is>
      </c>
      <c r="E839" s="2">
        <f>HYPERLINK("capsilon://?command=openfolder&amp;siteaddress=FAM.docvelocity-na8.net&amp;folderid=FX799F3234-83FF-9F82-2376-88797834F7E4","FX22024552")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MI2202327084</t>
        </is>
      </c>
      <c r="J839" t="n">
        <v>56.0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44603.43289351852</v>
      </c>
      <c r="P839" s="1" t="n">
        <v>44603.54168981482</v>
      </c>
      <c r="Q839" t="n">
        <v>9026.0</v>
      </c>
      <c r="R839" t="n">
        <v>374.0</v>
      </c>
      <c r="S839" t="b">
        <v>0</v>
      </c>
      <c r="T839" t="inlineStr">
        <is>
          <t>N/A</t>
        </is>
      </c>
      <c r="U839" t="b">
        <v>1</v>
      </c>
      <c r="V839" t="inlineStr">
        <is>
          <t>Sanjana Uttekar</t>
        </is>
      </c>
      <c r="W839" s="1" t="n">
        <v>44603.538935185185</v>
      </c>
      <c r="X839" t="n">
        <v>180.0</v>
      </c>
      <c r="Y839" t="n">
        <v>42.0</v>
      </c>
      <c r="Z839" t="n">
        <v>0.0</v>
      </c>
      <c r="AA839" t="n">
        <v>42.0</v>
      </c>
      <c r="AB839" t="n">
        <v>0.0</v>
      </c>
      <c r="AC839" t="n">
        <v>7.0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44603.54168981482</v>
      </c>
      <c r="AJ839" t="n">
        <v>188.0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14.0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WI220232731</t>
        </is>
      </c>
      <c r="B840" t="inlineStr">
        <is>
          <t>DATA_VALIDATION</t>
        </is>
      </c>
      <c r="C840" t="inlineStr">
        <is>
          <t>201330005181</t>
        </is>
      </c>
      <c r="D840" t="inlineStr">
        <is>
          <t>Folder</t>
        </is>
      </c>
      <c r="E840" s="2">
        <f>HYPERLINK("capsilon://?command=openfolder&amp;siteaddress=FAM.docvelocity-na8.net&amp;folderid=FX799F3234-83FF-9F82-2376-88797834F7E4","FX22024552")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MI2202327081</t>
        </is>
      </c>
      <c r="J840" t="n">
        <v>110.0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44603.44478009259</v>
      </c>
      <c r="P840" s="1" t="n">
        <v>44603.56946759259</v>
      </c>
      <c r="Q840" t="n">
        <v>8505.0</v>
      </c>
      <c r="R840" t="n">
        <v>2268.0</v>
      </c>
      <c r="S840" t="b">
        <v>0</v>
      </c>
      <c r="T840" t="inlineStr">
        <is>
          <t>N/A</t>
        </is>
      </c>
      <c r="U840" t="b">
        <v>1</v>
      </c>
      <c r="V840" t="inlineStr">
        <is>
          <t>Ketan Pathak</t>
        </is>
      </c>
      <c r="W840" s="1" t="n">
        <v>44603.561793981484</v>
      </c>
      <c r="X840" t="n">
        <v>1712.0</v>
      </c>
      <c r="Y840" t="n">
        <v>108.0</v>
      </c>
      <c r="Z840" t="n">
        <v>0.0</v>
      </c>
      <c r="AA840" t="n">
        <v>108.0</v>
      </c>
      <c r="AB840" t="n">
        <v>0.0</v>
      </c>
      <c r="AC840" t="n">
        <v>88.0</v>
      </c>
      <c r="AD840" t="n">
        <v>2.0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44603.56946759259</v>
      </c>
      <c r="AJ840" t="n">
        <v>445.0</v>
      </c>
      <c r="AK840" t="n">
        <v>4.0</v>
      </c>
      <c r="AL840" t="n">
        <v>0.0</v>
      </c>
      <c r="AM840" t="n">
        <v>4.0</v>
      </c>
      <c r="AN840" t="n">
        <v>0.0</v>
      </c>
      <c r="AO840" t="n">
        <v>4.0</v>
      </c>
      <c r="AP840" t="n">
        <v>-2.0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WI220232820</t>
        </is>
      </c>
      <c r="B841" t="inlineStr">
        <is>
          <t>DATA_VALIDATION</t>
        </is>
      </c>
      <c r="C841" t="inlineStr">
        <is>
          <t>201340000600</t>
        </is>
      </c>
      <c r="D841" t="inlineStr">
        <is>
          <t>Folder</t>
        </is>
      </c>
      <c r="E841" s="2">
        <f>HYPERLINK("capsilon://?command=openfolder&amp;siteaddress=FAM.docvelocity-na8.net&amp;folderid=FXFFF9D3B6-E81B-01A4-4EA5-C036C378CE90","FX22025013")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MI2202340364</t>
        </is>
      </c>
      <c r="J841" t="n">
        <v>161.0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44603.46078703704</v>
      </c>
      <c r="P841" s="1" t="n">
        <v>44603.58579861111</v>
      </c>
      <c r="Q841" t="n">
        <v>10333.0</v>
      </c>
      <c r="R841" t="n">
        <v>468.0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44603.58579861111</v>
      </c>
      <c r="X841" t="n">
        <v>217.0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161.0</v>
      </c>
      <c r="AE841" t="n">
        <v>149.0</v>
      </c>
      <c r="AF841" t="n">
        <v>0.0</v>
      </c>
      <c r="AG841" t="n">
        <v>4.0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WI22023283</t>
        </is>
      </c>
      <c r="B842" t="inlineStr">
        <is>
          <t>DATA_VALIDATION</t>
        </is>
      </c>
      <c r="C842" t="inlineStr">
        <is>
          <t>201308008055</t>
        </is>
      </c>
      <c r="D842" t="inlineStr">
        <is>
          <t>Folder</t>
        </is>
      </c>
      <c r="E842" s="2">
        <f>HYPERLINK("capsilon://?command=openfolder&amp;siteaddress=FAM.docvelocity-na8.net&amp;folderid=FXBD25A3ED-D893-3B43-CAC6-262F0544E2BC","FX22014159")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MI220227952</t>
        </is>
      </c>
      <c r="J842" t="n">
        <v>152.0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44593.69050925926</v>
      </c>
      <c r="P842" s="1" t="n">
        <v>44593.762604166666</v>
      </c>
      <c r="Q842" t="n">
        <v>3922.0</v>
      </c>
      <c r="R842" t="n">
        <v>2307.0</v>
      </c>
      <c r="S842" t="b">
        <v>0</v>
      </c>
      <c r="T842" t="inlineStr">
        <is>
          <t>N/A</t>
        </is>
      </c>
      <c r="U842" t="b">
        <v>1</v>
      </c>
      <c r="V842" t="inlineStr">
        <is>
          <t>Sanjana Uttekar</t>
        </is>
      </c>
      <c r="W842" s="1" t="n">
        <v>44593.71392361111</v>
      </c>
      <c r="X842" t="n">
        <v>1985.0</v>
      </c>
      <c r="Y842" t="n">
        <v>148.0</v>
      </c>
      <c r="Z842" t="n">
        <v>0.0</v>
      </c>
      <c r="AA842" t="n">
        <v>148.0</v>
      </c>
      <c r="AB842" t="n">
        <v>74.0</v>
      </c>
      <c r="AC842" t="n">
        <v>82.0</v>
      </c>
      <c r="AD842" t="n">
        <v>4.0</v>
      </c>
      <c r="AE842" t="n">
        <v>0.0</v>
      </c>
      <c r="AF842" t="n">
        <v>0.0</v>
      </c>
      <c r="AG842" t="n">
        <v>0.0</v>
      </c>
      <c r="AH842" t="inlineStr">
        <is>
          <t>Mohini Shinde</t>
        </is>
      </c>
      <c r="AI842" s="1" t="n">
        <v>44593.762604166666</v>
      </c>
      <c r="AJ842" t="n">
        <v>322.0</v>
      </c>
      <c r="AK842" t="n">
        <v>0.0</v>
      </c>
      <c r="AL842" t="n">
        <v>0.0</v>
      </c>
      <c r="AM842" t="n">
        <v>0.0</v>
      </c>
      <c r="AN842" t="n">
        <v>74.0</v>
      </c>
      <c r="AO842" t="n">
        <v>0.0</v>
      </c>
      <c r="AP842" t="n">
        <v>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WI220232864</t>
        </is>
      </c>
      <c r="B843" t="inlineStr">
        <is>
          <t>DATA_VALIDATION</t>
        </is>
      </c>
      <c r="C843" t="inlineStr">
        <is>
          <t>201110012471</t>
        </is>
      </c>
      <c r="D843" t="inlineStr">
        <is>
          <t>Folder</t>
        </is>
      </c>
      <c r="E843" s="2">
        <f>HYPERLINK("capsilon://?command=openfolder&amp;siteaddress=FAM.docvelocity-na8.net&amp;folderid=FX509FFD95-CAF7-3DB2-31F1-2785DEE400D8","FX22024422")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MI2202341156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44603.471296296295</v>
      </c>
      <c r="P843" s="1" t="n">
        <v>44603.589375</v>
      </c>
      <c r="Q843" t="n">
        <v>9652.0</v>
      </c>
      <c r="R843" t="n">
        <v>550.0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44603.589375</v>
      </c>
      <c r="X843" t="n">
        <v>308.0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28.0</v>
      </c>
      <c r="AE843" t="n">
        <v>21.0</v>
      </c>
      <c r="AF843" t="n">
        <v>0.0</v>
      </c>
      <c r="AG843" t="n">
        <v>2.0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WI220232865</t>
        </is>
      </c>
      <c r="B844" t="inlineStr">
        <is>
          <t>DATA_VALIDATION</t>
        </is>
      </c>
      <c r="C844" t="inlineStr">
        <is>
          <t>201110012471</t>
        </is>
      </c>
      <c r="D844" t="inlineStr">
        <is>
          <t>Folder</t>
        </is>
      </c>
      <c r="E844" s="2">
        <f>HYPERLINK("capsilon://?command=openfolder&amp;siteaddress=FAM.docvelocity-na8.net&amp;folderid=FX509FFD95-CAF7-3DB2-31F1-2785DEE400D8","FX22024422")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MI2202341133</t>
        </is>
      </c>
      <c r="J844" t="n">
        <v>74.0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44603.471875</v>
      </c>
      <c r="P844" s="1" t="n">
        <v>44603.60197916667</v>
      </c>
      <c r="Q844" t="n">
        <v>10836.0</v>
      </c>
      <c r="R844" t="n">
        <v>405.0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44603.54704861111</v>
      </c>
      <c r="X844" t="n">
        <v>255.0</v>
      </c>
      <c r="Y844" t="n">
        <v>61.0</v>
      </c>
      <c r="Z844" t="n">
        <v>0.0</v>
      </c>
      <c r="AA844" t="n">
        <v>61.0</v>
      </c>
      <c r="AB844" t="n">
        <v>0.0</v>
      </c>
      <c r="AC844" t="n">
        <v>17.0</v>
      </c>
      <c r="AD844" t="n">
        <v>13.0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44603.60197916667</v>
      </c>
      <c r="AJ844" t="n">
        <v>150.0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WI220232867</t>
        </is>
      </c>
      <c r="B845" t="inlineStr">
        <is>
          <t>DATA_VALIDATION</t>
        </is>
      </c>
      <c r="C845" t="inlineStr">
        <is>
          <t>201110012471</t>
        </is>
      </c>
      <c r="D845" t="inlineStr">
        <is>
          <t>Folder</t>
        </is>
      </c>
      <c r="E845" s="2">
        <f>HYPERLINK("capsilon://?command=openfolder&amp;siteaddress=FAM.docvelocity-na8.net&amp;folderid=FX509FFD95-CAF7-3DB2-31F1-2785DEE400D8","FX22024422")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MI2202341209</t>
        </is>
      </c>
      <c r="J845" t="n">
        <v>79.0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44603.472453703704</v>
      </c>
      <c r="P845" s="1" t="n">
        <v>44603.60325231482</v>
      </c>
      <c r="Q845" t="n">
        <v>10728.0</v>
      </c>
      <c r="R845" t="n">
        <v>573.0</v>
      </c>
      <c r="S845" t="b">
        <v>0</v>
      </c>
      <c r="T845" t="inlineStr">
        <is>
          <t>N/A</t>
        </is>
      </c>
      <c r="U845" t="b">
        <v>0</v>
      </c>
      <c r="V845" t="inlineStr">
        <is>
          <t>Amruta Erande</t>
        </is>
      </c>
      <c r="W845" s="1" t="n">
        <v>44603.549467592595</v>
      </c>
      <c r="X845" t="n">
        <v>432.0</v>
      </c>
      <c r="Y845" t="n">
        <v>66.0</v>
      </c>
      <c r="Z845" t="n">
        <v>0.0</v>
      </c>
      <c r="AA845" t="n">
        <v>66.0</v>
      </c>
      <c r="AB845" t="n">
        <v>0.0</v>
      </c>
      <c r="AC845" t="n">
        <v>26.0</v>
      </c>
      <c r="AD845" t="n">
        <v>13.0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44603.60325231482</v>
      </c>
      <c r="AJ845" t="n">
        <v>141.0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1.0</v>
      </c>
      <c r="AP845" t="n">
        <v>11.0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WI22023291</t>
        </is>
      </c>
      <c r="B846" t="inlineStr">
        <is>
          <t>DATA_VALIDATION</t>
        </is>
      </c>
      <c r="C846" t="inlineStr">
        <is>
          <t>201340000533</t>
        </is>
      </c>
      <c r="D846" t="inlineStr">
        <is>
          <t>Folder</t>
        </is>
      </c>
      <c r="E846" s="2">
        <f>HYPERLINK("capsilon://?command=openfolder&amp;siteaddress=FAM.docvelocity-na8.net&amp;folderid=FX0A497DC2-39A7-28AD-7C84-FF03158F6229","FX22014468")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MI220231160</t>
        </is>
      </c>
      <c r="J846" t="n">
        <v>193.0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44593.69269675926</v>
      </c>
      <c r="P846" s="1" t="n">
        <v>44593.76553240741</v>
      </c>
      <c r="Q846" t="n">
        <v>2614.0</v>
      </c>
      <c r="R846" t="n">
        <v>3679.0</v>
      </c>
      <c r="S846" t="b">
        <v>0</v>
      </c>
      <c r="T846" t="inlineStr">
        <is>
          <t>N/A</t>
        </is>
      </c>
      <c r="U846" t="b">
        <v>1</v>
      </c>
      <c r="V846" t="inlineStr">
        <is>
          <t>Aditya Tade</t>
        </is>
      </c>
      <c r="W846" s="1" t="n">
        <v>44593.7328587963</v>
      </c>
      <c r="X846" t="n">
        <v>3427.0</v>
      </c>
      <c r="Y846" t="n">
        <v>135.0</v>
      </c>
      <c r="Z846" t="n">
        <v>0.0</v>
      </c>
      <c r="AA846" t="n">
        <v>135.0</v>
      </c>
      <c r="AB846" t="n">
        <v>0.0</v>
      </c>
      <c r="AC846" t="n">
        <v>50.0</v>
      </c>
      <c r="AD846" t="n">
        <v>58.0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44593.76553240741</v>
      </c>
      <c r="AJ846" t="n">
        <v>252.0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58.0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WI220232949</t>
        </is>
      </c>
      <c r="B847" t="inlineStr">
        <is>
          <t>DATA_VALIDATION</t>
        </is>
      </c>
      <c r="C847" t="inlineStr">
        <is>
          <t>201110012458</t>
        </is>
      </c>
      <c r="D847" t="inlineStr">
        <is>
          <t>Folder</t>
        </is>
      </c>
      <c r="E847" s="2">
        <f>HYPERLINK("capsilon://?command=openfolder&amp;siteaddress=FAM.docvelocity-na8.net&amp;folderid=FXB96567EE-4654-7D0F-77BA-A0C9D49A6B9F","FX22023190")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MI2202341517</t>
        </is>
      </c>
      <c r="J847" t="n">
        <v>60.0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44603.47840277778</v>
      </c>
      <c r="P847" s="1" t="n">
        <v>44603.591898148145</v>
      </c>
      <c r="Q847" t="n">
        <v>9406.0</v>
      </c>
      <c r="R847" t="n">
        <v>400.0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44603.591898148145</v>
      </c>
      <c r="X847" t="n">
        <v>213.0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60.0</v>
      </c>
      <c r="AE847" t="n">
        <v>48.0</v>
      </c>
      <c r="AF847" t="n">
        <v>0.0</v>
      </c>
      <c r="AG847" t="n">
        <v>5.0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WI220232995</t>
        </is>
      </c>
      <c r="B848" t="inlineStr">
        <is>
          <t>DATA_VALIDATION</t>
        </is>
      </c>
      <c r="C848" t="inlineStr">
        <is>
          <t>201348000310</t>
        </is>
      </c>
      <c r="D848" t="inlineStr">
        <is>
          <t>Folder</t>
        </is>
      </c>
      <c r="E848" s="2">
        <f>HYPERLINK("capsilon://?command=openfolder&amp;siteaddress=FAM.docvelocity-na8.net&amp;folderid=FXE14AE3AF-B4DA-340E-3ED1-486B383B84E0","FX22021973")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MI2202341898</t>
        </is>
      </c>
      <c r="J848" t="n">
        <v>64.0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44603.4812962963</v>
      </c>
      <c r="P848" s="1" t="n">
        <v>44603.60356481482</v>
      </c>
      <c r="Q848" t="n">
        <v>10143.0</v>
      </c>
      <c r="R848" t="n">
        <v>421.0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44603.55061342593</v>
      </c>
      <c r="X848" t="n">
        <v>285.0</v>
      </c>
      <c r="Y848" t="n">
        <v>66.0</v>
      </c>
      <c r="Z848" t="n">
        <v>0.0</v>
      </c>
      <c r="AA848" t="n">
        <v>66.0</v>
      </c>
      <c r="AB848" t="n">
        <v>0.0</v>
      </c>
      <c r="AC848" t="n">
        <v>34.0</v>
      </c>
      <c r="AD848" t="n">
        <v>-2.0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44603.60356481482</v>
      </c>
      <c r="AJ848" t="n">
        <v>136.0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-2.0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WI220233072</t>
        </is>
      </c>
      <c r="B849" t="inlineStr">
        <is>
          <t>DATA_VALIDATION</t>
        </is>
      </c>
      <c r="C849" t="inlineStr">
        <is>
          <t>201330005204</t>
        </is>
      </c>
      <c r="D849" t="inlineStr">
        <is>
          <t>Folder</t>
        </is>
      </c>
      <c r="E849" s="2">
        <f>HYPERLINK("capsilon://?command=openfolder&amp;siteaddress=FAM.docvelocity-na8.net&amp;folderid=FX4167AD2F-54B9-A2A2-748A-3F6EC2132F32","FX22025099")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MI2202342361</t>
        </is>
      </c>
      <c r="J849" t="n">
        <v>75.0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44603.486550925925</v>
      </c>
      <c r="P849" s="1" t="n">
        <v>44603.695497685185</v>
      </c>
      <c r="Q849" t="n">
        <v>17240.0</v>
      </c>
      <c r="R849" t="n">
        <v>813.0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44603.695497685185</v>
      </c>
      <c r="X849" t="n">
        <v>368.0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75.0</v>
      </c>
      <c r="AE849" t="n">
        <v>63.0</v>
      </c>
      <c r="AF849" t="n">
        <v>0.0</v>
      </c>
      <c r="AG849" t="n">
        <v>7.0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WI22023318</t>
        </is>
      </c>
      <c r="B850" t="inlineStr">
        <is>
          <t>DATA_VALIDATION</t>
        </is>
      </c>
      <c r="C850" t="inlineStr">
        <is>
          <t>201130013199</t>
        </is>
      </c>
      <c r="D850" t="inlineStr">
        <is>
          <t>Folder</t>
        </is>
      </c>
      <c r="E850" s="2">
        <f>HYPERLINK("capsilon://?command=openfolder&amp;siteaddress=FAM.docvelocity-na8.net&amp;folderid=FX1DA13DFC-9483-5138-C785-E3E0EC16AD44","FX2202199")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MI220231785</t>
        </is>
      </c>
      <c r="J850" t="n">
        <v>336.0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44593.6947337963</v>
      </c>
      <c r="P850" s="1" t="n">
        <v>44593.796377314815</v>
      </c>
      <c r="Q850" t="n">
        <v>6405.0</v>
      </c>
      <c r="R850" t="n">
        <v>2377.0</v>
      </c>
      <c r="S850" t="b">
        <v>0</v>
      </c>
      <c r="T850" t="inlineStr">
        <is>
          <t>N/A</t>
        </is>
      </c>
      <c r="U850" t="b">
        <v>1</v>
      </c>
      <c r="V850" t="inlineStr">
        <is>
          <t>Amruta Erande</t>
        </is>
      </c>
      <c r="W850" s="1" t="n">
        <v>44593.716527777775</v>
      </c>
      <c r="X850" t="n">
        <v>1867.0</v>
      </c>
      <c r="Y850" t="n">
        <v>297.0</v>
      </c>
      <c r="Z850" t="n">
        <v>0.0</v>
      </c>
      <c r="AA850" t="n">
        <v>297.0</v>
      </c>
      <c r="AB850" t="n">
        <v>0.0</v>
      </c>
      <c r="AC850" t="n">
        <v>53.0</v>
      </c>
      <c r="AD850" t="n">
        <v>39.0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44593.796377314815</v>
      </c>
      <c r="AJ850" t="n">
        <v>501.0</v>
      </c>
      <c r="AK850" t="n">
        <v>5.0</v>
      </c>
      <c r="AL850" t="n">
        <v>0.0</v>
      </c>
      <c r="AM850" t="n">
        <v>5.0</v>
      </c>
      <c r="AN850" t="n">
        <v>0.0</v>
      </c>
      <c r="AO850" t="n">
        <v>5.0</v>
      </c>
      <c r="AP850" t="n">
        <v>34.0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WI220233317</t>
        </is>
      </c>
      <c r="B851" t="inlineStr">
        <is>
          <t>DATA_VALIDATION</t>
        </is>
      </c>
      <c r="C851" t="inlineStr">
        <is>
          <t>201330005200</t>
        </is>
      </c>
      <c r="D851" t="inlineStr">
        <is>
          <t>Folder</t>
        </is>
      </c>
      <c r="E851" s="2">
        <f>HYPERLINK("capsilon://?command=openfolder&amp;siteaddress=FAM.docvelocity-na8.net&amp;folderid=FX5D79AA66-A725-9A14-9E8E-DD3BE1302928","FX22025049")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MI2202344713</t>
        </is>
      </c>
      <c r="J851" t="n">
        <v>72.0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44603.51224537037</v>
      </c>
      <c r="P851" s="1" t="n">
        <v>44603.69868055556</v>
      </c>
      <c r="Q851" t="n">
        <v>15516.0</v>
      </c>
      <c r="R851" t="n">
        <v>592.0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44603.69868055556</v>
      </c>
      <c r="X851" t="n">
        <v>274.0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72.0</v>
      </c>
      <c r="AE851" t="n">
        <v>60.0</v>
      </c>
      <c r="AF851" t="n">
        <v>0.0</v>
      </c>
      <c r="AG851" t="n">
        <v>4.0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WI220233355</t>
        </is>
      </c>
      <c r="B852" t="inlineStr">
        <is>
          <t>DATA_VALIDATION</t>
        </is>
      </c>
      <c r="C852" t="inlineStr">
        <is>
          <t>201300021330</t>
        </is>
      </c>
      <c r="D852" t="inlineStr">
        <is>
          <t>Folder</t>
        </is>
      </c>
      <c r="E852" s="2">
        <f>HYPERLINK("capsilon://?command=openfolder&amp;siteaddress=FAM.docvelocity-na8.net&amp;folderid=FXA2DF2466-AD64-8ADE-1723-0CBFB5C0CC59","FX22023798")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MI2202345222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44603.51708333333</v>
      </c>
      <c r="P852" s="1" t="n">
        <v>44603.60377314815</v>
      </c>
      <c r="Q852" t="n">
        <v>7296.0</v>
      </c>
      <c r="R852" t="n">
        <v>194.0</v>
      </c>
      <c r="S852" t="b">
        <v>0</v>
      </c>
      <c r="T852" t="inlineStr">
        <is>
          <t>N/A</t>
        </is>
      </c>
      <c r="U852" t="b">
        <v>0</v>
      </c>
      <c r="V852" t="inlineStr">
        <is>
          <t>Supriya Khape</t>
        </is>
      </c>
      <c r="W852" s="1" t="n">
        <v>44603.54888888889</v>
      </c>
      <c r="X852" t="n">
        <v>61.0</v>
      </c>
      <c r="Y852" t="n">
        <v>9.0</v>
      </c>
      <c r="Z852" t="n">
        <v>0.0</v>
      </c>
      <c r="AA852" t="n">
        <v>9.0</v>
      </c>
      <c r="AB852" t="n">
        <v>0.0</v>
      </c>
      <c r="AC852" t="n">
        <v>1.0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44603.60377314815</v>
      </c>
      <c r="AJ852" t="n">
        <v>133.0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WI220233418</t>
        </is>
      </c>
      <c r="B853" t="inlineStr">
        <is>
          <t>DATA_VALIDATION</t>
        </is>
      </c>
      <c r="C853" t="inlineStr">
        <is>
          <t>201308008165</t>
        </is>
      </c>
      <c r="D853" t="inlineStr">
        <is>
          <t>Folder</t>
        </is>
      </c>
      <c r="E853" s="2">
        <f>HYPERLINK("capsilon://?command=openfolder&amp;siteaddress=FAM.docvelocity-na8.net&amp;folderid=FX7260C35C-8B62-F19E-7B83-381D6B4835ED","FX22024915")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MI2202345733</t>
        </is>
      </c>
      <c r="J853" t="n">
        <v>195.0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44603.52427083333</v>
      </c>
      <c r="P853" s="1" t="n">
        <v>44603.70103009259</v>
      </c>
      <c r="Q853" t="n">
        <v>14719.0</v>
      </c>
      <c r="R853" t="n">
        <v>553.0</v>
      </c>
      <c r="S853" t="b">
        <v>0</v>
      </c>
      <c r="T853" t="inlineStr">
        <is>
          <t>N/A</t>
        </is>
      </c>
      <c r="U853" t="b">
        <v>0</v>
      </c>
      <c r="V853" t="inlineStr">
        <is>
          <t>Sumit Jarhad</t>
        </is>
      </c>
      <c r="W853" s="1" t="n">
        <v>44603.70103009259</v>
      </c>
      <c r="X853" t="n">
        <v>202.0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195.0</v>
      </c>
      <c r="AE853" t="n">
        <v>178.0</v>
      </c>
      <c r="AF853" t="n">
        <v>0.0</v>
      </c>
      <c r="AG853" t="n">
        <v>6.0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WI220233686</t>
        </is>
      </c>
      <c r="B854" t="inlineStr">
        <is>
          <t>DATA_VALIDATION</t>
        </is>
      </c>
      <c r="C854" t="inlineStr">
        <is>
          <t>201348000325</t>
        </is>
      </c>
      <c r="D854" t="inlineStr">
        <is>
          <t>Folder</t>
        </is>
      </c>
      <c r="E854" s="2">
        <f>HYPERLINK("capsilon://?command=openfolder&amp;siteaddress=FAM.docvelocity-na8.net&amp;folderid=FX97DE3317-48B8-9BE3-7413-C57AF6A35552","FX22024955")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MI2202347616</t>
        </is>
      </c>
      <c r="J854" t="n">
        <v>128.0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44603.544270833336</v>
      </c>
      <c r="P854" s="1" t="n">
        <v>44603.70878472222</v>
      </c>
      <c r="Q854" t="n">
        <v>13310.0</v>
      </c>
      <c r="R854" t="n">
        <v>904.0</v>
      </c>
      <c r="S854" t="b">
        <v>0</v>
      </c>
      <c r="T854" t="inlineStr">
        <is>
          <t>N/A</t>
        </is>
      </c>
      <c r="U854" t="b">
        <v>0</v>
      </c>
      <c r="V854" t="inlineStr">
        <is>
          <t>Sumit Jarhad</t>
        </is>
      </c>
      <c r="W854" s="1" t="n">
        <v>44603.70878472222</v>
      </c>
      <c r="X854" t="n">
        <v>457.0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128.0</v>
      </c>
      <c r="AE854" t="n">
        <v>116.0</v>
      </c>
      <c r="AF854" t="n">
        <v>0.0</v>
      </c>
      <c r="AG854" t="n">
        <v>11.0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WI220233768</t>
        </is>
      </c>
      <c r="B855" t="inlineStr">
        <is>
          <t>DATA_VALIDATION</t>
        </is>
      </c>
      <c r="C855" t="inlineStr">
        <is>
          <t>201330005178</t>
        </is>
      </c>
      <c r="D855" t="inlineStr">
        <is>
          <t>Folder</t>
        </is>
      </c>
      <c r="E855" s="2">
        <f>HYPERLINK("capsilon://?command=openfolder&amp;siteaddress=FAM.docvelocity-na8.net&amp;folderid=FX7614CB2B-F02D-0C26-6CA9-E40927577DA8","FX22024539")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MI2202348030</t>
        </is>
      </c>
      <c r="J855" t="n">
        <v>287.0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44603.54840277778</v>
      </c>
      <c r="P855" s="1" t="n">
        <v>44603.71203703704</v>
      </c>
      <c r="Q855" t="n">
        <v>13509.0</v>
      </c>
      <c r="R855" t="n">
        <v>629.0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44603.71203703704</v>
      </c>
      <c r="X855" t="n">
        <v>280.0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287.0</v>
      </c>
      <c r="AE855" t="n">
        <v>235.0</v>
      </c>
      <c r="AF855" t="n">
        <v>0.0</v>
      </c>
      <c r="AG855" t="n">
        <v>8.0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WI220233867</t>
        </is>
      </c>
      <c r="B856" t="inlineStr">
        <is>
          <t>DATA_VALIDATION</t>
        </is>
      </c>
      <c r="C856" t="inlineStr">
        <is>
          <t>201330005175</t>
        </is>
      </c>
      <c r="D856" t="inlineStr">
        <is>
          <t>Folder</t>
        </is>
      </c>
      <c r="E856" s="2">
        <f>HYPERLINK("capsilon://?command=openfolder&amp;siteaddress=FAM.docvelocity-na8.net&amp;folderid=FXA6FD2949-FF92-F118-7122-5CA2EE19D28F","FX22024488")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MI2202348945</t>
        </is>
      </c>
      <c r="J856" t="n">
        <v>158.0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44603.55800925926</v>
      </c>
      <c r="P856" s="1" t="n">
        <v>44603.71759259259</v>
      </c>
      <c r="Q856" t="n">
        <v>12986.0</v>
      </c>
      <c r="R856" t="n">
        <v>802.0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44603.71759259259</v>
      </c>
      <c r="X856" t="n">
        <v>480.0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158.0</v>
      </c>
      <c r="AE856" t="n">
        <v>134.0</v>
      </c>
      <c r="AF856" t="n">
        <v>0.0</v>
      </c>
      <c r="AG856" t="n">
        <v>14.0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WI220233875</t>
        </is>
      </c>
      <c r="B857" t="inlineStr">
        <is>
          <t>DATA_VALIDATION</t>
        </is>
      </c>
      <c r="C857" t="inlineStr">
        <is>
          <t>201300021253</t>
        </is>
      </c>
      <c r="D857" t="inlineStr">
        <is>
          <t>Folder</t>
        </is>
      </c>
      <c r="E857" s="2">
        <f>HYPERLINK("capsilon://?command=openfolder&amp;siteaddress=FAM.docvelocity-na8.net&amp;folderid=FX5CDBCA65-FB64-63E8-ADE2-FD54D1F5AB89","FX22022098")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MI2202349332</t>
        </is>
      </c>
      <c r="J857" t="n">
        <v>36.0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44603.56009259259</v>
      </c>
      <c r="P857" s="1" t="n">
        <v>44603.60391203704</v>
      </c>
      <c r="Q857" t="n">
        <v>3645.0</v>
      </c>
      <c r="R857" t="n">
        <v>141.0</v>
      </c>
      <c r="S857" t="b">
        <v>0</v>
      </c>
      <c r="T857" t="inlineStr">
        <is>
          <t>N/A</t>
        </is>
      </c>
      <c r="U857" t="b">
        <v>0</v>
      </c>
      <c r="V857" t="inlineStr">
        <is>
          <t>Sanjay Kharade</t>
        </is>
      </c>
      <c r="W857" s="1" t="n">
        <v>44603.56115740741</v>
      </c>
      <c r="X857" t="n">
        <v>85.0</v>
      </c>
      <c r="Y857" t="n">
        <v>11.0</v>
      </c>
      <c r="Z857" t="n">
        <v>0.0</v>
      </c>
      <c r="AA857" t="n">
        <v>11.0</v>
      </c>
      <c r="AB857" t="n">
        <v>0.0</v>
      </c>
      <c r="AC857" t="n">
        <v>4.0</v>
      </c>
      <c r="AD857" t="n">
        <v>25.0</v>
      </c>
      <c r="AE857" t="n">
        <v>0.0</v>
      </c>
      <c r="AF857" t="n">
        <v>0.0</v>
      </c>
      <c r="AG857" t="n">
        <v>0.0</v>
      </c>
      <c r="AH857" t="inlineStr">
        <is>
          <t>Mohini Shinde</t>
        </is>
      </c>
      <c r="AI857" s="1" t="n">
        <v>44603.60391203704</v>
      </c>
      <c r="AJ857" t="n">
        <v>56.0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25.0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WI220234005</t>
        </is>
      </c>
      <c r="B858" t="inlineStr">
        <is>
          <t>DATA_VALIDATION</t>
        </is>
      </c>
      <c r="C858" t="inlineStr">
        <is>
          <t>201330005149</t>
        </is>
      </c>
      <c r="D858" t="inlineStr">
        <is>
          <t>Folder</t>
        </is>
      </c>
      <c r="E858" s="2">
        <f>HYPERLINK("capsilon://?command=openfolder&amp;siteaddress=FAM.docvelocity-na8.net&amp;folderid=FX6E2AE6B7-5E1A-EFDA-1814-C629B0891391","FX22024182")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MI2202350848</t>
        </is>
      </c>
      <c r="J858" t="n">
        <v>30.0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44603.57642361111</v>
      </c>
      <c r="P858" s="1" t="n">
        <v>44603.60422453703</v>
      </c>
      <c r="Q858" t="n">
        <v>2191.0</v>
      </c>
      <c r="R858" t="n">
        <v>211.0</v>
      </c>
      <c r="S858" t="b">
        <v>0</v>
      </c>
      <c r="T858" t="inlineStr">
        <is>
          <t>N/A</t>
        </is>
      </c>
      <c r="U858" t="b">
        <v>0</v>
      </c>
      <c r="V858" t="inlineStr">
        <is>
          <t>Ketan Pathak</t>
        </is>
      </c>
      <c r="W858" s="1" t="n">
        <v>44603.58038194444</v>
      </c>
      <c r="X858" t="n">
        <v>155.0</v>
      </c>
      <c r="Y858" t="n">
        <v>9.0</v>
      </c>
      <c r="Z858" t="n">
        <v>0.0</v>
      </c>
      <c r="AA858" t="n">
        <v>9.0</v>
      </c>
      <c r="AB858" t="n">
        <v>0.0</v>
      </c>
      <c r="AC858" t="n">
        <v>3.0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44603.60422453703</v>
      </c>
      <c r="AJ858" t="n">
        <v>56.0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WI220234010</t>
        </is>
      </c>
      <c r="B859" t="inlineStr">
        <is>
          <t>DATA_VALIDATION</t>
        </is>
      </c>
      <c r="C859" t="inlineStr">
        <is>
          <t>201100014668</t>
        </is>
      </c>
      <c r="D859" t="inlineStr">
        <is>
          <t>Folder</t>
        </is>
      </c>
      <c r="E859" s="2">
        <f>HYPERLINK("capsilon://?command=openfolder&amp;siteaddress=FAM.docvelocity-na8.net&amp;folderid=FXA736B25F-E611-5637-8762-A2B453A4ECB6","FX22025464")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MI2202350790</t>
        </is>
      </c>
      <c r="J859" t="n">
        <v>69.0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44603.57678240741</v>
      </c>
      <c r="P859" s="1" t="n">
        <v>44603.76675925926</v>
      </c>
      <c r="Q859" t="n">
        <v>15816.0</v>
      </c>
      <c r="R859" t="n">
        <v>598.0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44603.76675925926</v>
      </c>
      <c r="X859" t="n">
        <v>138.0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69.0</v>
      </c>
      <c r="AE859" t="n">
        <v>57.0</v>
      </c>
      <c r="AF859" t="n">
        <v>0.0</v>
      </c>
      <c r="AG859" t="n">
        <v>5.0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WI22023408</t>
        </is>
      </c>
      <c r="B860" t="inlineStr">
        <is>
          <t>DATA_VALIDATION</t>
        </is>
      </c>
      <c r="C860" t="inlineStr">
        <is>
          <t>201300021164</t>
        </is>
      </c>
      <c r="D860" t="inlineStr">
        <is>
          <t>Folder</t>
        </is>
      </c>
      <c r="E860" s="2">
        <f>HYPERLINK("capsilon://?command=openfolder&amp;siteaddress=FAM.docvelocity-na8.net&amp;folderid=FXBBC3F4AF-4921-B614-FA1B-016ED2B01E37","FX220113983")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MI220234339</t>
        </is>
      </c>
      <c r="J860" t="n">
        <v>33.0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44593.709016203706</v>
      </c>
      <c r="P860" s="1" t="n">
        <v>44593.79988425926</v>
      </c>
      <c r="Q860" t="n">
        <v>7458.0</v>
      </c>
      <c r="R860" t="n">
        <v>393.0</v>
      </c>
      <c r="S860" t="b">
        <v>0</v>
      </c>
      <c r="T860" t="inlineStr">
        <is>
          <t>N/A</t>
        </is>
      </c>
      <c r="U860" t="b">
        <v>0</v>
      </c>
      <c r="V860" t="inlineStr">
        <is>
          <t>Archana Bhujbal</t>
        </is>
      </c>
      <c r="W860" s="1" t="n">
        <v>44593.71643518518</v>
      </c>
      <c r="X860" t="n">
        <v>355.0</v>
      </c>
      <c r="Y860" t="n">
        <v>9.0</v>
      </c>
      <c r="Z860" t="n">
        <v>0.0</v>
      </c>
      <c r="AA860" t="n">
        <v>9.0</v>
      </c>
      <c r="AB860" t="n">
        <v>0.0</v>
      </c>
      <c r="AC860" t="n">
        <v>1.0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44593.79988425926</v>
      </c>
      <c r="AJ860" t="n">
        <v>38.0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WI220234113</t>
        </is>
      </c>
      <c r="B861" t="inlineStr">
        <is>
          <t>DATA_VALIDATION</t>
        </is>
      </c>
      <c r="C861" t="inlineStr">
        <is>
          <t>201330005186</t>
        </is>
      </c>
      <c r="D861" t="inlineStr">
        <is>
          <t>Folder</t>
        </is>
      </c>
      <c r="E861" s="2">
        <f>HYPERLINK("capsilon://?command=openfolder&amp;siteaddress=FAM.docvelocity-na8.net&amp;folderid=FXFC43E463-2DF1-F657-2E1A-92E5F3B00552","FX22024833")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MI2202351688</t>
        </is>
      </c>
      <c r="J861" t="n">
        <v>77.0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44603.58508101852</v>
      </c>
      <c r="P861" s="1" t="n">
        <v>44603.60612268518</v>
      </c>
      <c r="Q861" t="n">
        <v>1286.0</v>
      </c>
      <c r="R861" t="n">
        <v>532.0</v>
      </c>
      <c r="S861" t="b">
        <v>0</v>
      </c>
      <c r="T861" t="inlineStr">
        <is>
          <t>N/A</t>
        </is>
      </c>
      <c r="U861" t="b">
        <v>0</v>
      </c>
      <c r="V861" t="inlineStr">
        <is>
          <t>Ketan Pathak</t>
        </is>
      </c>
      <c r="W861" s="1" t="n">
        <v>44603.59107638889</v>
      </c>
      <c r="X861" t="n">
        <v>334.0</v>
      </c>
      <c r="Y861" t="n">
        <v>54.0</v>
      </c>
      <c r="Z861" t="n">
        <v>0.0</v>
      </c>
      <c r="AA861" t="n">
        <v>54.0</v>
      </c>
      <c r="AB861" t="n">
        <v>0.0</v>
      </c>
      <c r="AC861" t="n">
        <v>12.0</v>
      </c>
      <c r="AD861" t="n">
        <v>23.0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44603.60612268518</v>
      </c>
      <c r="AJ861" t="n">
        <v>190.0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WI220234117</t>
        </is>
      </c>
      <c r="B862" t="inlineStr">
        <is>
          <t>DATA_VALIDATION</t>
        </is>
      </c>
      <c r="C862" t="inlineStr">
        <is>
          <t>201330005186</t>
        </is>
      </c>
      <c r="D862" t="inlineStr">
        <is>
          <t>Folder</t>
        </is>
      </c>
      <c r="E862" s="2">
        <f>HYPERLINK("capsilon://?command=openfolder&amp;siteaddress=FAM.docvelocity-na8.net&amp;folderid=FXFC43E463-2DF1-F657-2E1A-92E5F3B00552","FX22024833")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MI2202351735</t>
        </is>
      </c>
      <c r="J862" t="n">
        <v>87.0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44603.58584490741</v>
      </c>
      <c r="P862" s="1" t="n">
        <v>44603.65287037037</v>
      </c>
      <c r="Q862" t="n">
        <v>4690.0</v>
      </c>
      <c r="R862" t="n">
        <v>1101.0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44603.640023148146</v>
      </c>
      <c r="X862" t="n">
        <v>880.0</v>
      </c>
      <c r="Y862" t="n">
        <v>64.0</v>
      </c>
      <c r="Z862" t="n">
        <v>0.0</v>
      </c>
      <c r="AA862" t="n">
        <v>64.0</v>
      </c>
      <c r="AB862" t="n">
        <v>0.0</v>
      </c>
      <c r="AC862" t="n">
        <v>11.0</v>
      </c>
      <c r="AD862" t="n">
        <v>23.0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44603.65287037037</v>
      </c>
      <c r="AJ862" t="n">
        <v>131.0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WI220234120</t>
        </is>
      </c>
      <c r="B863" t="inlineStr">
        <is>
          <t>DATA_VALIDATION</t>
        </is>
      </c>
      <c r="C863" t="inlineStr">
        <is>
          <t>201330005186</t>
        </is>
      </c>
      <c r="D863" t="inlineStr">
        <is>
          <t>Folder</t>
        </is>
      </c>
      <c r="E863" s="2">
        <f>HYPERLINK("capsilon://?command=openfolder&amp;siteaddress=FAM.docvelocity-na8.net&amp;folderid=FXFC43E463-2DF1-F657-2E1A-92E5F3B00552","FX22024833")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MI2202351710</t>
        </is>
      </c>
      <c r="J863" t="n">
        <v>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44603.5865162037</v>
      </c>
      <c r="P863" s="1" t="n">
        <v>44603.76787037037</v>
      </c>
      <c r="Q863" t="n">
        <v>15270.0</v>
      </c>
      <c r="R863" t="n">
        <v>399.0</v>
      </c>
      <c r="S863" t="b">
        <v>0</v>
      </c>
      <c r="T863" t="inlineStr">
        <is>
          <t>N/A</t>
        </is>
      </c>
      <c r="U863" t="b">
        <v>0</v>
      </c>
      <c r="V863" t="inlineStr">
        <is>
          <t>Sumit Jarhad</t>
        </is>
      </c>
      <c r="W863" s="1" t="n">
        <v>44603.76787037037</v>
      </c>
      <c r="X863" t="n">
        <v>96.0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78.0</v>
      </c>
      <c r="AE863" t="n">
        <v>73.0</v>
      </c>
      <c r="AF863" t="n">
        <v>0.0</v>
      </c>
      <c r="AG863" t="n">
        <v>3.0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WI220234125</t>
        </is>
      </c>
      <c r="B864" t="inlineStr">
        <is>
          <t>DATA_VALIDATION</t>
        </is>
      </c>
      <c r="C864" t="inlineStr">
        <is>
          <t>201330005186</t>
        </is>
      </c>
      <c r="D864" t="inlineStr">
        <is>
          <t>Folder</t>
        </is>
      </c>
      <c r="E864" s="2">
        <f>HYPERLINK("capsilon://?command=openfolder&amp;siteaddress=FAM.docvelocity-na8.net&amp;folderid=FXFC43E463-2DF1-F657-2E1A-92E5F3B00552","FX22024833")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MI2202351807</t>
        </is>
      </c>
      <c r="J864" t="n">
        <v>87.0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44603.58672453704</v>
      </c>
      <c r="P864" s="1" t="n">
        <v>44603.65487268518</v>
      </c>
      <c r="Q864" t="n">
        <v>5352.0</v>
      </c>
      <c r="R864" t="n">
        <v>536.0</v>
      </c>
      <c r="S864" t="b">
        <v>0</v>
      </c>
      <c r="T864" t="inlineStr">
        <is>
          <t>N/A</t>
        </is>
      </c>
      <c r="U864" t="b">
        <v>0</v>
      </c>
      <c r="V864" t="inlineStr">
        <is>
          <t>Ujwala Ajabe</t>
        </is>
      </c>
      <c r="W864" s="1" t="n">
        <v>44603.62362268518</v>
      </c>
      <c r="X864" t="n">
        <v>277.0</v>
      </c>
      <c r="Y864" t="n">
        <v>64.0</v>
      </c>
      <c r="Z864" t="n">
        <v>0.0</v>
      </c>
      <c r="AA864" t="n">
        <v>64.0</v>
      </c>
      <c r="AB864" t="n">
        <v>0.0</v>
      </c>
      <c r="AC864" t="n">
        <v>11.0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Rohit Mawal</t>
        </is>
      </c>
      <c r="AI864" s="1" t="n">
        <v>44603.65487268518</v>
      </c>
      <c r="AJ864" t="n">
        <v>259.0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23.0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WI220234134</t>
        </is>
      </c>
      <c r="B865" t="inlineStr">
        <is>
          <t>DATA_VALIDATION</t>
        </is>
      </c>
      <c r="C865" t="inlineStr">
        <is>
          <t>201330005186</t>
        </is>
      </c>
      <c r="D865" t="inlineStr">
        <is>
          <t>Folder</t>
        </is>
      </c>
      <c r="E865" s="2">
        <f>HYPERLINK("capsilon://?command=openfolder&amp;siteaddress=FAM.docvelocity-na8.net&amp;folderid=FXFC43E463-2DF1-F657-2E1A-92E5F3B00552","FX22024833")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MI2202351833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44603.587789351855</v>
      </c>
      <c r="P865" s="1" t="n">
        <v>44603.65378472222</v>
      </c>
      <c r="Q865" t="n">
        <v>4560.0</v>
      </c>
      <c r="R865" t="n">
        <v>1142.0</v>
      </c>
      <c r="S865" t="b">
        <v>0</v>
      </c>
      <c r="T865" t="inlineStr">
        <is>
          <t>N/A</t>
        </is>
      </c>
      <c r="U865" t="b">
        <v>0</v>
      </c>
      <c r="V865" t="inlineStr">
        <is>
          <t>Nisha Verma</t>
        </is>
      </c>
      <c r="W865" s="1" t="n">
        <v>44603.63560185185</v>
      </c>
      <c r="X865" t="n">
        <v>1007.0</v>
      </c>
      <c r="Y865" t="n">
        <v>31.0</v>
      </c>
      <c r="Z865" t="n">
        <v>0.0</v>
      </c>
      <c r="AA865" t="n">
        <v>31.0</v>
      </c>
      <c r="AB865" t="n">
        <v>0.0</v>
      </c>
      <c r="AC865" t="n">
        <v>14.0</v>
      </c>
      <c r="AD865" t="n">
        <v>-3.0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44603.65378472222</v>
      </c>
      <c r="AJ865" t="n">
        <v>78.0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WI220234137</t>
        </is>
      </c>
      <c r="B866" t="inlineStr">
        <is>
          <t>DATA_VALIDATION</t>
        </is>
      </c>
      <c r="C866" t="inlineStr">
        <is>
          <t>201330005186</t>
        </is>
      </c>
      <c r="D866" t="inlineStr">
        <is>
          <t>Folder</t>
        </is>
      </c>
      <c r="E866" s="2">
        <f>HYPERLINK("capsilon://?command=openfolder&amp;siteaddress=FAM.docvelocity-na8.net&amp;folderid=FXFC43E463-2DF1-F657-2E1A-92E5F3B00552","FX22024833")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MI2202351836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44603.58806712963</v>
      </c>
      <c r="P866" s="1" t="n">
        <v>44603.65728009259</v>
      </c>
      <c r="Q866" t="n">
        <v>5441.0</v>
      </c>
      <c r="R866" t="n">
        <v>539.0</v>
      </c>
      <c r="S866" t="b">
        <v>0</v>
      </c>
      <c r="T866" t="inlineStr">
        <is>
          <t>N/A</t>
        </is>
      </c>
      <c r="U866" t="b">
        <v>0</v>
      </c>
      <c r="V866" t="inlineStr">
        <is>
          <t>Amruta Erande</t>
        </is>
      </c>
      <c r="W866" s="1" t="n">
        <v>44603.62703703704</v>
      </c>
      <c r="X866" t="n">
        <v>237.0</v>
      </c>
      <c r="Y866" t="n">
        <v>21.0</v>
      </c>
      <c r="Z866" t="n">
        <v>0.0</v>
      </c>
      <c r="AA866" t="n">
        <v>21.0</v>
      </c>
      <c r="AB866" t="n">
        <v>0.0</v>
      </c>
      <c r="AC866" t="n">
        <v>14.0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44603.65728009259</v>
      </c>
      <c r="AJ866" t="n">
        <v>302.0</v>
      </c>
      <c r="AK866" t="n">
        <v>5.0</v>
      </c>
      <c r="AL866" t="n">
        <v>0.0</v>
      </c>
      <c r="AM866" t="n">
        <v>5.0</v>
      </c>
      <c r="AN866" t="n">
        <v>0.0</v>
      </c>
      <c r="AO866" t="n">
        <v>4.0</v>
      </c>
      <c r="AP866" t="n">
        <v>2.0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WI220234138</t>
        </is>
      </c>
      <c r="B867" t="inlineStr">
        <is>
          <t>DATA_VALIDATION</t>
        </is>
      </c>
      <c r="C867" t="inlineStr">
        <is>
          <t>201100014653</t>
        </is>
      </c>
      <c r="D867" t="inlineStr">
        <is>
          <t>Folder</t>
        </is>
      </c>
      <c r="E867" s="2">
        <f>HYPERLINK("capsilon://?command=openfolder&amp;siteaddress=FAM.docvelocity-na8.net&amp;folderid=FX914168FF-F14E-6999-5F48-117E22A24F47","FX22024481")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MI2202351977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44603.588229166664</v>
      </c>
      <c r="P867" s="1" t="n">
        <v>44603.655706018515</v>
      </c>
      <c r="Q867" t="n">
        <v>5672.0</v>
      </c>
      <c r="R867" t="n">
        <v>158.0</v>
      </c>
      <c r="S867" t="b">
        <v>0</v>
      </c>
      <c r="T867" t="inlineStr">
        <is>
          <t>N/A</t>
        </is>
      </c>
      <c r="U867" t="b">
        <v>0</v>
      </c>
      <c r="V867" t="inlineStr">
        <is>
          <t>Ujwala Ajabe</t>
        </is>
      </c>
      <c r="W867" s="1" t="n">
        <v>44603.62662037037</v>
      </c>
      <c r="X867" t="n">
        <v>87.0</v>
      </c>
      <c r="Y867" t="n">
        <v>9.0</v>
      </c>
      <c r="Z867" t="n">
        <v>0.0</v>
      </c>
      <c r="AA867" t="n">
        <v>9.0</v>
      </c>
      <c r="AB867" t="n">
        <v>0.0</v>
      </c>
      <c r="AC867" t="n">
        <v>3.0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44603.655706018515</v>
      </c>
      <c r="AJ867" t="n">
        <v>71.0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WI220234139</t>
        </is>
      </c>
      <c r="B868" t="inlineStr">
        <is>
          <t>DATA_VALIDATION</t>
        </is>
      </c>
      <c r="C868" t="inlineStr">
        <is>
          <t>201340000600</t>
        </is>
      </c>
      <c r="D868" t="inlineStr">
        <is>
          <t>Folder</t>
        </is>
      </c>
      <c r="E868" s="2">
        <f>HYPERLINK("capsilon://?command=openfolder&amp;siteaddress=FAM.docvelocity-na8.net&amp;folderid=FXFFF9D3B6-E81B-01A4-4EA5-C036C378CE90","FX22025013")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MI2202340364</t>
        </is>
      </c>
      <c r="J868" t="n">
        <v>256.0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44603.588483796295</v>
      </c>
      <c r="P868" s="1" t="n">
        <v>44603.66748842593</v>
      </c>
      <c r="Q868" t="n">
        <v>1632.0</v>
      </c>
      <c r="R868" t="n">
        <v>5194.0</v>
      </c>
      <c r="S868" t="b">
        <v>0</v>
      </c>
      <c r="T868" t="inlineStr">
        <is>
          <t>N/A</t>
        </is>
      </c>
      <c r="U868" t="b">
        <v>1</v>
      </c>
      <c r="V868" t="inlineStr">
        <is>
          <t>Sanjana Uttekar</t>
        </is>
      </c>
      <c r="W868" s="1" t="n">
        <v>44603.657997685186</v>
      </c>
      <c r="X868" t="n">
        <v>4178.0</v>
      </c>
      <c r="Y868" t="n">
        <v>194.0</v>
      </c>
      <c r="Z868" t="n">
        <v>0.0</v>
      </c>
      <c r="AA868" t="n">
        <v>194.0</v>
      </c>
      <c r="AB868" t="n">
        <v>0.0</v>
      </c>
      <c r="AC868" t="n">
        <v>173.0</v>
      </c>
      <c r="AD868" t="n">
        <v>62.0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44603.66748842593</v>
      </c>
      <c r="AJ868" t="n">
        <v>792.0</v>
      </c>
      <c r="AK868" t="n">
        <v>3.0</v>
      </c>
      <c r="AL868" t="n">
        <v>0.0</v>
      </c>
      <c r="AM868" t="n">
        <v>3.0</v>
      </c>
      <c r="AN868" t="n">
        <v>0.0</v>
      </c>
      <c r="AO868" t="n">
        <v>8.0</v>
      </c>
      <c r="AP868" t="n">
        <v>59.0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WI220234148</t>
        </is>
      </c>
      <c r="B869" t="inlineStr">
        <is>
          <t>DATA_VALIDATION</t>
        </is>
      </c>
      <c r="C869" t="inlineStr">
        <is>
          <t>201110012471</t>
        </is>
      </c>
      <c r="D869" t="inlineStr">
        <is>
          <t>Folder</t>
        </is>
      </c>
      <c r="E869" s="2">
        <f>HYPERLINK("capsilon://?command=openfolder&amp;siteaddress=FAM.docvelocity-na8.net&amp;folderid=FX509FFD95-CAF7-3DB2-31F1-2785DEE400D8","FX22024422")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MI2202341156</t>
        </is>
      </c>
      <c r="J869" t="n">
        <v>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44603.58972222222</v>
      </c>
      <c r="P869" s="1" t="n">
        <v>44603.59966435185</v>
      </c>
      <c r="Q869" t="n">
        <v>270.0</v>
      </c>
      <c r="R869" t="n">
        <v>589.0</v>
      </c>
      <c r="S869" t="b">
        <v>0</v>
      </c>
      <c r="T869" t="inlineStr">
        <is>
          <t>N/A</t>
        </is>
      </c>
      <c r="U869" t="b">
        <v>1</v>
      </c>
      <c r="V869" t="inlineStr">
        <is>
          <t>Sumit Jarhad</t>
        </is>
      </c>
      <c r="W869" s="1" t="n">
        <v>44603.59384259259</v>
      </c>
      <c r="X869" t="n">
        <v>168.0</v>
      </c>
      <c r="Y869" t="n">
        <v>42.0</v>
      </c>
      <c r="Z869" t="n">
        <v>0.0</v>
      </c>
      <c r="AA869" t="n">
        <v>42.0</v>
      </c>
      <c r="AB869" t="n">
        <v>0.0</v>
      </c>
      <c r="AC869" t="n">
        <v>19.0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44603.59966435185</v>
      </c>
      <c r="AJ869" t="n">
        <v>421.0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WI220234206</t>
        </is>
      </c>
      <c r="B870" t="inlineStr">
        <is>
          <t>DATA_VALIDATION</t>
        </is>
      </c>
      <c r="C870" t="inlineStr">
        <is>
          <t>201110012458</t>
        </is>
      </c>
      <c r="D870" t="inlineStr">
        <is>
          <t>Folder</t>
        </is>
      </c>
      <c r="E870" s="2">
        <f>HYPERLINK("capsilon://?command=openfolder&amp;siteaddress=FAM.docvelocity-na8.net&amp;folderid=FXB96567EE-4654-7D0F-77BA-A0C9D49A6B9F","FX22023190")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MI2202341517</t>
        </is>
      </c>
      <c r="J870" t="n">
        <v>156.0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44603.59318287037</v>
      </c>
      <c r="P870" s="1" t="n">
        <v>44603.651354166665</v>
      </c>
      <c r="Q870" t="n">
        <v>1823.0</v>
      </c>
      <c r="R870" t="n">
        <v>3203.0</v>
      </c>
      <c r="S870" t="b">
        <v>0</v>
      </c>
      <c r="T870" t="inlineStr">
        <is>
          <t>N/A</t>
        </is>
      </c>
      <c r="U870" t="b">
        <v>1</v>
      </c>
      <c r="V870" t="inlineStr">
        <is>
          <t>Ketan Pathak</t>
        </is>
      </c>
      <c r="W870" s="1" t="n">
        <v>44603.640543981484</v>
      </c>
      <c r="X870" t="n">
        <v>2604.0</v>
      </c>
      <c r="Y870" t="n">
        <v>332.0</v>
      </c>
      <c r="Z870" t="n">
        <v>0.0</v>
      </c>
      <c r="AA870" t="n">
        <v>332.0</v>
      </c>
      <c r="AB870" t="n">
        <v>0.0</v>
      </c>
      <c r="AC870" t="n">
        <v>254.0</v>
      </c>
      <c r="AD870" t="n">
        <v>-176.0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44603.651354166665</v>
      </c>
      <c r="AJ870" t="n">
        <v>583.0</v>
      </c>
      <c r="AK870" t="n">
        <v>9.0</v>
      </c>
      <c r="AL870" t="n">
        <v>0.0</v>
      </c>
      <c r="AM870" t="n">
        <v>9.0</v>
      </c>
      <c r="AN870" t="n">
        <v>0.0</v>
      </c>
      <c r="AO870" t="n">
        <v>8.0</v>
      </c>
      <c r="AP870" t="n">
        <v>-185.0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WI220234247</t>
        </is>
      </c>
      <c r="B871" t="inlineStr">
        <is>
          <t>DATA_VALIDATION</t>
        </is>
      </c>
      <c r="C871" t="inlineStr">
        <is>
          <t>201100014589</t>
        </is>
      </c>
      <c r="D871" t="inlineStr">
        <is>
          <t>Folder</t>
        </is>
      </c>
      <c r="E871" s="2">
        <f>HYPERLINK("capsilon://?command=openfolder&amp;siteaddress=FAM.docvelocity-na8.net&amp;folderid=FX26030EE1-F6A8-7748-C47A-80E0C78F4038","FX2202696")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MI2202352890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44603.59787037037</v>
      </c>
      <c r="P871" s="1" t="n">
        <v>44603.659479166665</v>
      </c>
      <c r="Q871" t="n">
        <v>4513.0</v>
      </c>
      <c r="R871" t="n">
        <v>810.0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44603.633263888885</v>
      </c>
      <c r="X871" t="n">
        <v>432.0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Rohit Mawal</t>
        </is>
      </c>
      <c r="AI871" s="1" t="n">
        <v>44603.659479166665</v>
      </c>
      <c r="AJ871" t="n">
        <v>325.0</v>
      </c>
      <c r="AK871" t="n">
        <v>2.0</v>
      </c>
      <c r="AL871" t="n">
        <v>0.0</v>
      </c>
      <c r="AM871" t="n">
        <v>2.0</v>
      </c>
      <c r="AN871" t="n">
        <v>0.0</v>
      </c>
      <c r="AO871" t="n">
        <v>2.0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WI220234305</t>
        </is>
      </c>
      <c r="B872" t="inlineStr">
        <is>
          <t>DATA_VALIDATION</t>
        </is>
      </c>
      <c r="C872" t="inlineStr">
        <is>
          <t>201130013185</t>
        </is>
      </c>
      <c r="D872" t="inlineStr">
        <is>
          <t>Folder</t>
        </is>
      </c>
      <c r="E872" s="2">
        <f>HYPERLINK("capsilon://?command=openfolder&amp;siteaddress=FAM.docvelocity-na8.net&amp;folderid=FX0743823E-8EE9-0A96-43EC-74BF78E77057","FX220112977")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MI2202353632</t>
        </is>
      </c>
      <c r="J872" t="n">
        <v>92.0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44603.606412037036</v>
      </c>
      <c r="P872" s="1" t="n">
        <v>44603.65865740741</v>
      </c>
      <c r="Q872" t="n">
        <v>4122.0</v>
      </c>
      <c r="R872" t="n">
        <v>392.0</v>
      </c>
      <c r="S872" t="b">
        <v>0</v>
      </c>
      <c r="T872" t="inlineStr">
        <is>
          <t>N/A</t>
        </is>
      </c>
      <c r="U872" t="b">
        <v>0</v>
      </c>
      <c r="V872" t="inlineStr">
        <is>
          <t>Amruta Erande</t>
        </is>
      </c>
      <c r="W872" s="1" t="n">
        <v>44603.63643518519</v>
      </c>
      <c r="X872" t="n">
        <v>273.0</v>
      </c>
      <c r="Y872" t="n">
        <v>47.0</v>
      </c>
      <c r="Z872" t="n">
        <v>0.0</v>
      </c>
      <c r="AA872" t="n">
        <v>47.0</v>
      </c>
      <c r="AB872" t="n">
        <v>0.0</v>
      </c>
      <c r="AC872" t="n">
        <v>24.0</v>
      </c>
      <c r="AD872" t="n">
        <v>45.0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44603.65865740741</v>
      </c>
      <c r="AJ872" t="n">
        <v>119.0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45.0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WI220234326</t>
        </is>
      </c>
      <c r="B873" t="inlineStr">
        <is>
          <t>DATA_VALIDATION</t>
        </is>
      </c>
      <c r="C873" t="inlineStr">
        <is>
          <t>201130013185</t>
        </is>
      </c>
      <c r="D873" t="inlineStr">
        <is>
          <t>Folder</t>
        </is>
      </c>
      <c r="E873" s="2">
        <f>HYPERLINK("capsilon://?command=openfolder&amp;siteaddress=FAM.docvelocity-na8.net&amp;folderid=FX0743823E-8EE9-0A96-43EC-74BF78E77057","FX220112977")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MI2202353880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44603.60855324074</v>
      </c>
      <c r="P873" s="1" t="n">
        <v>44603.66076388889</v>
      </c>
      <c r="Q873" t="n">
        <v>3001.0</v>
      </c>
      <c r="R873" t="n">
        <v>1510.0</v>
      </c>
      <c r="S873" t="b">
        <v>0</v>
      </c>
      <c r="T873" t="inlineStr">
        <is>
          <t>N/A</t>
        </is>
      </c>
      <c r="U873" t="b">
        <v>0</v>
      </c>
      <c r="V873" t="inlineStr">
        <is>
          <t>Raman Vaidya</t>
        </is>
      </c>
      <c r="W873" s="1" t="n">
        <v>44603.65116898148</v>
      </c>
      <c r="X873" t="n">
        <v>1215.0</v>
      </c>
      <c r="Y873" t="n">
        <v>52.0</v>
      </c>
      <c r="Z873" t="n">
        <v>0.0</v>
      </c>
      <c r="AA873" t="n">
        <v>52.0</v>
      </c>
      <c r="AB873" t="n">
        <v>0.0</v>
      </c>
      <c r="AC873" t="n">
        <v>46.0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Mohini Shinde</t>
        </is>
      </c>
      <c r="AI873" s="1" t="n">
        <v>44603.66076388889</v>
      </c>
      <c r="AJ873" t="n">
        <v>181.0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WI220234329</t>
        </is>
      </c>
      <c r="B874" t="inlineStr">
        <is>
          <t>DATA_VALIDATION</t>
        </is>
      </c>
      <c r="C874" t="inlineStr">
        <is>
          <t>201130013185</t>
        </is>
      </c>
      <c r="D874" t="inlineStr">
        <is>
          <t>Folder</t>
        </is>
      </c>
      <c r="E874" s="2">
        <f>HYPERLINK("capsilon://?command=openfolder&amp;siteaddress=FAM.docvelocity-na8.net&amp;folderid=FX0743823E-8EE9-0A96-43EC-74BF78E77057","FX220112977")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MI2202353901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44603.60890046296</v>
      </c>
      <c r="P874" s="1" t="n">
        <v>44603.66337962963</v>
      </c>
      <c r="Q874" t="n">
        <v>3979.0</v>
      </c>
      <c r="R874" t="n">
        <v>728.0</v>
      </c>
      <c r="S874" t="b">
        <v>0</v>
      </c>
      <c r="T874" t="inlineStr">
        <is>
          <t>N/A</t>
        </is>
      </c>
      <c r="U874" t="b">
        <v>0</v>
      </c>
      <c r="V874" t="inlineStr">
        <is>
          <t>Raman Vaidya</t>
        </is>
      </c>
      <c r="W874" s="1" t="n">
        <v>44603.65436342593</v>
      </c>
      <c r="X874" t="n">
        <v>275.0</v>
      </c>
      <c r="Y874" t="n">
        <v>21.0</v>
      </c>
      <c r="Z874" t="n">
        <v>0.0</v>
      </c>
      <c r="AA874" t="n">
        <v>21.0</v>
      </c>
      <c r="AB874" t="n">
        <v>0.0</v>
      </c>
      <c r="AC874" t="n">
        <v>6.0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Mohini Shinde</t>
        </is>
      </c>
      <c r="AI874" s="1" t="n">
        <v>44603.66337962963</v>
      </c>
      <c r="AJ874" t="n">
        <v>226.0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21.0</v>
      </c>
      <c r="AR874" t="n">
        <v>0.0</v>
      </c>
      <c r="AS874" t="n">
        <v>2.0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WI220234332</t>
        </is>
      </c>
      <c r="B875" t="inlineStr">
        <is>
          <t>DATA_VALIDATION</t>
        </is>
      </c>
      <c r="C875" t="inlineStr">
        <is>
          <t>201130013185</t>
        </is>
      </c>
      <c r="D875" t="inlineStr">
        <is>
          <t>Folder</t>
        </is>
      </c>
      <c r="E875" s="2">
        <f>HYPERLINK("capsilon://?command=openfolder&amp;siteaddress=FAM.docvelocity-na8.net&amp;folderid=FX0743823E-8EE9-0A96-43EC-74BF78E77057","FX220112977")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MI2202353911</t>
        </is>
      </c>
      <c r="J875" t="n">
        <v>66.0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44603.60923611111</v>
      </c>
      <c r="P875" s="1" t="n">
        <v>44603.669803240744</v>
      </c>
      <c r="Q875" t="n">
        <v>4291.0</v>
      </c>
      <c r="R875" t="n">
        <v>942.0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44603.644594907404</v>
      </c>
      <c r="X875" t="n">
        <v>687.0</v>
      </c>
      <c r="Y875" t="n">
        <v>52.0</v>
      </c>
      <c r="Z875" t="n">
        <v>0.0</v>
      </c>
      <c r="AA875" t="n">
        <v>52.0</v>
      </c>
      <c r="AB875" t="n">
        <v>0.0</v>
      </c>
      <c r="AC875" t="n">
        <v>21.0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44603.669803240744</v>
      </c>
      <c r="AJ875" t="n">
        <v>199.0</v>
      </c>
      <c r="AK875" t="n">
        <v>4.0</v>
      </c>
      <c r="AL875" t="n">
        <v>0.0</v>
      </c>
      <c r="AM875" t="n">
        <v>4.0</v>
      </c>
      <c r="AN875" t="n">
        <v>0.0</v>
      </c>
      <c r="AO875" t="n">
        <v>4.0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WI220234333</t>
        </is>
      </c>
      <c r="B876" t="inlineStr">
        <is>
          <t>DATA_VALIDATION</t>
        </is>
      </c>
      <c r="C876" t="inlineStr">
        <is>
          <t>201130013185</t>
        </is>
      </c>
      <c r="D876" t="inlineStr">
        <is>
          <t>Folder</t>
        </is>
      </c>
      <c r="E876" s="2">
        <f>HYPERLINK("capsilon://?command=openfolder&amp;siteaddress=FAM.docvelocity-na8.net&amp;folderid=FX0743823E-8EE9-0A96-43EC-74BF78E77057","FX220112977")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MI2202353872</t>
        </is>
      </c>
      <c r="J876" t="n">
        <v>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44603.60927083333</v>
      </c>
      <c r="P876" s="1" t="n">
        <v>44603.67412037037</v>
      </c>
      <c r="Q876" t="n">
        <v>4417.0</v>
      </c>
      <c r="R876" t="n">
        <v>1186.0</v>
      </c>
      <c r="S876" t="b">
        <v>0</v>
      </c>
      <c r="T876" t="inlineStr">
        <is>
          <t>N/A</t>
        </is>
      </c>
      <c r="U876" t="b">
        <v>0</v>
      </c>
      <c r="V876" t="inlineStr">
        <is>
          <t>Ketan Pathak</t>
        </is>
      </c>
      <c r="W876" s="1" t="n">
        <v>44603.65075231482</v>
      </c>
      <c r="X876" t="n">
        <v>760.0</v>
      </c>
      <c r="Y876" t="n">
        <v>124.0</v>
      </c>
      <c r="Z876" t="n">
        <v>0.0</v>
      </c>
      <c r="AA876" t="n">
        <v>124.0</v>
      </c>
      <c r="AB876" t="n">
        <v>0.0</v>
      </c>
      <c r="AC876" t="n">
        <v>82.0</v>
      </c>
      <c r="AD876" t="n">
        <v>-40.0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44603.67412037037</v>
      </c>
      <c r="AJ876" t="n">
        <v>372.0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-40.0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WI220234362</t>
        </is>
      </c>
      <c r="B877" t="inlineStr">
        <is>
          <t>DATA_VALIDATION</t>
        </is>
      </c>
      <c r="C877" t="inlineStr">
        <is>
          <t>201100014667</t>
        </is>
      </c>
      <c r="D877" t="inlineStr">
        <is>
          <t>Folder</t>
        </is>
      </c>
      <c r="E877" s="2">
        <f>HYPERLINK("capsilon://?command=openfolder&amp;siteaddress=FAM.docvelocity-na8.net&amp;folderid=FX0D9532F6-AB78-7341-4C43-977C81A42782","FX22025352")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MI2202354396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44603.613912037035</v>
      </c>
      <c r="P877" s="1" t="n">
        <v>44603.68010416667</v>
      </c>
      <c r="Q877" t="n">
        <v>4065.0</v>
      </c>
      <c r="R877" t="n">
        <v>1654.0</v>
      </c>
      <c r="S877" t="b">
        <v>0</v>
      </c>
      <c r="T877" t="inlineStr">
        <is>
          <t>N/A</t>
        </is>
      </c>
      <c r="U877" t="b">
        <v>0</v>
      </c>
      <c r="V877" t="inlineStr">
        <is>
          <t>Amruta Erande</t>
        </is>
      </c>
      <c r="W877" s="1" t="n">
        <v>44603.66012731481</v>
      </c>
      <c r="X877" t="n">
        <v>1341.0</v>
      </c>
      <c r="Y877" t="n">
        <v>52.0</v>
      </c>
      <c r="Z877" t="n">
        <v>0.0</v>
      </c>
      <c r="AA877" t="n">
        <v>52.0</v>
      </c>
      <c r="AB877" t="n">
        <v>0.0</v>
      </c>
      <c r="AC877" t="n">
        <v>44.0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44603.68010416667</v>
      </c>
      <c r="AJ877" t="n">
        <v>313.0</v>
      </c>
      <c r="AK877" t="n">
        <v>5.0</v>
      </c>
      <c r="AL877" t="n">
        <v>0.0</v>
      </c>
      <c r="AM877" t="n">
        <v>5.0</v>
      </c>
      <c r="AN877" t="n">
        <v>0.0</v>
      </c>
      <c r="AO877" t="n">
        <v>5.0</v>
      </c>
      <c r="AP877" t="n">
        <v>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WI220234363</t>
        </is>
      </c>
      <c r="B878" t="inlineStr">
        <is>
          <t>DATA_VALIDATION</t>
        </is>
      </c>
      <c r="C878" t="inlineStr">
        <is>
          <t>201100014667</t>
        </is>
      </c>
      <c r="D878" t="inlineStr">
        <is>
          <t>Folder</t>
        </is>
      </c>
      <c r="E878" s="2">
        <f>HYPERLINK("capsilon://?command=openfolder&amp;siteaddress=FAM.docvelocity-na8.net&amp;folderid=FX0D9532F6-AB78-7341-4C43-977C81A42782","FX22025352")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MI2202354409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44603.61394675926</v>
      </c>
      <c r="P878" s="1" t="n">
        <v>44603.68292824074</v>
      </c>
      <c r="Q878" t="n">
        <v>4458.0</v>
      </c>
      <c r="R878" t="n">
        <v>1502.0</v>
      </c>
      <c r="S878" t="b">
        <v>0</v>
      </c>
      <c r="T878" t="inlineStr">
        <is>
          <t>N/A</t>
        </is>
      </c>
      <c r="U878" t="b">
        <v>0</v>
      </c>
      <c r="V878" t="inlineStr">
        <is>
          <t>Nisha Verma</t>
        </is>
      </c>
      <c r="W878" s="1" t="n">
        <v>44603.66197916667</v>
      </c>
      <c r="X878" t="n">
        <v>1259.0</v>
      </c>
      <c r="Y878" t="n">
        <v>52.0</v>
      </c>
      <c r="Z878" t="n">
        <v>0.0</v>
      </c>
      <c r="AA878" t="n">
        <v>52.0</v>
      </c>
      <c r="AB878" t="n">
        <v>0.0</v>
      </c>
      <c r="AC878" t="n">
        <v>49.0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44603.68292824074</v>
      </c>
      <c r="AJ878" t="n">
        <v>243.0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WI220234411</t>
        </is>
      </c>
      <c r="B879" t="inlineStr">
        <is>
          <t>DATA_VALIDATION</t>
        </is>
      </c>
      <c r="C879" t="inlineStr">
        <is>
          <t>201300021421</t>
        </is>
      </c>
      <c r="D879" t="inlineStr">
        <is>
          <t>Folder</t>
        </is>
      </c>
      <c r="E879" s="2">
        <f>HYPERLINK("capsilon://?command=openfolder&amp;siteaddress=FAM.docvelocity-na8.net&amp;folderid=FX81BD2204-23E9-790F-9211-9FCB48A2333C","FX22025457")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MI2202354969</t>
        </is>
      </c>
      <c r="J879" t="n">
        <v>267.0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Folder</t>
        </is>
      </c>
      <c r="N879" t="n">
        <v>2.0</v>
      </c>
      <c r="O879" s="1" t="n">
        <v>44603.62119212963</v>
      </c>
      <c r="P879" s="1" t="n">
        <v>44603.73069444444</v>
      </c>
      <c r="Q879" t="n">
        <v>3571.0</v>
      </c>
      <c r="R879" t="n">
        <v>5890.0</v>
      </c>
      <c r="S879" t="b">
        <v>0</v>
      </c>
      <c r="T879" t="inlineStr">
        <is>
          <t>Raman Vaidya</t>
        </is>
      </c>
      <c r="U879" t="b">
        <v>0</v>
      </c>
      <c r="V879" t="inlineStr">
        <is>
          <t>Raman Vaidya</t>
        </is>
      </c>
      <c r="W879" s="1" t="n">
        <v>44603.68622685185</v>
      </c>
      <c r="X879" t="n">
        <v>2752.0</v>
      </c>
      <c r="Y879" t="n">
        <v>208.0</v>
      </c>
      <c r="Z879" t="n">
        <v>0.0</v>
      </c>
      <c r="AA879" t="n">
        <v>208.0</v>
      </c>
      <c r="AB879" t="n">
        <v>0.0</v>
      </c>
      <c r="AC879" t="n">
        <v>121.0</v>
      </c>
      <c r="AD879" t="n">
        <v>59.0</v>
      </c>
      <c r="AE879" t="n">
        <v>0.0</v>
      </c>
      <c r="AF879" t="n">
        <v>0.0</v>
      </c>
      <c r="AG879" t="n">
        <v>0.0</v>
      </c>
      <c r="AH879" t="inlineStr">
        <is>
          <t>Raman Vaidya</t>
        </is>
      </c>
      <c r="AI879" s="1" t="n">
        <v>44603.73069444444</v>
      </c>
      <c r="AJ879" t="n">
        <v>446.0</v>
      </c>
      <c r="AK879" t="n">
        <v>20.0</v>
      </c>
      <c r="AL879" t="n">
        <v>0.0</v>
      </c>
      <c r="AM879" t="n">
        <v>20.0</v>
      </c>
      <c r="AN879" t="n">
        <v>0.0</v>
      </c>
      <c r="AO879" t="n">
        <v>0.0</v>
      </c>
      <c r="AP879" t="n">
        <v>39.0</v>
      </c>
      <c r="AQ879" t="n">
        <v>21.0</v>
      </c>
      <c r="AR879" t="n">
        <v>0.0</v>
      </c>
      <c r="AS879" t="n">
        <v>2.0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WI220234515</t>
        </is>
      </c>
      <c r="B880" t="inlineStr">
        <is>
          <t>DATA_VALIDATION</t>
        </is>
      </c>
      <c r="C880" t="inlineStr">
        <is>
          <t>201100014656</t>
        </is>
      </c>
      <c r="D880" t="inlineStr">
        <is>
          <t>Folder</t>
        </is>
      </c>
      <c r="E880" s="2">
        <f>HYPERLINK("capsilon://?command=openfolder&amp;siteaddress=FAM.docvelocity-na8.net&amp;folderid=FX8A52F087-6CCB-CDC3-9998-5CED41C9A864","FX22024773")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MI2202355879</t>
        </is>
      </c>
      <c r="J880" t="n">
        <v>33.0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44603.62842592593</v>
      </c>
      <c r="P880" s="1" t="n">
        <v>44603.68375</v>
      </c>
      <c r="Q880" t="n">
        <v>4593.0</v>
      </c>
      <c r="R880" t="n">
        <v>187.0</v>
      </c>
      <c r="S880" t="b">
        <v>0</v>
      </c>
      <c r="T880" t="inlineStr">
        <is>
          <t>N/A</t>
        </is>
      </c>
      <c r="U880" t="b">
        <v>0</v>
      </c>
      <c r="V880" t="inlineStr">
        <is>
          <t>Ketan Pathak</t>
        </is>
      </c>
      <c r="W880" s="1" t="n">
        <v>44603.653449074074</v>
      </c>
      <c r="X880" t="n">
        <v>116.0</v>
      </c>
      <c r="Y880" t="n">
        <v>9.0</v>
      </c>
      <c r="Z880" t="n">
        <v>0.0</v>
      </c>
      <c r="AA880" t="n">
        <v>9.0</v>
      </c>
      <c r="AB880" t="n">
        <v>0.0</v>
      </c>
      <c r="AC880" t="n">
        <v>1.0</v>
      </c>
      <c r="AD880" t="n">
        <v>24.0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44603.68375</v>
      </c>
      <c r="AJ880" t="n">
        <v>71.0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24.0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WI220234571</t>
        </is>
      </c>
      <c r="B881" t="inlineStr">
        <is>
          <t>DATA_VALIDATION</t>
        </is>
      </c>
      <c r="C881" t="inlineStr">
        <is>
          <t>201300021391</t>
        </is>
      </c>
      <c r="D881" t="inlineStr">
        <is>
          <t>Folder</t>
        </is>
      </c>
      <c r="E881" s="2">
        <f>HYPERLINK("capsilon://?command=openfolder&amp;siteaddress=FAM.docvelocity-na8.net&amp;folderid=FXCCB75BB0-BD59-8D4A-BBEC-724A371EA1CB","FX22024951")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MI2202356085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44603.63146990741</v>
      </c>
      <c r="P881" s="1" t="n">
        <v>44603.77104166667</v>
      </c>
      <c r="Q881" t="n">
        <v>11282.0</v>
      </c>
      <c r="R881" t="n">
        <v>777.0</v>
      </c>
      <c r="S881" t="b">
        <v>0</v>
      </c>
      <c r="T881" t="inlineStr">
        <is>
          <t>N/A</t>
        </is>
      </c>
      <c r="U881" t="b">
        <v>0</v>
      </c>
      <c r="V881" t="inlineStr">
        <is>
          <t>Sumit Jarhad</t>
        </is>
      </c>
      <c r="W881" s="1" t="n">
        <v>44603.77104166667</v>
      </c>
      <c r="X881" t="n">
        <v>192.0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107.0</v>
      </c>
      <c r="AF881" t="n">
        <v>0.0</v>
      </c>
      <c r="AG881" t="n">
        <v>7.0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WI220234623</t>
        </is>
      </c>
      <c r="B882" t="inlineStr">
        <is>
          <t>DATA_VALIDATION</t>
        </is>
      </c>
      <c r="C882" t="inlineStr">
        <is>
          <t>201340000588</t>
        </is>
      </c>
      <c r="D882" t="inlineStr">
        <is>
          <t>Folder</t>
        </is>
      </c>
      <c r="E882" s="2">
        <f>HYPERLINK("capsilon://?command=openfolder&amp;siteaddress=FAM.docvelocity-na8.net&amp;folderid=FX11877F82-3C3B-1193-BA44-B425D8FD5DFA","FX22023178")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MI2202356872</t>
        </is>
      </c>
      <c r="J882" t="n">
        <v>30.0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44603.63880787037</v>
      </c>
      <c r="P882" s="1" t="n">
        <v>44603.68457175926</v>
      </c>
      <c r="Q882" t="n">
        <v>3780.0</v>
      </c>
      <c r="R882" t="n">
        <v>174.0</v>
      </c>
      <c r="S882" t="b">
        <v>0</v>
      </c>
      <c r="T882" t="inlineStr">
        <is>
          <t>N/A</t>
        </is>
      </c>
      <c r="U882" t="b">
        <v>0</v>
      </c>
      <c r="V882" t="inlineStr">
        <is>
          <t>Ketan Pathak</t>
        </is>
      </c>
      <c r="W882" s="1" t="n">
        <v>44603.65546296296</v>
      </c>
      <c r="X882" t="n">
        <v>104.0</v>
      </c>
      <c r="Y882" t="n">
        <v>9.0</v>
      </c>
      <c r="Z882" t="n">
        <v>0.0</v>
      </c>
      <c r="AA882" t="n">
        <v>9.0</v>
      </c>
      <c r="AB882" t="n">
        <v>0.0</v>
      </c>
      <c r="AC882" t="n">
        <v>3.0</v>
      </c>
      <c r="AD882" t="n">
        <v>21.0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44603.68457175926</v>
      </c>
      <c r="AJ882" t="n">
        <v>70.0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WI220234627</t>
        </is>
      </c>
      <c r="B883" t="inlineStr">
        <is>
          <t>DATA_VALIDATION</t>
        </is>
      </c>
      <c r="C883" t="inlineStr">
        <is>
          <t>201330005193</t>
        </is>
      </c>
      <c r="D883" t="inlineStr">
        <is>
          <t>Folder</t>
        </is>
      </c>
      <c r="E883" s="2">
        <f>HYPERLINK("capsilon://?command=openfolder&amp;siteaddress=FAM.docvelocity-na8.net&amp;folderid=FXC2179468-F76F-BFDE-7839-F39FFF25C002","FX22024982")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MI2202356857</t>
        </is>
      </c>
      <c r="J883" t="n">
        <v>69.0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44603.63925925926</v>
      </c>
      <c r="P883" s="1" t="n">
        <v>44603.77243055555</v>
      </c>
      <c r="Q883" t="n">
        <v>11110.0</v>
      </c>
      <c r="R883" t="n">
        <v>396.0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44603.77243055555</v>
      </c>
      <c r="X883" t="n">
        <v>119.0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69.0</v>
      </c>
      <c r="AE883" t="n">
        <v>57.0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WI220234698</t>
        </is>
      </c>
      <c r="B884" t="inlineStr">
        <is>
          <t>DATA_VALIDATION</t>
        </is>
      </c>
      <c r="C884" t="inlineStr">
        <is>
          <t>201110012477</t>
        </is>
      </c>
      <c r="D884" t="inlineStr">
        <is>
          <t>Folder</t>
        </is>
      </c>
      <c r="E884" s="2">
        <f>HYPERLINK("capsilon://?command=openfolder&amp;siteaddress=FAM.docvelocity-na8.net&amp;folderid=FX349DF5FF-B33A-FDAD-AE75-9CEC95851B42","FX22025502")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MI2202358111</t>
        </is>
      </c>
      <c r="J884" t="n">
        <v>117.0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44603.65388888889</v>
      </c>
      <c r="P884" s="1" t="n">
        <v>44603.7740162037</v>
      </c>
      <c r="Q884" t="n">
        <v>10063.0</v>
      </c>
      <c r="R884" t="n">
        <v>316.0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44603.7740162037</v>
      </c>
      <c r="X884" t="n">
        <v>136.0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117.0</v>
      </c>
      <c r="AE884" t="n">
        <v>98.0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WI220234764</t>
        </is>
      </c>
      <c r="B885" t="inlineStr">
        <is>
          <t>DATA_VALIDATION</t>
        </is>
      </c>
      <c r="C885" t="inlineStr">
        <is>
          <t>201130013185</t>
        </is>
      </c>
      <c r="D885" t="inlineStr">
        <is>
          <t>Folder</t>
        </is>
      </c>
      <c r="E885" s="2">
        <f>HYPERLINK("capsilon://?command=openfolder&amp;siteaddress=FAM.docvelocity-na8.net&amp;folderid=FX0743823E-8EE9-0A96-43EC-74BF78E77057","FX220112977")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MI2202353901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44603.663935185185</v>
      </c>
      <c r="P885" s="1" t="n">
        <v>44603.676469907405</v>
      </c>
      <c r="Q885" t="n">
        <v>183.0</v>
      </c>
      <c r="R885" t="n">
        <v>900.0</v>
      </c>
      <c r="S885" t="b">
        <v>0</v>
      </c>
      <c r="T885" t="inlineStr">
        <is>
          <t>N/A</t>
        </is>
      </c>
      <c r="U885" t="b">
        <v>1</v>
      </c>
      <c r="V885" t="inlineStr">
        <is>
          <t>Nisha Verma</t>
        </is>
      </c>
      <c r="W885" s="1" t="n">
        <v>44603.67207175926</v>
      </c>
      <c r="X885" t="n">
        <v>698.0</v>
      </c>
      <c r="Y885" t="n">
        <v>42.0</v>
      </c>
      <c r="Z885" t="n">
        <v>0.0</v>
      </c>
      <c r="AA885" t="n">
        <v>42.0</v>
      </c>
      <c r="AB885" t="n">
        <v>0.0</v>
      </c>
      <c r="AC885" t="n">
        <v>12.0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44603.676469907405</v>
      </c>
      <c r="AJ885" t="n">
        <v>202.0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WI22023486</t>
        </is>
      </c>
      <c r="B886" t="inlineStr">
        <is>
          <t>DATA_VALIDATION</t>
        </is>
      </c>
      <c r="C886" t="inlineStr">
        <is>
          <t>201348000210</t>
        </is>
      </c>
      <c r="D886" t="inlineStr">
        <is>
          <t>Folder</t>
        </is>
      </c>
      <c r="E886" s="2">
        <f>HYPERLINK("capsilon://?command=openfolder&amp;siteaddress=FAM.docvelocity-na8.net&amp;folderid=FX8CB811B1-BE04-20A6-008E-EE4E88C3A49F","FX21125243")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MI220235311</t>
        </is>
      </c>
      <c r="J886" t="n">
        <v>38.0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44593.72076388889</v>
      </c>
      <c r="P886" s="1" t="n">
        <v>44593.80011574074</v>
      </c>
      <c r="Q886" t="n">
        <v>6676.0</v>
      </c>
      <c r="R886" t="n">
        <v>180.0</v>
      </c>
      <c r="S886" t="b">
        <v>0</v>
      </c>
      <c r="T886" t="inlineStr">
        <is>
          <t>N/A</t>
        </is>
      </c>
      <c r="U886" t="b">
        <v>0</v>
      </c>
      <c r="V886" t="inlineStr">
        <is>
          <t>Sanjay Kharade</t>
        </is>
      </c>
      <c r="W886" s="1" t="n">
        <v>44593.727847222224</v>
      </c>
      <c r="X886" t="n">
        <v>29.0</v>
      </c>
      <c r="Y886" t="n">
        <v>0.0</v>
      </c>
      <c r="Z886" t="n">
        <v>0.0</v>
      </c>
      <c r="AA886" t="n">
        <v>0.0</v>
      </c>
      <c r="AB886" t="n">
        <v>37.0</v>
      </c>
      <c r="AC886" t="n">
        <v>0.0</v>
      </c>
      <c r="AD886" t="n">
        <v>38.0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44593.80011574074</v>
      </c>
      <c r="AJ886" t="n">
        <v>19.0</v>
      </c>
      <c r="AK886" t="n">
        <v>0.0</v>
      </c>
      <c r="AL886" t="n">
        <v>0.0</v>
      </c>
      <c r="AM886" t="n">
        <v>0.0</v>
      </c>
      <c r="AN886" t="n">
        <v>37.0</v>
      </c>
      <c r="AO886" t="n">
        <v>0.0</v>
      </c>
      <c r="AP886" t="n">
        <v>38.0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WI22023496</t>
        </is>
      </c>
      <c r="B887" t="inlineStr">
        <is>
          <t>DATA_VALIDATION</t>
        </is>
      </c>
      <c r="C887" t="inlineStr">
        <is>
          <t>201300021167</t>
        </is>
      </c>
      <c r="D887" t="inlineStr">
        <is>
          <t>Folder</t>
        </is>
      </c>
      <c r="E887" s="2">
        <f>HYPERLINK("capsilon://?command=openfolder&amp;siteaddress=FAM.docvelocity-na8.net&amp;folderid=FXAA460E59-39CB-D8DF-A280-AAED5209DAB9","FX220114094")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MI220235464</t>
        </is>
      </c>
      <c r="J887" t="n">
        <v>30.0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44593.72236111111</v>
      </c>
      <c r="P887" s="1" t="n">
        <v>44593.80060185185</v>
      </c>
      <c r="Q887" t="n">
        <v>6592.0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44593.728101851855</v>
      </c>
      <c r="X887" t="n">
        <v>122.0</v>
      </c>
      <c r="Y887" t="n">
        <v>9.0</v>
      </c>
      <c r="Z887" t="n">
        <v>0.0</v>
      </c>
      <c r="AA887" t="n">
        <v>9.0</v>
      </c>
      <c r="AB887" t="n">
        <v>0.0</v>
      </c>
      <c r="AC887" t="n">
        <v>3.0</v>
      </c>
      <c r="AD887" t="n">
        <v>21.0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44593.80060185185</v>
      </c>
      <c r="AJ887" t="n">
        <v>42.0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0.0</v>
      </c>
      <c r="AP887" t="n">
        <v>20.0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WI220234990</t>
        </is>
      </c>
      <c r="B888" t="inlineStr">
        <is>
          <t>DATA_VALIDATION</t>
        </is>
      </c>
      <c r="C888" t="inlineStr">
        <is>
          <t>201330005175</t>
        </is>
      </c>
      <c r="D888" t="inlineStr">
        <is>
          <t>Folder</t>
        </is>
      </c>
      <c r="E888" s="2">
        <f>HYPERLINK("capsilon://?command=openfolder&amp;siteaddress=FAM.docvelocity-na8.net&amp;folderid=FXA6FD2949-FF92-F118-7122-5CA2EE19D28F","FX22024488")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MI2202360791</t>
        </is>
      </c>
      <c r="J888" t="n">
        <v>33.0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44603.687060185184</v>
      </c>
      <c r="P888" s="1" t="n">
        <v>44603.69704861111</v>
      </c>
      <c r="Q888" t="n">
        <v>690.0</v>
      </c>
      <c r="R888" t="n">
        <v>173.0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Sanjana Uttekar</t>
        </is>
      </c>
      <c r="W888" s="1" t="n">
        <v>44603.688576388886</v>
      </c>
      <c r="X888" t="n">
        <v>128.0</v>
      </c>
      <c r="Y888" t="n">
        <v>9.0</v>
      </c>
      <c r="Z888" t="n">
        <v>0.0</v>
      </c>
      <c r="AA888" t="n">
        <v>9.0</v>
      </c>
      <c r="AB888" t="n">
        <v>0.0</v>
      </c>
      <c r="AC888" t="n">
        <v>1.0</v>
      </c>
      <c r="AD888" t="n">
        <v>24.0</v>
      </c>
      <c r="AE888" t="n">
        <v>0.0</v>
      </c>
      <c r="AF888" t="n">
        <v>0.0</v>
      </c>
      <c r="AG888" t="n">
        <v>0.0</v>
      </c>
      <c r="AH888" t="inlineStr">
        <is>
          <t>Mohini Shinde</t>
        </is>
      </c>
      <c r="AI888" s="1" t="n">
        <v>44603.69704861111</v>
      </c>
      <c r="AJ888" t="n">
        <v>45.0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WI220235017</t>
        </is>
      </c>
      <c r="B889" t="inlineStr">
        <is>
          <t>DATA_VALIDATION</t>
        </is>
      </c>
      <c r="C889" t="inlineStr">
        <is>
          <t>201330005051</t>
        </is>
      </c>
      <c r="D889" t="inlineStr">
        <is>
          <t>Folder</t>
        </is>
      </c>
      <c r="E889" s="2">
        <f>HYPERLINK("capsilon://?command=openfolder&amp;siteaddress=FAM.docvelocity-na8.net&amp;folderid=FXF2F2C4C8-07BD-7675-E522-8F970D2ED118","FX22021872")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MI2202360980</t>
        </is>
      </c>
      <c r="J889" t="n">
        <v>54.0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44603.69075231482</v>
      </c>
      <c r="P889" s="1" t="n">
        <v>44603.77491898148</v>
      </c>
      <c r="Q889" t="n">
        <v>6906.0</v>
      </c>
      <c r="R889" t="n">
        <v>366.0</v>
      </c>
      <c r="S889" t="b">
        <v>0</v>
      </c>
      <c r="T889" t="inlineStr">
        <is>
          <t>N/A</t>
        </is>
      </c>
      <c r="U889" t="b">
        <v>0</v>
      </c>
      <c r="V889" t="inlineStr">
        <is>
          <t>Sumit Jarhad</t>
        </is>
      </c>
      <c r="W889" s="1" t="n">
        <v>44603.77491898148</v>
      </c>
      <c r="X889" t="n">
        <v>72.0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54.0</v>
      </c>
      <c r="AE889" t="n">
        <v>49.0</v>
      </c>
      <c r="AF889" t="n">
        <v>0.0</v>
      </c>
      <c r="AG889" t="n">
        <v>2.0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WI220235027</t>
        </is>
      </c>
      <c r="B890" t="inlineStr">
        <is>
          <t>DATA_VALIDATION</t>
        </is>
      </c>
      <c r="C890" t="inlineStr">
        <is>
          <t>201330005051</t>
        </is>
      </c>
      <c r="D890" t="inlineStr">
        <is>
          <t>Folder</t>
        </is>
      </c>
      <c r="E890" s="2">
        <f>HYPERLINK("capsilon://?command=openfolder&amp;siteaddress=FAM.docvelocity-na8.net&amp;folderid=FXF2F2C4C8-07BD-7675-E522-8F970D2ED118","FX22021872")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MI2202360993</t>
        </is>
      </c>
      <c r="J890" t="n">
        <v>49.0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44603.69185185185</v>
      </c>
      <c r="P890" s="1" t="n">
        <v>44603.77553240741</v>
      </c>
      <c r="Q890" t="n">
        <v>6965.0</v>
      </c>
      <c r="R890" t="n">
        <v>265.0</v>
      </c>
      <c r="S890" t="b">
        <v>0</v>
      </c>
      <c r="T890" t="inlineStr">
        <is>
          <t>N/A</t>
        </is>
      </c>
      <c r="U890" t="b">
        <v>0</v>
      </c>
      <c r="V890" t="inlineStr">
        <is>
          <t>Sumit Jarhad</t>
        </is>
      </c>
      <c r="W890" s="1" t="n">
        <v>44603.77553240741</v>
      </c>
      <c r="X890" t="n">
        <v>52.0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49.0</v>
      </c>
      <c r="AE890" t="n">
        <v>44.0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WI220235029</t>
        </is>
      </c>
      <c r="B891" t="inlineStr">
        <is>
          <t>DATA_VALIDATION</t>
        </is>
      </c>
      <c r="C891" t="inlineStr">
        <is>
          <t>201100014644</t>
        </is>
      </c>
      <c r="D891" t="inlineStr">
        <is>
          <t>Folder</t>
        </is>
      </c>
      <c r="E891" s="2">
        <f>HYPERLINK("capsilon://?command=openfolder&amp;siteaddress=FAM.docvelocity-na8.net&amp;folderid=FXB9C350AE-054A-7843-1023-F484B181499E","FX22024076")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MI2202360972</t>
        </is>
      </c>
      <c r="J891" t="n">
        <v>84.0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44603.69196759259</v>
      </c>
      <c r="P891" s="1" t="n">
        <v>44603.777141203704</v>
      </c>
      <c r="Q891" t="n">
        <v>6934.0</v>
      </c>
      <c r="R891" t="n">
        <v>425.0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44603.777141203704</v>
      </c>
      <c r="X891" t="n">
        <v>138.0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84.0</v>
      </c>
      <c r="AE891" t="n">
        <v>72.0</v>
      </c>
      <c r="AF891" t="n">
        <v>0.0</v>
      </c>
      <c r="AG891" t="n">
        <v>4.0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WI220235032</t>
        </is>
      </c>
      <c r="B892" t="inlineStr">
        <is>
          <t>DATA_VALIDATION</t>
        </is>
      </c>
      <c r="C892" t="inlineStr">
        <is>
          <t>201330005051</t>
        </is>
      </c>
      <c r="D892" t="inlineStr">
        <is>
          <t>Folder</t>
        </is>
      </c>
      <c r="E892" s="2">
        <f>HYPERLINK("capsilon://?command=openfolder&amp;siteaddress=FAM.docvelocity-na8.net&amp;folderid=FXF2F2C4C8-07BD-7675-E522-8F970D2ED118","FX22021872")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MI2202361027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44603.69211805556</v>
      </c>
      <c r="P892" s="1" t="n">
        <v>44603.6984375</v>
      </c>
      <c r="Q892" t="n">
        <v>245.0</v>
      </c>
      <c r="R892" t="n">
        <v>301.0</v>
      </c>
      <c r="S892" t="b">
        <v>0</v>
      </c>
      <c r="T892" t="inlineStr">
        <is>
          <t>N/A</t>
        </is>
      </c>
      <c r="U892" t="b">
        <v>0</v>
      </c>
      <c r="V892" t="inlineStr">
        <is>
          <t>Sanjay Kharade</t>
        </is>
      </c>
      <c r="W892" s="1" t="n">
        <v>44603.6950462963</v>
      </c>
      <c r="X892" t="n">
        <v>182.0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Mohini Shinde</t>
        </is>
      </c>
      <c r="AI892" s="1" t="n">
        <v>44603.6984375</v>
      </c>
      <c r="AJ892" t="n">
        <v>119.0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WI220235038</t>
        </is>
      </c>
      <c r="B893" t="inlineStr">
        <is>
          <t>DATA_VALIDATION</t>
        </is>
      </c>
      <c r="C893" t="inlineStr">
        <is>
          <t>201130013262</t>
        </is>
      </c>
      <c r="D893" t="inlineStr">
        <is>
          <t>Folder</t>
        </is>
      </c>
      <c r="E893" s="2">
        <f>HYPERLINK("capsilon://?command=openfolder&amp;siteaddress=FAM.docvelocity-na8.net&amp;folderid=FX16F8D380-8148-13BE-4A4B-E422295FA9B0","FX22024395")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MI2202361174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44603.69267361111</v>
      </c>
      <c r="P893" s="1" t="n">
        <v>44603.778344907405</v>
      </c>
      <c r="Q893" t="n">
        <v>7061.0</v>
      </c>
      <c r="R893" t="n">
        <v>341.0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44603.778344907405</v>
      </c>
      <c r="X893" t="n">
        <v>95.0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28.0</v>
      </c>
      <c r="AE893" t="n">
        <v>21.0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WI220235054</t>
        </is>
      </c>
      <c r="B894" t="inlineStr">
        <is>
          <t>DATA_VALIDATION</t>
        </is>
      </c>
      <c r="C894" t="inlineStr">
        <is>
          <t>201330005204</t>
        </is>
      </c>
      <c r="D894" t="inlineStr">
        <is>
          <t>Folder</t>
        </is>
      </c>
      <c r="E894" s="2">
        <f>HYPERLINK("capsilon://?command=openfolder&amp;siteaddress=FAM.docvelocity-na8.net&amp;folderid=FX4167AD2F-54B9-A2A2-748A-3F6EC2132F32","FX22025099")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MI2202342361</t>
        </is>
      </c>
      <c r="J894" t="n">
        <v>234.0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44603.69641203704</v>
      </c>
      <c r="P894" s="1" t="n">
        <v>44603.730729166666</v>
      </c>
      <c r="Q894" t="n">
        <v>998.0</v>
      </c>
      <c r="R894" t="n">
        <v>1967.0</v>
      </c>
      <c r="S894" t="b">
        <v>0</v>
      </c>
      <c r="T894" t="inlineStr">
        <is>
          <t>N/A</t>
        </is>
      </c>
      <c r="U894" t="b">
        <v>1</v>
      </c>
      <c r="V894" t="inlineStr">
        <is>
          <t>Ketan Pathak</t>
        </is>
      </c>
      <c r="W894" s="1" t="n">
        <v>44603.708078703705</v>
      </c>
      <c r="X894" t="n">
        <v>987.0</v>
      </c>
      <c r="Y894" t="n">
        <v>177.0</v>
      </c>
      <c r="Z894" t="n">
        <v>0.0</v>
      </c>
      <c r="AA894" t="n">
        <v>177.0</v>
      </c>
      <c r="AB894" t="n">
        <v>0.0</v>
      </c>
      <c r="AC894" t="n">
        <v>56.0</v>
      </c>
      <c r="AD894" t="n">
        <v>57.0</v>
      </c>
      <c r="AE894" t="n">
        <v>0.0</v>
      </c>
      <c r="AF894" t="n">
        <v>0.0</v>
      </c>
      <c r="AG894" t="n">
        <v>0.0</v>
      </c>
      <c r="AH894" t="inlineStr">
        <is>
          <t>Vikash Suryakanth Parmar</t>
        </is>
      </c>
      <c r="AI894" s="1" t="n">
        <v>44603.730729166666</v>
      </c>
      <c r="AJ894" t="n">
        <v>955.0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56.0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WI220235071</t>
        </is>
      </c>
      <c r="B895" t="inlineStr">
        <is>
          <t>DATA_VALIDATION</t>
        </is>
      </c>
      <c r="C895" t="inlineStr">
        <is>
          <t>201330005200</t>
        </is>
      </c>
      <c r="D895" t="inlineStr">
        <is>
          <t>Folder</t>
        </is>
      </c>
      <c r="E895" s="2">
        <f>HYPERLINK("capsilon://?command=openfolder&amp;siteaddress=FAM.docvelocity-na8.net&amp;folderid=FX5D79AA66-A725-9A14-9E8E-DD3BE1302928","FX22025049")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MI2202344713</t>
        </is>
      </c>
      <c r="J895" t="n">
        <v>135.0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44603.699525462966</v>
      </c>
      <c r="P895" s="1" t="n">
        <v>44603.74376157407</v>
      </c>
      <c r="Q895" t="n">
        <v>2389.0</v>
      </c>
      <c r="R895" t="n">
        <v>1433.0</v>
      </c>
      <c r="S895" t="b">
        <v>0</v>
      </c>
      <c r="T895" t="inlineStr">
        <is>
          <t>N/A</t>
        </is>
      </c>
      <c r="U895" t="b">
        <v>1</v>
      </c>
      <c r="V895" t="inlineStr">
        <is>
          <t>Sanjana Uttekar</t>
        </is>
      </c>
      <c r="W895" s="1" t="n">
        <v>44603.74165509259</v>
      </c>
      <c r="X895" t="n">
        <v>1179.0</v>
      </c>
      <c r="Y895" t="n">
        <v>42.0</v>
      </c>
      <c r="Z895" t="n">
        <v>0.0</v>
      </c>
      <c r="AA895" t="n">
        <v>42.0</v>
      </c>
      <c r="AB895" t="n">
        <v>69.0</v>
      </c>
      <c r="AC895" t="n">
        <v>29.0</v>
      </c>
      <c r="AD895" t="n">
        <v>93.0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44603.74376157407</v>
      </c>
      <c r="AJ895" t="n">
        <v>178.0</v>
      </c>
      <c r="AK895" t="n">
        <v>0.0</v>
      </c>
      <c r="AL895" t="n">
        <v>0.0</v>
      </c>
      <c r="AM895" t="n">
        <v>0.0</v>
      </c>
      <c r="AN895" t="n">
        <v>69.0</v>
      </c>
      <c r="AO895" t="n">
        <v>0.0</v>
      </c>
      <c r="AP895" t="n">
        <v>93.0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WI220235073</t>
        </is>
      </c>
      <c r="B896" t="inlineStr">
        <is>
          <t>DATA_VALIDATION</t>
        </is>
      </c>
      <c r="C896" t="inlineStr">
        <is>
          <t>201330005172</t>
        </is>
      </c>
      <c r="D896" t="inlineStr">
        <is>
          <t>Folder</t>
        </is>
      </c>
      <c r="E896" s="2">
        <f>HYPERLINK("capsilon://?command=openfolder&amp;siteaddress=FAM.docvelocity-na8.net&amp;folderid=FX610BF419-34E6-C1D0-995B-90FB3331F342","FX22024474")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MI2202361668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44603.69982638889</v>
      </c>
      <c r="P896" s="1" t="n">
        <v>44603.72956018519</v>
      </c>
      <c r="Q896" t="n">
        <v>1976.0</v>
      </c>
      <c r="R896" t="n">
        <v>593.0</v>
      </c>
      <c r="S896" t="b">
        <v>0</v>
      </c>
      <c r="T896" t="inlineStr">
        <is>
          <t>N/A</t>
        </is>
      </c>
      <c r="U896" t="b">
        <v>0</v>
      </c>
      <c r="V896" t="inlineStr">
        <is>
          <t>Nisha Verma</t>
        </is>
      </c>
      <c r="W896" s="1" t="n">
        <v>44603.703784722224</v>
      </c>
      <c r="X896" t="n">
        <v>248.0</v>
      </c>
      <c r="Y896" t="n">
        <v>39.0</v>
      </c>
      <c r="Z896" t="n">
        <v>0.0</v>
      </c>
      <c r="AA896" t="n">
        <v>39.0</v>
      </c>
      <c r="AB896" t="n">
        <v>0.0</v>
      </c>
      <c r="AC896" t="n">
        <v>8.0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44603.72956018519</v>
      </c>
      <c r="AJ896" t="n">
        <v>340.0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WI220235074</t>
        </is>
      </c>
      <c r="B897" t="inlineStr">
        <is>
          <t>DATA_VALIDATION</t>
        </is>
      </c>
      <c r="C897" t="inlineStr">
        <is>
          <t>201330005172</t>
        </is>
      </c>
      <c r="D897" t="inlineStr">
        <is>
          <t>Folder</t>
        </is>
      </c>
      <c r="E897" s="2">
        <f>HYPERLINK("capsilon://?command=openfolder&amp;siteaddress=FAM.docvelocity-na8.net&amp;folderid=FX610BF419-34E6-C1D0-995B-90FB3331F342","FX22024474")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MI2202361687</t>
        </is>
      </c>
      <c r="J897" t="n">
        <v>44.0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44603.70017361111</v>
      </c>
      <c r="P897" s="1" t="n">
        <v>44603.73438657408</v>
      </c>
      <c r="Q897" t="n">
        <v>2481.0</v>
      </c>
      <c r="R897" t="n">
        <v>475.0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44603.70328703704</v>
      </c>
      <c r="X897" t="n">
        <v>159.0</v>
      </c>
      <c r="Y897" t="n">
        <v>39.0</v>
      </c>
      <c r="Z897" t="n">
        <v>0.0</v>
      </c>
      <c r="AA897" t="n">
        <v>39.0</v>
      </c>
      <c r="AB897" t="n">
        <v>0.0</v>
      </c>
      <c r="AC897" t="n">
        <v>8.0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44603.73438657408</v>
      </c>
      <c r="AJ897" t="n">
        <v>316.0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WI220235075</t>
        </is>
      </c>
      <c r="B898" t="inlineStr">
        <is>
          <t>DATA_VALIDATION</t>
        </is>
      </c>
      <c r="C898" t="inlineStr">
        <is>
          <t>201330005172</t>
        </is>
      </c>
      <c r="D898" t="inlineStr">
        <is>
          <t>Folder</t>
        </is>
      </c>
      <c r="E898" s="2">
        <f>HYPERLINK("capsilon://?command=openfolder&amp;siteaddress=FAM.docvelocity-na8.net&amp;folderid=FX610BF419-34E6-C1D0-995B-90FB3331F342","FX22024474")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MI2202361689</t>
        </is>
      </c>
      <c r="J898" t="n">
        <v>71.0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44603.70077546296</v>
      </c>
      <c r="P898" s="1" t="n">
        <v>44603.73334490741</v>
      </c>
      <c r="Q898" t="n">
        <v>2480.0</v>
      </c>
      <c r="R898" t="n">
        <v>334.0</v>
      </c>
      <c r="S898" t="b">
        <v>0</v>
      </c>
      <c r="T898" t="inlineStr">
        <is>
          <t>N/A</t>
        </is>
      </c>
      <c r="U898" t="b">
        <v>0</v>
      </c>
      <c r="V898" t="inlineStr">
        <is>
          <t>Sanjana Uttekar</t>
        </is>
      </c>
      <c r="W898" s="1" t="n">
        <v>44603.705358796295</v>
      </c>
      <c r="X898" t="n">
        <v>252.0</v>
      </c>
      <c r="Y898" t="n">
        <v>39.0</v>
      </c>
      <c r="Z898" t="n">
        <v>0.0</v>
      </c>
      <c r="AA898" t="n">
        <v>39.0</v>
      </c>
      <c r="AB898" t="n">
        <v>0.0</v>
      </c>
      <c r="AC898" t="n">
        <v>9.0</v>
      </c>
      <c r="AD898" t="n">
        <v>32.0</v>
      </c>
      <c r="AE898" t="n">
        <v>0.0</v>
      </c>
      <c r="AF898" t="n">
        <v>0.0</v>
      </c>
      <c r="AG898" t="n">
        <v>0.0</v>
      </c>
      <c r="AH898" t="inlineStr">
        <is>
          <t>Mohini Shinde</t>
        </is>
      </c>
      <c r="AI898" s="1" t="n">
        <v>44603.73334490741</v>
      </c>
      <c r="AJ898" t="n">
        <v>82.0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32.0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WI220235077</t>
        </is>
      </c>
      <c r="B899" t="inlineStr">
        <is>
          <t>DATA_VALIDATION</t>
        </is>
      </c>
      <c r="C899" t="inlineStr">
        <is>
          <t>201330005172</t>
        </is>
      </c>
      <c r="D899" t="inlineStr">
        <is>
          <t>Folder</t>
        </is>
      </c>
      <c r="E899" s="2">
        <f>HYPERLINK("capsilon://?command=openfolder&amp;siteaddress=FAM.docvelocity-na8.net&amp;folderid=FX610BF419-34E6-C1D0-995B-90FB3331F342","FX22024474")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MI2202361695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44603.7009837963</v>
      </c>
      <c r="P899" s="1" t="n">
        <v>44603.73407407408</v>
      </c>
      <c r="Q899" t="n">
        <v>2622.0</v>
      </c>
      <c r="R899" t="n">
        <v>237.0</v>
      </c>
      <c r="S899" t="b">
        <v>0</v>
      </c>
      <c r="T899" t="inlineStr">
        <is>
          <t>N/A</t>
        </is>
      </c>
      <c r="U899" t="b">
        <v>0</v>
      </c>
      <c r="V899" t="inlineStr">
        <is>
          <t>Amruta Erande</t>
        </is>
      </c>
      <c r="W899" s="1" t="n">
        <v>44603.7053125</v>
      </c>
      <c r="X899" t="n">
        <v>174.0</v>
      </c>
      <c r="Y899" t="n">
        <v>39.0</v>
      </c>
      <c r="Z899" t="n">
        <v>0.0</v>
      </c>
      <c r="AA899" t="n">
        <v>39.0</v>
      </c>
      <c r="AB899" t="n">
        <v>0.0</v>
      </c>
      <c r="AC899" t="n">
        <v>10.0</v>
      </c>
      <c r="AD899" t="n">
        <v>27.0</v>
      </c>
      <c r="AE899" t="n">
        <v>0.0</v>
      </c>
      <c r="AF899" t="n">
        <v>0.0</v>
      </c>
      <c r="AG899" t="n">
        <v>0.0</v>
      </c>
      <c r="AH899" t="inlineStr">
        <is>
          <t>Mohini Shinde</t>
        </is>
      </c>
      <c r="AI899" s="1" t="n">
        <v>44603.73407407408</v>
      </c>
      <c r="AJ899" t="n">
        <v>63.0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WI220235079</t>
        </is>
      </c>
      <c r="B900" t="inlineStr">
        <is>
          <t>DATA_VALIDATION</t>
        </is>
      </c>
      <c r="C900" t="inlineStr">
        <is>
          <t>201330005172</t>
        </is>
      </c>
      <c r="D900" t="inlineStr">
        <is>
          <t>Folder</t>
        </is>
      </c>
      <c r="E900" s="2">
        <f>HYPERLINK("capsilon://?command=openfolder&amp;siteaddress=FAM.docvelocity-na8.net&amp;folderid=FX610BF419-34E6-C1D0-995B-90FB3331F342","FX22024474")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MI2202361701</t>
        </is>
      </c>
      <c r="J900" t="n">
        <v>28.0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44603.70128472222</v>
      </c>
      <c r="P900" s="1" t="n">
        <v>44603.77956018518</v>
      </c>
      <c r="Q900" t="n">
        <v>6314.0</v>
      </c>
      <c r="R900" t="n">
        <v>449.0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44603.77956018518</v>
      </c>
      <c r="X900" t="n">
        <v>104.0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28.0</v>
      </c>
      <c r="AE900" t="n">
        <v>21.0</v>
      </c>
      <c r="AF900" t="n">
        <v>0.0</v>
      </c>
      <c r="AG900" t="n">
        <v>2.0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WI220235096</t>
        </is>
      </c>
      <c r="B901" t="inlineStr">
        <is>
          <t>DATA_VALIDATION</t>
        </is>
      </c>
      <c r="C901" t="inlineStr">
        <is>
          <t>201330005172</t>
        </is>
      </c>
      <c r="D901" t="inlineStr">
        <is>
          <t>Folder</t>
        </is>
      </c>
      <c r="E901" s="2">
        <f>HYPERLINK("capsilon://?command=openfolder&amp;siteaddress=FAM.docvelocity-na8.net&amp;folderid=FX610BF419-34E6-C1D0-995B-90FB3331F342","FX22024474")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MI2202361714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44603.702939814815</v>
      </c>
      <c r="P901" s="1" t="n">
        <v>44603.73479166667</v>
      </c>
      <c r="Q901" t="n">
        <v>2547.0</v>
      </c>
      <c r="R901" t="n">
        <v>205.0</v>
      </c>
      <c r="S901" t="b">
        <v>0</v>
      </c>
      <c r="T901" t="inlineStr">
        <is>
          <t>N/A</t>
        </is>
      </c>
      <c r="U901" t="b">
        <v>0</v>
      </c>
      <c r="V901" t="inlineStr">
        <is>
          <t>Sanjana Uttekar</t>
        </is>
      </c>
      <c r="W901" s="1" t="n">
        <v>44603.70701388889</v>
      </c>
      <c r="X901" t="n">
        <v>143.0</v>
      </c>
      <c r="Y901" t="n">
        <v>21.0</v>
      </c>
      <c r="Z901" t="n">
        <v>0.0</v>
      </c>
      <c r="AA901" t="n">
        <v>21.0</v>
      </c>
      <c r="AB901" t="n">
        <v>0.0</v>
      </c>
      <c r="AC901" t="n">
        <v>6.0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44603.73479166667</v>
      </c>
      <c r="AJ901" t="n">
        <v>62.0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WI220235098</t>
        </is>
      </c>
      <c r="B902" t="inlineStr">
        <is>
          <t>DATA_VALIDATION</t>
        </is>
      </c>
      <c r="C902" t="inlineStr">
        <is>
          <t>201330005172</t>
        </is>
      </c>
      <c r="D902" t="inlineStr">
        <is>
          <t>Folder</t>
        </is>
      </c>
      <c r="E902" s="2">
        <f>HYPERLINK("capsilon://?command=openfolder&amp;siteaddress=FAM.docvelocity-na8.net&amp;folderid=FX610BF419-34E6-C1D0-995B-90FB3331F342","FX22024474")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MI2202361727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44603.70311342592</v>
      </c>
      <c r="P902" s="1" t="n">
        <v>44603.73465277778</v>
      </c>
      <c r="Q902" t="n">
        <v>2643.0</v>
      </c>
      <c r="R902" t="n">
        <v>82.0</v>
      </c>
      <c r="S902" t="b">
        <v>0</v>
      </c>
      <c r="T902" t="inlineStr">
        <is>
          <t>N/A</t>
        </is>
      </c>
      <c r="U902" t="b">
        <v>0</v>
      </c>
      <c r="V902" t="inlineStr">
        <is>
          <t>Amruta Erande</t>
        </is>
      </c>
      <c r="W902" s="1" t="n">
        <v>44603.70627314815</v>
      </c>
      <c r="X902" t="n">
        <v>60.0</v>
      </c>
      <c r="Y902" t="n">
        <v>0.0</v>
      </c>
      <c r="Z902" t="n">
        <v>0.0</v>
      </c>
      <c r="AA902" t="n">
        <v>0.0</v>
      </c>
      <c r="AB902" t="n">
        <v>37.0</v>
      </c>
      <c r="AC902" t="n">
        <v>0.0</v>
      </c>
      <c r="AD902" t="n">
        <v>38.0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44603.73465277778</v>
      </c>
      <c r="AJ902" t="n">
        <v>22.0</v>
      </c>
      <c r="AK902" t="n">
        <v>0.0</v>
      </c>
      <c r="AL902" t="n">
        <v>0.0</v>
      </c>
      <c r="AM902" t="n">
        <v>0.0</v>
      </c>
      <c r="AN902" t="n">
        <v>37.0</v>
      </c>
      <c r="AO902" t="n">
        <v>0.0</v>
      </c>
      <c r="AP902" t="n">
        <v>38.0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WI220235103</t>
        </is>
      </c>
      <c r="B903" t="inlineStr">
        <is>
          <t>DATA_VALIDATION</t>
        </is>
      </c>
      <c r="C903" t="inlineStr">
        <is>
          <t>201330005172</t>
        </is>
      </c>
      <c r="D903" t="inlineStr">
        <is>
          <t>Folder</t>
        </is>
      </c>
      <c r="E903" s="2">
        <f>HYPERLINK("capsilon://?command=openfolder&amp;siteaddress=FAM.docvelocity-na8.net&amp;folderid=FX610BF419-34E6-C1D0-995B-90FB3331F342","FX22024474")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MI2202361836</t>
        </is>
      </c>
      <c r="J903" t="n">
        <v>44.0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44603.70400462963</v>
      </c>
      <c r="P903" s="1" t="n">
        <v>44603.73614583333</v>
      </c>
      <c r="Q903" t="n">
        <v>2472.0</v>
      </c>
      <c r="R903" t="n">
        <v>305.0</v>
      </c>
      <c r="S903" t="b">
        <v>0</v>
      </c>
      <c r="T903" t="inlineStr">
        <is>
          <t>N/A</t>
        </is>
      </c>
      <c r="U903" t="b">
        <v>0</v>
      </c>
      <c r="V903" t="inlineStr">
        <is>
          <t>Amruta Erande</t>
        </is>
      </c>
      <c r="W903" s="1" t="n">
        <v>44603.70832175926</v>
      </c>
      <c r="X903" t="n">
        <v>177.0</v>
      </c>
      <c r="Y903" t="n">
        <v>39.0</v>
      </c>
      <c r="Z903" t="n">
        <v>0.0</v>
      </c>
      <c r="AA903" t="n">
        <v>39.0</v>
      </c>
      <c r="AB903" t="n">
        <v>0.0</v>
      </c>
      <c r="AC903" t="n">
        <v>8.0</v>
      </c>
      <c r="AD903" t="n">
        <v>5.0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44603.73614583333</v>
      </c>
      <c r="AJ903" t="n">
        <v>128.0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WI220235104</t>
        </is>
      </c>
      <c r="B904" t="inlineStr">
        <is>
          <t>DATA_VALIDATION</t>
        </is>
      </c>
      <c r="C904" t="inlineStr">
        <is>
          <t>201308008165</t>
        </is>
      </c>
      <c r="D904" t="inlineStr">
        <is>
          <t>Folder</t>
        </is>
      </c>
      <c r="E904" s="2">
        <f>HYPERLINK("capsilon://?command=openfolder&amp;siteaddress=FAM.docvelocity-na8.net&amp;folderid=FX7260C35C-8B62-F19E-7B83-381D6B4835ED","FX22024915")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MI2202345733</t>
        </is>
      </c>
      <c r="J904" t="n">
        <v>367.0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44603.70407407408</v>
      </c>
      <c r="P904" s="1" t="n">
        <v>44603.740011574075</v>
      </c>
      <c r="Q904" t="n">
        <v>290.0</v>
      </c>
      <c r="R904" t="n">
        <v>2815.0</v>
      </c>
      <c r="S904" t="b">
        <v>0</v>
      </c>
      <c r="T904" t="inlineStr">
        <is>
          <t>N/A</t>
        </is>
      </c>
      <c r="U904" t="b">
        <v>1</v>
      </c>
      <c r="V904" t="inlineStr">
        <is>
          <t>Nisha Verma</t>
        </is>
      </c>
      <c r="W904" s="1" t="n">
        <v>44603.727106481485</v>
      </c>
      <c r="X904" t="n">
        <v>1913.0</v>
      </c>
      <c r="Y904" t="n">
        <v>231.0</v>
      </c>
      <c r="Z904" t="n">
        <v>0.0</v>
      </c>
      <c r="AA904" t="n">
        <v>231.0</v>
      </c>
      <c r="AB904" t="n">
        <v>0.0</v>
      </c>
      <c r="AC904" t="n">
        <v>64.0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Dashrath Soren</t>
        </is>
      </c>
      <c r="AI904" s="1" t="n">
        <v>44603.740011574075</v>
      </c>
      <c r="AJ904" t="n">
        <v>902.0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136.0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WI220235107</t>
        </is>
      </c>
      <c r="B905" t="inlineStr">
        <is>
          <t>DATA_VALIDATION</t>
        </is>
      </c>
      <c r="C905" t="inlineStr">
        <is>
          <t>201330005172</t>
        </is>
      </c>
      <c r="D905" t="inlineStr">
        <is>
          <t>Folder</t>
        </is>
      </c>
      <c r="E905" s="2">
        <f>HYPERLINK("capsilon://?command=openfolder&amp;siteaddress=FAM.docvelocity-na8.net&amp;folderid=FX610BF419-34E6-C1D0-995B-90FB3331F342","FX22024474")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MI2202361842</t>
        </is>
      </c>
      <c r="J905" t="n">
        <v>44.0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44603.70480324074</v>
      </c>
      <c r="P905" s="1" t="n">
        <v>44603.73568287037</v>
      </c>
      <c r="Q905" t="n">
        <v>2318.0</v>
      </c>
      <c r="R905" t="n">
        <v>350.0</v>
      </c>
      <c r="S905" t="b">
        <v>0</v>
      </c>
      <c r="T905" t="inlineStr">
        <is>
          <t>N/A</t>
        </is>
      </c>
      <c r="U905" t="b">
        <v>0</v>
      </c>
      <c r="V905" t="inlineStr">
        <is>
          <t>Sanjana Uttekar</t>
        </is>
      </c>
      <c r="W905" s="1" t="n">
        <v>44603.71050925926</v>
      </c>
      <c r="X905" t="n">
        <v>274.0</v>
      </c>
      <c r="Y905" t="n">
        <v>39.0</v>
      </c>
      <c r="Z905" t="n">
        <v>0.0</v>
      </c>
      <c r="AA905" t="n">
        <v>39.0</v>
      </c>
      <c r="AB905" t="n">
        <v>0.0</v>
      </c>
      <c r="AC905" t="n">
        <v>10.0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44603.73568287037</v>
      </c>
      <c r="AJ905" t="n">
        <v>76.0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WI220235108</t>
        </is>
      </c>
      <c r="B906" t="inlineStr">
        <is>
          <t>DATA_VALIDATION</t>
        </is>
      </c>
      <c r="C906" t="inlineStr">
        <is>
          <t>201330005172</t>
        </is>
      </c>
      <c r="D906" t="inlineStr">
        <is>
          <t>Folder</t>
        </is>
      </c>
      <c r="E906" s="2">
        <f>HYPERLINK("capsilon://?command=openfolder&amp;siteaddress=FAM.docvelocity-na8.net&amp;folderid=FX610BF419-34E6-C1D0-995B-90FB3331F342","FX22024474")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MI2202361845</t>
        </is>
      </c>
      <c r="J906" t="n">
        <v>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44603.70483796296</v>
      </c>
      <c r="P906" s="1" t="n">
        <v>44603.73633101852</v>
      </c>
      <c r="Q906" t="n">
        <v>2489.0</v>
      </c>
      <c r="R906" t="n">
        <v>232.0</v>
      </c>
      <c r="S906" t="b">
        <v>0</v>
      </c>
      <c r="T906" t="inlineStr">
        <is>
          <t>N/A</t>
        </is>
      </c>
      <c r="U906" t="b">
        <v>0</v>
      </c>
      <c r="V906" t="inlineStr">
        <is>
          <t>Amruta Erande</t>
        </is>
      </c>
      <c r="W906" s="1" t="n">
        <v>44603.710381944446</v>
      </c>
      <c r="X906" t="n">
        <v>177.0</v>
      </c>
      <c r="Y906" t="n">
        <v>39.0</v>
      </c>
      <c r="Z906" t="n">
        <v>0.0</v>
      </c>
      <c r="AA906" t="n">
        <v>39.0</v>
      </c>
      <c r="AB906" t="n">
        <v>0.0</v>
      </c>
      <c r="AC906" t="n">
        <v>9.0</v>
      </c>
      <c r="AD906" t="n">
        <v>32.0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44603.73633101852</v>
      </c>
      <c r="AJ906" t="n">
        <v>55.0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32.0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WI220235116</t>
        </is>
      </c>
      <c r="B907" t="inlineStr">
        <is>
          <t>DATA_VALIDATION</t>
        </is>
      </c>
      <c r="C907" t="inlineStr">
        <is>
          <t>201330005172</t>
        </is>
      </c>
      <c r="D907" t="inlineStr">
        <is>
          <t>Folder</t>
        </is>
      </c>
      <c r="E907" s="2">
        <f>HYPERLINK("capsilon://?command=openfolder&amp;siteaddress=FAM.docvelocity-na8.net&amp;folderid=FX610BF419-34E6-C1D0-995B-90FB3331F342","FX22024474")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MI2202361866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44603.705462962964</v>
      </c>
      <c r="P907" s="1" t="n">
        <v>44603.73736111111</v>
      </c>
      <c r="Q907" t="n">
        <v>2422.0</v>
      </c>
      <c r="R907" t="n">
        <v>334.0</v>
      </c>
      <c r="S907" t="b">
        <v>0</v>
      </c>
      <c r="T907" t="inlineStr">
        <is>
          <t>N/A</t>
        </is>
      </c>
      <c r="U907" t="b">
        <v>0</v>
      </c>
      <c r="V907" t="inlineStr">
        <is>
          <t>Ujwala Ajabe</t>
        </is>
      </c>
      <c r="W907" s="1" t="n">
        <v>44603.71136574074</v>
      </c>
      <c r="X907" t="n">
        <v>230.0</v>
      </c>
      <c r="Y907" t="n">
        <v>21.0</v>
      </c>
      <c r="Z907" t="n">
        <v>0.0</v>
      </c>
      <c r="AA907" t="n">
        <v>21.0</v>
      </c>
      <c r="AB907" t="n">
        <v>0.0</v>
      </c>
      <c r="AC907" t="n">
        <v>9.0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44603.73736111111</v>
      </c>
      <c r="AJ907" t="n">
        <v>104.0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WI220235118</t>
        </is>
      </c>
      <c r="B908" t="inlineStr">
        <is>
          <t>DATA_VALIDATION</t>
        </is>
      </c>
      <c r="C908" t="inlineStr">
        <is>
          <t>201330005172</t>
        </is>
      </c>
      <c r="D908" t="inlineStr">
        <is>
          <t>Folder</t>
        </is>
      </c>
      <c r="E908" s="2">
        <f>HYPERLINK("capsilon://?command=openfolder&amp;siteaddress=FAM.docvelocity-na8.net&amp;folderid=FX610BF419-34E6-C1D0-995B-90FB3331F342","FX22024474")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MI2202361957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44603.705775462964</v>
      </c>
      <c r="P908" s="1" t="n">
        <v>44603.78039351852</v>
      </c>
      <c r="Q908" t="n">
        <v>6104.0</v>
      </c>
      <c r="R908" t="n">
        <v>343.0</v>
      </c>
      <c r="S908" t="b">
        <v>0</v>
      </c>
      <c r="T908" t="inlineStr">
        <is>
          <t>N/A</t>
        </is>
      </c>
      <c r="U908" t="b">
        <v>0</v>
      </c>
      <c r="V908" t="inlineStr">
        <is>
          <t>Sumit Jarhad</t>
        </is>
      </c>
      <c r="W908" s="1" t="n">
        <v>44603.78039351852</v>
      </c>
      <c r="X908" t="n">
        <v>50.0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28.0</v>
      </c>
      <c r="AE908" t="n">
        <v>21.0</v>
      </c>
      <c r="AF908" t="n">
        <v>0.0</v>
      </c>
      <c r="AG908" t="n">
        <v>2.0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WI220235119</t>
        </is>
      </c>
      <c r="B909" t="inlineStr">
        <is>
          <t>DATA_VALIDATION</t>
        </is>
      </c>
      <c r="C909" t="inlineStr">
        <is>
          <t>201330005172</t>
        </is>
      </c>
      <c r="D909" t="inlineStr">
        <is>
          <t>Folder</t>
        </is>
      </c>
      <c r="E909" s="2">
        <f>HYPERLINK("capsilon://?command=openfolder&amp;siteaddress=FAM.docvelocity-na8.net&amp;folderid=FX610BF419-34E6-C1D0-995B-90FB3331F342","FX22024474")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MI2202361848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44603.70583333333</v>
      </c>
      <c r="P909" s="1" t="n">
        <v>44603.738599537035</v>
      </c>
      <c r="Q909" t="n">
        <v>2539.0</v>
      </c>
      <c r="R909" t="n">
        <v>292.0</v>
      </c>
      <c r="S909" t="b">
        <v>0</v>
      </c>
      <c r="T909" t="inlineStr">
        <is>
          <t>N/A</t>
        </is>
      </c>
      <c r="U909" t="b">
        <v>0</v>
      </c>
      <c r="V909" t="inlineStr">
        <is>
          <t>Ketan Pathak</t>
        </is>
      </c>
      <c r="W909" s="1" t="n">
        <v>44603.71219907407</v>
      </c>
      <c r="X909" t="n">
        <v>186.0</v>
      </c>
      <c r="Y909" t="n">
        <v>39.0</v>
      </c>
      <c r="Z909" t="n">
        <v>0.0</v>
      </c>
      <c r="AA909" t="n">
        <v>39.0</v>
      </c>
      <c r="AB909" t="n">
        <v>0.0</v>
      </c>
      <c r="AC909" t="n">
        <v>10.0</v>
      </c>
      <c r="AD909" t="n">
        <v>27.0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44603.738599537035</v>
      </c>
      <c r="AJ909" t="n">
        <v>106.0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WI220235121</t>
        </is>
      </c>
      <c r="B910" t="inlineStr">
        <is>
          <t>DATA_VALIDATION</t>
        </is>
      </c>
      <c r="C910" t="inlineStr">
        <is>
          <t>201330005172</t>
        </is>
      </c>
      <c r="D910" t="inlineStr">
        <is>
          <t>Folder</t>
        </is>
      </c>
      <c r="E910" s="2">
        <f>HYPERLINK("capsilon://?command=openfolder&amp;siteaddress=FAM.docvelocity-na8.net&amp;folderid=FX610BF419-34E6-C1D0-995B-90FB3331F342","FX22024474")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MI2202362024</t>
        </is>
      </c>
      <c r="J910" t="n">
        <v>44.0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44603.706412037034</v>
      </c>
      <c r="P910" s="1" t="n">
        <v>44603.74019675926</v>
      </c>
      <c r="Q910" t="n">
        <v>2246.0</v>
      </c>
      <c r="R910" t="n">
        <v>673.0</v>
      </c>
      <c r="S910" t="b">
        <v>0</v>
      </c>
      <c r="T910" t="inlineStr">
        <is>
          <t>N/A</t>
        </is>
      </c>
      <c r="U910" t="b">
        <v>0</v>
      </c>
      <c r="V910" t="inlineStr">
        <is>
          <t>Sanjana Uttekar</t>
        </is>
      </c>
      <c r="W910" s="1" t="n">
        <v>44603.71728009259</v>
      </c>
      <c r="X910" t="n">
        <v>535.0</v>
      </c>
      <c r="Y910" t="n">
        <v>39.0</v>
      </c>
      <c r="Z910" t="n">
        <v>0.0</v>
      </c>
      <c r="AA910" t="n">
        <v>39.0</v>
      </c>
      <c r="AB910" t="n">
        <v>0.0</v>
      </c>
      <c r="AC910" t="n">
        <v>9.0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Vikash Suryakanth Parmar</t>
        </is>
      </c>
      <c r="AI910" s="1" t="n">
        <v>44603.74019675926</v>
      </c>
      <c r="AJ910" t="n">
        <v>138.0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WI220235123</t>
        </is>
      </c>
      <c r="B911" t="inlineStr">
        <is>
          <t>DATA_VALIDATION</t>
        </is>
      </c>
      <c r="C911" t="inlineStr">
        <is>
          <t>201330005172</t>
        </is>
      </c>
      <c r="D911" t="inlineStr">
        <is>
          <t>Folder</t>
        </is>
      </c>
      <c r="E911" s="2">
        <f>HYPERLINK("capsilon://?command=openfolder&amp;siteaddress=FAM.docvelocity-na8.net&amp;folderid=FX610BF419-34E6-C1D0-995B-90FB3331F342","FX22024474")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MI2202362027</t>
        </is>
      </c>
      <c r="J911" t="n">
        <v>44.0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44603.70664351852</v>
      </c>
      <c r="P911" s="1" t="n">
        <v>44603.74219907408</v>
      </c>
      <c r="Q911" t="n">
        <v>2767.0</v>
      </c>
      <c r="R911" t="n">
        <v>305.0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44603.71288194445</v>
      </c>
      <c r="X911" t="n">
        <v>117.0</v>
      </c>
      <c r="Y911" t="n">
        <v>39.0</v>
      </c>
      <c r="Z911" t="n">
        <v>0.0</v>
      </c>
      <c r="AA911" t="n">
        <v>39.0</v>
      </c>
      <c r="AB911" t="n">
        <v>0.0</v>
      </c>
      <c r="AC911" t="n">
        <v>8.0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Dashrath Soren</t>
        </is>
      </c>
      <c r="AI911" s="1" t="n">
        <v>44603.74219907408</v>
      </c>
      <c r="AJ911" t="n">
        <v>188.0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WI220235124</t>
        </is>
      </c>
      <c r="B912" t="inlineStr">
        <is>
          <t>DATA_VALIDATION</t>
        </is>
      </c>
      <c r="C912" t="inlineStr">
        <is>
          <t>201330005172</t>
        </is>
      </c>
      <c r="D912" t="inlineStr">
        <is>
          <t>Folder</t>
        </is>
      </c>
      <c r="E912" s="2">
        <f>HYPERLINK("capsilon://?command=openfolder&amp;siteaddress=FAM.docvelocity-na8.net&amp;folderid=FX610BF419-34E6-C1D0-995B-90FB3331F342","FX22024474")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MI2202362030</t>
        </is>
      </c>
      <c r="J912" t="n">
        <v>71.0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44603.70722222222</v>
      </c>
      <c r="P912" s="1" t="n">
        <v>44603.74170138889</v>
      </c>
      <c r="Q912" t="n">
        <v>2698.0</v>
      </c>
      <c r="R912" t="n">
        <v>281.0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Sanjay Kharade</t>
        </is>
      </c>
      <c r="W912" s="1" t="n">
        <v>44603.71368055556</v>
      </c>
      <c r="X912" t="n">
        <v>152.0</v>
      </c>
      <c r="Y912" t="n">
        <v>39.0</v>
      </c>
      <c r="Z912" t="n">
        <v>0.0</v>
      </c>
      <c r="AA912" t="n">
        <v>39.0</v>
      </c>
      <c r="AB912" t="n">
        <v>0.0</v>
      </c>
      <c r="AC912" t="n">
        <v>9.0</v>
      </c>
      <c r="AD912" t="n">
        <v>32.0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44603.74170138889</v>
      </c>
      <c r="AJ912" t="n">
        <v>129.0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32.0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WI220235126</t>
        </is>
      </c>
      <c r="B913" t="inlineStr">
        <is>
          <t>DATA_VALIDATION</t>
        </is>
      </c>
      <c r="C913" t="inlineStr">
        <is>
          <t>201330005172</t>
        </is>
      </c>
      <c r="D913" t="inlineStr">
        <is>
          <t>Folder</t>
        </is>
      </c>
      <c r="E913" s="2">
        <f>HYPERLINK("capsilon://?command=openfolder&amp;siteaddress=FAM.docvelocity-na8.net&amp;folderid=FX610BF419-34E6-C1D0-995B-90FB3331F342","FX22024474")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MI2202362043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44603.70752314815</v>
      </c>
      <c r="P913" s="1" t="n">
        <v>44603.78391203703</v>
      </c>
      <c r="Q913" t="n">
        <v>6415.0</v>
      </c>
      <c r="R913" t="n">
        <v>185.0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44603.78391203703</v>
      </c>
      <c r="X913" t="n">
        <v>51.0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28.0</v>
      </c>
      <c r="AE913" t="n">
        <v>21.0</v>
      </c>
      <c r="AF913" t="n">
        <v>0.0</v>
      </c>
      <c r="AG913" t="n">
        <v>2.0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WI220235127</t>
        </is>
      </c>
      <c r="B914" t="inlineStr">
        <is>
          <t>DATA_VALIDATION</t>
        </is>
      </c>
      <c r="C914" t="inlineStr">
        <is>
          <t>201330005172</t>
        </is>
      </c>
      <c r="D914" t="inlineStr">
        <is>
          <t>Folder</t>
        </is>
      </c>
      <c r="E914" s="2">
        <f>HYPERLINK("capsilon://?command=openfolder&amp;siteaddress=FAM.docvelocity-na8.net&amp;folderid=FX610BF419-34E6-C1D0-995B-90FB3331F342","FX22024474")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MI2202362034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44603.70763888889</v>
      </c>
      <c r="P914" s="1" t="n">
        <v>44603.741898148146</v>
      </c>
      <c r="Q914" t="n">
        <v>2722.0</v>
      </c>
      <c r="R914" t="n">
        <v>238.0</v>
      </c>
      <c r="S914" t="b">
        <v>0</v>
      </c>
      <c r="T914" t="inlineStr">
        <is>
          <t>N/A</t>
        </is>
      </c>
      <c r="U914" t="b">
        <v>0</v>
      </c>
      <c r="V914" t="inlineStr">
        <is>
          <t>Ketan Pathak</t>
        </is>
      </c>
      <c r="W914" s="1" t="n">
        <v>44603.71449074074</v>
      </c>
      <c r="X914" t="n">
        <v>174.0</v>
      </c>
      <c r="Y914" t="n">
        <v>39.0</v>
      </c>
      <c r="Z914" t="n">
        <v>0.0</v>
      </c>
      <c r="AA914" t="n">
        <v>39.0</v>
      </c>
      <c r="AB914" t="n">
        <v>0.0</v>
      </c>
      <c r="AC914" t="n">
        <v>10.0</v>
      </c>
      <c r="AD914" t="n">
        <v>27.0</v>
      </c>
      <c r="AE914" t="n">
        <v>0.0</v>
      </c>
      <c r="AF914" t="n">
        <v>0.0</v>
      </c>
      <c r="AG914" t="n">
        <v>0.0</v>
      </c>
      <c r="AH914" t="inlineStr">
        <is>
          <t>Mohini Shinde</t>
        </is>
      </c>
      <c r="AI914" s="1" t="n">
        <v>44603.741898148146</v>
      </c>
      <c r="AJ914" t="n">
        <v>64.0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WI220235129</t>
        </is>
      </c>
      <c r="B915" t="inlineStr">
        <is>
          <t>DATA_VALIDATION</t>
        </is>
      </c>
      <c r="C915" t="inlineStr">
        <is>
          <t>201330005172</t>
        </is>
      </c>
      <c r="D915" t="inlineStr">
        <is>
          <t>Folder</t>
        </is>
      </c>
      <c r="E915" s="2">
        <f>HYPERLINK("capsilon://?command=openfolder&amp;siteaddress=FAM.docvelocity-na8.net&amp;folderid=FX610BF419-34E6-C1D0-995B-90FB3331F342","FX22024474")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MI2202362064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44603.70814814815</v>
      </c>
      <c r="P915" s="1" t="n">
        <v>44603.74246527778</v>
      </c>
      <c r="Q915" t="n">
        <v>2782.0</v>
      </c>
      <c r="R915" t="n">
        <v>183.0</v>
      </c>
      <c r="S915" t="b">
        <v>0</v>
      </c>
      <c r="T915" t="inlineStr">
        <is>
          <t>N/A</t>
        </is>
      </c>
      <c r="U915" t="b">
        <v>0</v>
      </c>
      <c r="V915" t="inlineStr">
        <is>
          <t>Ujwala Ajabe</t>
        </is>
      </c>
      <c r="W915" s="1" t="n">
        <v>44603.714537037034</v>
      </c>
      <c r="X915" t="n">
        <v>135.0</v>
      </c>
      <c r="Y915" t="n">
        <v>21.0</v>
      </c>
      <c r="Z915" t="n">
        <v>0.0</v>
      </c>
      <c r="AA915" t="n">
        <v>21.0</v>
      </c>
      <c r="AB915" t="n">
        <v>0.0</v>
      </c>
      <c r="AC915" t="n">
        <v>9.0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Mohini Shinde</t>
        </is>
      </c>
      <c r="AI915" s="1" t="n">
        <v>44603.74246527778</v>
      </c>
      <c r="AJ915" t="n">
        <v>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WI220235131</t>
        </is>
      </c>
      <c r="B916" t="inlineStr">
        <is>
          <t>DATA_VALIDATION</t>
        </is>
      </c>
      <c r="C916" t="inlineStr">
        <is>
          <t>201308007894</t>
        </is>
      </c>
      <c r="D916" t="inlineStr">
        <is>
          <t>Folder</t>
        </is>
      </c>
      <c r="E916" s="2">
        <f>HYPERLINK("capsilon://?command=openfolder&amp;siteaddress=FAM.docvelocity-na8.net&amp;folderid=FX243D7599-EBC1-E151-8BF1-CEDF4ABB612B","FX21123297")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MI2202362232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44603.708402777775</v>
      </c>
      <c r="P916" s="1" t="n">
        <v>44603.7424537037</v>
      </c>
      <c r="Q916" t="n">
        <v>2636.0</v>
      </c>
      <c r="R916" t="n">
        <v>306.0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44603.72068287037</v>
      </c>
      <c r="X916" t="n">
        <v>265.0</v>
      </c>
      <c r="Y916" t="n">
        <v>0.0</v>
      </c>
      <c r="Z916" t="n">
        <v>0.0</v>
      </c>
      <c r="AA916" t="n">
        <v>0.0</v>
      </c>
      <c r="AB916" t="n">
        <v>37.0</v>
      </c>
      <c r="AC916" t="n">
        <v>0.0</v>
      </c>
      <c r="AD916" t="n">
        <v>38.0</v>
      </c>
      <c r="AE916" t="n">
        <v>0.0</v>
      </c>
      <c r="AF916" t="n">
        <v>0.0</v>
      </c>
      <c r="AG916" t="n">
        <v>0.0</v>
      </c>
      <c r="AH916" t="inlineStr">
        <is>
          <t>Dashrath Soren</t>
        </is>
      </c>
      <c r="AI916" s="1" t="n">
        <v>44603.7424537037</v>
      </c>
      <c r="AJ916" t="n">
        <v>21.0</v>
      </c>
      <c r="AK916" t="n">
        <v>0.0</v>
      </c>
      <c r="AL916" t="n">
        <v>0.0</v>
      </c>
      <c r="AM916" t="n">
        <v>0.0</v>
      </c>
      <c r="AN916" t="n">
        <v>37.0</v>
      </c>
      <c r="AO916" t="n">
        <v>0.0</v>
      </c>
      <c r="AP916" t="n">
        <v>38.0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WI220235132</t>
        </is>
      </c>
      <c r="B917" t="inlineStr">
        <is>
          <t>DATA_VALIDATION</t>
        </is>
      </c>
      <c r="C917" t="inlineStr">
        <is>
          <t>201300021386</t>
        </is>
      </c>
      <c r="D917" t="inlineStr">
        <is>
          <t>Folder</t>
        </is>
      </c>
      <c r="E917" s="2">
        <f>HYPERLINK("capsilon://?command=openfolder&amp;siteaddress=FAM.docvelocity-na8.net&amp;folderid=FXA56ED83B-2080-25EA-E989-3DE10810E20B","FX22024890")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MI2202362292</t>
        </is>
      </c>
      <c r="J917" t="n">
        <v>33.0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44603.70856481481</v>
      </c>
      <c r="P917" s="1" t="n">
        <v>44603.7437037037</v>
      </c>
      <c r="Q917" t="n">
        <v>2855.0</v>
      </c>
      <c r="R917" t="n">
        <v>181.0</v>
      </c>
      <c r="S917" t="b">
        <v>0</v>
      </c>
      <c r="T917" t="inlineStr">
        <is>
          <t>N/A</t>
        </is>
      </c>
      <c r="U917" t="b">
        <v>0</v>
      </c>
      <c r="V917" t="inlineStr">
        <is>
          <t>Ujwala Ajabe</t>
        </is>
      </c>
      <c r="W917" s="1" t="n">
        <v>44603.715636574074</v>
      </c>
      <c r="X917" t="n">
        <v>74.0</v>
      </c>
      <c r="Y917" t="n">
        <v>9.0</v>
      </c>
      <c r="Z917" t="n">
        <v>0.0</v>
      </c>
      <c r="AA917" t="n">
        <v>9.0</v>
      </c>
      <c r="AB917" t="n">
        <v>0.0</v>
      </c>
      <c r="AC917" t="n">
        <v>1.0</v>
      </c>
      <c r="AD917" t="n">
        <v>24.0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44603.7437037037</v>
      </c>
      <c r="AJ917" t="n">
        <v>107.0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24.0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WI220235136</t>
        </is>
      </c>
      <c r="B918" t="inlineStr">
        <is>
          <t>DATA_VALIDATION</t>
        </is>
      </c>
      <c r="C918" t="inlineStr">
        <is>
          <t>201130013242</t>
        </is>
      </c>
      <c r="D918" t="inlineStr">
        <is>
          <t>Folder</t>
        </is>
      </c>
      <c r="E918" s="2">
        <f>HYPERLINK("capsilon://?command=openfolder&amp;siteaddress=FAM.docvelocity-na8.net&amp;folderid=FX595D5AA6-F210-6B78-1926-DD9E50A16F6E","FX22023113")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MI2202362212</t>
        </is>
      </c>
      <c r="J918" t="n">
        <v>103.0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44603.70924768518</v>
      </c>
      <c r="P918" s="1" t="n">
        <v>44603.98844907407</v>
      </c>
      <c r="Q918" t="n">
        <v>23344.0</v>
      </c>
      <c r="R918" t="n">
        <v>779.0</v>
      </c>
      <c r="S918" t="b">
        <v>0</v>
      </c>
      <c r="T918" t="inlineStr">
        <is>
          <t>N/A</t>
        </is>
      </c>
      <c r="U918" t="b">
        <v>0</v>
      </c>
      <c r="V918" t="inlineStr">
        <is>
          <t>Hemanshi Deshlahara</t>
        </is>
      </c>
      <c r="W918" s="1" t="n">
        <v>44603.98844907407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103.0</v>
      </c>
      <c r="AE918" t="n">
        <v>90.0</v>
      </c>
      <c r="AF918" t="n">
        <v>0.0</v>
      </c>
      <c r="AG918" t="n">
        <v>4.0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WI220235138</t>
        </is>
      </c>
      <c r="B919" t="inlineStr">
        <is>
          <t>DATA_VALIDATION</t>
        </is>
      </c>
      <c r="C919" t="inlineStr">
        <is>
          <t>201348000325</t>
        </is>
      </c>
      <c r="D919" t="inlineStr">
        <is>
          <t>Folder</t>
        </is>
      </c>
      <c r="E919" s="2">
        <f>HYPERLINK("capsilon://?command=openfolder&amp;siteaddress=FAM.docvelocity-na8.net&amp;folderid=FX97DE3317-48B8-9BE3-7413-C57AF6A35552","FX22024955")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MI2202347616</t>
        </is>
      </c>
      <c r="J919" t="n">
        <v>459.0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44603.71005787037</v>
      </c>
      <c r="P919" s="1" t="n">
        <v>44603.768472222226</v>
      </c>
      <c r="Q919" t="n">
        <v>1229.0</v>
      </c>
      <c r="R919" t="n">
        <v>3818.0</v>
      </c>
      <c r="S919" t="b">
        <v>0</v>
      </c>
      <c r="T919" t="inlineStr">
        <is>
          <t>N/A</t>
        </is>
      </c>
      <c r="U919" t="b">
        <v>1</v>
      </c>
      <c r="V919" t="inlineStr">
        <is>
          <t>Amruta Erande</t>
        </is>
      </c>
      <c r="W919" s="1" t="n">
        <v>44603.75020833333</v>
      </c>
      <c r="X919" t="n">
        <v>3440.0</v>
      </c>
      <c r="Y919" t="n">
        <v>308.0</v>
      </c>
      <c r="Z919" t="n">
        <v>0.0</v>
      </c>
      <c r="AA919" t="n">
        <v>308.0</v>
      </c>
      <c r="AB919" t="n">
        <v>42.0</v>
      </c>
      <c r="AC919" t="n">
        <v>215.0</v>
      </c>
      <c r="AD919" t="n">
        <v>151.0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44603.768472222226</v>
      </c>
      <c r="AJ919" t="n">
        <v>378.0</v>
      </c>
      <c r="AK919" t="n">
        <v>0.0</v>
      </c>
      <c r="AL919" t="n">
        <v>0.0</v>
      </c>
      <c r="AM919" t="n">
        <v>0.0</v>
      </c>
      <c r="AN919" t="n">
        <v>42.0</v>
      </c>
      <c r="AO919" t="n">
        <v>0.0</v>
      </c>
      <c r="AP919" t="n">
        <v>151.0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WI220235174</t>
        </is>
      </c>
      <c r="B920" t="inlineStr">
        <is>
          <t>DATA_VALIDATION</t>
        </is>
      </c>
      <c r="C920" t="inlineStr">
        <is>
          <t>201330005178</t>
        </is>
      </c>
      <c r="D920" t="inlineStr">
        <is>
          <t>Folder</t>
        </is>
      </c>
      <c r="E920" s="2">
        <f>HYPERLINK("capsilon://?command=openfolder&amp;siteaddress=FAM.docvelocity-na8.net&amp;folderid=FX7614CB2B-F02D-0C26-6CA9-E40927577DA8","FX22024539")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MI2202348030</t>
        </is>
      </c>
      <c r="J920" t="n">
        <v>386.0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44603.71363425926</v>
      </c>
      <c r="P920" s="1" t="n">
        <v>44603.798414351855</v>
      </c>
      <c r="Q920" t="n">
        <v>4267.0</v>
      </c>
      <c r="R920" t="n">
        <v>3058.0</v>
      </c>
      <c r="S920" t="b">
        <v>0</v>
      </c>
      <c r="T920" t="inlineStr">
        <is>
          <t>N/A</t>
        </is>
      </c>
      <c r="U920" t="b">
        <v>1</v>
      </c>
      <c r="V920" t="inlineStr">
        <is>
          <t>Ketan Pathak</t>
        </is>
      </c>
      <c r="W920" s="1" t="n">
        <v>44603.7430787037</v>
      </c>
      <c r="X920" t="n">
        <v>2469.0</v>
      </c>
      <c r="Y920" t="n">
        <v>360.0</v>
      </c>
      <c r="Z920" t="n">
        <v>0.0</v>
      </c>
      <c r="AA920" t="n">
        <v>360.0</v>
      </c>
      <c r="AB920" t="n">
        <v>0.0</v>
      </c>
      <c r="AC920" t="n">
        <v>224.0</v>
      </c>
      <c r="AD920" t="n">
        <v>26.0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44603.798414351855</v>
      </c>
      <c r="AJ920" t="n">
        <v>522.0</v>
      </c>
      <c r="AK920" t="n">
        <v>2.0</v>
      </c>
      <c r="AL920" t="n">
        <v>0.0</v>
      </c>
      <c r="AM920" t="n">
        <v>2.0</v>
      </c>
      <c r="AN920" t="n">
        <v>0.0</v>
      </c>
      <c r="AO920" t="n">
        <v>1.0</v>
      </c>
      <c r="AP920" t="n">
        <v>24.0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WI220235212</t>
        </is>
      </c>
      <c r="B921" t="inlineStr">
        <is>
          <t>DATA_VALIDATION</t>
        </is>
      </c>
      <c r="C921" t="inlineStr">
        <is>
          <t>201330005175</t>
        </is>
      </c>
      <c r="D921" t="inlineStr">
        <is>
          <t>Folder</t>
        </is>
      </c>
      <c r="E921" s="2">
        <f>HYPERLINK("capsilon://?command=openfolder&amp;siteaddress=FAM.docvelocity-na8.net&amp;folderid=FXA6FD2949-FF92-F118-7122-5CA2EE19D28F","FX22024488")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MI2202348945</t>
        </is>
      </c>
      <c r="J921" t="n">
        <v>620.0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44603.719502314816</v>
      </c>
      <c r="P921" s="1" t="n">
        <v>44603.81762731481</v>
      </c>
      <c r="Q921" t="n">
        <v>57.0</v>
      </c>
      <c r="R921" t="n">
        <v>8421.0</v>
      </c>
      <c r="S921" t="b">
        <v>0</v>
      </c>
      <c r="T921" t="inlineStr">
        <is>
          <t>N/A</t>
        </is>
      </c>
      <c r="U921" t="b">
        <v>1</v>
      </c>
      <c r="V921" t="inlineStr">
        <is>
          <t>Aditya Tade</t>
        </is>
      </c>
      <c r="W921" s="1" t="n">
        <v>44603.80778935185</v>
      </c>
      <c r="X921" t="n">
        <v>7533.0</v>
      </c>
      <c r="Y921" t="n">
        <v>380.0</v>
      </c>
      <c r="Z921" t="n">
        <v>0.0</v>
      </c>
      <c r="AA921" t="n">
        <v>380.0</v>
      </c>
      <c r="AB921" t="n">
        <v>180.0</v>
      </c>
      <c r="AC921" t="n">
        <v>198.0</v>
      </c>
      <c r="AD921" t="n">
        <v>240.0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44603.81762731481</v>
      </c>
      <c r="AJ921" t="n">
        <v>827.0</v>
      </c>
      <c r="AK921" t="n">
        <v>11.0</v>
      </c>
      <c r="AL921" t="n">
        <v>0.0</v>
      </c>
      <c r="AM921" t="n">
        <v>11.0</v>
      </c>
      <c r="AN921" t="n">
        <v>180.0</v>
      </c>
      <c r="AO921" t="n">
        <v>14.0</v>
      </c>
      <c r="AP921" t="n">
        <v>229.0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WI220235289</t>
        </is>
      </c>
      <c r="B922" t="inlineStr">
        <is>
          <t>DATA_VALIDATION</t>
        </is>
      </c>
      <c r="C922" t="inlineStr">
        <is>
          <t>201300021421</t>
        </is>
      </c>
      <c r="D922" t="inlineStr">
        <is>
          <t>Folder</t>
        </is>
      </c>
      <c r="E922" s="2">
        <f>HYPERLINK("capsilon://?command=openfolder&amp;siteaddress=FAM.docvelocity-na8.net&amp;folderid=FX81BD2204-23E9-790F-9211-9FCB48A2333C","FX22025457")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MI2202354969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44603.731203703705</v>
      </c>
      <c r="P922" s="1" t="n">
        <v>44603.74114583333</v>
      </c>
      <c r="Q922" t="n">
        <v>28.0</v>
      </c>
      <c r="R922" t="n">
        <v>831.0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44603.736226851855</v>
      </c>
      <c r="X922" t="n">
        <v>416.0</v>
      </c>
      <c r="Y922" t="n">
        <v>44.0</v>
      </c>
      <c r="Z922" t="n">
        <v>0.0</v>
      </c>
      <c r="AA922" t="n">
        <v>44.0</v>
      </c>
      <c r="AB922" t="n">
        <v>0.0</v>
      </c>
      <c r="AC922" t="n">
        <v>11.0</v>
      </c>
      <c r="AD922" t="n">
        <v>12.0</v>
      </c>
      <c r="AE922" t="n">
        <v>0.0</v>
      </c>
      <c r="AF922" t="n">
        <v>0.0</v>
      </c>
      <c r="AG922" t="n">
        <v>0.0</v>
      </c>
      <c r="AH922" t="inlineStr">
        <is>
          <t>Mohini Shinde</t>
        </is>
      </c>
      <c r="AI922" s="1" t="n">
        <v>44603.74114583333</v>
      </c>
      <c r="AJ922" t="n">
        <v>415.0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WI220235325</t>
        </is>
      </c>
      <c r="B923" t="inlineStr">
        <is>
          <t>DATA_VALIDATION</t>
        </is>
      </c>
      <c r="C923" t="inlineStr">
        <is>
          <t>201340000600</t>
        </is>
      </c>
      <c r="D923" t="inlineStr">
        <is>
          <t>Folder</t>
        </is>
      </c>
      <c r="E923" s="2">
        <f>HYPERLINK("capsilon://?command=openfolder&amp;siteaddress=FAM.docvelocity-na8.net&amp;folderid=FXFFF9D3B6-E81B-01A4-4EA5-C036C378CE90","FX22025013")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MI2202364387</t>
        </is>
      </c>
      <c r="J923" t="n">
        <v>30.0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44603.73631944445</v>
      </c>
      <c r="P923" s="1" t="n">
        <v>44603.74282407408</v>
      </c>
      <c r="Q923" t="n">
        <v>411.0</v>
      </c>
      <c r="R923" t="n">
        <v>151.0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44603.73795138889</v>
      </c>
      <c r="X923" t="n">
        <v>121.0</v>
      </c>
      <c r="Y923" t="n">
        <v>9.0</v>
      </c>
      <c r="Z923" t="n">
        <v>0.0</v>
      </c>
      <c r="AA923" t="n">
        <v>9.0</v>
      </c>
      <c r="AB923" t="n">
        <v>0.0</v>
      </c>
      <c r="AC923" t="n">
        <v>3.0</v>
      </c>
      <c r="AD923" t="n">
        <v>21.0</v>
      </c>
      <c r="AE923" t="n">
        <v>0.0</v>
      </c>
      <c r="AF923" t="n">
        <v>0.0</v>
      </c>
      <c r="AG923" t="n">
        <v>0.0</v>
      </c>
      <c r="AH923" t="inlineStr">
        <is>
          <t>Mohini Shinde</t>
        </is>
      </c>
      <c r="AI923" s="1" t="n">
        <v>44603.74282407408</v>
      </c>
      <c r="AJ923" t="n">
        <v>30.0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21.0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WI220235450</t>
        </is>
      </c>
      <c r="B924" t="inlineStr">
        <is>
          <t>DATA_VALIDATION</t>
        </is>
      </c>
      <c r="C924" t="inlineStr">
        <is>
          <t>201348000252</t>
        </is>
      </c>
      <c r="D924" t="inlineStr">
        <is>
          <t>Folder</t>
        </is>
      </c>
      <c r="E924" s="2">
        <f>HYPERLINK("capsilon://?command=openfolder&amp;siteaddress=FAM.docvelocity-na8.net&amp;folderid=FX0823872F-BAB2-3008-BE6E-3BB11F089AF7","FX211213127")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MI2202365765</t>
        </is>
      </c>
      <c r="J924" t="n">
        <v>38.0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44603.75680555555</v>
      </c>
      <c r="P924" s="1" t="n">
        <v>44603.82572916667</v>
      </c>
      <c r="Q924" t="n">
        <v>5728.0</v>
      </c>
      <c r="R924" t="n">
        <v>227.0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44603.75934027778</v>
      </c>
      <c r="X924" t="n">
        <v>211.0</v>
      </c>
      <c r="Y924" t="n">
        <v>0.0</v>
      </c>
      <c r="Z924" t="n">
        <v>0.0</v>
      </c>
      <c r="AA924" t="n">
        <v>0.0</v>
      </c>
      <c r="AB924" t="n">
        <v>37.0</v>
      </c>
      <c r="AC924" t="n">
        <v>0.0</v>
      </c>
      <c r="AD924" t="n">
        <v>38.0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44603.82572916667</v>
      </c>
      <c r="AJ924" t="n">
        <v>16.0</v>
      </c>
      <c r="AK924" t="n">
        <v>0.0</v>
      </c>
      <c r="AL924" t="n">
        <v>0.0</v>
      </c>
      <c r="AM924" t="n">
        <v>0.0</v>
      </c>
      <c r="AN924" t="n">
        <v>37.0</v>
      </c>
      <c r="AO924" t="n">
        <v>0.0</v>
      </c>
      <c r="AP924" t="n">
        <v>38.0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WI220235456</t>
        </is>
      </c>
      <c r="B925" t="inlineStr">
        <is>
          <t>DATA_VALIDATION</t>
        </is>
      </c>
      <c r="C925" t="inlineStr">
        <is>
          <t>201130013288</t>
        </is>
      </c>
      <c r="D925" t="inlineStr">
        <is>
          <t>Folder</t>
        </is>
      </c>
      <c r="E925" s="2">
        <f>HYPERLINK("capsilon://?command=openfolder&amp;siteaddress=FAM.docvelocity-na8.net&amp;folderid=FXED32AB59-E7FD-8A0E-9E85-B4052D2A1C98","FX22025650")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MI2202365808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44603.7575462963</v>
      </c>
      <c r="P925" s="1" t="n">
        <v>44603.989895833336</v>
      </c>
      <c r="Q925" t="n">
        <v>19662.0</v>
      </c>
      <c r="R925" t="n">
        <v>413.0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44603.989895833336</v>
      </c>
      <c r="X925" t="n">
        <v>124.0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28.0</v>
      </c>
      <c r="AE925" t="n">
        <v>21.0</v>
      </c>
      <c r="AF925" t="n">
        <v>0.0</v>
      </c>
      <c r="AG925" t="n">
        <v>2.0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WI220235474</t>
        </is>
      </c>
      <c r="B926" t="inlineStr">
        <is>
          <t>DATA_VALIDATION</t>
        </is>
      </c>
      <c r="C926" t="inlineStr">
        <is>
          <t>201330005074</t>
        </is>
      </c>
      <c r="D926" t="inlineStr">
        <is>
          <t>Folder</t>
        </is>
      </c>
      <c r="E926" s="2">
        <f>HYPERLINK("capsilon://?command=openfolder&amp;siteaddress=FAM.docvelocity-na8.net&amp;folderid=FXEE33BC00-9304-9DCF-7A93-7F39F2A321C4","FX22022391")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MI2202365987</t>
        </is>
      </c>
      <c r="J926" t="n">
        <v>52.0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44603.76127314815</v>
      </c>
      <c r="P926" s="1" t="n">
        <v>44603.839421296296</v>
      </c>
      <c r="Q926" t="n">
        <v>5149.0</v>
      </c>
      <c r="R926" t="n">
        <v>1603.0</v>
      </c>
      <c r="S926" t="b">
        <v>0</v>
      </c>
      <c r="T926" t="inlineStr">
        <is>
          <t>N/A</t>
        </is>
      </c>
      <c r="U926" t="b">
        <v>0</v>
      </c>
      <c r="V926" t="inlineStr">
        <is>
          <t>Raman Vaidya</t>
        </is>
      </c>
      <c r="W926" s="1" t="n">
        <v>44603.767164351855</v>
      </c>
      <c r="X926" t="n">
        <v>505.0</v>
      </c>
      <c r="Y926" t="n">
        <v>49.0</v>
      </c>
      <c r="Z926" t="n">
        <v>0.0</v>
      </c>
      <c r="AA926" t="n">
        <v>49.0</v>
      </c>
      <c r="AB926" t="n">
        <v>0.0</v>
      </c>
      <c r="AC926" t="n">
        <v>20.0</v>
      </c>
      <c r="AD926" t="n">
        <v>3.0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44603.839421296296</v>
      </c>
      <c r="AJ926" t="n">
        <v>173.0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3.0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WI220235475</t>
        </is>
      </c>
      <c r="B927" t="inlineStr">
        <is>
          <t>DATA_VALIDATION</t>
        </is>
      </c>
      <c r="C927" t="inlineStr">
        <is>
          <t>201330005074</t>
        </is>
      </c>
      <c r="D927" t="inlineStr">
        <is>
          <t>Folder</t>
        </is>
      </c>
      <c r="E927" s="2">
        <f>HYPERLINK("capsilon://?command=openfolder&amp;siteaddress=FAM.docvelocity-na8.net&amp;folderid=FXEE33BC00-9304-9DCF-7A93-7F39F2A321C4","FX22022391")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MI2202366000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44603.76152777778</v>
      </c>
      <c r="P927" s="1" t="n">
        <v>44603.82784722222</v>
      </c>
      <c r="Q927" t="n">
        <v>5360.0</v>
      </c>
      <c r="R927" t="n">
        <v>370.0</v>
      </c>
      <c r="S927" t="b">
        <v>0</v>
      </c>
      <c r="T927" t="inlineStr">
        <is>
          <t>N/A</t>
        </is>
      </c>
      <c r="U927" t="b">
        <v>0</v>
      </c>
      <c r="V927" t="inlineStr">
        <is>
          <t>Amruta Erande</t>
        </is>
      </c>
      <c r="W927" s="1" t="n">
        <v>44603.76415509259</v>
      </c>
      <c r="X927" t="n">
        <v>215.0</v>
      </c>
      <c r="Y927" t="n">
        <v>21.0</v>
      </c>
      <c r="Z927" t="n">
        <v>0.0</v>
      </c>
      <c r="AA927" t="n">
        <v>21.0</v>
      </c>
      <c r="AB927" t="n">
        <v>0.0</v>
      </c>
      <c r="AC927" t="n">
        <v>2.0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44603.82784722222</v>
      </c>
      <c r="AJ927" t="n">
        <v>155.0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WI220235476</t>
        </is>
      </c>
      <c r="B928" t="inlineStr">
        <is>
          <t>DATA_VALIDATION</t>
        </is>
      </c>
      <c r="C928" t="inlineStr">
        <is>
          <t>201330005074</t>
        </is>
      </c>
      <c r="D928" t="inlineStr">
        <is>
          <t>Folder</t>
        </is>
      </c>
      <c r="E928" s="2">
        <f>HYPERLINK("capsilon://?command=openfolder&amp;siteaddress=FAM.docvelocity-na8.net&amp;folderid=FXEE33BC00-9304-9DCF-7A93-7F39F2A321C4","FX22022391")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MI2202365993</t>
        </is>
      </c>
      <c r="J928" t="n">
        <v>52.0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44603.76167824074</v>
      </c>
      <c r="P928" s="1" t="n">
        <v>44603.83740740741</v>
      </c>
      <c r="Q928" t="n">
        <v>5278.0</v>
      </c>
      <c r="R928" t="n">
        <v>1265.0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44603.77096064815</v>
      </c>
      <c r="X928" t="n">
        <v>780.0</v>
      </c>
      <c r="Y928" t="n">
        <v>49.0</v>
      </c>
      <c r="Z928" t="n">
        <v>0.0</v>
      </c>
      <c r="AA928" t="n">
        <v>49.0</v>
      </c>
      <c r="AB928" t="n">
        <v>0.0</v>
      </c>
      <c r="AC928" t="n">
        <v>21.0</v>
      </c>
      <c r="AD928" t="n">
        <v>3.0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44603.83740740741</v>
      </c>
      <c r="AJ928" t="n">
        <v>160.0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WI220235477</t>
        </is>
      </c>
      <c r="B929" t="inlineStr">
        <is>
          <t>DATA_VALIDATION</t>
        </is>
      </c>
      <c r="C929" t="inlineStr">
        <is>
          <t>201330005074</t>
        </is>
      </c>
      <c r="D929" t="inlineStr">
        <is>
          <t>Folder</t>
        </is>
      </c>
      <c r="E929" s="2">
        <f>HYPERLINK("capsilon://?command=openfolder&amp;siteaddress=FAM.docvelocity-na8.net&amp;folderid=FXEE33BC00-9304-9DCF-7A93-7F39F2A321C4","FX22022391")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MI2202366024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44603.76179398148</v>
      </c>
      <c r="P929" s="1" t="n">
        <v>44603.835543981484</v>
      </c>
      <c r="Q929" t="n">
        <v>5935.0</v>
      </c>
      <c r="R929" t="n">
        <v>437.0</v>
      </c>
      <c r="S929" t="b">
        <v>0</v>
      </c>
      <c r="T929" t="inlineStr">
        <is>
          <t>N/A</t>
        </is>
      </c>
      <c r="U929" t="b">
        <v>0</v>
      </c>
      <c r="V929" t="inlineStr">
        <is>
          <t>Nisha Verma</t>
        </is>
      </c>
      <c r="W929" s="1" t="n">
        <v>44603.76511574074</v>
      </c>
      <c r="X929" t="n">
        <v>268.0</v>
      </c>
      <c r="Y929" t="n">
        <v>21.0</v>
      </c>
      <c r="Z929" t="n">
        <v>0.0</v>
      </c>
      <c r="AA929" t="n">
        <v>21.0</v>
      </c>
      <c r="AB929" t="n">
        <v>0.0</v>
      </c>
      <c r="AC929" t="n">
        <v>4.0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44603.835543981484</v>
      </c>
      <c r="AJ929" t="n">
        <v>169.0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WI220235503</t>
        </is>
      </c>
      <c r="B930" t="inlineStr">
        <is>
          <t>DATA_VALIDATION</t>
        </is>
      </c>
      <c r="C930" t="inlineStr">
        <is>
          <t>201100014668</t>
        </is>
      </c>
      <c r="D930" t="inlineStr">
        <is>
          <t>Folder</t>
        </is>
      </c>
      <c r="E930" s="2">
        <f>HYPERLINK("capsilon://?command=openfolder&amp;siteaddress=FAM.docvelocity-na8.net&amp;folderid=FXA736B25F-E611-5637-8762-A2B453A4ECB6","FX22025464")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MI2202350790</t>
        </is>
      </c>
      <c r="J930" t="n">
        <v>179.0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44603.767858796295</v>
      </c>
      <c r="P930" s="1" t="n">
        <v>44603.814155092594</v>
      </c>
      <c r="Q930" t="n">
        <v>1228.0</v>
      </c>
      <c r="R930" t="n">
        <v>2772.0</v>
      </c>
      <c r="S930" t="b">
        <v>0</v>
      </c>
      <c r="T930" t="inlineStr">
        <is>
          <t>N/A</t>
        </is>
      </c>
      <c r="U930" t="b">
        <v>1</v>
      </c>
      <c r="V930" t="inlineStr">
        <is>
          <t>Raman Vaidya</t>
        </is>
      </c>
      <c r="W930" s="1" t="n">
        <v>44603.78417824074</v>
      </c>
      <c r="X930" t="n">
        <v>1320.0</v>
      </c>
      <c r="Y930" t="n">
        <v>165.0</v>
      </c>
      <c r="Z930" t="n">
        <v>0.0</v>
      </c>
      <c r="AA930" t="n">
        <v>165.0</v>
      </c>
      <c r="AB930" t="n">
        <v>0.0</v>
      </c>
      <c r="AC930" t="n">
        <v>72.0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44603.814155092594</v>
      </c>
      <c r="AJ930" t="n">
        <v>1372.0</v>
      </c>
      <c r="AK930" t="n">
        <v>11.0</v>
      </c>
      <c r="AL930" t="n">
        <v>0.0</v>
      </c>
      <c r="AM930" t="n">
        <v>11.0</v>
      </c>
      <c r="AN930" t="n">
        <v>0.0</v>
      </c>
      <c r="AO930" t="n">
        <v>11.0</v>
      </c>
      <c r="AP930" t="n">
        <v>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WI220235512</t>
        </is>
      </c>
      <c r="B931" t="inlineStr">
        <is>
          <t>DATA_VALIDATION</t>
        </is>
      </c>
      <c r="C931" t="inlineStr">
        <is>
          <t>201330005186</t>
        </is>
      </c>
      <c r="D931" t="inlineStr">
        <is>
          <t>Folder</t>
        </is>
      </c>
      <c r="E931" s="2">
        <f>HYPERLINK("capsilon://?command=openfolder&amp;siteaddress=FAM.docvelocity-na8.net&amp;folderid=FXFC43E463-2DF1-F657-2E1A-92E5F3B00552","FX22024833")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MI2202351710</t>
        </is>
      </c>
      <c r="J931" t="n">
        <v>194.0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44603.76896990741</v>
      </c>
      <c r="P931" s="1" t="n">
        <v>44603.806979166664</v>
      </c>
      <c r="Q931" t="n">
        <v>622.0</v>
      </c>
      <c r="R931" t="n">
        <v>2662.0</v>
      </c>
      <c r="S931" t="b">
        <v>0</v>
      </c>
      <c r="T931" t="inlineStr">
        <is>
          <t>N/A</t>
        </is>
      </c>
      <c r="U931" t="b">
        <v>1</v>
      </c>
      <c r="V931" t="inlineStr">
        <is>
          <t>Karnal Akhare</t>
        </is>
      </c>
      <c r="W931" s="1" t="n">
        <v>44603.79488425926</v>
      </c>
      <c r="X931" t="n">
        <v>2165.0</v>
      </c>
      <c r="Y931" t="n">
        <v>157.0</v>
      </c>
      <c r="Z931" t="n">
        <v>0.0</v>
      </c>
      <c r="AA931" t="n">
        <v>157.0</v>
      </c>
      <c r="AB931" t="n">
        <v>0.0</v>
      </c>
      <c r="AC931" t="n">
        <v>124.0</v>
      </c>
      <c r="AD931" t="n">
        <v>37.0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44603.806979166664</v>
      </c>
      <c r="AJ931" t="n">
        <v>490.0</v>
      </c>
      <c r="AK931" t="n">
        <v>3.0</v>
      </c>
      <c r="AL931" t="n">
        <v>0.0</v>
      </c>
      <c r="AM931" t="n">
        <v>3.0</v>
      </c>
      <c r="AN931" t="n">
        <v>0.0</v>
      </c>
      <c r="AO931" t="n">
        <v>3.0</v>
      </c>
      <c r="AP931" t="n">
        <v>34.0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WI220235535</t>
        </is>
      </c>
      <c r="B932" t="inlineStr">
        <is>
          <t>DATA_VALIDATION</t>
        </is>
      </c>
      <c r="C932" t="inlineStr">
        <is>
          <t>201300021415</t>
        </is>
      </c>
      <c r="D932" t="inlineStr">
        <is>
          <t>Folder</t>
        </is>
      </c>
      <c r="E932" s="2">
        <f>HYPERLINK("capsilon://?command=openfolder&amp;siteaddress=FAM.docvelocity-na8.net&amp;folderid=FXA18E7234-93D4-A243-9900-43FB78CC2B31","FX22025311")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MI2202366575</t>
        </is>
      </c>
      <c r="J932" t="n">
        <v>158.0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44603.771203703705</v>
      </c>
      <c r="P932" s="1" t="n">
        <v>44603.99351851852</v>
      </c>
      <c r="Q932" t="n">
        <v>18411.0</v>
      </c>
      <c r="R932" t="n">
        <v>797.0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44603.99351851852</v>
      </c>
      <c r="X932" t="n">
        <v>285.0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158.0</v>
      </c>
      <c r="AE932" t="n">
        <v>134.0</v>
      </c>
      <c r="AF932" t="n">
        <v>0.0</v>
      </c>
      <c r="AG932" t="n">
        <v>8.0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WI220235536</t>
        </is>
      </c>
      <c r="B933" t="inlineStr">
        <is>
          <t>DATA_VALIDATION</t>
        </is>
      </c>
      <c r="C933" t="inlineStr">
        <is>
          <t>201300021391</t>
        </is>
      </c>
      <c r="D933" t="inlineStr">
        <is>
          <t>Folder</t>
        </is>
      </c>
      <c r="E933" s="2">
        <f>HYPERLINK("capsilon://?command=openfolder&amp;siteaddress=FAM.docvelocity-na8.net&amp;folderid=FXCCB75BB0-BD59-8D4A-BBEC-724A371EA1CB","FX22024951")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MI2202356085</t>
        </is>
      </c>
      <c r="J933" t="n">
        <v>248.0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44603.77224537037</v>
      </c>
      <c r="P933" s="1" t="n">
        <v>44603.80804398148</v>
      </c>
      <c r="Q933" t="n">
        <v>915.0</v>
      </c>
      <c r="R933" t="n">
        <v>2178.0</v>
      </c>
      <c r="S933" t="b">
        <v>0</v>
      </c>
      <c r="T933" t="inlineStr">
        <is>
          <t>N/A</t>
        </is>
      </c>
      <c r="U933" t="b">
        <v>1</v>
      </c>
      <c r="V933" t="inlineStr">
        <is>
          <t>Ujwala Ajabe</t>
        </is>
      </c>
      <c r="W933" s="1" t="n">
        <v>44603.79320601852</v>
      </c>
      <c r="X933" t="n">
        <v>1796.0</v>
      </c>
      <c r="Y933" t="n">
        <v>219.0</v>
      </c>
      <c r="Z933" t="n">
        <v>0.0</v>
      </c>
      <c r="AA933" t="n">
        <v>219.0</v>
      </c>
      <c r="AB933" t="n">
        <v>0.0</v>
      </c>
      <c r="AC933" t="n">
        <v>91.0</v>
      </c>
      <c r="AD933" t="n">
        <v>29.0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44603.80804398148</v>
      </c>
      <c r="AJ933" t="n">
        <v>382.0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26.0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WI220235538</t>
        </is>
      </c>
      <c r="B934" t="inlineStr">
        <is>
          <t>DATA_VALIDATION</t>
        </is>
      </c>
      <c r="C934" t="inlineStr">
        <is>
          <t>201330005193</t>
        </is>
      </c>
      <c r="D934" t="inlineStr">
        <is>
          <t>Folder</t>
        </is>
      </c>
      <c r="E934" s="2">
        <f>HYPERLINK("capsilon://?command=openfolder&amp;siteaddress=FAM.docvelocity-na8.net&amp;folderid=FXC2179468-F76F-BFDE-7839-F39FFF25C002","FX22024982")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MI2202356857</t>
        </is>
      </c>
      <c r="J934" t="n">
        <v>125.0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44603.77353009259</v>
      </c>
      <c r="P934" s="1" t="n">
        <v>44603.81079861111</v>
      </c>
      <c r="Q934" t="n">
        <v>1979.0</v>
      </c>
      <c r="R934" t="n">
        <v>1241.0</v>
      </c>
      <c r="S934" t="b">
        <v>0</v>
      </c>
      <c r="T934" t="inlineStr">
        <is>
          <t>N/A</t>
        </is>
      </c>
      <c r="U934" t="b">
        <v>1</v>
      </c>
      <c r="V934" t="inlineStr">
        <is>
          <t>Amruta Erande</t>
        </is>
      </c>
      <c r="W934" s="1" t="n">
        <v>44603.785</v>
      </c>
      <c r="X934" t="n">
        <v>906.0</v>
      </c>
      <c r="Y934" t="n">
        <v>80.0</v>
      </c>
      <c r="Z934" t="n">
        <v>0.0</v>
      </c>
      <c r="AA934" t="n">
        <v>80.0</v>
      </c>
      <c r="AB934" t="n">
        <v>21.0</v>
      </c>
      <c r="AC934" t="n">
        <v>43.0</v>
      </c>
      <c r="AD934" t="n">
        <v>45.0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44603.81079861111</v>
      </c>
      <c r="AJ934" t="n">
        <v>330.0</v>
      </c>
      <c r="AK934" t="n">
        <v>1.0</v>
      </c>
      <c r="AL934" t="n">
        <v>0.0</v>
      </c>
      <c r="AM934" t="n">
        <v>1.0</v>
      </c>
      <c r="AN934" t="n">
        <v>21.0</v>
      </c>
      <c r="AO934" t="n">
        <v>1.0</v>
      </c>
      <c r="AP934" t="n">
        <v>44.0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WI220235545</t>
        </is>
      </c>
      <c r="B935" t="inlineStr">
        <is>
          <t>DATA_VALIDATION</t>
        </is>
      </c>
      <c r="C935" t="inlineStr">
        <is>
          <t>201110012477</t>
        </is>
      </c>
      <c r="D935" t="inlineStr">
        <is>
          <t>Folder</t>
        </is>
      </c>
      <c r="E935" s="2">
        <f>HYPERLINK("capsilon://?command=openfolder&amp;siteaddress=FAM.docvelocity-na8.net&amp;folderid=FX349DF5FF-B33A-FDAD-AE75-9CEC95851B42","FX22025502")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MI2202358111</t>
        </is>
      </c>
      <c r="J935" t="n">
        <v>201.0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44603.774976851855</v>
      </c>
      <c r="P935" s="1" t="n">
        <v>44603.815613425926</v>
      </c>
      <c r="Q935" t="n">
        <v>1141.0</v>
      </c>
      <c r="R935" t="n">
        <v>2370.0</v>
      </c>
      <c r="S935" t="b">
        <v>0</v>
      </c>
      <c r="T935" t="inlineStr">
        <is>
          <t>N/A</t>
        </is>
      </c>
      <c r="U935" t="b">
        <v>1</v>
      </c>
      <c r="V935" t="inlineStr">
        <is>
          <t>Sanjana Uttekar</t>
        </is>
      </c>
      <c r="W935" s="1" t="n">
        <v>44603.797789351855</v>
      </c>
      <c r="X935" t="n">
        <v>1955.0</v>
      </c>
      <c r="Y935" t="n">
        <v>129.0</v>
      </c>
      <c r="Z935" t="n">
        <v>0.0</v>
      </c>
      <c r="AA935" t="n">
        <v>129.0</v>
      </c>
      <c r="AB935" t="n">
        <v>0.0</v>
      </c>
      <c r="AC935" t="n">
        <v>59.0</v>
      </c>
      <c r="AD935" t="n">
        <v>72.0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44603.815613425926</v>
      </c>
      <c r="AJ935" t="n">
        <v>415.0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WI220235549</t>
        </is>
      </c>
      <c r="B936" t="inlineStr">
        <is>
          <t>DATA_VALIDATION</t>
        </is>
      </c>
      <c r="C936" t="inlineStr">
        <is>
          <t>201330005051</t>
        </is>
      </c>
      <c r="D936" t="inlineStr">
        <is>
          <t>Folder</t>
        </is>
      </c>
      <c r="E936" s="2">
        <f>HYPERLINK("capsilon://?command=openfolder&amp;siteaddress=FAM.docvelocity-na8.net&amp;folderid=FXF2F2C4C8-07BD-7675-E522-8F970D2ED118","FX22021872")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MI2202360980</t>
        </is>
      </c>
      <c r="J936" t="n">
        <v>97.0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44603.7759375</v>
      </c>
      <c r="P936" s="1" t="n">
        <v>44603.82331018519</v>
      </c>
      <c r="Q936" t="n">
        <v>1874.0</v>
      </c>
      <c r="R936" t="n">
        <v>2219.0</v>
      </c>
      <c r="S936" t="b">
        <v>0</v>
      </c>
      <c r="T936" t="inlineStr">
        <is>
          <t>N/A</t>
        </is>
      </c>
      <c r="U936" t="b">
        <v>1</v>
      </c>
      <c r="V936" t="inlineStr">
        <is>
          <t>Nisha Verma</t>
        </is>
      </c>
      <c r="W936" s="1" t="n">
        <v>44603.79368055556</v>
      </c>
      <c r="X936" t="n">
        <v>1429.0</v>
      </c>
      <c r="Y936" t="n">
        <v>92.0</v>
      </c>
      <c r="Z936" t="n">
        <v>0.0</v>
      </c>
      <c r="AA936" t="n">
        <v>92.0</v>
      </c>
      <c r="AB936" t="n">
        <v>0.0</v>
      </c>
      <c r="AC936" t="n">
        <v>60.0</v>
      </c>
      <c r="AD936" t="n">
        <v>5.0</v>
      </c>
      <c r="AE936" t="n">
        <v>0.0</v>
      </c>
      <c r="AF936" t="n">
        <v>0.0</v>
      </c>
      <c r="AG936" t="n">
        <v>0.0</v>
      </c>
      <c r="AH936" t="inlineStr">
        <is>
          <t>Dashrath Soren</t>
        </is>
      </c>
      <c r="AI936" s="1" t="n">
        <v>44603.82331018519</v>
      </c>
      <c r="AJ936" t="n">
        <v>790.0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WI220235551</t>
        </is>
      </c>
      <c r="B937" t="inlineStr">
        <is>
          <t>DATA_VALIDATION</t>
        </is>
      </c>
      <c r="C937" t="inlineStr">
        <is>
          <t>201330005051</t>
        </is>
      </c>
      <c r="D937" t="inlineStr">
        <is>
          <t>Folder</t>
        </is>
      </c>
      <c r="E937" s="2">
        <f>HYPERLINK("capsilon://?command=openfolder&amp;siteaddress=FAM.docvelocity-na8.net&amp;folderid=FXF2F2C4C8-07BD-7675-E522-8F970D2ED118","FX22021872")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MI2202360993</t>
        </is>
      </c>
      <c r="J937" t="n">
        <v>98.0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44603.77642361111</v>
      </c>
      <c r="P937" s="1" t="n">
        <v>44603.819814814815</v>
      </c>
      <c r="Q937" t="n">
        <v>2675.0</v>
      </c>
      <c r="R937" t="n">
        <v>1074.0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44603.78739583334</v>
      </c>
      <c r="X937" t="n">
        <v>705.0</v>
      </c>
      <c r="Y937" t="n">
        <v>93.0</v>
      </c>
      <c r="Z937" t="n">
        <v>0.0</v>
      </c>
      <c r="AA937" t="n">
        <v>93.0</v>
      </c>
      <c r="AB937" t="n">
        <v>0.0</v>
      </c>
      <c r="AC937" t="n">
        <v>40.0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44603.819814814815</v>
      </c>
      <c r="AJ937" t="n">
        <v>362.0</v>
      </c>
      <c r="AK937" t="n">
        <v>4.0</v>
      </c>
      <c r="AL937" t="n">
        <v>0.0</v>
      </c>
      <c r="AM937" t="n">
        <v>4.0</v>
      </c>
      <c r="AN937" t="n">
        <v>0.0</v>
      </c>
      <c r="AO937" t="n">
        <v>4.0</v>
      </c>
      <c r="AP937" t="n">
        <v>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WI220235554</t>
        </is>
      </c>
      <c r="B938" t="inlineStr">
        <is>
          <t>DATA_VALIDATION</t>
        </is>
      </c>
      <c r="C938" t="inlineStr">
        <is>
          <t>201100014644</t>
        </is>
      </c>
      <c r="D938" t="inlineStr">
        <is>
          <t>Folder</t>
        </is>
      </c>
      <c r="E938" s="2">
        <f>HYPERLINK("capsilon://?command=openfolder&amp;siteaddress=FAM.docvelocity-na8.net&amp;folderid=FXB9C350AE-054A-7843-1023-F484B181499E","FX22024076")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MI2202360972</t>
        </is>
      </c>
      <c r="J938" t="n">
        <v>168.0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44603.77855324074</v>
      </c>
      <c r="P938" s="1" t="n">
        <v>44603.8197337963</v>
      </c>
      <c r="Q938" t="n">
        <v>2207.0</v>
      </c>
      <c r="R938" t="n">
        <v>1351.0</v>
      </c>
      <c r="S938" t="b">
        <v>0</v>
      </c>
      <c r="T938" t="inlineStr">
        <is>
          <t>N/A</t>
        </is>
      </c>
      <c r="U938" t="b">
        <v>1</v>
      </c>
      <c r="V938" t="inlineStr">
        <is>
          <t>Raman Vaidya</t>
        </is>
      </c>
      <c r="W938" s="1" t="n">
        <v>44603.79755787037</v>
      </c>
      <c r="X938" t="n">
        <v>1155.0</v>
      </c>
      <c r="Y938" t="n">
        <v>144.0</v>
      </c>
      <c r="Z938" t="n">
        <v>0.0</v>
      </c>
      <c r="AA938" t="n">
        <v>144.0</v>
      </c>
      <c r="AB938" t="n">
        <v>0.0</v>
      </c>
      <c r="AC938" t="n">
        <v>24.0</v>
      </c>
      <c r="AD938" t="n">
        <v>24.0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44603.8197337963</v>
      </c>
      <c r="AJ938" t="n">
        <v>181.0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WI220235555</t>
        </is>
      </c>
      <c r="B939" t="inlineStr">
        <is>
          <t>DATA_VALIDATION</t>
        </is>
      </c>
      <c r="C939" t="inlineStr">
        <is>
          <t>201130013262</t>
        </is>
      </c>
      <c r="D939" t="inlineStr">
        <is>
          <t>Folder</t>
        </is>
      </c>
      <c r="E939" s="2">
        <f>HYPERLINK("capsilon://?command=openfolder&amp;siteaddress=FAM.docvelocity-na8.net&amp;folderid=FX16F8D380-8148-13BE-4A4B-E422295FA9B0","FX22024395")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MI2202361174</t>
        </is>
      </c>
      <c r="J939" t="n">
        <v>56.0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44603.77887731481</v>
      </c>
      <c r="P939" s="1" t="n">
        <v>44603.823796296296</v>
      </c>
      <c r="Q939" t="n">
        <v>3186.0</v>
      </c>
      <c r="R939" t="n">
        <v>695.0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44603.79318287037</v>
      </c>
      <c r="X939" t="n">
        <v>500.0</v>
      </c>
      <c r="Y939" t="n">
        <v>42.0</v>
      </c>
      <c r="Z939" t="n">
        <v>0.0</v>
      </c>
      <c r="AA939" t="n">
        <v>42.0</v>
      </c>
      <c r="AB939" t="n">
        <v>0.0</v>
      </c>
      <c r="AC939" t="n">
        <v>36.0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44603.823796296296</v>
      </c>
      <c r="AJ939" t="n">
        <v>170.0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WI220235558</t>
        </is>
      </c>
      <c r="B940" t="inlineStr">
        <is>
          <t>DATA_VALIDATION</t>
        </is>
      </c>
      <c r="C940" t="inlineStr">
        <is>
          <t>201330005172</t>
        </is>
      </c>
      <c r="D940" t="inlineStr">
        <is>
          <t>Folder</t>
        </is>
      </c>
      <c r="E940" s="2">
        <f>HYPERLINK("capsilon://?command=openfolder&amp;siteaddress=FAM.docvelocity-na8.net&amp;folderid=FX610BF419-34E6-C1D0-995B-90FB3331F342","FX22024474")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MI2202361701</t>
        </is>
      </c>
      <c r="J940" t="n">
        <v>56.0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44603.78009259259</v>
      </c>
      <c r="P940" s="1" t="n">
        <v>44603.82181712963</v>
      </c>
      <c r="Q940" t="n">
        <v>3315.0</v>
      </c>
      <c r="R940" t="n">
        <v>290.0</v>
      </c>
      <c r="S940" t="b">
        <v>0</v>
      </c>
      <c r="T940" t="inlineStr">
        <is>
          <t>N/A</t>
        </is>
      </c>
      <c r="U940" t="b">
        <v>1</v>
      </c>
      <c r="V940" t="inlineStr">
        <is>
          <t>Sumit Jarhad</t>
        </is>
      </c>
      <c r="W940" s="1" t="n">
        <v>44603.78163194445</v>
      </c>
      <c r="X940" t="n">
        <v>107.0</v>
      </c>
      <c r="Y940" t="n">
        <v>42.0</v>
      </c>
      <c r="Z940" t="n">
        <v>0.0</v>
      </c>
      <c r="AA940" t="n">
        <v>42.0</v>
      </c>
      <c r="AB940" t="n">
        <v>0.0</v>
      </c>
      <c r="AC940" t="n">
        <v>9.0</v>
      </c>
      <c r="AD940" t="n">
        <v>14.0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44603.82181712963</v>
      </c>
      <c r="AJ940" t="n">
        <v>172.0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14.0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WI220235559</t>
        </is>
      </c>
      <c r="B941" t="inlineStr">
        <is>
          <t>DATA_VALIDATION</t>
        </is>
      </c>
      <c r="C941" t="inlineStr">
        <is>
          <t>201348000328</t>
        </is>
      </c>
      <c r="D941" t="inlineStr">
        <is>
          <t>Folder</t>
        </is>
      </c>
      <c r="E941" s="2">
        <f>HYPERLINK("capsilon://?command=openfolder&amp;siteaddress=FAM.docvelocity-na8.net&amp;folderid=FX8FB26280-EE3C-752A-C72A-DA36F2525721","FX22025052")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MI2202367112</t>
        </is>
      </c>
      <c r="J941" t="n">
        <v>129.0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44603.78078703704</v>
      </c>
      <c r="P941" s="1" t="n">
        <v>44604.000810185185</v>
      </c>
      <c r="Q941" t="n">
        <v>18058.0</v>
      </c>
      <c r="R941" t="n">
        <v>952.0</v>
      </c>
      <c r="S941" t="b">
        <v>0</v>
      </c>
      <c r="T941" t="inlineStr">
        <is>
          <t>N/A</t>
        </is>
      </c>
      <c r="U941" t="b">
        <v>0</v>
      </c>
      <c r="V941" t="inlineStr">
        <is>
          <t>Hemanshi Deshlahara</t>
        </is>
      </c>
      <c r="W941" s="1" t="n">
        <v>44604.000810185185</v>
      </c>
      <c r="X941" t="n">
        <v>620.0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129.0</v>
      </c>
      <c r="AE941" t="n">
        <v>105.0</v>
      </c>
      <c r="AF941" t="n">
        <v>0.0</v>
      </c>
      <c r="AG941" t="n">
        <v>11.0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WI220235560</t>
        </is>
      </c>
      <c r="B942" t="inlineStr">
        <is>
          <t>DATA_VALIDATION</t>
        </is>
      </c>
      <c r="C942" t="inlineStr">
        <is>
          <t>201330005172</t>
        </is>
      </c>
      <c r="D942" t="inlineStr">
        <is>
          <t>Folder</t>
        </is>
      </c>
      <c r="E942" s="2">
        <f>HYPERLINK("capsilon://?command=openfolder&amp;siteaddress=FAM.docvelocity-na8.net&amp;folderid=FX610BF419-34E6-C1D0-995B-90FB3331F342","FX22024474")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MI2202361957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44603.78094907408</v>
      </c>
      <c r="P942" s="1" t="n">
        <v>44603.82604166667</v>
      </c>
      <c r="Q942" t="n">
        <v>3517.0</v>
      </c>
      <c r="R942" t="n">
        <v>379.0</v>
      </c>
      <c r="S942" t="b">
        <v>0</v>
      </c>
      <c r="T942" t="inlineStr">
        <is>
          <t>N/A</t>
        </is>
      </c>
      <c r="U942" t="b">
        <v>1</v>
      </c>
      <c r="V942" t="inlineStr">
        <is>
          <t>Sumit Jarhad</t>
        </is>
      </c>
      <c r="W942" s="1" t="n">
        <v>44603.78331018519</v>
      </c>
      <c r="X942" t="n">
        <v>144.0</v>
      </c>
      <c r="Y942" t="n">
        <v>42.0</v>
      </c>
      <c r="Z942" t="n">
        <v>0.0</v>
      </c>
      <c r="AA942" t="n">
        <v>42.0</v>
      </c>
      <c r="AB942" t="n">
        <v>0.0</v>
      </c>
      <c r="AC942" t="n">
        <v>12.0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Dashrath Soren</t>
        </is>
      </c>
      <c r="AI942" s="1" t="n">
        <v>44603.82604166667</v>
      </c>
      <c r="AJ942" t="n">
        <v>235.0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WI220235564</t>
        </is>
      </c>
      <c r="B943" t="inlineStr">
        <is>
          <t>DATA_VALIDATION</t>
        </is>
      </c>
      <c r="C943" t="inlineStr">
        <is>
          <t>201330005172</t>
        </is>
      </c>
      <c r="D943" t="inlineStr">
        <is>
          <t>Folder</t>
        </is>
      </c>
      <c r="E943" s="2">
        <f>HYPERLINK("capsilon://?command=openfolder&amp;siteaddress=FAM.docvelocity-na8.net&amp;folderid=FX610BF419-34E6-C1D0-995B-90FB3331F342","FX22024474")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MI2202362043</t>
        </is>
      </c>
      <c r="J943" t="n">
        <v>56.0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44603.78434027778</v>
      </c>
      <c r="P943" s="1" t="n">
        <v>44603.825532407405</v>
      </c>
      <c r="Q943" t="n">
        <v>3303.0</v>
      </c>
      <c r="R943" t="n">
        <v>256.0</v>
      </c>
      <c r="S943" t="b">
        <v>0</v>
      </c>
      <c r="T943" t="inlineStr">
        <is>
          <t>N/A</t>
        </is>
      </c>
      <c r="U943" t="b">
        <v>1</v>
      </c>
      <c r="V943" t="inlineStr">
        <is>
          <t>Sumit Jarhad</t>
        </is>
      </c>
      <c r="W943" s="1" t="n">
        <v>44603.78570601852</v>
      </c>
      <c r="X943" t="n">
        <v>107.0</v>
      </c>
      <c r="Y943" t="n">
        <v>42.0</v>
      </c>
      <c r="Z943" t="n">
        <v>0.0</v>
      </c>
      <c r="AA943" t="n">
        <v>42.0</v>
      </c>
      <c r="AB943" t="n">
        <v>0.0</v>
      </c>
      <c r="AC943" t="n">
        <v>12.0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44603.825532407405</v>
      </c>
      <c r="AJ943" t="n">
        <v>149.0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WI220235625</t>
        </is>
      </c>
      <c r="B944" t="inlineStr">
        <is>
          <t>DATA_VALIDATION</t>
        </is>
      </c>
      <c r="C944" t="inlineStr">
        <is>
          <t>201308008131</t>
        </is>
      </c>
      <c r="D944" t="inlineStr">
        <is>
          <t>Folder</t>
        </is>
      </c>
      <c r="E944" s="2">
        <f>HYPERLINK("capsilon://?command=openfolder&amp;siteaddress=FAM.docvelocity-na8.net&amp;folderid=FXCE7A6C31-7028-5B95-4389-42DA1F7FAC4C","FX2202530")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MI2202367929</t>
        </is>
      </c>
      <c r="J944" t="n">
        <v>37.0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44603.79435185185</v>
      </c>
      <c r="P944" s="1" t="n">
        <v>44604.002650462964</v>
      </c>
      <c r="Q944" t="n">
        <v>17700.0</v>
      </c>
      <c r="R944" t="n">
        <v>297.0</v>
      </c>
      <c r="S944" t="b">
        <v>0</v>
      </c>
      <c r="T944" t="inlineStr">
        <is>
          <t>N/A</t>
        </is>
      </c>
      <c r="U944" t="b">
        <v>0</v>
      </c>
      <c r="V944" t="inlineStr">
        <is>
          <t>Hemanshi Deshlahara</t>
        </is>
      </c>
      <c r="W944" s="1" t="n">
        <v>44604.002650462964</v>
      </c>
      <c r="X944" t="n">
        <v>142.0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37.0</v>
      </c>
      <c r="AE944" t="n">
        <v>32.0</v>
      </c>
      <c r="AF944" t="n">
        <v>0.0</v>
      </c>
      <c r="AG944" t="n">
        <v>4.0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WI22023585</t>
        </is>
      </c>
      <c r="B945" t="inlineStr">
        <is>
          <t>DATA_VALIDATION</t>
        </is>
      </c>
      <c r="C945" t="inlineStr">
        <is>
          <t>201330004942</t>
        </is>
      </c>
      <c r="D945" t="inlineStr">
        <is>
          <t>Folder</t>
        </is>
      </c>
      <c r="E945" s="2">
        <f>HYPERLINK("capsilon://?command=openfolder&amp;siteaddress=FAM.docvelocity-na8.net&amp;folderid=FX06966B09-60E8-0F32-81FA-C0FCBD08AF47","FX220113886")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MI220236042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44593.729537037034</v>
      </c>
      <c r="P945" s="1" t="n">
        <v>44593.766851851855</v>
      </c>
      <c r="Q945" t="n">
        <v>2580.0</v>
      </c>
      <c r="R945" t="n">
        <v>644.0</v>
      </c>
      <c r="S945" t="b">
        <v>0</v>
      </c>
      <c r="T945" t="inlineStr">
        <is>
          <t>N/A</t>
        </is>
      </c>
      <c r="U945" t="b">
        <v>0</v>
      </c>
      <c r="V945" t="inlineStr">
        <is>
          <t>Sumit Jarhad</t>
        </is>
      </c>
      <c r="W945" s="1" t="n">
        <v>44593.766851851855</v>
      </c>
      <c r="X945" t="n">
        <v>157.0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3.0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WI220235896</t>
        </is>
      </c>
      <c r="B946" t="inlineStr">
        <is>
          <t>DATA_VALIDATION</t>
        </is>
      </c>
      <c r="C946" t="inlineStr">
        <is>
          <t>201300021407</t>
        </is>
      </c>
      <c r="D946" t="inlineStr">
        <is>
          <t>Folder</t>
        </is>
      </c>
      <c r="E946" s="2">
        <f>HYPERLINK("capsilon://?command=openfolder&amp;siteaddress=FAM.docvelocity-na8.net&amp;folderid=FXF59DFC80-97BD-9D50-3E5E-F813971A6A22","FX22025200")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MI2202371088</t>
        </is>
      </c>
      <c r="J946" t="n">
        <v>127.0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44603.89140046296</v>
      </c>
      <c r="P946" s="1" t="n">
        <v>44603.96072916667</v>
      </c>
      <c r="Q946" t="n">
        <v>5722.0</v>
      </c>
      <c r="R946" t="n">
        <v>268.0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Sanjana Uttekar</t>
        </is>
      </c>
      <c r="W946" s="1" t="n">
        <v>44603.96072916667</v>
      </c>
      <c r="X946" t="n">
        <v>268.0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127.0</v>
      </c>
      <c r="AE946" t="n">
        <v>115.0</v>
      </c>
      <c r="AF946" t="n">
        <v>0.0</v>
      </c>
      <c r="AG946" t="n">
        <v>5.0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WI220235930</t>
        </is>
      </c>
      <c r="B947" t="inlineStr">
        <is>
          <t>DATA_VALIDATION</t>
        </is>
      </c>
      <c r="C947" t="inlineStr">
        <is>
          <t>201300021386</t>
        </is>
      </c>
      <c r="D947" t="inlineStr">
        <is>
          <t>Folder</t>
        </is>
      </c>
      <c r="E947" s="2">
        <f>HYPERLINK("capsilon://?command=openfolder&amp;siteaddress=FAM.docvelocity-na8.net&amp;folderid=FXA56ED83B-2080-25EA-E989-3DE10810E20B","FX22024890")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MI2202371688</t>
        </is>
      </c>
      <c r="J947" t="n">
        <v>133.0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44603.941030092596</v>
      </c>
      <c r="P947" s="1" t="n">
        <v>44603.96429398148</v>
      </c>
      <c r="Q947" t="n">
        <v>1703.0</v>
      </c>
      <c r="R947" t="n">
        <v>307.0</v>
      </c>
      <c r="S947" t="b">
        <v>0</v>
      </c>
      <c r="T947" t="inlineStr">
        <is>
          <t>N/A</t>
        </is>
      </c>
      <c r="U947" t="b">
        <v>0</v>
      </c>
      <c r="V947" t="inlineStr">
        <is>
          <t>Sanjana Uttekar</t>
        </is>
      </c>
      <c r="W947" s="1" t="n">
        <v>44603.96429398148</v>
      </c>
      <c r="X947" t="n">
        <v>307.0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133.0</v>
      </c>
      <c r="AE947" t="n">
        <v>109.0</v>
      </c>
      <c r="AF947" t="n">
        <v>0.0</v>
      </c>
      <c r="AG947" t="n">
        <v>6.0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WI220235946</t>
        </is>
      </c>
      <c r="B948" t="inlineStr">
        <is>
          <t>DATA_VALIDATION</t>
        </is>
      </c>
      <c r="C948" t="inlineStr">
        <is>
          <t>201300021407</t>
        </is>
      </c>
      <c r="D948" t="inlineStr">
        <is>
          <t>Folder</t>
        </is>
      </c>
      <c r="E948" s="2">
        <f>HYPERLINK("capsilon://?command=openfolder&amp;siteaddress=FAM.docvelocity-na8.net&amp;folderid=FXF59DFC80-97BD-9D50-3E5E-F813971A6A22","FX22025200")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MI2202371088</t>
        </is>
      </c>
      <c r="J948" t="n">
        <v>215.0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44603.962060185186</v>
      </c>
      <c r="P948" s="1" t="n">
        <v>44604.05820601852</v>
      </c>
      <c r="Q948" t="n">
        <v>3033.0</v>
      </c>
      <c r="R948" t="n">
        <v>5274.0</v>
      </c>
      <c r="S948" t="b">
        <v>0</v>
      </c>
      <c r="T948" t="inlineStr">
        <is>
          <t>N/A</t>
        </is>
      </c>
      <c r="U948" t="b">
        <v>1</v>
      </c>
      <c r="V948" t="inlineStr">
        <is>
          <t>Sadaf Khan</t>
        </is>
      </c>
      <c r="W948" s="1" t="n">
        <v>44604.02980324074</v>
      </c>
      <c r="X948" t="n">
        <v>3668.0</v>
      </c>
      <c r="Y948" t="n">
        <v>256.0</v>
      </c>
      <c r="Z948" t="n">
        <v>0.0</v>
      </c>
      <c r="AA948" t="n">
        <v>256.0</v>
      </c>
      <c r="AB948" t="n">
        <v>0.0</v>
      </c>
      <c r="AC948" t="n">
        <v>164.0</v>
      </c>
      <c r="AD948" t="n">
        <v>-41.0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44604.05820601852</v>
      </c>
      <c r="AJ948" t="n">
        <v>1573.0</v>
      </c>
      <c r="AK948" t="n">
        <v>3.0</v>
      </c>
      <c r="AL948" t="n">
        <v>0.0</v>
      </c>
      <c r="AM948" t="n">
        <v>3.0</v>
      </c>
      <c r="AN948" t="n">
        <v>0.0</v>
      </c>
      <c r="AO948" t="n">
        <v>4.0</v>
      </c>
      <c r="AP948" t="n">
        <v>-44.0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WI220235947</t>
        </is>
      </c>
      <c r="B949" t="inlineStr">
        <is>
          <t>DATA_VALIDATION</t>
        </is>
      </c>
      <c r="C949" t="inlineStr">
        <is>
          <t>201300021386</t>
        </is>
      </c>
      <c r="D949" t="inlineStr">
        <is>
          <t>Folder</t>
        </is>
      </c>
      <c r="E949" s="2">
        <f>HYPERLINK("capsilon://?command=openfolder&amp;siteaddress=FAM.docvelocity-na8.net&amp;folderid=FXA56ED83B-2080-25EA-E989-3DE10810E20B","FX22024890")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MI2202371688</t>
        </is>
      </c>
      <c r="J949" t="n">
        <v>189.0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44603.965682870374</v>
      </c>
      <c r="P949" s="1" t="n">
        <v>44604.070289351854</v>
      </c>
      <c r="Q949" t="n">
        <v>4767.0</v>
      </c>
      <c r="R949" t="n">
        <v>4271.0</v>
      </c>
      <c r="S949" t="b">
        <v>0</v>
      </c>
      <c r="T949" t="inlineStr">
        <is>
          <t>N/A</t>
        </is>
      </c>
      <c r="U949" t="b">
        <v>1</v>
      </c>
      <c r="V949" t="inlineStr">
        <is>
          <t>Ujwala Ajabe</t>
        </is>
      </c>
      <c r="W949" s="1" t="n">
        <v>44604.028761574074</v>
      </c>
      <c r="X949" t="n">
        <v>3211.0</v>
      </c>
      <c r="Y949" t="n">
        <v>114.0</v>
      </c>
      <c r="Z949" t="n">
        <v>0.0</v>
      </c>
      <c r="AA949" t="n">
        <v>114.0</v>
      </c>
      <c r="AB949" t="n">
        <v>96.0</v>
      </c>
      <c r="AC949" t="n">
        <v>73.0</v>
      </c>
      <c r="AD949" t="n">
        <v>75.0</v>
      </c>
      <c r="AE949" t="n">
        <v>0.0</v>
      </c>
      <c r="AF949" t="n">
        <v>0.0</v>
      </c>
      <c r="AG949" t="n">
        <v>0.0</v>
      </c>
      <c r="AH949" t="inlineStr">
        <is>
          <t>Saloni Uttekar</t>
        </is>
      </c>
      <c r="AI949" s="1" t="n">
        <v>44604.070289351854</v>
      </c>
      <c r="AJ949" t="n">
        <v>1043.0</v>
      </c>
      <c r="AK949" t="n">
        <v>3.0</v>
      </c>
      <c r="AL949" t="n">
        <v>0.0</v>
      </c>
      <c r="AM949" t="n">
        <v>3.0</v>
      </c>
      <c r="AN949" t="n">
        <v>48.0</v>
      </c>
      <c r="AO949" t="n">
        <v>3.0</v>
      </c>
      <c r="AP949" t="n">
        <v>72.0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WI220235952</t>
        </is>
      </c>
      <c r="B950" t="inlineStr">
        <is>
          <t>DATA_VALIDATION</t>
        </is>
      </c>
      <c r="C950" t="inlineStr">
        <is>
          <t>201130013242</t>
        </is>
      </c>
      <c r="D950" t="inlineStr">
        <is>
          <t>Folder</t>
        </is>
      </c>
      <c r="E950" s="2">
        <f>HYPERLINK("capsilon://?command=openfolder&amp;siteaddress=FAM.docvelocity-na8.net&amp;folderid=FX595D5AA6-F210-6B78-1926-DD9E50A16F6E","FX22023113")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MI2202362212</t>
        </is>
      </c>
      <c r="J950" t="n">
        <v>135.0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44603.989583333336</v>
      </c>
      <c r="P950" s="1" t="n">
        <v>44604.08042824074</v>
      </c>
      <c r="Q950" t="n">
        <v>4879.0</v>
      </c>
      <c r="R950" t="n">
        <v>2970.0</v>
      </c>
      <c r="S950" t="b">
        <v>0</v>
      </c>
      <c r="T950" t="inlineStr">
        <is>
          <t>N/A</t>
        </is>
      </c>
      <c r="U950" t="b">
        <v>1</v>
      </c>
      <c r="V950" t="inlineStr">
        <is>
          <t>Ujwala Ajabe</t>
        </is>
      </c>
      <c r="W950" s="1" t="n">
        <v>44604.052708333336</v>
      </c>
      <c r="X950" t="n">
        <v>2069.0</v>
      </c>
      <c r="Y950" t="n">
        <v>141.0</v>
      </c>
      <c r="Z950" t="n">
        <v>0.0</v>
      </c>
      <c r="AA950" t="n">
        <v>141.0</v>
      </c>
      <c r="AB950" t="n">
        <v>0.0</v>
      </c>
      <c r="AC950" t="n">
        <v>63.0</v>
      </c>
      <c r="AD950" t="n">
        <v>-6.0</v>
      </c>
      <c r="AE950" t="n">
        <v>0.0</v>
      </c>
      <c r="AF950" t="n">
        <v>0.0</v>
      </c>
      <c r="AG950" t="n">
        <v>0.0</v>
      </c>
      <c r="AH950" t="inlineStr">
        <is>
          <t>Saloni Uttekar</t>
        </is>
      </c>
      <c r="AI950" s="1" t="n">
        <v>44604.08042824074</v>
      </c>
      <c r="AJ950" t="n">
        <v>875.0</v>
      </c>
      <c r="AK950" t="n">
        <v>3.0</v>
      </c>
      <c r="AL950" t="n">
        <v>0.0</v>
      </c>
      <c r="AM950" t="n">
        <v>3.0</v>
      </c>
      <c r="AN950" t="n">
        <v>0.0</v>
      </c>
      <c r="AO950" t="n">
        <v>3.0</v>
      </c>
      <c r="AP950" t="n">
        <v>-9.0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WI220235954</t>
        </is>
      </c>
      <c r="B951" t="inlineStr">
        <is>
          <t>DATA_VALIDATION</t>
        </is>
      </c>
      <c r="C951" t="inlineStr">
        <is>
          <t>201130013288</t>
        </is>
      </c>
      <c r="D951" t="inlineStr">
        <is>
          <t>Folder</t>
        </is>
      </c>
      <c r="E951" s="2">
        <f>HYPERLINK("capsilon://?command=openfolder&amp;siteaddress=FAM.docvelocity-na8.net&amp;folderid=FXED32AB59-E7FD-8A0E-9E85-B4052D2A1C98","FX22025650")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MI2202365808</t>
        </is>
      </c>
      <c r="J951" t="n">
        <v>56.0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44603.99028935185</v>
      </c>
      <c r="P951" s="1" t="n">
        <v>44604.08429398148</v>
      </c>
      <c r="Q951" t="n">
        <v>7268.0</v>
      </c>
      <c r="R951" t="n">
        <v>854.0</v>
      </c>
      <c r="S951" t="b">
        <v>0</v>
      </c>
      <c r="T951" t="inlineStr">
        <is>
          <t>N/A</t>
        </is>
      </c>
      <c r="U951" t="b">
        <v>1</v>
      </c>
      <c r="V951" t="inlineStr">
        <is>
          <t>Sadaf Khan</t>
        </is>
      </c>
      <c r="W951" s="1" t="n">
        <v>44604.03575231481</v>
      </c>
      <c r="X951" t="n">
        <v>513.0</v>
      </c>
      <c r="Y951" t="n">
        <v>42.0</v>
      </c>
      <c r="Z951" t="n">
        <v>0.0</v>
      </c>
      <c r="AA951" t="n">
        <v>42.0</v>
      </c>
      <c r="AB951" t="n">
        <v>0.0</v>
      </c>
      <c r="AC951" t="n">
        <v>24.0</v>
      </c>
      <c r="AD951" t="n">
        <v>14.0</v>
      </c>
      <c r="AE951" t="n">
        <v>0.0</v>
      </c>
      <c r="AF951" t="n">
        <v>0.0</v>
      </c>
      <c r="AG951" t="n">
        <v>0.0</v>
      </c>
      <c r="AH951" t="inlineStr">
        <is>
          <t>Saloni Uttekar</t>
        </is>
      </c>
      <c r="AI951" s="1" t="n">
        <v>44604.08429398148</v>
      </c>
      <c r="AJ951" t="n">
        <v>333.0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14.0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WI220235956</t>
        </is>
      </c>
      <c r="B952" t="inlineStr">
        <is>
          <t>DATA_VALIDATION</t>
        </is>
      </c>
      <c r="C952" t="inlineStr">
        <is>
          <t>201300021415</t>
        </is>
      </c>
      <c r="D952" t="inlineStr">
        <is>
          <t>Folder</t>
        </is>
      </c>
      <c r="E952" s="2">
        <f>HYPERLINK("capsilon://?command=openfolder&amp;siteaddress=FAM.docvelocity-na8.net&amp;folderid=FXA18E7234-93D4-A243-9900-43FB78CC2B31","FX22025311")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MI2202366575</t>
        </is>
      </c>
      <c r="J952" t="n">
        <v>286.0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44603.99475694444</v>
      </c>
      <c r="P952" s="1" t="n">
        <v>44604.18681712963</v>
      </c>
      <c r="Q952" t="n">
        <v>10416.0</v>
      </c>
      <c r="R952" t="n">
        <v>6178.0</v>
      </c>
      <c r="S952" t="b">
        <v>0</v>
      </c>
      <c r="T952" t="inlineStr">
        <is>
          <t>N/A</t>
        </is>
      </c>
      <c r="U952" t="b">
        <v>1</v>
      </c>
      <c r="V952" t="inlineStr">
        <is>
          <t>Sadaf Khan</t>
        </is>
      </c>
      <c r="W952" s="1" t="n">
        <v>44604.15020833333</v>
      </c>
      <c r="X952" t="n">
        <v>3560.0</v>
      </c>
      <c r="Y952" t="n">
        <v>320.0</v>
      </c>
      <c r="Z952" t="n">
        <v>0.0</v>
      </c>
      <c r="AA952" t="n">
        <v>320.0</v>
      </c>
      <c r="AB952" t="n">
        <v>0.0</v>
      </c>
      <c r="AC952" t="n">
        <v>181.0</v>
      </c>
      <c r="AD952" t="n">
        <v>-34.0</v>
      </c>
      <c r="AE952" t="n">
        <v>0.0</v>
      </c>
      <c r="AF952" t="n">
        <v>0.0</v>
      </c>
      <c r="AG952" t="n">
        <v>0.0</v>
      </c>
      <c r="AH952" t="inlineStr">
        <is>
          <t>Saloni Uttekar</t>
        </is>
      </c>
      <c r="AI952" s="1" t="n">
        <v>44604.18681712963</v>
      </c>
      <c r="AJ952" t="n">
        <v>2521.0</v>
      </c>
      <c r="AK952" t="n">
        <v>2.0</v>
      </c>
      <c r="AL952" t="n">
        <v>0.0</v>
      </c>
      <c r="AM952" t="n">
        <v>2.0</v>
      </c>
      <c r="AN952" t="n">
        <v>0.0</v>
      </c>
      <c r="AO952" t="n">
        <v>2.0</v>
      </c>
      <c r="AP952" t="n">
        <v>-36.0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WI220235961</t>
        </is>
      </c>
      <c r="B953" t="inlineStr">
        <is>
          <t>DATA_VALIDATION</t>
        </is>
      </c>
      <c r="C953" t="inlineStr">
        <is>
          <t>201348000328</t>
        </is>
      </c>
      <c r="D953" t="inlineStr">
        <is>
          <t>Folder</t>
        </is>
      </c>
      <c r="E953" s="2">
        <f>HYPERLINK("capsilon://?command=openfolder&amp;siteaddress=FAM.docvelocity-na8.net&amp;folderid=FX8FB26280-EE3C-752A-C72A-DA36F2525721","FX22025052")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MI2202367112</t>
        </is>
      </c>
      <c r="J953" t="n">
        <v>350.0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44604.00188657407</v>
      </c>
      <c r="P953" s="1" t="n">
        <v>44604.23706018519</v>
      </c>
      <c r="Q953" t="n">
        <v>12790.0</v>
      </c>
      <c r="R953" t="n">
        <v>7529.0</v>
      </c>
      <c r="S953" t="b">
        <v>0</v>
      </c>
      <c r="T953" t="inlineStr">
        <is>
          <t>N/A</t>
        </is>
      </c>
      <c r="U953" t="b">
        <v>1</v>
      </c>
      <c r="V953" t="inlineStr">
        <is>
          <t>Sadaf Khan</t>
        </is>
      </c>
      <c r="W953" s="1" t="n">
        <v>44604.208078703705</v>
      </c>
      <c r="X953" t="n">
        <v>4989.0</v>
      </c>
      <c r="Y953" t="n">
        <v>373.0</v>
      </c>
      <c r="Z953" t="n">
        <v>0.0</v>
      </c>
      <c r="AA953" t="n">
        <v>373.0</v>
      </c>
      <c r="AB953" t="n">
        <v>0.0</v>
      </c>
      <c r="AC953" t="n">
        <v>192.0</v>
      </c>
      <c r="AD953" t="n">
        <v>-23.0</v>
      </c>
      <c r="AE953" t="n">
        <v>0.0</v>
      </c>
      <c r="AF953" t="n">
        <v>0.0</v>
      </c>
      <c r="AG953" t="n">
        <v>0.0</v>
      </c>
      <c r="AH953" t="inlineStr">
        <is>
          <t>Saloni Uttekar</t>
        </is>
      </c>
      <c r="AI953" s="1" t="n">
        <v>44604.23706018519</v>
      </c>
      <c r="AJ953" t="n">
        <v>2500.0</v>
      </c>
      <c r="AK953" t="n">
        <v>3.0</v>
      </c>
      <c r="AL953" t="n">
        <v>0.0</v>
      </c>
      <c r="AM953" t="n">
        <v>3.0</v>
      </c>
      <c r="AN953" t="n">
        <v>0.0</v>
      </c>
      <c r="AO953" t="n">
        <v>4.0</v>
      </c>
      <c r="AP953" t="n">
        <v>-26.0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WI220235962</t>
        </is>
      </c>
      <c r="B954" t="inlineStr">
        <is>
          <t>DATA_VALIDATION</t>
        </is>
      </c>
      <c r="C954" t="inlineStr">
        <is>
          <t>201308008131</t>
        </is>
      </c>
      <c r="D954" t="inlineStr">
        <is>
          <t>Folder</t>
        </is>
      </c>
      <c r="E954" s="2">
        <f>HYPERLINK("capsilon://?command=openfolder&amp;siteaddress=FAM.docvelocity-na8.net&amp;folderid=FXCE7A6C31-7028-5B95-4389-42DA1F7FAC4C","FX2202530")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MI2202367929</t>
        </is>
      </c>
      <c r="J954" t="n">
        <v>133.0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44604.00355324074</v>
      </c>
      <c r="P954" s="1" t="n">
        <v>44604.24619212963</v>
      </c>
      <c r="Q954" t="n">
        <v>18174.0</v>
      </c>
      <c r="R954" t="n">
        <v>2790.0</v>
      </c>
      <c r="S954" t="b">
        <v>0</v>
      </c>
      <c r="T954" t="inlineStr">
        <is>
          <t>N/A</t>
        </is>
      </c>
      <c r="U954" t="b">
        <v>1</v>
      </c>
      <c r="V954" t="inlineStr">
        <is>
          <t>Aditya Tade</t>
        </is>
      </c>
      <c r="W954" s="1" t="n">
        <v>44604.22287037037</v>
      </c>
      <c r="X954" t="n">
        <v>1996.0</v>
      </c>
      <c r="Y954" t="n">
        <v>189.0</v>
      </c>
      <c r="Z954" t="n">
        <v>0.0</v>
      </c>
      <c r="AA954" t="n">
        <v>189.0</v>
      </c>
      <c r="AB954" t="n">
        <v>0.0</v>
      </c>
      <c r="AC954" t="n">
        <v>147.0</v>
      </c>
      <c r="AD954" t="n">
        <v>-56.0</v>
      </c>
      <c r="AE954" t="n">
        <v>0.0</v>
      </c>
      <c r="AF954" t="n">
        <v>0.0</v>
      </c>
      <c r="AG954" t="n">
        <v>0.0</v>
      </c>
      <c r="AH954" t="inlineStr">
        <is>
          <t>Saloni Uttekar</t>
        </is>
      </c>
      <c r="AI954" s="1" t="n">
        <v>44604.24619212963</v>
      </c>
      <c r="AJ954" t="n">
        <v>788.0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-56.0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WI220235977</t>
        </is>
      </c>
      <c r="B955" t="inlineStr">
        <is>
          <t>DATA_VALIDATION</t>
        </is>
      </c>
      <c r="C955" t="inlineStr">
        <is>
          <t>201300021445</t>
        </is>
      </c>
      <c r="D955" t="inlineStr">
        <is>
          <t>Folder</t>
        </is>
      </c>
      <c r="E955" s="2">
        <f>HYPERLINK("capsilon://?command=openfolder&amp;siteaddress=FAM.docvelocity-na8.net&amp;folderid=FXD684ADBD-4BE1-63B8-BCA0-711CC0BA0BFD","FX22025915")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MI2202372285</t>
        </is>
      </c>
      <c r="J955" t="n">
        <v>88.0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44604.04258101852</v>
      </c>
      <c r="P955" s="1" t="n">
        <v>44604.22592592592</v>
      </c>
      <c r="Q955" t="n">
        <v>15547.0</v>
      </c>
      <c r="R955" t="n">
        <v>294.0</v>
      </c>
      <c r="S955" t="b">
        <v>0</v>
      </c>
      <c r="T955" t="inlineStr">
        <is>
          <t>N/A</t>
        </is>
      </c>
      <c r="U955" t="b">
        <v>0</v>
      </c>
      <c r="V955" t="inlineStr">
        <is>
          <t>Aditya Tade</t>
        </is>
      </c>
      <c r="W955" s="1" t="n">
        <v>44604.22592592592</v>
      </c>
      <c r="X955" t="n">
        <v>263.0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88.0</v>
      </c>
      <c r="AE955" t="n">
        <v>76.0</v>
      </c>
      <c r="AF955" t="n">
        <v>0.0</v>
      </c>
      <c r="AG955" t="n">
        <v>5.0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WI220235991</t>
        </is>
      </c>
      <c r="B956" t="inlineStr">
        <is>
          <t>DATA_VALIDATION</t>
        </is>
      </c>
      <c r="C956" t="inlineStr">
        <is>
          <t>201300021445</t>
        </is>
      </c>
      <c r="D956" t="inlineStr">
        <is>
          <t>Folder</t>
        </is>
      </c>
      <c r="E956" s="2">
        <f>HYPERLINK("capsilon://?command=openfolder&amp;siteaddress=FAM.docvelocity-na8.net&amp;folderid=FXD684ADBD-4BE1-63B8-BCA0-711CC0BA0BFD","FX22025915")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MI2202372285</t>
        </is>
      </c>
      <c r="J956" t="n">
        <v>220.0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44604.22738425926</v>
      </c>
      <c r="P956" s="1" t="n">
        <v>44604.25876157408</v>
      </c>
      <c r="Q956" t="n">
        <v>599.0</v>
      </c>
      <c r="R956" t="n">
        <v>2112.0</v>
      </c>
      <c r="S956" t="b">
        <v>0</v>
      </c>
      <c r="T956" t="inlineStr">
        <is>
          <t>N/A</t>
        </is>
      </c>
      <c r="U956" t="b">
        <v>1</v>
      </c>
      <c r="V956" t="inlineStr">
        <is>
          <t>Aditya Tade</t>
        </is>
      </c>
      <c r="W956" s="1" t="n">
        <v>44604.23967592593</v>
      </c>
      <c r="X956" t="n">
        <v>1027.0</v>
      </c>
      <c r="Y956" t="n">
        <v>217.0</v>
      </c>
      <c r="Z956" t="n">
        <v>0.0</v>
      </c>
      <c r="AA956" t="n">
        <v>217.0</v>
      </c>
      <c r="AB956" t="n">
        <v>0.0</v>
      </c>
      <c r="AC956" t="n">
        <v>97.0</v>
      </c>
      <c r="AD956" t="n">
        <v>3.0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44604.25876157408</v>
      </c>
      <c r="AJ956" t="n">
        <v>1085.0</v>
      </c>
      <c r="AK956" t="n">
        <v>1.0</v>
      </c>
      <c r="AL956" t="n">
        <v>0.0</v>
      </c>
      <c r="AM956" t="n">
        <v>1.0</v>
      </c>
      <c r="AN956" t="n">
        <v>0.0</v>
      </c>
      <c r="AO956" t="n">
        <v>1.0</v>
      </c>
      <c r="AP956" t="n">
        <v>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WI22023602</t>
        </is>
      </c>
      <c r="B957" t="inlineStr">
        <is>
          <t>DATA_VALIDATION</t>
        </is>
      </c>
      <c r="C957" t="inlineStr">
        <is>
          <t>201300021173</t>
        </is>
      </c>
      <c r="D957" t="inlineStr">
        <is>
          <t>Folder</t>
        </is>
      </c>
      <c r="E957" s="2">
        <f>HYPERLINK("capsilon://?command=openfolder&amp;siteaddress=FAM.docvelocity-na8.net&amp;folderid=FXEDD8F722-AC16-B82C-C678-DEEB920297EC","FX220114175")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MI220236209</t>
        </is>
      </c>
      <c r="J957" t="n">
        <v>30.0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44593.730578703704</v>
      </c>
      <c r="P957" s="1" t="n">
        <v>44593.80416666667</v>
      </c>
      <c r="Q957" t="n">
        <v>5651.0</v>
      </c>
      <c r="R957" t="n">
        <v>707.0</v>
      </c>
      <c r="S957" t="b">
        <v>0</v>
      </c>
      <c r="T957" t="inlineStr">
        <is>
          <t>N/A</t>
        </is>
      </c>
      <c r="U957" t="b">
        <v>0</v>
      </c>
      <c r="V957" t="inlineStr">
        <is>
          <t>Aditya Tade</t>
        </is>
      </c>
      <c r="W957" s="1" t="n">
        <v>44593.73726851852</v>
      </c>
      <c r="X957" t="n">
        <v>381.0</v>
      </c>
      <c r="Y957" t="n">
        <v>9.0</v>
      </c>
      <c r="Z957" t="n">
        <v>0.0</v>
      </c>
      <c r="AA957" t="n">
        <v>9.0</v>
      </c>
      <c r="AB957" t="n">
        <v>0.0</v>
      </c>
      <c r="AC957" t="n">
        <v>3.0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44593.80416666667</v>
      </c>
      <c r="AJ957" t="n">
        <v>326.0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WI22023607</t>
        </is>
      </c>
      <c r="B958" t="inlineStr">
        <is>
          <t>DATA_VALIDATION</t>
        </is>
      </c>
      <c r="C958" t="inlineStr">
        <is>
          <t>201330004942</t>
        </is>
      </c>
      <c r="D958" t="inlineStr">
        <is>
          <t>Folder</t>
        </is>
      </c>
      <c r="E958" s="2">
        <f>HYPERLINK("capsilon://?command=openfolder&amp;siteaddress=FAM.docvelocity-na8.net&amp;folderid=FX06966B09-60E8-0F32-81FA-C0FCBD08AF47","FX220113886")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MI220236080</t>
        </is>
      </c>
      <c r="J958" t="n">
        <v>32.0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44593.731087962966</v>
      </c>
      <c r="P958" s="1" t="n">
        <v>44593.76788194444</v>
      </c>
      <c r="Q958" t="n">
        <v>2643.0</v>
      </c>
      <c r="R958" t="n">
        <v>536.0</v>
      </c>
      <c r="S958" t="b">
        <v>0</v>
      </c>
      <c r="T958" t="inlineStr">
        <is>
          <t>N/A</t>
        </is>
      </c>
      <c r="U958" t="b">
        <v>0</v>
      </c>
      <c r="V958" t="inlineStr">
        <is>
          <t>Sumit Jarhad</t>
        </is>
      </c>
      <c r="W958" s="1" t="n">
        <v>44593.76788194444</v>
      </c>
      <c r="X958" t="n">
        <v>89.0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32.0</v>
      </c>
      <c r="AE958" t="n">
        <v>27.0</v>
      </c>
      <c r="AF958" t="n">
        <v>0.0</v>
      </c>
      <c r="AG958" t="n">
        <v>2.0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WI220236903</t>
        </is>
      </c>
      <c r="B959" t="inlineStr">
        <is>
          <t>DATA_VALIDATION</t>
        </is>
      </c>
      <c r="C959" t="inlineStr">
        <is>
          <t>201130013276</t>
        </is>
      </c>
      <c r="D959" t="inlineStr">
        <is>
          <t>Folder</t>
        </is>
      </c>
      <c r="E959" s="2">
        <f>HYPERLINK("capsilon://?command=openfolder&amp;siteaddress=FAM.docvelocity-na8.net&amp;folderid=FX14524D77-4444-BF79-3AC3-74848952269A","FX22025192")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MI2202382109</t>
        </is>
      </c>
      <c r="J959" t="n">
        <v>53.0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44606.47217592593</v>
      </c>
      <c r="P959" s="1" t="n">
        <v>44606.48465277778</v>
      </c>
      <c r="Q959" t="n">
        <v>444.0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44606.478368055556</v>
      </c>
      <c r="X959" t="n">
        <v>262.0</v>
      </c>
      <c r="Y959" t="n">
        <v>68.0</v>
      </c>
      <c r="Z959" t="n">
        <v>0.0</v>
      </c>
      <c r="AA959" t="n">
        <v>68.0</v>
      </c>
      <c r="AB959" t="n">
        <v>0.0</v>
      </c>
      <c r="AC959" t="n">
        <v>31.0</v>
      </c>
      <c r="AD959" t="n">
        <v>-15.0</v>
      </c>
      <c r="AE959" t="n">
        <v>0.0</v>
      </c>
      <c r="AF959" t="n">
        <v>0.0</v>
      </c>
      <c r="AG959" t="n">
        <v>0.0</v>
      </c>
      <c r="AH959" t="inlineStr">
        <is>
          <t>Ashish Sutar</t>
        </is>
      </c>
      <c r="AI959" s="1" t="n">
        <v>44606.48465277778</v>
      </c>
      <c r="AJ959" t="n">
        <v>348.0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-15.0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WI220236905</t>
        </is>
      </c>
      <c r="B960" t="inlineStr">
        <is>
          <t>DATA_VALIDATION</t>
        </is>
      </c>
      <c r="C960" t="inlineStr">
        <is>
          <t>201130013276</t>
        </is>
      </c>
      <c r="D960" t="inlineStr">
        <is>
          <t>Folder</t>
        </is>
      </c>
      <c r="E960" s="2">
        <f>HYPERLINK("capsilon://?command=openfolder&amp;siteaddress=FAM.docvelocity-na8.net&amp;folderid=FX14524D77-4444-BF79-3AC3-74848952269A","FX22025192")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MI2202382113</t>
        </is>
      </c>
      <c r="J960" t="n">
        <v>53.0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44606.47253472222</v>
      </c>
      <c r="P960" s="1" t="n">
        <v>44606.49070601852</v>
      </c>
      <c r="Q960" t="n">
        <v>750.0</v>
      </c>
      <c r="R960" t="n">
        <v>820.0</v>
      </c>
      <c r="S960" t="b">
        <v>0</v>
      </c>
      <c r="T960" t="inlineStr">
        <is>
          <t>N/A</t>
        </is>
      </c>
      <c r="U960" t="b">
        <v>0</v>
      </c>
      <c r="V960" t="inlineStr">
        <is>
          <t>Sanjay Kharade</t>
        </is>
      </c>
      <c r="W960" s="1" t="n">
        <v>44606.48107638889</v>
      </c>
      <c r="X960" t="n">
        <v>233.0</v>
      </c>
      <c r="Y960" t="n">
        <v>73.0</v>
      </c>
      <c r="Z960" t="n">
        <v>0.0</v>
      </c>
      <c r="AA960" t="n">
        <v>73.0</v>
      </c>
      <c r="AB960" t="n">
        <v>0.0</v>
      </c>
      <c r="AC960" t="n">
        <v>34.0</v>
      </c>
      <c r="AD960" t="n">
        <v>-20.0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44606.49070601852</v>
      </c>
      <c r="AJ960" t="n">
        <v>522.0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-21.0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WI220236909</t>
        </is>
      </c>
      <c r="B961" t="inlineStr">
        <is>
          <t>DATA_VALIDATION</t>
        </is>
      </c>
      <c r="C961" t="inlineStr">
        <is>
          <t>201130013276</t>
        </is>
      </c>
      <c r="D961" t="inlineStr">
        <is>
          <t>Folder</t>
        </is>
      </c>
      <c r="E961" s="2">
        <f>HYPERLINK("capsilon://?command=openfolder&amp;siteaddress=FAM.docvelocity-na8.net&amp;folderid=FX14524D77-4444-BF79-3AC3-74848952269A","FX22025192")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MI2202382193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44606.47318287037</v>
      </c>
      <c r="P961" s="1" t="n">
        <v>44606.491527777776</v>
      </c>
      <c r="Q961" t="n">
        <v>860.0</v>
      </c>
      <c r="R961" t="n">
        <v>725.0</v>
      </c>
      <c r="S961" t="b">
        <v>0</v>
      </c>
      <c r="T961" t="inlineStr">
        <is>
          <t>N/A</t>
        </is>
      </c>
      <c r="U961" t="b">
        <v>0</v>
      </c>
      <c r="V961" t="inlineStr">
        <is>
          <t>Ketan Pathak</t>
        </is>
      </c>
      <c r="W961" s="1" t="n">
        <v>44606.48380787037</v>
      </c>
      <c r="X961" t="n">
        <v>276.0</v>
      </c>
      <c r="Y961" t="n">
        <v>21.0</v>
      </c>
      <c r="Z961" t="n">
        <v>0.0</v>
      </c>
      <c r="AA961" t="n">
        <v>21.0</v>
      </c>
      <c r="AB961" t="n">
        <v>0.0</v>
      </c>
      <c r="AC961" t="n">
        <v>3.0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Mohini Shinde</t>
        </is>
      </c>
      <c r="AI961" s="1" t="n">
        <v>44606.491527777776</v>
      </c>
      <c r="AJ961" t="n">
        <v>449.0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WI220236916</t>
        </is>
      </c>
      <c r="B962" t="inlineStr">
        <is>
          <t>DATA_VALIDATION</t>
        </is>
      </c>
      <c r="C962" t="inlineStr">
        <is>
          <t>201130013276</t>
        </is>
      </c>
      <c r="D962" t="inlineStr">
        <is>
          <t>Folder</t>
        </is>
      </c>
      <c r="E962" s="2">
        <f>HYPERLINK("capsilon://?command=openfolder&amp;siteaddress=FAM.docvelocity-na8.net&amp;folderid=FX14524D77-4444-BF79-3AC3-74848952269A","FX22025192")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MI2202382245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44606.47383101852</v>
      </c>
      <c r="P962" s="1" t="n">
        <v>44606.49010416667</v>
      </c>
      <c r="Q962" t="n">
        <v>914.0</v>
      </c>
      <c r="R962" t="n">
        <v>492.0</v>
      </c>
      <c r="S962" t="b">
        <v>0</v>
      </c>
      <c r="T962" t="inlineStr">
        <is>
          <t>N/A</t>
        </is>
      </c>
      <c r="U962" t="b">
        <v>0</v>
      </c>
      <c r="V962" t="inlineStr">
        <is>
          <t>Ketan Pathak</t>
        </is>
      </c>
      <c r="W962" s="1" t="n">
        <v>44606.48732638889</v>
      </c>
      <c r="X962" t="n">
        <v>303.0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19.0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44606.49010416667</v>
      </c>
      <c r="AJ962" t="n">
        <v>182.0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6.0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WI220236985</t>
        </is>
      </c>
      <c r="B963" t="inlineStr">
        <is>
          <t>DATA_VALIDATION</t>
        </is>
      </c>
      <c r="C963" t="inlineStr">
        <is>
          <t>201300021284</t>
        </is>
      </c>
      <c r="D963" t="inlineStr">
        <is>
          <t>Folder</t>
        </is>
      </c>
      <c r="E963" s="2">
        <f>HYPERLINK("capsilon://?command=openfolder&amp;siteaddress=FAM.docvelocity-na8.net&amp;folderid=FXF20926EC-6051-7025-6AB6-336BE0240F6E","FX22022958")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MI2202382678</t>
        </is>
      </c>
      <c r="J963" t="n">
        <v>41.0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44606.48006944444</v>
      </c>
      <c r="P963" s="1" t="n">
        <v>44606.49138888889</v>
      </c>
      <c r="Q963" t="n">
        <v>683.0</v>
      </c>
      <c r="R963" t="n">
        <v>295.0</v>
      </c>
      <c r="S963" t="b">
        <v>0</v>
      </c>
      <c r="T963" t="inlineStr">
        <is>
          <t>N/A</t>
        </is>
      </c>
      <c r="U963" t="b">
        <v>0</v>
      </c>
      <c r="V963" t="inlineStr">
        <is>
          <t>Suraj Toradmal</t>
        </is>
      </c>
      <c r="W963" s="1" t="n">
        <v>44606.48631944445</v>
      </c>
      <c r="X963" t="n">
        <v>179.0</v>
      </c>
      <c r="Y963" t="n">
        <v>36.0</v>
      </c>
      <c r="Z963" t="n">
        <v>0.0</v>
      </c>
      <c r="AA963" t="n">
        <v>36.0</v>
      </c>
      <c r="AB963" t="n">
        <v>0.0</v>
      </c>
      <c r="AC963" t="n">
        <v>6.0</v>
      </c>
      <c r="AD963" t="n">
        <v>5.0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44606.49138888889</v>
      </c>
      <c r="AJ963" t="n">
        <v>110.0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5.0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WI220236988</t>
        </is>
      </c>
      <c r="B964" t="inlineStr">
        <is>
          <t>DATA_VALIDATION</t>
        </is>
      </c>
      <c r="C964" t="inlineStr">
        <is>
          <t>201300021284</t>
        </is>
      </c>
      <c r="D964" t="inlineStr">
        <is>
          <t>Folder</t>
        </is>
      </c>
      <c r="E964" s="2">
        <f>HYPERLINK("capsilon://?command=openfolder&amp;siteaddress=FAM.docvelocity-na8.net&amp;folderid=FXF20926EC-6051-7025-6AB6-336BE0240F6E","FX22022958")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MI2202382689</t>
        </is>
      </c>
      <c r="J964" t="n">
        <v>63.0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44606.48038194444</v>
      </c>
      <c r="P964" s="1" t="n">
        <v>44606.49712962963</v>
      </c>
      <c r="Q964" t="n">
        <v>458.0</v>
      </c>
      <c r="R964" t="n">
        <v>989.0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44606.49569444444</v>
      </c>
      <c r="X964" t="n">
        <v>870.0</v>
      </c>
      <c r="Y964" t="n">
        <v>41.0</v>
      </c>
      <c r="Z964" t="n">
        <v>0.0</v>
      </c>
      <c r="AA964" t="n">
        <v>41.0</v>
      </c>
      <c r="AB964" t="n">
        <v>0.0</v>
      </c>
      <c r="AC964" t="n">
        <v>13.0</v>
      </c>
      <c r="AD964" t="n">
        <v>22.0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44606.49712962963</v>
      </c>
      <c r="AJ964" t="n">
        <v>119.0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1.0</v>
      </c>
      <c r="AP964" t="n">
        <v>22.0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WI220236994</t>
        </is>
      </c>
      <c r="B965" t="inlineStr">
        <is>
          <t>DATA_VALIDATION</t>
        </is>
      </c>
      <c r="C965" t="inlineStr">
        <is>
          <t>201300021284</t>
        </is>
      </c>
      <c r="D965" t="inlineStr">
        <is>
          <t>Folder</t>
        </is>
      </c>
      <c r="E965" s="2">
        <f>HYPERLINK("capsilon://?command=openfolder&amp;siteaddress=FAM.docvelocity-na8.net&amp;folderid=FXF20926EC-6051-7025-6AB6-336BE0240F6E","FX22022958")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MI2202382698</t>
        </is>
      </c>
      <c r="J965" t="n">
        <v>51.0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44606.48079861111</v>
      </c>
      <c r="P965" s="1" t="n">
        <v>44606.49337962963</v>
      </c>
      <c r="Q965" t="n">
        <v>707.0</v>
      </c>
      <c r="R965" t="n">
        <v>380.0</v>
      </c>
      <c r="S965" t="b">
        <v>0</v>
      </c>
      <c r="T965" t="inlineStr">
        <is>
          <t>N/A</t>
        </is>
      </c>
      <c r="U965" t="b">
        <v>0</v>
      </c>
      <c r="V965" t="inlineStr">
        <is>
          <t>Suraj Toradmal</t>
        </is>
      </c>
      <c r="W965" s="1" t="n">
        <v>44606.48806712963</v>
      </c>
      <c r="X965" t="n">
        <v>150.0</v>
      </c>
      <c r="Y965" t="n">
        <v>41.0</v>
      </c>
      <c r="Z965" t="n">
        <v>0.0</v>
      </c>
      <c r="AA965" t="n">
        <v>41.0</v>
      </c>
      <c r="AB965" t="n">
        <v>0.0</v>
      </c>
      <c r="AC965" t="n">
        <v>8.0</v>
      </c>
      <c r="AD965" t="n">
        <v>10.0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44606.49337962963</v>
      </c>
      <c r="AJ965" t="n">
        <v>230.0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10.0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WI220236995</t>
        </is>
      </c>
      <c r="B966" t="inlineStr">
        <is>
          <t>DATA_VALIDATION</t>
        </is>
      </c>
      <c r="C966" t="inlineStr">
        <is>
          <t>201300021284</t>
        </is>
      </c>
      <c r="D966" t="inlineStr">
        <is>
          <t>Folder</t>
        </is>
      </c>
      <c r="E966" s="2">
        <f>HYPERLINK("capsilon://?command=openfolder&amp;siteaddress=FAM.docvelocity-na8.net&amp;folderid=FXF20926EC-6051-7025-6AB6-336BE0240F6E","FX22022958")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MI2202382723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44606.48105324074</v>
      </c>
      <c r="P966" s="1" t="n">
        <v>44606.49259259259</v>
      </c>
      <c r="Q966" t="n">
        <v>807.0</v>
      </c>
      <c r="R966" t="n">
        <v>190.0</v>
      </c>
      <c r="S966" t="b">
        <v>0</v>
      </c>
      <c r="T966" t="inlineStr">
        <is>
          <t>N/A</t>
        </is>
      </c>
      <c r="U966" t="b">
        <v>0</v>
      </c>
      <c r="V966" t="inlineStr">
        <is>
          <t>Sanjay Kharade</t>
        </is>
      </c>
      <c r="W966" s="1" t="n">
        <v>44606.487916666665</v>
      </c>
      <c r="X966" t="n">
        <v>87.0</v>
      </c>
      <c r="Y966" t="n">
        <v>21.0</v>
      </c>
      <c r="Z966" t="n">
        <v>0.0</v>
      </c>
      <c r="AA966" t="n">
        <v>21.0</v>
      </c>
      <c r="AB966" t="n">
        <v>0.0</v>
      </c>
      <c r="AC966" t="n">
        <v>0.0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44606.49259259259</v>
      </c>
      <c r="AJ966" t="n">
        <v>103.0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WI220236998</t>
        </is>
      </c>
      <c r="B967" t="inlineStr">
        <is>
          <t>DATA_VALIDATION</t>
        </is>
      </c>
      <c r="C967" t="inlineStr">
        <is>
          <t>201300021284</t>
        </is>
      </c>
      <c r="D967" t="inlineStr">
        <is>
          <t>Folder</t>
        </is>
      </c>
      <c r="E967" s="2">
        <f>HYPERLINK("capsilon://?command=openfolder&amp;siteaddress=FAM.docvelocity-na8.net&amp;folderid=FXF20926EC-6051-7025-6AB6-336BE0240F6E","FX22022958")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MI2202382709</t>
        </is>
      </c>
      <c r="J967" t="n">
        <v>60.0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44606.4812962963</v>
      </c>
      <c r="P967" s="1" t="n">
        <v>44606.497407407405</v>
      </c>
      <c r="Q967" t="n">
        <v>668.0</v>
      </c>
      <c r="R967" t="n">
        <v>724.0</v>
      </c>
      <c r="S967" t="b">
        <v>0</v>
      </c>
      <c r="T967" t="inlineStr">
        <is>
          <t>N/A</t>
        </is>
      </c>
      <c r="U967" t="b">
        <v>0</v>
      </c>
      <c r="V967" t="inlineStr">
        <is>
          <t>Ketan Pathak</t>
        </is>
      </c>
      <c r="W967" s="1" t="n">
        <v>44606.48983796296</v>
      </c>
      <c r="X967" t="n">
        <v>217.0</v>
      </c>
      <c r="Y967" t="n">
        <v>36.0</v>
      </c>
      <c r="Z967" t="n">
        <v>0.0</v>
      </c>
      <c r="AA967" t="n">
        <v>36.0</v>
      </c>
      <c r="AB967" t="n">
        <v>0.0</v>
      </c>
      <c r="AC967" t="n">
        <v>13.0</v>
      </c>
      <c r="AD967" t="n">
        <v>24.0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44606.497407407405</v>
      </c>
      <c r="AJ967" t="n">
        <v>507.0</v>
      </c>
      <c r="AK967" t="n">
        <v>1.0</v>
      </c>
      <c r="AL967" t="n">
        <v>0.0</v>
      </c>
      <c r="AM967" t="n">
        <v>1.0</v>
      </c>
      <c r="AN967" t="n">
        <v>0.0</v>
      </c>
      <c r="AO967" t="n">
        <v>1.0</v>
      </c>
      <c r="AP967" t="n">
        <v>23.0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WI220236999</t>
        </is>
      </c>
      <c r="B968" t="inlineStr">
        <is>
          <t>DATA_VALIDATION</t>
        </is>
      </c>
      <c r="C968" t="inlineStr">
        <is>
          <t>201300021284</t>
        </is>
      </c>
      <c r="D968" t="inlineStr">
        <is>
          <t>Folder</t>
        </is>
      </c>
      <c r="E968" s="2">
        <f>HYPERLINK("capsilon://?command=openfolder&amp;siteaddress=FAM.docvelocity-na8.net&amp;folderid=FXF20926EC-6051-7025-6AB6-336BE0240F6E","FX22022958")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MI2202382732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44606.48133101852</v>
      </c>
      <c r="P968" s="1" t="n">
        <v>44606.49346064815</v>
      </c>
      <c r="Q968" t="n">
        <v>908.0</v>
      </c>
      <c r="R968" t="n">
        <v>140.0</v>
      </c>
      <c r="S968" t="b">
        <v>0</v>
      </c>
      <c r="T968" t="inlineStr">
        <is>
          <t>N/A</t>
        </is>
      </c>
      <c r="U968" t="b">
        <v>0</v>
      </c>
      <c r="V968" t="inlineStr">
        <is>
          <t>Sanjay Kharade</t>
        </is>
      </c>
      <c r="W968" s="1" t="n">
        <v>44606.48868055556</v>
      </c>
      <c r="X968" t="n">
        <v>66.0</v>
      </c>
      <c r="Y968" t="n">
        <v>21.0</v>
      </c>
      <c r="Z968" t="n">
        <v>0.0</v>
      </c>
      <c r="AA968" t="n">
        <v>21.0</v>
      </c>
      <c r="AB968" t="n">
        <v>0.0</v>
      </c>
      <c r="AC968" t="n">
        <v>0.0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44606.49346064815</v>
      </c>
      <c r="AJ968" t="n">
        <v>74.0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WI220237001</t>
        </is>
      </c>
      <c r="B969" t="inlineStr">
        <is>
          <t>DATA_VALIDATION</t>
        </is>
      </c>
      <c r="C969" t="inlineStr">
        <is>
          <t>201300021284</t>
        </is>
      </c>
      <c r="D969" t="inlineStr">
        <is>
          <t>Folder</t>
        </is>
      </c>
      <c r="E969" s="2">
        <f>HYPERLINK("capsilon://?command=openfolder&amp;siteaddress=FAM.docvelocity-na8.net&amp;folderid=FXF20926EC-6051-7025-6AB6-336BE0240F6E","FX22022958")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MI2202382771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44606.48159722222</v>
      </c>
      <c r="P969" s="1" t="n">
        <v>44606.49497685185</v>
      </c>
      <c r="Q969" t="n">
        <v>941.0</v>
      </c>
      <c r="R969" t="n">
        <v>215.0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44606.48898148148</v>
      </c>
      <c r="X969" t="n">
        <v>78.0</v>
      </c>
      <c r="Y969" t="n">
        <v>21.0</v>
      </c>
      <c r="Z969" t="n">
        <v>0.0</v>
      </c>
      <c r="AA969" t="n">
        <v>21.0</v>
      </c>
      <c r="AB969" t="n">
        <v>0.0</v>
      </c>
      <c r="AC969" t="n">
        <v>2.0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Ashish Sutar</t>
        </is>
      </c>
      <c r="AI969" s="1" t="n">
        <v>44606.49497685185</v>
      </c>
      <c r="AJ969" t="n">
        <v>137.0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WI220237002</t>
        </is>
      </c>
      <c r="B970" t="inlineStr">
        <is>
          <t>DATA_VALIDATION</t>
        </is>
      </c>
      <c r="C970" t="inlineStr">
        <is>
          <t>201300021284</t>
        </is>
      </c>
      <c r="D970" t="inlineStr">
        <is>
          <t>Folder</t>
        </is>
      </c>
      <c r="E970" s="2">
        <f>HYPERLINK("capsilon://?command=openfolder&amp;siteaddress=FAM.docvelocity-na8.net&amp;folderid=FXF20926EC-6051-7025-6AB6-336BE0240F6E","FX22022958")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MI2202382751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44606.48167824074</v>
      </c>
      <c r="P970" s="1" t="n">
        <v>44606.494409722225</v>
      </c>
      <c r="Q970" t="n">
        <v>938.0</v>
      </c>
      <c r="R970" t="n">
        <v>162.0</v>
      </c>
      <c r="S970" t="b">
        <v>0</v>
      </c>
      <c r="T970" t="inlineStr">
        <is>
          <t>N/A</t>
        </is>
      </c>
      <c r="U970" t="b">
        <v>0</v>
      </c>
      <c r="V970" t="inlineStr">
        <is>
          <t>Sanjay Kharade</t>
        </is>
      </c>
      <c r="W970" s="1" t="n">
        <v>44606.48962962963</v>
      </c>
      <c r="X970" t="n">
        <v>81.0</v>
      </c>
      <c r="Y970" t="n">
        <v>21.0</v>
      </c>
      <c r="Z970" t="n">
        <v>0.0</v>
      </c>
      <c r="AA970" t="n">
        <v>21.0</v>
      </c>
      <c r="AB970" t="n">
        <v>0.0</v>
      </c>
      <c r="AC970" t="n">
        <v>0.0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Vikash Suryakanth Parmar</t>
        </is>
      </c>
      <c r="AI970" s="1" t="n">
        <v>44606.494409722225</v>
      </c>
      <c r="AJ970" t="n">
        <v>81.0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WI220237032</t>
        </is>
      </c>
      <c r="B971" t="inlineStr">
        <is>
          <t>DATA_VALIDATION</t>
        </is>
      </c>
      <c r="C971" t="inlineStr">
        <is>
          <t>201300021284</t>
        </is>
      </c>
      <c r="D971" t="inlineStr">
        <is>
          <t>Folder</t>
        </is>
      </c>
      <c r="E971" s="2">
        <f>HYPERLINK("capsilon://?command=openfolder&amp;siteaddress=FAM.docvelocity-na8.net&amp;folderid=FXF20926EC-6051-7025-6AB6-336BE0240F6E","FX22022958")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MI2202383226</t>
        </is>
      </c>
      <c r="J971" t="n">
        <v>50.0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44606.48716435185</v>
      </c>
      <c r="P971" s="1" t="n">
        <v>44606.49574074074</v>
      </c>
      <c r="Q971" t="n">
        <v>440.0</v>
      </c>
      <c r="R971" t="n">
        <v>301.0</v>
      </c>
      <c r="S971" t="b">
        <v>0</v>
      </c>
      <c r="T971" t="inlineStr">
        <is>
          <t>N/A</t>
        </is>
      </c>
      <c r="U971" t="b">
        <v>0</v>
      </c>
      <c r="V971" t="inlineStr">
        <is>
          <t>Suraj Toradmal</t>
        </is>
      </c>
      <c r="W971" s="1" t="n">
        <v>44606.49115740741</v>
      </c>
      <c r="X971" t="n">
        <v>187.0</v>
      </c>
      <c r="Y971" t="n">
        <v>36.0</v>
      </c>
      <c r="Z971" t="n">
        <v>0.0</v>
      </c>
      <c r="AA971" t="n">
        <v>36.0</v>
      </c>
      <c r="AB971" t="n">
        <v>0.0</v>
      </c>
      <c r="AC971" t="n">
        <v>12.0</v>
      </c>
      <c r="AD971" t="n">
        <v>14.0</v>
      </c>
      <c r="AE971" t="n">
        <v>0.0</v>
      </c>
      <c r="AF971" t="n">
        <v>0.0</v>
      </c>
      <c r="AG971" t="n">
        <v>0.0</v>
      </c>
      <c r="AH971" t="inlineStr">
        <is>
          <t>Vikash Suryakanth Parmar</t>
        </is>
      </c>
      <c r="AI971" s="1" t="n">
        <v>44606.49574074074</v>
      </c>
      <c r="AJ971" t="n">
        <v>114.0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14.0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WI220237091</t>
        </is>
      </c>
      <c r="B972" t="inlineStr">
        <is>
          <t>DATA_VALIDATION</t>
        </is>
      </c>
      <c r="C972" t="inlineStr">
        <is>
          <t>201330014424</t>
        </is>
      </c>
      <c r="D972" t="inlineStr">
        <is>
          <t>Folder</t>
        </is>
      </c>
      <c r="E972" s="2">
        <f>HYPERLINK("capsilon://?command=openfolder&amp;siteaddress=FAM.docvelocity-na8.net&amp;folderid=FX3574CA80-C87A-A42D-7006-1EF973B7A8D0","FX22024763")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MI2202383908</t>
        </is>
      </c>
      <c r="J972" t="n">
        <v>92.0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44606.49822916667</v>
      </c>
      <c r="P972" s="1" t="n">
        <v>44607.19709490741</v>
      </c>
      <c r="Q972" t="n">
        <v>59475.0</v>
      </c>
      <c r="R972" t="n">
        <v>907.0</v>
      </c>
      <c r="S972" t="b">
        <v>0</v>
      </c>
      <c r="T972" t="inlineStr">
        <is>
          <t>N/A</t>
        </is>
      </c>
      <c r="U972" t="b">
        <v>0</v>
      </c>
      <c r="V972" t="inlineStr">
        <is>
          <t>Karnal Akhare</t>
        </is>
      </c>
      <c r="W972" s="1" t="n">
        <v>44607.19709490741</v>
      </c>
      <c r="X972" t="n">
        <v>288.0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92.0</v>
      </c>
      <c r="AE972" t="n">
        <v>80.0</v>
      </c>
      <c r="AF972" t="n">
        <v>0.0</v>
      </c>
      <c r="AG972" t="n">
        <v>4.0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WI220237111</t>
        </is>
      </c>
      <c r="B973" t="inlineStr">
        <is>
          <t>DATA_VALIDATION</t>
        </is>
      </c>
      <c r="C973" t="inlineStr">
        <is>
          <t>201340000598</t>
        </is>
      </c>
      <c r="D973" t="inlineStr">
        <is>
          <t>Folder</t>
        </is>
      </c>
      <c r="E973" s="2">
        <f>HYPERLINK("capsilon://?command=openfolder&amp;siteaddress=FAM.docvelocity-na8.net&amp;folderid=FX2FEA6EE5-4313-2463-19C1-122E716138DA","FX22024843")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MI2202384089</t>
        </is>
      </c>
      <c r="J973" t="n">
        <v>56.0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44606.49988425926</v>
      </c>
      <c r="P973" s="1" t="n">
        <v>44607.212800925925</v>
      </c>
      <c r="Q973" t="n">
        <v>60795.0</v>
      </c>
      <c r="R973" t="n">
        <v>801.0</v>
      </c>
      <c r="S973" t="b">
        <v>0</v>
      </c>
      <c r="T973" t="inlineStr">
        <is>
          <t>N/A</t>
        </is>
      </c>
      <c r="U973" t="b">
        <v>0</v>
      </c>
      <c r="V973" t="inlineStr">
        <is>
          <t>Karnal Akhare</t>
        </is>
      </c>
      <c r="W973" s="1" t="n">
        <v>44607.212800925925</v>
      </c>
      <c r="X973" t="n">
        <v>459.0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56.0</v>
      </c>
      <c r="AE973" t="n">
        <v>51.0</v>
      </c>
      <c r="AF973" t="n">
        <v>0.0</v>
      </c>
      <c r="AG973" t="n">
        <v>4.0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WI220237126</t>
        </is>
      </c>
      <c r="B974" t="inlineStr">
        <is>
          <t>DATA_VALIDATION</t>
        </is>
      </c>
      <c r="C974" t="inlineStr">
        <is>
          <t>201340000599</t>
        </is>
      </c>
      <c r="D974" t="inlineStr">
        <is>
          <t>Folder</t>
        </is>
      </c>
      <c r="E974" s="2">
        <f>HYPERLINK("capsilon://?command=openfolder&amp;siteaddress=FAM.docvelocity-na8.net&amp;folderid=FX9CDE1708-28FB-6F48-6A69-F5A676C17CCA","FX22024844")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MI2202384258</t>
        </is>
      </c>
      <c r="J974" t="n">
        <v>89.0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44606.502430555556</v>
      </c>
      <c r="P974" s="1" t="n">
        <v>44607.22078703704</v>
      </c>
      <c r="Q974" t="n">
        <v>61160.0</v>
      </c>
      <c r="R974" t="n">
        <v>906.0</v>
      </c>
      <c r="S974" t="b">
        <v>0</v>
      </c>
      <c r="T974" t="inlineStr">
        <is>
          <t>N/A</t>
        </is>
      </c>
      <c r="U974" t="b">
        <v>0</v>
      </c>
      <c r="V974" t="inlineStr">
        <is>
          <t>Karnal Akhare</t>
        </is>
      </c>
      <c r="W974" s="1" t="n">
        <v>44607.22078703704</v>
      </c>
      <c r="X974" t="n">
        <v>690.0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89.0</v>
      </c>
      <c r="AE974" t="n">
        <v>77.0</v>
      </c>
      <c r="AF974" t="n">
        <v>0.0</v>
      </c>
      <c r="AG974" t="n">
        <v>8.0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WI220237136</t>
        </is>
      </c>
      <c r="B975" t="inlineStr">
        <is>
          <t>DATA_VALIDATION</t>
        </is>
      </c>
      <c r="C975" t="inlineStr">
        <is>
          <t>201300021362</t>
        </is>
      </c>
      <c r="D975" t="inlineStr">
        <is>
          <t>Folder</t>
        </is>
      </c>
      <c r="E975" s="2">
        <f>HYPERLINK("capsilon://?command=openfolder&amp;siteaddress=FAM.docvelocity-na8.net&amp;folderid=FXEE623646-1C9F-57A0-22A3-DAE17C764508","FX22024416")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MI2202384530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44606.50418981481</v>
      </c>
      <c r="P975" s="1" t="n">
        <v>44606.57295138889</v>
      </c>
      <c r="Q975" t="n">
        <v>4541.0</v>
      </c>
      <c r="R975" t="n">
        <v>1400.0</v>
      </c>
      <c r="S975" t="b">
        <v>0</v>
      </c>
      <c r="T975" t="inlineStr">
        <is>
          <t>N/A</t>
        </is>
      </c>
      <c r="U975" t="b">
        <v>0</v>
      </c>
      <c r="V975" t="inlineStr">
        <is>
          <t>Ketan Pathak</t>
        </is>
      </c>
      <c r="W975" s="1" t="n">
        <v>44606.51597222222</v>
      </c>
      <c r="X975" t="n">
        <v>955.0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Dashrath Soren</t>
        </is>
      </c>
      <c r="AI975" s="1" t="n">
        <v>44606.57295138889</v>
      </c>
      <c r="AJ975" t="n">
        <v>445.0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WI220237151</t>
        </is>
      </c>
      <c r="B976" t="inlineStr">
        <is>
          <t>DATA_VALIDATION</t>
        </is>
      </c>
      <c r="C976" t="inlineStr">
        <is>
          <t>201300021362</t>
        </is>
      </c>
      <c r="D976" t="inlineStr">
        <is>
          <t>Folder</t>
        </is>
      </c>
      <c r="E976" s="2">
        <f>HYPERLINK("capsilon://?command=openfolder&amp;siteaddress=FAM.docvelocity-na8.net&amp;folderid=FXEE623646-1C9F-57A0-22A3-DAE17C764508","FX22024416")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MI2202384537</t>
        </is>
      </c>
      <c r="J976" t="n">
        <v>80.0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44606.504849537036</v>
      </c>
      <c r="P976" s="1" t="n">
        <v>44606.51362268518</v>
      </c>
      <c r="Q976" t="n">
        <v>108.0</v>
      </c>
      <c r="R976" t="n">
        <v>650.0</v>
      </c>
      <c r="S976" t="b">
        <v>0</v>
      </c>
      <c r="T976" t="inlineStr">
        <is>
          <t>N/A</t>
        </is>
      </c>
      <c r="U976" t="b">
        <v>0</v>
      </c>
      <c r="V976" t="inlineStr">
        <is>
          <t>Sanjay Kharade</t>
        </is>
      </c>
      <c r="W976" s="1" t="n">
        <v>44606.50787037037</v>
      </c>
      <c r="X976" t="n">
        <v>221.0</v>
      </c>
      <c r="Y976" t="n">
        <v>51.0</v>
      </c>
      <c r="Z976" t="n">
        <v>0.0</v>
      </c>
      <c r="AA976" t="n">
        <v>51.0</v>
      </c>
      <c r="AB976" t="n">
        <v>0.0</v>
      </c>
      <c r="AC976" t="n">
        <v>21.0</v>
      </c>
      <c r="AD976" t="n">
        <v>29.0</v>
      </c>
      <c r="AE976" t="n">
        <v>0.0</v>
      </c>
      <c r="AF976" t="n">
        <v>0.0</v>
      </c>
      <c r="AG976" t="n">
        <v>0.0</v>
      </c>
      <c r="AH976" t="inlineStr">
        <is>
          <t>Mohini Shinde</t>
        </is>
      </c>
      <c r="AI976" s="1" t="n">
        <v>44606.51362268518</v>
      </c>
      <c r="AJ976" t="n">
        <v>429.0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29.0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WI220237161</t>
        </is>
      </c>
      <c r="B977" t="inlineStr">
        <is>
          <t>DATA_VALIDATION</t>
        </is>
      </c>
      <c r="C977" t="inlineStr">
        <is>
          <t>201300021313</t>
        </is>
      </c>
      <c r="D977" t="inlineStr">
        <is>
          <t>Folder</t>
        </is>
      </c>
      <c r="E977" s="2">
        <f>HYPERLINK("capsilon://?command=openfolder&amp;siteaddress=FAM.docvelocity-na8.net&amp;folderid=FXAE49FF71-D4B3-AB39-1B91-6E889D3F9B5B","FX22023607")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MI2202384661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44606.505960648145</v>
      </c>
      <c r="P977" s="1" t="n">
        <v>44606.57488425926</v>
      </c>
      <c r="Q977" t="n">
        <v>5671.0</v>
      </c>
      <c r="R977" t="n">
        <v>284.0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44606.50918981482</v>
      </c>
      <c r="X977" t="n">
        <v>113.0</v>
      </c>
      <c r="Y977" t="n">
        <v>21.0</v>
      </c>
      <c r="Z977" t="n">
        <v>0.0</v>
      </c>
      <c r="AA977" t="n">
        <v>21.0</v>
      </c>
      <c r="AB977" t="n">
        <v>0.0</v>
      </c>
      <c r="AC977" t="n">
        <v>7.0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Dashrath Soren</t>
        </is>
      </c>
      <c r="AI977" s="1" t="n">
        <v>44606.57488425926</v>
      </c>
      <c r="AJ977" t="n">
        <v>166.0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WI220237166</t>
        </is>
      </c>
      <c r="B978" t="inlineStr">
        <is>
          <t>DATA_VALIDATION</t>
        </is>
      </c>
      <c r="C978" t="inlineStr">
        <is>
          <t>201300021313</t>
        </is>
      </c>
      <c r="D978" t="inlineStr">
        <is>
          <t>Folder</t>
        </is>
      </c>
      <c r="E978" s="2">
        <f>HYPERLINK("capsilon://?command=openfolder&amp;siteaddress=FAM.docvelocity-na8.net&amp;folderid=FXAE49FF71-D4B3-AB39-1B91-6E889D3F9B5B","FX22023607")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MI2202384669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44606.50640046296</v>
      </c>
      <c r="P978" s="1" t="n">
        <v>44606.5762962963</v>
      </c>
      <c r="Q978" t="n">
        <v>5783.0</v>
      </c>
      <c r="R978" t="n">
        <v>256.0</v>
      </c>
      <c r="S978" t="b">
        <v>0</v>
      </c>
      <c r="T978" t="inlineStr">
        <is>
          <t>N/A</t>
        </is>
      </c>
      <c r="U978" t="b">
        <v>0</v>
      </c>
      <c r="V978" t="inlineStr">
        <is>
          <t>Sanjay Kharade</t>
        </is>
      </c>
      <c r="W978" s="1" t="n">
        <v>44606.51075231482</v>
      </c>
      <c r="X978" t="n">
        <v>135.0</v>
      </c>
      <c r="Y978" t="n">
        <v>21.0</v>
      </c>
      <c r="Z978" t="n">
        <v>0.0</v>
      </c>
      <c r="AA978" t="n">
        <v>21.0</v>
      </c>
      <c r="AB978" t="n">
        <v>0.0</v>
      </c>
      <c r="AC978" t="n">
        <v>1.0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44606.5762962963</v>
      </c>
      <c r="AJ978" t="n">
        <v>121.0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7.0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WI220237171</t>
        </is>
      </c>
      <c r="B979" t="inlineStr">
        <is>
          <t>DATA_VALIDATION</t>
        </is>
      </c>
      <c r="C979" t="inlineStr">
        <is>
          <t>201300021313</t>
        </is>
      </c>
      <c r="D979" t="inlineStr">
        <is>
          <t>Folder</t>
        </is>
      </c>
      <c r="E979" s="2">
        <f>HYPERLINK("capsilon://?command=openfolder&amp;siteaddress=FAM.docvelocity-na8.net&amp;folderid=FXAE49FF71-D4B3-AB39-1B91-6E889D3F9B5B","FX22023607")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MI2202384613</t>
        </is>
      </c>
      <c r="J979" t="n">
        <v>37.0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44606.506747685184</v>
      </c>
      <c r="P979" s="1" t="n">
        <v>44607.22130787037</v>
      </c>
      <c r="Q979" t="n">
        <v>61032.0</v>
      </c>
      <c r="R979" t="n">
        <v>706.0</v>
      </c>
      <c r="S979" t="b">
        <v>0</v>
      </c>
      <c r="T979" t="inlineStr">
        <is>
          <t>N/A</t>
        </is>
      </c>
      <c r="U979" t="b">
        <v>0</v>
      </c>
      <c r="V979" t="inlineStr">
        <is>
          <t>Hemanshi Deshlahara</t>
        </is>
      </c>
      <c r="W979" s="1" t="n">
        <v>44607.22130787037</v>
      </c>
      <c r="X979" t="n">
        <v>152.0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37.0</v>
      </c>
      <c r="AE979" t="n">
        <v>32.0</v>
      </c>
      <c r="AF979" t="n">
        <v>0.0</v>
      </c>
      <c r="AG979" t="n">
        <v>3.0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WI220237212</t>
        </is>
      </c>
      <c r="B980" t="inlineStr">
        <is>
          <t>DATA_VALIDATION</t>
        </is>
      </c>
      <c r="C980" t="inlineStr">
        <is>
          <t>201300021372</t>
        </is>
      </c>
      <c r="D980" t="inlineStr">
        <is>
          <t>Folder</t>
        </is>
      </c>
      <c r="E980" s="2">
        <f>HYPERLINK("capsilon://?command=openfolder&amp;siteaddress=FAM.docvelocity-na8.net&amp;folderid=FX2AB561C6-8FF4-52B3-0D0A-FBD2569DC4A8","FX22024501")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MI2202385078</t>
        </is>
      </c>
      <c r="J980" t="n">
        <v>86.0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44606.512708333335</v>
      </c>
      <c r="P980" s="1" t="n">
        <v>44607.228310185186</v>
      </c>
      <c r="Q980" t="n">
        <v>60797.0</v>
      </c>
      <c r="R980" t="n">
        <v>1031.0</v>
      </c>
      <c r="S980" t="b">
        <v>0</v>
      </c>
      <c r="T980" t="inlineStr">
        <is>
          <t>N/A</t>
        </is>
      </c>
      <c r="U980" t="b">
        <v>0</v>
      </c>
      <c r="V980" t="inlineStr">
        <is>
          <t>Karnal Akhare</t>
        </is>
      </c>
      <c r="W980" s="1" t="n">
        <v>44607.228310185186</v>
      </c>
      <c r="X980" t="n">
        <v>650.0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86.0</v>
      </c>
      <c r="AE980" t="n">
        <v>74.0</v>
      </c>
      <c r="AF980" t="n">
        <v>0.0</v>
      </c>
      <c r="AG980" t="n">
        <v>6.0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WI220237228</t>
        </is>
      </c>
      <c r="B981" t="inlineStr">
        <is>
          <t>DATA_VALIDATION</t>
        </is>
      </c>
      <c r="C981" t="inlineStr">
        <is>
          <t>201330005175</t>
        </is>
      </c>
      <c r="D981" t="inlineStr">
        <is>
          <t>Folder</t>
        </is>
      </c>
      <c r="E981" s="2">
        <f>HYPERLINK("capsilon://?command=openfolder&amp;siteaddress=FAM.docvelocity-na8.net&amp;folderid=FXA6FD2949-FF92-F118-7122-5CA2EE19D28F","FX22024488")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MI2202385479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44606.51556712963</v>
      </c>
      <c r="P981" s="1" t="n">
        <v>44606.586006944446</v>
      </c>
      <c r="Q981" t="n">
        <v>4024.0</v>
      </c>
      <c r="R981" t="n">
        <v>2062.0</v>
      </c>
      <c r="S981" t="b">
        <v>0</v>
      </c>
      <c r="T981" t="inlineStr">
        <is>
          <t>N/A</t>
        </is>
      </c>
      <c r="U981" t="b">
        <v>0</v>
      </c>
      <c r="V981" t="inlineStr">
        <is>
          <t>Archana Bhujbal</t>
        </is>
      </c>
      <c r="W981" s="1" t="n">
        <v>44606.57530092593</v>
      </c>
      <c r="X981" t="n">
        <v>978.0</v>
      </c>
      <c r="Y981" t="n">
        <v>21.0</v>
      </c>
      <c r="Z981" t="n">
        <v>0.0</v>
      </c>
      <c r="AA981" t="n">
        <v>21.0</v>
      </c>
      <c r="AB981" t="n">
        <v>0.0</v>
      </c>
      <c r="AC981" t="n">
        <v>9.0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44606.586006944446</v>
      </c>
      <c r="AJ981" t="n">
        <v>839.0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21.0</v>
      </c>
      <c r="AR981" t="n">
        <v>0.0</v>
      </c>
      <c r="AS981" t="n">
        <v>2.0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WI220237238</t>
        </is>
      </c>
      <c r="B982" t="inlineStr">
        <is>
          <t>DATA_VALIDATION</t>
        </is>
      </c>
      <c r="C982" t="inlineStr">
        <is>
          <t>201130013266</t>
        </is>
      </c>
      <c r="D982" t="inlineStr">
        <is>
          <t>Folder</t>
        </is>
      </c>
      <c r="E982" s="2">
        <f>HYPERLINK("capsilon://?command=openfolder&amp;siteaddress=FAM.docvelocity-na8.net&amp;folderid=FX1C2F34E8-BB1A-F2D8-85B2-4C8827A66829","FX22024870")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MI2202385500</t>
        </is>
      </c>
      <c r="J982" t="n">
        <v>60.0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44606.516851851855</v>
      </c>
      <c r="P982" s="1" t="n">
        <v>44606.624918981484</v>
      </c>
      <c r="Q982" t="n">
        <v>5957.0</v>
      </c>
      <c r="R982" t="n">
        <v>3380.0</v>
      </c>
      <c r="S982" t="b">
        <v>0</v>
      </c>
      <c r="T982" t="inlineStr">
        <is>
          <t>N/A</t>
        </is>
      </c>
      <c r="U982" t="b">
        <v>0</v>
      </c>
      <c r="V982" t="inlineStr">
        <is>
          <t>Nisha Verma</t>
        </is>
      </c>
      <c r="W982" s="1" t="n">
        <v>44606.55971064815</v>
      </c>
      <c r="X982" t="n">
        <v>2639.0</v>
      </c>
      <c r="Y982" t="n">
        <v>68.0</v>
      </c>
      <c r="Z982" t="n">
        <v>0.0</v>
      </c>
      <c r="AA982" t="n">
        <v>68.0</v>
      </c>
      <c r="AB982" t="n">
        <v>0.0</v>
      </c>
      <c r="AC982" t="n">
        <v>55.0</v>
      </c>
      <c r="AD982" t="n">
        <v>-8.0</v>
      </c>
      <c r="AE982" t="n">
        <v>0.0</v>
      </c>
      <c r="AF982" t="n">
        <v>0.0</v>
      </c>
      <c r="AG982" t="n">
        <v>0.0</v>
      </c>
      <c r="AH982" t="inlineStr">
        <is>
          <t>Rohit Mawal</t>
        </is>
      </c>
      <c r="AI982" s="1" t="n">
        <v>44606.624918981484</v>
      </c>
      <c r="AJ982" t="n">
        <v>623.0</v>
      </c>
      <c r="AK982" t="n">
        <v>3.0</v>
      </c>
      <c r="AL982" t="n">
        <v>0.0</v>
      </c>
      <c r="AM982" t="n">
        <v>3.0</v>
      </c>
      <c r="AN982" t="n">
        <v>0.0</v>
      </c>
      <c r="AO982" t="n">
        <v>3.0</v>
      </c>
      <c r="AP982" t="n">
        <v>-11.0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WI220237291</t>
        </is>
      </c>
      <c r="B983" t="inlineStr">
        <is>
          <t>DATA_VALIDATION</t>
        </is>
      </c>
      <c r="C983" t="inlineStr">
        <is>
          <t>201100014673</t>
        </is>
      </c>
      <c r="D983" t="inlineStr">
        <is>
          <t>Folder</t>
        </is>
      </c>
      <c r="E983" s="2">
        <f>HYPERLINK("capsilon://?command=openfolder&amp;siteaddress=FAM.docvelocity-na8.net&amp;folderid=FXFDD1728F-4B95-5FF6-324D-7517F59EA04D","FX22025879")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MI2202385861</t>
        </is>
      </c>
      <c r="J983" t="n">
        <v>80.0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44606.52195601852</v>
      </c>
      <c r="P983" s="1" t="n">
        <v>44607.225439814814</v>
      </c>
      <c r="Q983" t="n">
        <v>60044.0</v>
      </c>
      <c r="R983" t="n">
        <v>737.0</v>
      </c>
      <c r="S983" t="b">
        <v>0</v>
      </c>
      <c r="T983" t="inlineStr">
        <is>
          <t>N/A</t>
        </is>
      </c>
      <c r="U983" t="b">
        <v>0</v>
      </c>
      <c r="V983" t="inlineStr">
        <is>
          <t>Hemanshi Deshlahara</t>
        </is>
      </c>
      <c r="W983" s="1" t="n">
        <v>44607.225439814814</v>
      </c>
      <c r="X983" t="n">
        <v>356.0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80.0</v>
      </c>
      <c r="AE983" t="n">
        <v>0.0</v>
      </c>
      <c r="AF983" t="n">
        <v>0.0</v>
      </c>
      <c r="AG983" t="n">
        <v>5.0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WI220237448</t>
        </is>
      </c>
      <c r="B984" t="inlineStr">
        <is>
          <t>DATA_VALIDATION</t>
        </is>
      </c>
      <c r="C984" t="inlineStr">
        <is>
          <t>201340000586</t>
        </is>
      </c>
      <c r="D984" t="inlineStr">
        <is>
          <t>Folder</t>
        </is>
      </c>
      <c r="E984" s="2">
        <f>HYPERLINK("capsilon://?command=openfolder&amp;siteaddress=FAM.docvelocity-na8.net&amp;folderid=FXD1170456-4157-1EC7-0778-1995B71C4EE8","FX22022976")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MI2202387395</t>
        </is>
      </c>
      <c r="J984" t="n">
        <v>168.0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44606.53613425926</v>
      </c>
      <c r="P984" s="1" t="n">
        <v>44606.63459490741</v>
      </c>
      <c r="Q984" t="n">
        <v>6574.0</v>
      </c>
      <c r="R984" t="n">
        <v>1933.0</v>
      </c>
      <c r="S984" t="b">
        <v>0</v>
      </c>
      <c r="T984" t="inlineStr">
        <is>
          <t>N/A</t>
        </is>
      </c>
      <c r="U984" t="b">
        <v>0</v>
      </c>
      <c r="V984" t="inlineStr">
        <is>
          <t>Nisha Verma</t>
        </is>
      </c>
      <c r="W984" s="1" t="n">
        <v>44606.57141203704</v>
      </c>
      <c r="X984" t="n">
        <v>960.0</v>
      </c>
      <c r="Y984" t="n">
        <v>126.0</v>
      </c>
      <c r="Z984" t="n">
        <v>0.0</v>
      </c>
      <c r="AA984" t="n">
        <v>126.0</v>
      </c>
      <c r="AB984" t="n">
        <v>0.0</v>
      </c>
      <c r="AC984" t="n">
        <v>47.0</v>
      </c>
      <c r="AD984" t="n">
        <v>42.0</v>
      </c>
      <c r="AE984" t="n">
        <v>0.0</v>
      </c>
      <c r="AF984" t="n">
        <v>0.0</v>
      </c>
      <c r="AG984" t="n">
        <v>0.0</v>
      </c>
      <c r="AH984" t="inlineStr">
        <is>
          <t>Rohit Mawal</t>
        </is>
      </c>
      <c r="AI984" s="1" t="n">
        <v>44606.63459490741</v>
      </c>
      <c r="AJ984" t="n">
        <v>836.0</v>
      </c>
      <c r="AK984" t="n">
        <v>2.0</v>
      </c>
      <c r="AL984" t="n">
        <v>0.0</v>
      </c>
      <c r="AM984" t="n">
        <v>2.0</v>
      </c>
      <c r="AN984" t="n">
        <v>0.0</v>
      </c>
      <c r="AO984" t="n">
        <v>2.0</v>
      </c>
      <c r="AP984" t="n">
        <v>40.0</v>
      </c>
      <c r="AQ984" t="n">
        <v>21.0</v>
      </c>
      <c r="AR984" t="n">
        <v>0.0</v>
      </c>
      <c r="AS984" t="n">
        <v>2.0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WI220237534</t>
        </is>
      </c>
      <c r="B985" t="inlineStr">
        <is>
          <t>DATA_VALIDATION</t>
        </is>
      </c>
      <c r="C985" t="inlineStr">
        <is>
          <t>201330005166</t>
        </is>
      </c>
      <c r="D985" t="inlineStr">
        <is>
          <t>Folder</t>
        </is>
      </c>
      <c r="E985" s="2">
        <f>HYPERLINK("capsilon://?command=openfolder&amp;siteaddress=FAM.docvelocity-na8.net&amp;folderid=FX67BFADEA-AEF0-0323-BD3D-668EA4DADC4D","FX22024436")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MI2202388480</t>
        </is>
      </c>
      <c r="J985" t="n">
        <v>87.0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44606.54804398148</v>
      </c>
      <c r="P985" s="1" t="n">
        <v>44606.63885416667</v>
      </c>
      <c r="Q985" t="n">
        <v>6648.0</v>
      </c>
      <c r="R985" t="n">
        <v>1198.0</v>
      </c>
      <c r="S985" t="b">
        <v>0</v>
      </c>
      <c r="T985" t="inlineStr">
        <is>
          <t>N/A</t>
        </is>
      </c>
      <c r="U985" t="b">
        <v>0</v>
      </c>
      <c r="V985" t="inlineStr">
        <is>
          <t>Amruta Erande</t>
        </is>
      </c>
      <c r="W985" s="1" t="n">
        <v>44606.55850694444</v>
      </c>
      <c r="X985" t="n">
        <v>779.0</v>
      </c>
      <c r="Y985" t="n">
        <v>104.0</v>
      </c>
      <c r="Z985" t="n">
        <v>0.0</v>
      </c>
      <c r="AA985" t="n">
        <v>104.0</v>
      </c>
      <c r="AB985" t="n">
        <v>0.0</v>
      </c>
      <c r="AC985" t="n">
        <v>55.0</v>
      </c>
      <c r="AD985" t="n">
        <v>-17.0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44606.63885416667</v>
      </c>
      <c r="AJ985" t="n">
        <v>419.0</v>
      </c>
      <c r="AK985" t="n">
        <v>1.0</v>
      </c>
      <c r="AL985" t="n">
        <v>0.0</v>
      </c>
      <c r="AM985" t="n">
        <v>1.0</v>
      </c>
      <c r="AN985" t="n">
        <v>0.0</v>
      </c>
      <c r="AO985" t="n">
        <v>1.0</v>
      </c>
      <c r="AP985" t="n">
        <v>-18.0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WI220237535</t>
        </is>
      </c>
      <c r="B986" t="inlineStr">
        <is>
          <t>DATA_VALIDATION</t>
        </is>
      </c>
      <c r="C986" t="inlineStr">
        <is>
          <t>201330005166</t>
        </is>
      </c>
      <c r="D986" t="inlineStr">
        <is>
          <t>Folder</t>
        </is>
      </c>
      <c r="E986" s="2">
        <f>HYPERLINK("capsilon://?command=openfolder&amp;siteaddress=FAM.docvelocity-na8.net&amp;folderid=FX67BFADEA-AEF0-0323-BD3D-668EA4DADC4D","FX22024436")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MI2202388457</t>
        </is>
      </c>
      <c r="J986" t="n">
        <v>87.0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44606.548125</v>
      </c>
      <c r="P986" s="1" t="n">
        <v>44606.63984953704</v>
      </c>
      <c r="Q986" t="n">
        <v>6921.0</v>
      </c>
      <c r="R986" t="n">
        <v>1004.0</v>
      </c>
      <c r="S986" t="b">
        <v>0</v>
      </c>
      <c r="T986" t="inlineStr">
        <is>
          <t>N/A</t>
        </is>
      </c>
      <c r="U986" t="b">
        <v>0</v>
      </c>
      <c r="V986" t="inlineStr">
        <is>
          <t>Ketan Pathak</t>
        </is>
      </c>
      <c r="W986" s="1" t="n">
        <v>44606.55606481482</v>
      </c>
      <c r="X986" t="n">
        <v>550.0</v>
      </c>
      <c r="Y986" t="n">
        <v>113.0</v>
      </c>
      <c r="Z986" t="n">
        <v>0.0</v>
      </c>
      <c r="AA986" t="n">
        <v>113.0</v>
      </c>
      <c r="AB986" t="n">
        <v>0.0</v>
      </c>
      <c r="AC986" t="n">
        <v>67.0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Rohit Mawal</t>
        </is>
      </c>
      <c r="AI986" s="1" t="n">
        <v>44606.63984953704</v>
      </c>
      <c r="AJ986" t="n">
        <v>454.0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WI220237536</t>
        </is>
      </c>
      <c r="B987" t="inlineStr">
        <is>
          <t>DATA_VALIDATION</t>
        </is>
      </c>
      <c r="C987" t="inlineStr">
        <is>
          <t>201330005166</t>
        </is>
      </c>
      <c r="D987" t="inlineStr">
        <is>
          <t>Folder</t>
        </is>
      </c>
      <c r="E987" s="2">
        <f>HYPERLINK("capsilon://?command=openfolder&amp;siteaddress=FAM.docvelocity-na8.net&amp;folderid=FX67BFADEA-AEF0-0323-BD3D-668EA4DADC4D","FX22024436")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MI2202388494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44606.548425925925</v>
      </c>
      <c r="P987" s="1" t="n">
        <v>44606.640173611115</v>
      </c>
      <c r="Q987" t="n">
        <v>7400.0</v>
      </c>
      <c r="R987" t="n">
        <v>527.0</v>
      </c>
      <c r="S987" t="b">
        <v>0</v>
      </c>
      <c r="T987" t="inlineStr">
        <is>
          <t>N/A</t>
        </is>
      </c>
      <c r="U987" t="b">
        <v>0</v>
      </c>
      <c r="V987" t="inlineStr">
        <is>
          <t>Ujwala Ajabe</t>
        </is>
      </c>
      <c r="W987" s="1" t="n">
        <v>44606.55825231481</v>
      </c>
      <c r="X987" t="n">
        <v>391.0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2.0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44606.640173611115</v>
      </c>
      <c r="AJ987" t="n">
        <v>113.0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WI220237646</t>
        </is>
      </c>
      <c r="B988" t="inlineStr">
        <is>
          <t>DATA_VALIDATION</t>
        </is>
      </c>
      <c r="C988" t="inlineStr">
        <is>
          <t>201300021444</t>
        </is>
      </c>
      <c r="D988" t="inlineStr">
        <is>
          <t>Folder</t>
        </is>
      </c>
      <c r="E988" s="2">
        <f>HYPERLINK("capsilon://?command=openfolder&amp;siteaddress=FAM.docvelocity-na8.net&amp;folderid=FXEDFE8CB4-9A2D-7034-30DF-416531F87205","FX22025890")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MI2202389778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44606.56208333333</v>
      </c>
      <c r="P988" s="1" t="n">
        <v>44607.2315625</v>
      </c>
      <c r="Q988" t="n">
        <v>56970.0</v>
      </c>
      <c r="R988" t="n">
        <v>873.0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44607.2315625</v>
      </c>
      <c r="X988" t="n">
        <v>523.0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78.0</v>
      </c>
      <c r="AF988" t="n">
        <v>0.0</v>
      </c>
      <c r="AG988" t="n">
        <v>5.0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WI220237673</t>
        </is>
      </c>
      <c r="B989" t="inlineStr">
        <is>
          <t>DATA_VALIDATION</t>
        </is>
      </c>
      <c r="C989" t="inlineStr">
        <is>
          <t>201130013257</t>
        </is>
      </c>
      <c r="D989" t="inlineStr">
        <is>
          <t>Folder</t>
        </is>
      </c>
      <c r="E989" s="2">
        <f>HYPERLINK("capsilon://?command=openfolder&amp;siteaddress=FAM.docvelocity-na8.net&amp;folderid=FX5E742D24-2EA4-AA50-CF99-BD33457706E0","FX22024275")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MI2202390039</t>
        </is>
      </c>
      <c r="J989" t="n">
        <v>32.0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44606.56413194445</v>
      </c>
      <c r="P989" s="1" t="n">
        <v>44606.645891203705</v>
      </c>
      <c r="Q989" t="n">
        <v>4937.0</v>
      </c>
      <c r="R989" t="n">
        <v>2127.0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Sanjana Uttekar</t>
        </is>
      </c>
      <c r="W989" s="1" t="n">
        <v>44606.59054398148</v>
      </c>
      <c r="X989" t="n">
        <v>1410.0</v>
      </c>
      <c r="Y989" t="n">
        <v>45.0</v>
      </c>
      <c r="Z989" t="n">
        <v>0.0</v>
      </c>
      <c r="AA989" t="n">
        <v>45.0</v>
      </c>
      <c r="AB989" t="n">
        <v>0.0</v>
      </c>
      <c r="AC989" t="n">
        <v>42.0</v>
      </c>
      <c r="AD989" t="n">
        <v>-13.0</v>
      </c>
      <c r="AE989" t="n">
        <v>0.0</v>
      </c>
      <c r="AF989" t="n">
        <v>0.0</v>
      </c>
      <c r="AG989" t="n">
        <v>0.0</v>
      </c>
      <c r="AH989" t="inlineStr">
        <is>
          <t>Rohit Mawal</t>
        </is>
      </c>
      <c r="AI989" s="1" t="n">
        <v>44606.645891203705</v>
      </c>
      <c r="AJ989" t="n">
        <v>522.0</v>
      </c>
      <c r="AK989" t="n">
        <v>1.0</v>
      </c>
      <c r="AL989" t="n">
        <v>0.0</v>
      </c>
      <c r="AM989" t="n">
        <v>1.0</v>
      </c>
      <c r="AN989" t="n">
        <v>0.0</v>
      </c>
      <c r="AO989" t="n">
        <v>1.0</v>
      </c>
      <c r="AP989" t="n">
        <v>-14.0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WI220237757</t>
        </is>
      </c>
      <c r="B990" t="inlineStr">
        <is>
          <t>DATA_VALIDATION</t>
        </is>
      </c>
      <c r="C990" t="inlineStr">
        <is>
          <t>201348000327</t>
        </is>
      </c>
      <c r="D990" t="inlineStr">
        <is>
          <t>Folder</t>
        </is>
      </c>
      <c r="E990" s="2">
        <f>HYPERLINK("capsilon://?command=openfolder&amp;siteaddress=FAM.docvelocity-na8.net&amp;folderid=FXC84C0A6A-AC62-DA58-AA9E-A40629ACA2BB","FX22025001")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MI2202390566</t>
        </is>
      </c>
      <c r="J990" t="n">
        <v>149.0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44606.568761574075</v>
      </c>
      <c r="P990" s="1" t="n">
        <v>44607.247881944444</v>
      </c>
      <c r="Q990" t="n">
        <v>56596.0</v>
      </c>
      <c r="R990" t="n">
        <v>2080.0</v>
      </c>
      <c r="S990" t="b">
        <v>0</v>
      </c>
      <c r="T990" t="inlineStr">
        <is>
          <t>N/A</t>
        </is>
      </c>
      <c r="U990" t="b">
        <v>0</v>
      </c>
      <c r="V990" t="inlineStr">
        <is>
          <t>Hemanshi Deshlahara</t>
        </is>
      </c>
      <c r="W990" s="1" t="n">
        <v>44607.247881944444</v>
      </c>
      <c r="X990" t="n">
        <v>393.0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149.0</v>
      </c>
      <c r="AE990" t="n">
        <v>123.0</v>
      </c>
      <c r="AF990" t="n">
        <v>0.0</v>
      </c>
      <c r="AG990" t="n">
        <v>6.0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WI220237884</t>
        </is>
      </c>
      <c r="B991" t="inlineStr">
        <is>
          <t>DATA_VALIDATION</t>
        </is>
      </c>
      <c r="C991" t="inlineStr">
        <is>
          <t>201100014638</t>
        </is>
      </c>
      <c r="D991" t="inlineStr">
        <is>
          <t>Folder</t>
        </is>
      </c>
      <c r="E991" s="2">
        <f>HYPERLINK("capsilon://?command=openfolder&amp;siteaddress=FAM.docvelocity-na8.net&amp;folderid=FX1F410F44-1D61-2ECB-769C-185AA28394C5","FX22023868")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MI2202391676</t>
        </is>
      </c>
      <c r="J991" t="n">
        <v>41.0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44606.58002314815</v>
      </c>
      <c r="P991" s="1" t="n">
        <v>44606.64224537037</v>
      </c>
      <c r="Q991" t="n">
        <v>5091.0</v>
      </c>
      <c r="R991" t="n">
        <v>285.0</v>
      </c>
      <c r="S991" t="b">
        <v>0</v>
      </c>
      <c r="T991" t="inlineStr">
        <is>
          <t>N/A</t>
        </is>
      </c>
      <c r="U991" t="b">
        <v>0</v>
      </c>
      <c r="V991" t="inlineStr">
        <is>
          <t>Supriya Khape</t>
        </is>
      </c>
      <c r="W991" s="1" t="n">
        <v>44606.58131944444</v>
      </c>
      <c r="X991" t="n">
        <v>107.0</v>
      </c>
      <c r="Y991" t="n">
        <v>36.0</v>
      </c>
      <c r="Z991" t="n">
        <v>0.0</v>
      </c>
      <c r="AA991" t="n">
        <v>36.0</v>
      </c>
      <c r="AB991" t="n">
        <v>0.0</v>
      </c>
      <c r="AC991" t="n">
        <v>1.0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44606.64224537037</v>
      </c>
      <c r="AJ991" t="n">
        <v>178.0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WI220237901</t>
        </is>
      </c>
      <c r="B992" t="inlineStr">
        <is>
          <t>DATA_VALIDATION</t>
        </is>
      </c>
      <c r="C992" t="inlineStr">
        <is>
          <t>201100014638</t>
        </is>
      </c>
      <c r="D992" t="inlineStr">
        <is>
          <t>Folder</t>
        </is>
      </c>
      <c r="E992" s="2">
        <f>HYPERLINK("capsilon://?command=openfolder&amp;siteaddress=FAM.docvelocity-na8.net&amp;folderid=FX1F410F44-1D61-2ECB-769C-185AA28394C5","FX22023868")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MI2202391748</t>
        </is>
      </c>
      <c r="J992" t="n">
        <v>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44606.58121527778</v>
      </c>
      <c r="P992" s="1" t="n">
        <v>44606.64329861111</v>
      </c>
      <c r="Q992" t="n">
        <v>5199.0</v>
      </c>
      <c r="R992" t="n">
        <v>165.0</v>
      </c>
      <c r="S992" t="b">
        <v>0</v>
      </c>
      <c r="T992" t="inlineStr">
        <is>
          <t>N/A</t>
        </is>
      </c>
      <c r="U992" t="b">
        <v>0</v>
      </c>
      <c r="V992" t="inlineStr">
        <is>
          <t>Supriya Khape</t>
        </is>
      </c>
      <c r="W992" s="1" t="n">
        <v>44606.58219907407</v>
      </c>
      <c r="X992" t="n">
        <v>75.0</v>
      </c>
      <c r="Y992" t="n">
        <v>36.0</v>
      </c>
      <c r="Z992" t="n">
        <v>0.0</v>
      </c>
      <c r="AA992" t="n">
        <v>36.0</v>
      </c>
      <c r="AB992" t="n">
        <v>0.0</v>
      </c>
      <c r="AC992" t="n">
        <v>1.0</v>
      </c>
      <c r="AD992" t="n">
        <v>5.0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44606.64329861111</v>
      </c>
      <c r="AJ992" t="n">
        <v>90.0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5.0</v>
      </c>
      <c r="AQ992" t="n">
        <v>36.0</v>
      </c>
      <c r="AR992" t="n">
        <v>0.0</v>
      </c>
      <c r="AS992" t="n">
        <v>2.0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WI220237903</t>
        </is>
      </c>
      <c r="B993" t="inlineStr">
        <is>
          <t>DATA_VALIDATION</t>
        </is>
      </c>
      <c r="C993" t="inlineStr">
        <is>
          <t>201100014638</t>
        </is>
      </c>
      <c r="D993" t="inlineStr">
        <is>
          <t>Folder</t>
        </is>
      </c>
      <c r="E993" s="2">
        <f>HYPERLINK("capsilon://?command=openfolder&amp;siteaddress=FAM.docvelocity-na8.net&amp;folderid=FX1F410F44-1D61-2ECB-769C-185AA28394C5","FX22023868")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MI2202391865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44606.5815625</v>
      </c>
      <c r="P993" s="1" t="n">
        <v>44606.64556712963</v>
      </c>
      <c r="Q993" t="n">
        <v>4284.0</v>
      </c>
      <c r="R993" t="n">
        <v>1246.0</v>
      </c>
      <c r="S993" t="b">
        <v>0</v>
      </c>
      <c r="T993" t="inlineStr">
        <is>
          <t>N/A</t>
        </is>
      </c>
      <c r="U993" t="b">
        <v>0</v>
      </c>
      <c r="V993" t="inlineStr">
        <is>
          <t>Amruta Erande</t>
        </is>
      </c>
      <c r="W993" s="1" t="n">
        <v>44606.593819444446</v>
      </c>
      <c r="X993" t="n">
        <v>1006.0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17.0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44606.64556712963</v>
      </c>
      <c r="AJ993" t="n">
        <v>195.0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6.0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WI220237907</t>
        </is>
      </c>
      <c r="B994" t="inlineStr">
        <is>
          <t>DATA_VALIDATION</t>
        </is>
      </c>
      <c r="C994" t="inlineStr">
        <is>
          <t>201100014638</t>
        </is>
      </c>
      <c r="D994" t="inlineStr">
        <is>
          <t>Folder</t>
        </is>
      </c>
      <c r="E994" s="2">
        <f>HYPERLINK("capsilon://?command=openfolder&amp;siteaddress=FAM.docvelocity-na8.net&amp;folderid=FX1F410F44-1D61-2ECB-769C-185AA28394C5","FX22023868")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MI2202391890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44606.581770833334</v>
      </c>
      <c r="P994" s="1" t="n">
        <v>44606.65001157407</v>
      </c>
      <c r="Q994" t="n">
        <v>5149.0</v>
      </c>
      <c r="R994" t="n">
        <v>747.0</v>
      </c>
      <c r="S994" t="b">
        <v>0</v>
      </c>
      <c r="T994" t="inlineStr">
        <is>
          <t>N/A</t>
        </is>
      </c>
      <c r="U994" t="b">
        <v>0</v>
      </c>
      <c r="V994" t="inlineStr">
        <is>
          <t>Supriya Khape</t>
        </is>
      </c>
      <c r="W994" s="1" t="n">
        <v>44606.58458333334</v>
      </c>
      <c r="X994" t="n">
        <v>205.0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19.0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Dashrath Soren</t>
        </is>
      </c>
      <c r="AI994" s="1" t="n">
        <v>44606.65001157407</v>
      </c>
      <c r="AJ994" t="n">
        <v>542.0</v>
      </c>
      <c r="AK994" t="n">
        <v>5.0</v>
      </c>
      <c r="AL994" t="n">
        <v>0.0</v>
      </c>
      <c r="AM994" t="n">
        <v>5.0</v>
      </c>
      <c r="AN994" t="n">
        <v>0.0</v>
      </c>
      <c r="AO994" t="n">
        <v>4.0</v>
      </c>
      <c r="AP994" t="n">
        <v>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WI220237944</t>
        </is>
      </c>
      <c r="B995" t="inlineStr">
        <is>
          <t>DATA_VALIDATION</t>
        </is>
      </c>
      <c r="C995" t="inlineStr">
        <is>
          <t>201330005175</t>
        </is>
      </c>
      <c r="D995" t="inlineStr">
        <is>
          <t>Folder</t>
        </is>
      </c>
      <c r="E995" s="2">
        <f>HYPERLINK("capsilon://?command=openfolder&amp;siteaddress=FAM.docvelocity-na8.net&amp;folderid=FXA6FD2949-FF92-F118-7122-5CA2EE19D28F","FX22024488")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MI2202385479</t>
        </is>
      </c>
      <c r="J995" t="n">
        <v>56.0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44606.58640046296</v>
      </c>
      <c r="P995" s="1" t="n">
        <v>44606.61769675926</v>
      </c>
      <c r="Q995" t="n">
        <v>1836.0</v>
      </c>
      <c r="R995" t="n">
        <v>868.0</v>
      </c>
      <c r="S995" t="b">
        <v>0</v>
      </c>
      <c r="T995" t="inlineStr">
        <is>
          <t>N/A</t>
        </is>
      </c>
      <c r="U995" t="b">
        <v>1</v>
      </c>
      <c r="V995" t="inlineStr">
        <is>
          <t>Sanjana Uttekar</t>
        </is>
      </c>
      <c r="W995" s="1" t="n">
        <v>44606.59746527778</v>
      </c>
      <c r="X995" t="n">
        <v>597.0</v>
      </c>
      <c r="Y995" t="n">
        <v>42.0</v>
      </c>
      <c r="Z995" t="n">
        <v>0.0</v>
      </c>
      <c r="AA995" t="n">
        <v>42.0</v>
      </c>
      <c r="AB995" t="n">
        <v>0.0</v>
      </c>
      <c r="AC995" t="n">
        <v>11.0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Rohit Mawal</t>
        </is>
      </c>
      <c r="AI995" s="1" t="n">
        <v>44606.61769675926</v>
      </c>
      <c r="AJ995" t="n">
        <v>271.0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WI220238116</t>
        </is>
      </c>
      <c r="B996" t="inlineStr">
        <is>
          <t>DATA_VALIDATION</t>
        </is>
      </c>
      <c r="C996" t="inlineStr">
        <is>
          <t>201100014647</t>
        </is>
      </c>
      <c r="D996" t="inlineStr">
        <is>
          <t>Folder</t>
        </is>
      </c>
      <c r="E996" s="2">
        <f>HYPERLINK("capsilon://?command=openfolder&amp;siteaddress=FAM.docvelocity-na8.net&amp;folderid=FX150AECE5-E634-4E5A-D476-5D3C0A449A13","FX22024129")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MI2202393950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44606.603321759256</v>
      </c>
      <c r="P996" s="1" t="n">
        <v>44606.646840277775</v>
      </c>
      <c r="Q996" t="n">
        <v>3482.0</v>
      </c>
      <c r="R996" t="n">
        <v>278.0</v>
      </c>
      <c r="S996" t="b">
        <v>0</v>
      </c>
      <c r="T996" t="inlineStr">
        <is>
          <t>N/A</t>
        </is>
      </c>
      <c r="U996" t="b">
        <v>0</v>
      </c>
      <c r="V996" t="inlineStr">
        <is>
          <t>Ujwala Ajabe</t>
        </is>
      </c>
      <c r="W996" s="1" t="n">
        <v>44606.60532407407</v>
      </c>
      <c r="X996" t="n">
        <v>169.0</v>
      </c>
      <c r="Y996" t="n">
        <v>21.0</v>
      </c>
      <c r="Z996" t="n">
        <v>0.0</v>
      </c>
      <c r="AA996" t="n">
        <v>21.0</v>
      </c>
      <c r="AB996" t="n">
        <v>0.0</v>
      </c>
      <c r="AC996" t="n">
        <v>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44606.646840277775</v>
      </c>
      <c r="AJ996" t="n">
        <v>109.0</v>
      </c>
      <c r="AK996" t="n">
        <v>1.0</v>
      </c>
      <c r="AL996" t="n">
        <v>0.0</v>
      </c>
      <c r="AM996" t="n">
        <v>1.0</v>
      </c>
      <c r="AN996" t="n">
        <v>0.0</v>
      </c>
      <c r="AO996" t="n">
        <v>1.0</v>
      </c>
      <c r="AP996" t="n">
        <v>6.0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WI220238133</t>
        </is>
      </c>
      <c r="B997" t="inlineStr">
        <is>
          <t>DATA_VALIDATION</t>
        </is>
      </c>
      <c r="C997" t="inlineStr">
        <is>
          <t>201100014647</t>
        </is>
      </c>
      <c r="D997" t="inlineStr">
        <is>
          <t>Folder</t>
        </is>
      </c>
      <c r="E997" s="2">
        <f>HYPERLINK("capsilon://?command=openfolder&amp;siteaddress=FAM.docvelocity-na8.net&amp;folderid=FX150AECE5-E634-4E5A-D476-5D3C0A449A13","FX22024129")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MI2202393919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44606.60451388889</v>
      </c>
      <c r="P997" s="1" t="n">
        <v>44607.24773148148</v>
      </c>
      <c r="Q997" t="n">
        <v>54747.0</v>
      </c>
      <c r="R997" t="n">
        <v>827.0</v>
      </c>
      <c r="S997" t="b">
        <v>0</v>
      </c>
      <c r="T997" t="inlineStr">
        <is>
          <t>N/A</t>
        </is>
      </c>
      <c r="U997" t="b">
        <v>0</v>
      </c>
      <c r="V997" t="inlineStr">
        <is>
          <t>Karnal Akhare</t>
        </is>
      </c>
      <c r="W997" s="1" t="n">
        <v>44607.24773148148</v>
      </c>
      <c r="X997" t="n">
        <v>192.0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56.0</v>
      </c>
      <c r="AE997" t="n">
        <v>51.0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WI220238204</t>
        </is>
      </c>
      <c r="B998" t="inlineStr">
        <is>
          <t>DATA_VALIDATION</t>
        </is>
      </c>
      <c r="C998" t="inlineStr">
        <is>
          <t>201330010519</t>
        </is>
      </c>
      <c r="D998" t="inlineStr">
        <is>
          <t>Folder</t>
        </is>
      </c>
      <c r="E998" s="2">
        <f>HYPERLINK("capsilon://?command=openfolder&amp;siteaddress=FAM.docvelocity-na8.net&amp;folderid=FX5A5CA132-9D6F-25D3-0CD8-D2168D9E52C7","FX22025768")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MI2202394793</t>
        </is>
      </c>
      <c r="J998" t="n">
        <v>56.0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44606.61277777778</v>
      </c>
      <c r="P998" s="1" t="n">
        <v>44607.25010416667</v>
      </c>
      <c r="Q998" t="n">
        <v>54384.0</v>
      </c>
      <c r="R998" t="n">
        <v>681.0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44607.25010416667</v>
      </c>
      <c r="X998" t="n">
        <v>191.0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56.0</v>
      </c>
      <c r="AE998" t="n">
        <v>42.0</v>
      </c>
      <c r="AF998" t="n">
        <v>0.0</v>
      </c>
      <c r="AG998" t="n">
        <v>4.0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WI220238209</t>
        </is>
      </c>
      <c r="B999" t="inlineStr">
        <is>
          <t>DATA_VALIDATION</t>
        </is>
      </c>
      <c r="C999" t="inlineStr">
        <is>
          <t>201330010519</t>
        </is>
      </c>
      <c r="D999" t="inlineStr">
        <is>
          <t>Folder</t>
        </is>
      </c>
      <c r="E999" s="2">
        <f>HYPERLINK("capsilon://?command=openfolder&amp;siteaddress=FAM.docvelocity-na8.net&amp;folderid=FX5A5CA132-9D6F-25D3-0CD8-D2168D9E52C7","FX22025768")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MI2202394807</t>
        </is>
      </c>
      <c r="J999" t="n">
        <v>79.0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44606.61420138889</v>
      </c>
      <c r="P999" s="1" t="n">
        <v>44607.2515625</v>
      </c>
      <c r="Q999" t="n">
        <v>54561.0</v>
      </c>
      <c r="R999" t="n">
        <v>507.0</v>
      </c>
      <c r="S999" t="b">
        <v>0</v>
      </c>
      <c r="T999" t="inlineStr">
        <is>
          <t>N/A</t>
        </is>
      </c>
      <c r="U999" t="b">
        <v>0</v>
      </c>
      <c r="V999" t="inlineStr">
        <is>
          <t>Hemanshi Deshlahara</t>
        </is>
      </c>
      <c r="W999" s="1" t="n">
        <v>44607.2515625</v>
      </c>
      <c r="X999" t="n">
        <v>111.0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79.0</v>
      </c>
      <c r="AE999" t="n">
        <v>69.0</v>
      </c>
      <c r="AF999" t="n">
        <v>0.0</v>
      </c>
      <c r="AG999" t="n">
        <v>4.0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WI220238252</t>
        </is>
      </c>
      <c r="B1000" t="inlineStr">
        <is>
          <t>DATA_VALIDATION</t>
        </is>
      </c>
      <c r="C1000" t="inlineStr">
        <is>
          <t>201330010519</t>
        </is>
      </c>
      <c r="D1000" t="inlineStr">
        <is>
          <t>Folder</t>
        </is>
      </c>
      <c r="E1000" s="2">
        <f>HYPERLINK("capsilon://?command=openfolder&amp;siteaddress=FAM.docvelocity-na8.net&amp;folderid=FX5A5CA132-9D6F-25D3-0CD8-D2168D9E52C7","FX22025768")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MI2202395232</t>
        </is>
      </c>
      <c r="J1000" t="n">
        <v>170.0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44606.617951388886</v>
      </c>
      <c r="P1000" s="1" t="n">
        <v>44606.65351851852</v>
      </c>
      <c r="Q1000" t="n">
        <v>123.0</v>
      </c>
      <c r="R1000" t="n">
        <v>2950.0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Raman Vaidya</t>
        </is>
      </c>
      <c r="W1000" s="1" t="n">
        <v>44606.64472222222</v>
      </c>
      <c r="X1000" t="n">
        <v>2292.0</v>
      </c>
      <c r="Y1000" t="n">
        <v>141.0</v>
      </c>
      <c r="Z1000" t="n">
        <v>0.0</v>
      </c>
      <c r="AA1000" t="n">
        <v>141.0</v>
      </c>
      <c r="AB1000" t="n">
        <v>0.0</v>
      </c>
      <c r="AC1000" t="n">
        <v>87.0</v>
      </c>
      <c r="AD1000" t="n">
        <v>29.0</v>
      </c>
      <c r="AE1000" t="n">
        <v>0.0</v>
      </c>
      <c r="AF1000" t="n">
        <v>0.0</v>
      </c>
      <c r="AG1000" t="n">
        <v>0.0</v>
      </c>
      <c r="AH1000" t="inlineStr">
        <is>
          <t>Rohit Mawal</t>
        </is>
      </c>
      <c r="AI1000" s="1" t="n">
        <v>44606.65351851852</v>
      </c>
      <c r="AJ1000" t="n">
        <v>658.0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1.0</v>
      </c>
      <c r="AP1000" t="n">
        <v>28.0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WI220238272</t>
        </is>
      </c>
      <c r="B1001" t="inlineStr">
        <is>
          <t>DATA_VALIDATION</t>
        </is>
      </c>
      <c r="C1001" t="inlineStr">
        <is>
          <t>201330014417</t>
        </is>
      </c>
      <c r="D1001" t="inlineStr">
        <is>
          <t>Folder</t>
        </is>
      </c>
      <c r="E1001" s="2">
        <f>HYPERLINK("capsilon://?command=openfolder&amp;siteaddress=FAM.docvelocity-na8.net&amp;folderid=FXCFB3D139-C340-63CD-2E53-DD88E9727417","FX22022727")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MI2202395484</t>
        </is>
      </c>
      <c r="J1001" t="n">
        <v>141.0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44606.62217592593</v>
      </c>
      <c r="P1001" s="1" t="n">
        <v>44607.25633101852</v>
      </c>
      <c r="Q1001" t="n">
        <v>54021.0</v>
      </c>
      <c r="R1001" t="n">
        <v>770.0</v>
      </c>
      <c r="S1001" t="b">
        <v>0</v>
      </c>
      <c r="T1001" t="inlineStr">
        <is>
          <t>N/A</t>
        </is>
      </c>
      <c r="U1001" t="b">
        <v>0</v>
      </c>
      <c r="V1001" t="inlineStr">
        <is>
          <t>Hemanshi Deshlahara</t>
        </is>
      </c>
      <c r="W1001" s="1" t="n">
        <v>44607.25633101852</v>
      </c>
      <c r="X1001" t="n">
        <v>407.0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141.0</v>
      </c>
      <c r="AE1001" t="n">
        <v>117.0</v>
      </c>
      <c r="AF1001" t="n">
        <v>0.0</v>
      </c>
      <c r="AG1001" t="n">
        <v>10.0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WI220238277</t>
        </is>
      </c>
      <c r="B1002" t="inlineStr">
        <is>
          <t>DATA_VALIDATION</t>
        </is>
      </c>
      <c r="C1002" t="inlineStr">
        <is>
          <t>201300021422</t>
        </is>
      </c>
      <c r="D1002" t="inlineStr">
        <is>
          <t>Folder</t>
        </is>
      </c>
      <c r="E1002" s="2">
        <f>HYPERLINK("capsilon://?command=openfolder&amp;siteaddress=FAM.docvelocity-na8.net&amp;folderid=FX98B7378F-E5D3-803B-57FF-58E6C0E644BD","FX22025461")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MI2202395624</t>
        </is>
      </c>
      <c r="J1002" t="n">
        <v>53.0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44606.62297453704</v>
      </c>
      <c r="P1002" s="1" t="n">
        <v>44607.257789351854</v>
      </c>
      <c r="Q1002" t="n">
        <v>54450.0</v>
      </c>
      <c r="R1002" t="n">
        <v>398.0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Hemanshi Deshlahara</t>
        </is>
      </c>
      <c r="W1002" s="1" t="n">
        <v>44607.257789351854</v>
      </c>
      <c r="X1002" t="n">
        <v>117.0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53.0</v>
      </c>
      <c r="AE1002" t="n">
        <v>48.0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WI220238358</t>
        </is>
      </c>
      <c r="B1003" t="inlineStr">
        <is>
          <t>DATA_VALIDATION</t>
        </is>
      </c>
      <c r="C1003" t="inlineStr">
        <is>
          <t>201300021346</t>
        </is>
      </c>
      <c r="D1003" t="inlineStr">
        <is>
          <t>Folder</t>
        </is>
      </c>
      <c r="E1003" s="2">
        <f>HYPERLINK("capsilon://?command=openfolder&amp;siteaddress=FAM.docvelocity-na8.net&amp;folderid=FX5D0C7073-0437-4D67-D160-CF01709D25CE","FX22024097")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MI2202396645</t>
        </is>
      </c>
      <c r="J1003" t="n">
        <v>113.0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44606.6343287037</v>
      </c>
      <c r="P1003" s="1" t="n">
        <v>44607.276458333334</v>
      </c>
      <c r="Q1003" t="n">
        <v>54585.0</v>
      </c>
      <c r="R1003" t="n">
        <v>895.0</v>
      </c>
      <c r="S1003" t="b">
        <v>0</v>
      </c>
      <c r="T1003" t="inlineStr">
        <is>
          <t>N/A</t>
        </is>
      </c>
      <c r="U1003" t="b">
        <v>0</v>
      </c>
      <c r="V1003" t="inlineStr">
        <is>
          <t>Hemanshi Deshlahara</t>
        </is>
      </c>
      <c r="W1003" s="1" t="n">
        <v>44607.276458333334</v>
      </c>
      <c r="X1003" t="n">
        <v>448.0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113.0</v>
      </c>
      <c r="AE1003" t="n">
        <v>100.0</v>
      </c>
      <c r="AF1003" t="n">
        <v>0.0</v>
      </c>
      <c r="AG1003" t="n">
        <v>6.0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WI220238379</t>
        </is>
      </c>
      <c r="B1004" t="inlineStr">
        <is>
          <t>DATA_VALIDATION</t>
        </is>
      </c>
      <c r="C1004" t="inlineStr">
        <is>
          <t>201340000586</t>
        </is>
      </c>
      <c r="D1004" t="inlineStr">
        <is>
          <t>Folder</t>
        </is>
      </c>
      <c r="E1004" s="2">
        <f>HYPERLINK("capsilon://?command=openfolder&amp;siteaddress=FAM.docvelocity-na8.net&amp;folderid=FXD1170456-4157-1EC7-0778-1995B71C4EE8","FX22022976")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MI2202387395</t>
        </is>
      </c>
      <c r="J1004" t="n">
        <v>56.0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Folder</t>
        </is>
      </c>
      <c r="N1004" t="n">
        <v>1.0</v>
      </c>
      <c r="O1004" s="1" t="n">
        <v>44606.63637731481</v>
      </c>
      <c r="P1004" s="1" t="n">
        <v>44606.65793981482</v>
      </c>
      <c r="Q1004" t="n">
        <v>840.0</v>
      </c>
      <c r="R1004" t="n">
        <v>1023.0</v>
      </c>
      <c r="S1004" t="b">
        <v>0</v>
      </c>
      <c r="T1004" t="inlineStr">
        <is>
          <t>Nisha Verma</t>
        </is>
      </c>
      <c r="U1004" t="b">
        <v>1</v>
      </c>
      <c r="V1004" t="inlineStr">
        <is>
          <t>Nisha Verma</t>
        </is>
      </c>
      <c r="W1004" s="1" t="n">
        <v>44606.65793981482</v>
      </c>
      <c r="X1004" t="n">
        <v>581.0</v>
      </c>
      <c r="Y1004" t="n">
        <v>42.0</v>
      </c>
      <c r="Z1004" t="n">
        <v>0.0</v>
      </c>
      <c r="AA1004" t="n">
        <v>42.0</v>
      </c>
      <c r="AB1004" t="n">
        <v>0.0</v>
      </c>
      <c r="AC1004" t="n">
        <v>23.0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WI220238422</t>
        </is>
      </c>
      <c r="B1005" t="inlineStr">
        <is>
          <t>DATA_VALIDATION</t>
        </is>
      </c>
      <c r="C1005" t="inlineStr">
        <is>
          <t>201308008163</t>
        </is>
      </c>
      <c r="D1005" t="inlineStr">
        <is>
          <t>Folder</t>
        </is>
      </c>
      <c r="E1005" s="2">
        <f>HYPERLINK("capsilon://?command=openfolder&amp;siteaddress=FAM.docvelocity-na8.net&amp;folderid=FXB3F0D360-5074-1067-9291-E1F9A4512A52","FX22024554")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MI2202397166</t>
        </is>
      </c>
      <c r="J1005" t="n">
        <v>173.0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44606.639872685184</v>
      </c>
      <c r="P1005" s="1" t="n">
        <v>44607.28511574074</v>
      </c>
      <c r="Q1005" t="n">
        <v>54720.0</v>
      </c>
      <c r="R1005" t="n">
        <v>1029.0</v>
      </c>
      <c r="S1005" t="b">
        <v>0</v>
      </c>
      <c r="T1005" t="inlineStr">
        <is>
          <t>N/A</t>
        </is>
      </c>
      <c r="U1005" t="b">
        <v>0</v>
      </c>
      <c r="V1005" t="inlineStr">
        <is>
          <t>Hemanshi Deshlahara</t>
        </is>
      </c>
      <c r="W1005" s="1" t="n">
        <v>44607.28511574074</v>
      </c>
      <c r="X1005" t="n">
        <v>747.0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173.0</v>
      </c>
      <c r="AE1005" t="n">
        <v>148.0</v>
      </c>
      <c r="AF1005" t="n">
        <v>0.0</v>
      </c>
      <c r="AG1005" t="n">
        <v>11.0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WI220238456</t>
        </is>
      </c>
      <c r="B1006" t="inlineStr">
        <is>
          <t>DATA_VALIDATION</t>
        </is>
      </c>
      <c r="C1006" t="inlineStr">
        <is>
          <t>201100014638</t>
        </is>
      </c>
      <c r="D1006" t="inlineStr">
        <is>
          <t>Folder</t>
        </is>
      </c>
      <c r="E1006" s="2">
        <f>HYPERLINK("capsilon://?command=openfolder&amp;siteaddress=FAM.docvelocity-na8.net&amp;folderid=FX1F410F44-1D61-2ECB-769C-185AA28394C5","FX22023868")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MI2202391748</t>
        </is>
      </c>
      <c r="J1006" t="n">
        <v>82.0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44606.64424768519</v>
      </c>
      <c r="P1006" s="1" t="n">
        <v>44606.65608796296</v>
      </c>
      <c r="Q1006" t="n">
        <v>97.0</v>
      </c>
      <c r="R1006" t="n">
        <v>926.0</v>
      </c>
      <c r="S1006" t="b">
        <v>0</v>
      </c>
      <c r="T1006" t="inlineStr">
        <is>
          <t>N/A</t>
        </is>
      </c>
      <c r="U1006" t="b">
        <v>1</v>
      </c>
      <c r="V1006" t="inlineStr">
        <is>
          <t>Raman Vaidya</t>
        </is>
      </c>
      <c r="W1006" s="1" t="n">
        <v>44606.64960648148</v>
      </c>
      <c r="X1006" t="n">
        <v>402.0</v>
      </c>
      <c r="Y1006" t="n">
        <v>72.0</v>
      </c>
      <c r="Z1006" t="n">
        <v>0.0</v>
      </c>
      <c r="AA1006" t="n">
        <v>72.0</v>
      </c>
      <c r="AB1006" t="n">
        <v>0.0</v>
      </c>
      <c r="AC1006" t="n">
        <v>5.0</v>
      </c>
      <c r="AD1006" t="n">
        <v>10.0</v>
      </c>
      <c r="AE1006" t="n">
        <v>0.0</v>
      </c>
      <c r="AF1006" t="n">
        <v>0.0</v>
      </c>
      <c r="AG1006" t="n">
        <v>0.0</v>
      </c>
      <c r="AH1006" t="inlineStr">
        <is>
          <t>Dashrath Soren</t>
        </is>
      </c>
      <c r="AI1006" s="1" t="n">
        <v>44606.65608796296</v>
      </c>
      <c r="AJ1006" t="n">
        <v>524.0</v>
      </c>
      <c r="AK1006" t="n">
        <v>3.0</v>
      </c>
      <c r="AL1006" t="n">
        <v>0.0</v>
      </c>
      <c r="AM1006" t="n">
        <v>3.0</v>
      </c>
      <c r="AN1006" t="n">
        <v>0.0</v>
      </c>
      <c r="AO1006" t="n">
        <v>3.0</v>
      </c>
      <c r="AP1006" t="n">
        <v>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WI220238505</t>
        </is>
      </c>
      <c r="B1007" t="inlineStr">
        <is>
          <t>DATA_VALIDATION</t>
        </is>
      </c>
      <c r="C1007" t="inlineStr">
        <is>
          <t>201300021347</t>
        </is>
      </c>
      <c r="D1007" t="inlineStr">
        <is>
          <t>Folder</t>
        </is>
      </c>
      <c r="E1007" s="2">
        <f>HYPERLINK("capsilon://?command=openfolder&amp;siteaddress=FAM.docvelocity-na8.net&amp;folderid=FX064915FF-C07C-327E-DA75-549A350A6412","FX22024101")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MI2202398106</t>
        </is>
      </c>
      <c r="J1007" t="n">
        <v>75.0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44606.65090277778</v>
      </c>
      <c r="P1007" s="1" t="n">
        <v>44607.29353009259</v>
      </c>
      <c r="Q1007" t="n">
        <v>54379.0</v>
      </c>
      <c r="R1007" t="n">
        <v>1144.0</v>
      </c>
      <c r="S1007" t="b">
        <v>0</v>
      </c>
      <c r="T1007" t="inlineStr">
        <is>
          <t>N/A</t>
        </is>
      </c>
      <c r="U1007" t="b">
        <v>0</v>
      </c>
      <c r="V1007" t="inlineStr">
        <is>
          <t>Hemanshi Deshlahara</t>
        </is>
      </c>
      <c r="W1007" s="1" t="n">
        <v>44607.29353009259</v>
      </c>
      <c r="X1007" t="n">
        <v>721.0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75.0</v>
      </c>
      <c r="AE1007" t="n">
        <v>63.0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WI22023860</t>
        </is>
      </c>
      <c r="B1008" t="inlineStr">
        <is>
          <t>DATA_VALIDATION</t>
        </is>
      </c>
      <c r="C1008" t="inlineStr">
        <is>
          <t>201330004942</t>
        </is>
      </c>
      <c r="D1008" t="inlineStr">
        <is>
          <t>Folder</t>
        </is>
      </c>
      <c r="E1008" s="2">
        <f>HYPERLINK("capsilon://?command=openfolder&amp;siteaddress=FAM.docvelocity-na8.net&amp;folderid=FX06966B09-60E8-0F32-81FA-C0FCBD08AF47","FX220113886")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MI220236042</t>
        </is>
      </c>
      <c r="J1008" t="n">
        <v>84.0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44593.76783564815</v>
      </c>
      <c r="P1008" s="1" t="n">
        <v>44593.79880787037</v>
      </c>
      <c r="Q1008" t="n">
        <v>875.0</v>
      </c>
      <c r="R1008" t="n">
        <v>1801.0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Sanjana Uttekar</t>
        </is>
      </c>
      <c r="W1008" s="1" t="n">
        <v>44593.78902777778</v>
      </c>
      <c r="X1008" t="n">
        <v>1586.0</v>
      </c>
      <c r="Y1008" t="n">
        <v>63.0</v>
      </c>
      <c r="Z1008" t="n">
        <v>0.0</v>
      </c>
      <c r="AA1008" t="n">
        <v>63.0</v>
      </c>
      <c r="AB1008" t="n">
        <v>0.0</v>
      </c>
      <c r="AC1008" t="n">
        <v>32.0</v>
      </c>
      <c r="AD1008" t="n">
        <v>21.0</v>
      </c>
      <c r="AE1008" t="n">
        <v>0.0</v>
      </c>
      <c r="AF1008" t="n">
        <v>0.0</v>
      </c>
      <c r="AG1008" t="n">
        <v>0.0</v>
      </c>
      <c r="AH1008" t="inlineStr">
        <is>
          <t>Mohini Shinde</t>
        </is>
      </c>
      <c r="AI1008" s="1" t="n">
        <v>44593.79880787037</v>
      </c>
      <c r="AJ1008" t="n">
        <v>210.0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21.0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WI22023867</t>
        </is>
      </c>
      <c r="B1009" t="inlineStr">
        <is>
          <t>DATA_VALIDATION</t>
        </is>
      </c>
      <c r="C1009" t="inlineStr">
        <is>
          <t>201330004942</t>
        </is>
      </c>
      <c r="D1009" t="inlineStr">
        <is>
          <t>Folder</t>
        </is>
      </c>
      <c r="E1009" s="2">
        <f>HYPERLINK("capsilon://?command=openfolder&amp;siteaddress=FAM.docvelocity-na8.net&amp;folderid=FX06966B09-60E8-0F32-81FA-C0FCBD08AF47","FX220113886")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MI220236080</t>
        </is>
      </c>
      <c r="J1009" t="n">
        <v>64.0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44593.769212962965</v>
      </c>
      <c r="P1009" s="1" t="n">
        <v>44594.15537037037</v>
      </c>
      <c r="Q1009" t="n">
        <v>29964.0</v>
      </c>
      <c r="R1009" t="n">
        <v>3400.0</v>
      </c>
      <c r="S1009" t="b">
        <v>0</v>
      </c>
      <c r="T1009" t="inlineStr">
        <is>
          <t>N/A</t>
        </is>
      </c>
      <c r="U1009" t="b">
        <v>1</v>
      </c>
      <c r="V1009" t="inlineStr">
        <is>
          <t>Karnal Akhare</t>
        </is>
      </c>
      <c r="W1009" s="1" t="n">
        <v>44593.81072916667</v>
      </c>
      <c r="X1009" t="n">
        <v>2881.0</v>
      </c>
      <c r="Y1009" t="n">
        <v>72.0</v>
      </c>
      <c r="Z1009" t="n">
        <v>0.0</v>
      </c>
      <c r="AA1009" t="n">
        <v>72.0</v>
      </c>
      <c r="AB1009" t="n">
        <v>0.0</v>
      </c>
      <c r="AC1009" t="n">
        <v>62.0</v>
      </c>
      <c r="AD1009" t="n">
        <v>-8.0</v>
      </c>
      <c r="AE1009" t="n">
        <v>0.0</v>
      </c>
      <c r="AF1009" t="n">
        <v>0.0</v>
      </c>
      <c r="AG1009" t="n">
        <v>0.0</v>
      </c>
      <c r="AH1009" t="inlineStr">
        <is>
          <t>Ashish Sutar</t>
        </is>
      </c>
      <c r="AI1009" s="1" t="n">
        <v>44594.15537037037</v>
      </c>
      <c r="AJ1009" t="n">
        <v>486.0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-8.0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WI220238685</t>
        </is>
      </c>
      <c r="B1010" t="inlineStr">
        <is>
          <t>DATA_VALIDATION</t>
        </is>
      </c>
      <c r="C1010" t="inlineStr">
        <is>
          <t>201300021438</t>
        </is>
      </c>
      <c r="D1010" t="inlineStr">
        <is>
          <t>Folder</t>
        </is>
      </c>
      <c r="E1010" s="2">
        <f>HYPERLINK("capsilon://?command=openfolder&amp;siteaddress=FAM.docvelocity-na8.net&amp;folderid=FX1CC3D318-EEA1-52BF-5355-1E1691040D63","FX22025775")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MI2202399768</t>
        </is>
      </c>
      <c r="J1010" t="n">
        <v>112.0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44606.66850694444</v>
      </c>
      <c r="P1010" s="1" t="n">
        <v>44606.69037037037</v>
      </c>
      <c r="Q1010" t="n">
        <v>51.0</v>
      </c>
      <c r="R1010" t="n">
        <v>1838.0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Archana Bhujbal</t>
        </is>
      </c>
      <c r="W1010" s="1" t="n">
        <v>44606.688738425924</v>
      </c>
      <c r="X1010" t="n">
        <v>1720.0</v>
      </c>
      <c r="Y1010" t="n">
        <v>101.0</v>
      </c>
      <c r="Z1010" t="n">
        <v>0.0</v>
      </c>
      <c r="AA1010" t="n">
        <v>101.0</v>
      </c>
      <c r="AB1010" t="n">
        <v>0.0</v>
      </c>
      <c r="AC1010" t="n">
        <v>43.0</v>
      </c>
      <c r="AD1010" t="n">
        <v>11.0</v>
      </c>
      <c r="AE1010" t="n">
        <v>0.0</v>
      </c>
      <c r="AF1010" t="n">
        <v>0.0</v>
      </c>
      <c r="AG1010" t="n">
        <v>0.0</v>
      </c>
      <c r="AH1010" t="inlineStr">
        <is>
          <t>Mohini Shinde</t>
        </is>
      </c>
      <c r="AI1010" s="1" t="n">
        <v>44606.69037037037</v>
      </c>
      <c r="AJ1010" t="n">
        <v>118.0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1.0</v>
      </c>
      <c r="AP1010" t="n">
        <v>9.0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WI220238689</t>
        </is>
      </c>
      <c r="B1011" t="inlineStr">
        <is>
          <t>DATA_VALIDATION</t>
        </is>
      </c>
      <c r="C1011" t="inlineStr">
        <is>
          <t>201300021438</t>
        </is>
      </c>
      <c r="D1011" t="inlineStr">
        <is>
          <t>Folder</t>
        </is>
      </c>
      <c r="E1011" s="2">
        <f>HYPERLINK("capsilon://?command=openfolder&amp;siteaddress=FAM.docvelocity-na8.net&amp;folderid=FX1CC3D318-EEA1-52BF-5355-1E1691040D63","FX22025775")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MI2202399777</t>
        </is>
      </c>
      <c r="J1011" t="n">
        <v>121.0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44606.668854166666</v>
      </c>
      <c r="P1011" s="1" t="n">
        <v>44606.68568287037</v>
      </c>
      <c r="Q1011" t="n">
        <v>654.0</v>
      </c>
      <c r="R1011" t="n">
        <v>800.0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Raman Vaidya</t>
        </is>
      </c>
      <c r="W1011" s="1" t="n">
        <v>44606.67439814815</v>
      </c>
      <c r="X1011" t="n">
        <v>475.0</v>
      </c>
      <c r="Y1011" t="n">
        <v>101.0</v>
      </c>
      <c r="Z1011" t="n">
        <v>0.0</v>
      </c>
      <c r="AA1011" t="n">
        <v>101.0</v>
      </c>
      <c r="AB1011" t="n">
        <v>0.0</v>
      </c>
      <c r="AC1011" t="n">
        <v>18.0</v>
      </c>
      <c r="AD1011" t="n">
        <v>20.0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44606.68568287037</v>
      </c>
      <c r="AJ1011" t="n">
        <v>325.0</v>
      </c>
      <c r="AK1011" t="n">
        <v>2.0</v>
      </c>
      <c r="AL1011" t="n">
        <v>0.0</v>
      </c>
      <c r="AM1011" t="n">
        <v>2.0</v>
      </c>
      <c r="AN1011" t="n">
        <v>0.0</v>
      </c>
      <c r="AO1011" t="n">
        <v>1.0</v>
      </c>
      <c r="AP1011" t="n">
        <v>18.0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WI220238710</t>
        </is>
      </c>
      <c r="B1012" t="inlineStr">
        <is>
          <t>DATA_VALIDATION</t>
        </is>
      </c>
      <c r="C1012" t="inlineStr">
        <is>
          <t>201300021438</t>
        </is>
      </c>
      <c r="D1012" t="inlineStr">
        <is>
          <t>Folder</t>
        </is>
      </c>
      <c r="E1012" s="2">
        <f>HYPERLINK("capsilon://?command=openfolder&amp;siteaddress=FAM.docvelocity-na8.net&amp;folderid=FX1CC3D318-EEA1-52BF-5355-1E1691040D63","FX22025775")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MI2202399980</t>
        </is>
      </c>
      <c r="J1012" t="n">
        <v>112.0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44606.67107638889</v>
      </c>
      <c r="P1012" s="1" t="n">
        <v>44606.685625</v>
      </c>
      <c r="Q1012" t="n">
        <v>241.0</v>
      </c>
      <c r="R1012" t="n">
        <v>1016.0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Ujwala Ajabe</t>
        </is>
      </c>
      <c r="W1012" s="1" t="n">
        <v>44606.68006944445</v>
      </c>
      <c r="X1012" t="n">
        <v>774.0</v>
      </c>
      <c r="Y1012" t="n">
        <v>101.0</v>
      </c>
      <c r="Z1012" t="n">
        <v>0.0</v>
      </c>
      <c r="AA1012" t="n">
        <v>101.0</v>
      </c>
      <c r="AB1012" t="n">
        <v>0.0</v>
      </c>
      <c r="AC1012" t="n">
        <v>43.0</v>
      </c>
      <c r="AD1012" t="n">
        <v>11.0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44606.685625</v>
      </c>
      <c r="AJ1012" t="n">
        <v>242.0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10.0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WI220238711</t>
        </is>
      </c>
      <c r="B1013" t="inlineStr">
        <is>
          <t>DATA_VALIDATION</t>
        </is>
      </c>
      <c r="C1013" t="inlineStr">
        <is>
          <t>201300021438</t>
        </is>
      </c>
      <c r="D1013" t="inlineStr">
        <is>
          <t>Folder</t>
        </is>
      </c>
      <c r="E1013" s="2">
        <f>HYPERLINK("capsilon://?command=openfolder&amp;siteaddress=FAM.docvelocity-na8.net&amp;folderid=FX1CC3D318-EEA1-52BF-5355-1E1691040D63","FX22025775")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MI2202399967</t>
        </is>
      </c>
      <c r="J1013" t="n">
        <v>112.0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44606.67123842592</v>
      </c>
      <c r="P1013" s="1" t="n">
        <v>44606.68724537037</v>
      </c>
      <c r="Q1013" t="n">
        <v>715.0</v>
      </c>
      <c r="R1013" t="n">
        <v>668.0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Sanjana Uttekar</t>
        </is>
      </c>
      <c r="W1013" s="1" t="n">
        <v>44606.67760416667</v>
      </c>
      <c r="X1013" t="n">
        <v>530.0</v>
      </c>
      <c r="Y1013" t="n">
        <v>101.0</v>
      </c>
      <c r="Z1013" t="n">
        <v>0.0</v>
      </c>
      <c r="AA1013" t="n">
        <v>101.0</v>
      </c>
      <c r="AB1013" t="n">
        <v>0.0</v>
      </c>
      <c r="AC1013" t="n">
        <v>42.0</v>
      </c>
      <c r="AD1013" t="n">
        <v>11.0</v>
      </c>
      <c r="AE1013" t="n">
        <v>0.0</v>
      </c>
      <c r="AF1013" t="n">
        <v>0.0</v>
      </c>
      <c r="AG1013" t="n">
        <v>0.0</v>
      </c>
      <c r="AH1013" t="inlineStr">
        <is>
          <t>Mohini Shinde</t>
        </is>
      </c>
      <c r="AI1013" s="1" t="n">
        <v>44606.68724537037</v>
      </c>
      <c r="AJ1013" t="n">
        <v>134.0</v>
      </c>
      <c r="AK1013" t="n">
        <v>2.0</v>
      </c>
      <c r="AL1013" t="n">
        <v>0.0</v>
      </c>
      <c r="AM1013" t="n">
        <v>2.0</v>
      </c>
      <c r="AN1013" t="n">
        <v>0.0</v>
      </c>
      <c r="AO1013" t="n">
        <v>1.0</v>
      </c>
      <c r="AP1013" t="n">
        <v>9.0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WI220238715</t>
        </is>
      </c>
      <c r="B1014" t="inlineStr">
        <is>
          <t>DATA_VALIDATION</t>
        </is>
      </c>
      <c r="C1014" t="inlineStr">
        <is>
          <t>201300021438</t>
        </is>
      </c>
      <c r="D1014" t="inlineStr">
        <is>
          <t>Folder</t>
        </is>
      </c>
      <c r="E1014" s="2">
        <f>HYPERLINK("capsilon://?command=openfolder&amp;siteaddress=FAM.docvelocity-na8.net&amp;folderid=FX1CC3D318-EEA1-52BF-5355-1E1691040D63","FX22025775")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MI2202399995</t>
        </is>
      </c>
      <c r="J1014" t="n">
        <v>41.0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44606.67170138889</v>
      </c>
      <c r="P1014" s="1" t="n">
        <v>44606.68791666667</v>
      </c>
      <c r="Q1014" t="n">
        <v>725.0</v>
      </c>
      <c r="R1014" t="n">
        <v>676.0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Ketan Pathak</t>
        </is>
      </c>
      <c r="W1014" s="1" t="n">
        <v>44606.6791087963</v>
      </c>
      <c r="X1014" t="n">
        <v>619.0</v>
      </c>
      <c r="Y1014" t="n">
        <v>36.0</v>
      </c>
      <c r="Z1014" t="n">
        <v>0.0</v>
      </c>
      <c r="AA1014" t="n">
        <v>36.0</v>
      </c>
      <c r="AB1014" t="n">
        <v>0.0</v>
      </c>
      <c r="AC1014" t="n">
        <v>13.0</v>
      </c>
      <c r="AD1014" t="n">
        <v>5.0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44606.68791666667</v>
      </c>
      <c r="AJ1014" t="n">
        <v>57.0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5.0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WI220238716</t>
        </is>
      </c>
      <c r="B1015" t="inlineStr">
        <is>
          <t>DATA_VALIDATION</t>
        </is>
      </c>
      <c r="C1015" t="inlineStr">
        <is>
          <t>201300021438</t>
        </is>
      </c>
      <c r="D1015" t="inlineStr">
        <is>
          <t>Folder</t>
        </is>
      </c>
      <c r="E1015" s="2">
        <f>HYPERLINK("capsilon://?command=openfolder&amp;siteaddress=FAM.docvelocity-na8.net&amp;folderid=FX1CC3D318-EEA1-52BF-5355-1E1691040D63","FX22025775")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MI2202400004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44606.671956018516</v>
      </c>
      <c r="P1015" s="1" t="n">
        <v>44606.68850694445</v>
      </c>
      <c r="Q1015" t="n">
        <v>1170.0</v>
      </c>
      <c r="R1015" t="n">
        <v>260.0</v>
      </c>
      <c r="S1015" t="b">
        <v>0</v>
      </c>
      <c r="T1015" t="inlineStr">
        <is>
          <t>N/A</t>
        </is>
      </c>
      <c r="U1015" t="b">
        <v>0</v>
      </c>
      <c r="V1015" t="inlineStr">
        <is>
          <t>Amruta Erande</t>
        </is>
      </c>
      <c r="W1015" s="1" t="n">
        <v>44606.67449074074</v>
      </c>
      <c r="X1015" t="n">
        <v>209.0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3.0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44606.68850694445</v>
      </c>
      <c r="AJ1015" t="n">
        <v>51.0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WI220238718</t>
        </is>
      </c>
      <c r="B1016" t="inlineStr">
        <is>
          <t>DATA_VALIDATION</t>
        </is>
      </c>
      <c r="C1016" t="inlineStr">
        <is>
          <t>201300021438</t>
        </is>
      </c>
      <c r="D1016" t="inlineStr">
        <is>
          <t>Folder</t>
        </is>
      </c>
      <c r="E1016" s="2">
        <f>HYPERLINK("capsilon://?command=openfolder&amp;siteaddress=FAM.docvelocity-na8.net&amp;folderid=FX1CC3D318-EEA1-52BF-5355-1E1691040D63","FX22025775")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MI2202400016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44606.67221064815</v>
      </c>
      <c r="P1016" s="1" t="n">
        <v>44606.688993055555</v>
      </c>
      <c r="Q1016" t="n">
        <v>1316.0</v>
      </c>
      <c r="R1016" t="n">
        <v>134.0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Supriya Khape</t>
        </is>
      </c>
      <c r="W1016" s="1" t="n">
        <v>44606.67366898148</v>
      </c>
      <c r="X1016" t="n">
        <v>93.0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3.0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44606.688993055555</v>
      </c>
      <c r="AJ1016" t="n">
        <v>41.0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WI220238788</t>
        </is>
      </c>
      <c r="B1017" t="inlineStr">
        <is>
          <t>DATA_VALIDATION</t>
        </is>
      </c>
      <c r="C1017" t="inlineStr">
        <is>
          <t>201330005092</t>
        </is>
      </c>
      <c r="D1017" t="inlineStr">
        <is>
          <t>Folder</t>
        </is>
      </c>
      <c r="E1017" s="2">
        <f>HYPERLINK("capsilon://?command=openfolder&amp;siteaddress=FAM.docvelocity-na8.net&amp;folderid=FX4482D5F6-D34C-145A-106C-7757614799FE","FX22023060")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MI2202401044</t>
        </is>
      </c>
      <c r="J1017" t="n">
        <v>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44606.68349537037</v>
      </c>
      <c r="P1017" s="1" t="n">
        <v>44606.69121527778</v>
      </c>
      <c r="Q1017" t="n">
        <v>462.0</v>
      </c>
      <c r="R1017" t="n">
        <v>205.0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Ketan Pathak</t>
        </is>
      </c>
      <c r="W1017" s="1" t="n">
        <v>44606.68555555555</v>
      </c>
      <c r="X1017" t="n">
        <v>133.0</v>
      </c>
      <c r="Y1017" t="n">
        <v>9.0</v>
      </c>
      <c r="Z1017" t="n">
        <v>0.0</v>
      </c>
      <c r="AA1017" t="n">
        <v>9.0</v>
      </c>
      <c r="AB1017" t="n">
        <v>0.0</v>
      </c>
      <c r="AC1017" t="n">
        <v>3.0</v>
      </c>
      <c r="AD1017" t="n">
        <v>21.0</v>
      </c>
      <c r="AE1017" t="n">
        <v>0.0</v>
      </c>
      <c r="AF1017" t="n">
        <v>0.0</v>
      </c>
      <c r="AG1017" t="n">
        <v>0.0</v>
      </c>
      <c r="AH1017" t="inlineStr">
        <is>
          <t>Mohini Shinde</t>
        </is>
      </c>
      <c r="AI1017" s="1" t="n">
        <v>44606.69121527778</v>
      </c>
      <c r="AJ1017" t="n">
        <v>72.0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21.0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WI220238907</t>
        </is>
      </c>
      <c r="B1018" t="inlineStr">
        <is>
          <t>DATA_VALIDATION</t>
        </is>
      </c>
      <c r="C1018" t="inlineStr">
        <is>
          <t>201300021410</t>
        </is>
      </c>
      <c r="D1018" t="inlineStr">
        <is>
          <t>Folder</t>
        </is>
      </c>
      <c r="E1018" s="2">
        <f>HYPERLINK("capsilon://?command=openfolder&amp;siteaddress=FAM.docvelocity-na8.net&amp;folderid=FXFDCF04BF-27EF-8127-715C-9F0C389D12D5","FX22025224")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MI2202402275</t>
        </is>
      </c>
      <c r="J1018" t="n">
        <v>30.0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44606.69664351852</v>
      </c>
      <c r="P1018" s="1" t="n">
        <v>44606.752962962964</v>
      </c>
      <c r="Q1018" t="n">
        <v>4744.0</v>
      </c>
      <c r="R1018" t="n">
        <v>122.0</v>
      </c>
      <c r="S1018" t="b">
        <v>0</v>
      </c>
      <c r="T1018" t="inlineStr">
        <is>
          <t>N/A</t>
        </is>
      </c>
      <c r="U1018" t="b">
        <v>0</v>
      </c>
      <c r="V1018" t="inlineStr">
        <is>
          <t>Ujwala Ajabe</t>
        </is>
      </c>
      <c r="W1018" s="1" t="n">
        <v>44606.697650462964</v>
      </c>
      <c r="X1018" t="n">
        <v>83.0</v>
      </c>
      <c r="Y1018" t="n">
        <v>9.0</v>
      </c>
      <c r="Z1018" t="n">
        <v>0.0</v>
      </c>
      <c r="AA1018" t="n">
        <v>9.0</v>
      </c>
      <c r="AB1018" t="n">
        <v>0.0</v>
      </c>
      <c r="AC1018" t="n">
        <v>3.0</v>
      </c>
      <c r="AD1018" t="n">
        <v>21.0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44606.752962962964</v>
      </c>
      <c r="AJ1018" t="n">
        <v>39.0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21.0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WI220238956</t>
        </is>
      </c>
      <c r="B1019" t="inlineStr">
        <is>
          <t>DATA_VALIDATION</t>
        </is>
      </c>
      <c r="C1019" t="inlineStr">
        <is>
          <t>201348000265</t>
        </is>
      </c>
      <c r="D1019" t="inlineStr">
        <is>
          <t>Folder</t>
        </is>
      </c>
      <c r="E1019" s="2">
        <f>HYPERLINK("capsilon://?command=openfolder&amp;siteaddress=FAM.docvelocity-na8.net&amp;folderid=FX7D7A23D4-E7F3-659A-2E5B-D7F3FA8C7759","FX22012405")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MI2202402829</t>
        </is>
      </c>
      <c r="J1019" t="n">
        <v>38.0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44606.70318287037</v>
      </c>
      <c r="P1019" s="1" t="n">
        <v>44606.75313657407</v>
      </c>
      <c r="Q1019" t="n">
        <v>4137.0</v>
      </c>
      <c r="R1019" t="n">
        <v>179.0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Aditya Tade</t>
        </is>
      </c>
      <c r="W1019" s="1" t="n">
        <v>44606.70586805556</v>
      </c>
      <c r="X1019" t="n">
        <v>150.0</v>
      </c>
      <c r="Y1019" t="n">
        <v>0.0</v>
      </c>
      <c r="Z1019" t="n">
        <v>0.0</v>
      </c>
      <c r="AA1019" t="n">
        <v>0.0</v>
      </c>
      <c r="AB1019" t="n">
        <v>37.0</v>
      </c>
      <c r="AC1019" t="n">
        <v>0.0</v>
      </c>
      <c r="AD1019" t="n">
        <v>38.0</v>
      </c>
      <c r="AE1019" t="n">
        <v>0.0</v>
      </c>
      <c r="AF1019" t="n">
        <v>0.0</v>
      </c>
      <c r="AG1019" t="n">
        <v>0.0</v>
      </c>
      <c r="AH1019" t="inlineStr">
        <is>
          <t>Mohini Shinde</t>
        </is>
      </c>
      <c r="AI1019" s="1" t="n">
        <v>44606.75313657407</v>
      </c>
      <c r="AJ1019" t="n">
        <v>14.0</v>
      </c>
      <c r="AK1019" t="n">
        <v>0.0</v>
      </c>
      <c r="AL1019" t="n">
        <v>0.0</v>
      </c>
      <c r="AM1019" t="n">
        <v>0.0</v>
      </c>
      <c r="AN1019" t="n">
        <v>37.0</v>
      </c>
      <c r="AO1019" t="n">
        <v>0.0</v>
      </c>
      <c r="AP1019" t="n">
        <v>38.0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WI22023896</t>
        </is>
      </c>
      <c r="B1020" t="inlineStr">
        <is>
          <t>DATA_VALIDATION</t>
        </is>
      </c>
      <c r="C1020" t="inlineStr">
        <is>
          <t>201308007910</t>
        </is>
      </c>
      <c r="D1020" t="inlineStr">
        <is>
          <t>Folder</t>
        </is>
      </c>
      <c r="E1020" s="2">
        <f>HYPERLINK("capsilon://?command=openfolder&amp;siteaddress=FAM.docvelocity-na8.net&amp;folderid=FXA992342A-AF65-1A67-41EC-3964C9F35AD3","FX21124563")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MI220239644</t>
        </is>
      </c>
      <c r="J1020" t="n">
        <v>38.0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44593.77636574074</v>
      </c>
      <c r="P1020" s="1" t="n">
        <v>44593.80076388889</v>
      </c>
      <c r="Q1020" t="n">
        <v>1867.0</v>
      </c>
      <c r="R1020" t="n">
        <v>241.0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Nisha Verma</t>
        </is>
      </c>
      <c r="W1020" s="1" t="n">
        <v>44593.785462962966</v>
      </c>
      <c r="X1020" t="n">
        <v>228.0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38.0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44593.80076388889</v>
      </c>
      <c r="AJ1020" t="n">
        <v>13.0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38.0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WI220238970</t>
        </is>
      </c>
      <c r="B1021" t="inlineStr">
        <is>
          <t>DATA_VALIDATION</t>
        </is>
      </c>
      <c r="C1021" t="inlineStr">
        <is>
          <t>201130013238</t>
        </is>
      </c>
      <c r="D1021" t="inlineStr">
        <is>
          <t>Folder</t>
        </is>
      </c>
      <c r="E1021" s="2">
        <f>HYPERLINK("capsilon://?command=openfolder&amp;siteaddress=FAM.docvelocity-na8.net&amp;folderid=FX0104350C-EDA9-B526-9DA9-07437B87D0E1","FX22022979")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MI2202402962</t>
        </is>
      </c>
      <c r="J1021" t="n">
        <v>30.0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44606.70475694445</v>
      </c>
      <c r="P1021" s="1" t="n">
        <v>44606.754282407404</v>
      </c>
      <c r="Q1021" t="n">
        <v>3937.0</v>
      </c>
      <c r="R1021" t="n">
        <v>342.0</v>
      </c>
      <c r="S1021" t="b">
        <v>0</v>
      </c>
      <c r="T1021" t="inlineStr">
        <is>
          <t>N/A</t>
        </is>
      </c>
      <c r="U1021" t="b">
        <v>0</v>
      </c>
      <c r="V1021" t="inlineStr">
        <is>
          <t>Ketan Pathak</t>
        </is>
      </c>
      <c r="W1021" s="1" t="n">
        <v>44606.70774305556</v>
      </c>
      <c r="X1021" t="n">
        <v>244.0</v>
      </c>
      <c r="Y1021" t="n">
        <v>9.0</v>
      </c>
      <c r="Z1021" t="n">
        <v>0.0</v>
      </c>
      <c r="AA1021" t="n">
        <v>9.0</v>
      </c>
      <c r="AB1021" t="n">
        <v>0.0</v>
      </c>
      <c r="AC1021" t="n">
        <v>5.0</v>
      </c>
      <c r="AD1021" t="n">
        <v>21.0</v>
      </c>
      <c r="AE1021" t="n">
        <v>0.0</v>
      </c>
      <c r="AF1021" t="n">
        <v>0.0</v>
      </c>
      <c r="AG1021" t="n">
        <v>0.0</v>
      </c>
      <c r="AH1021" t="inlineStr">
        <is>
          <t>Mohini Shinde</t>
        </is>
      </c>
      <c r="AI1021" s="1" t="n">
        <v>44606.754282407404</v>
      </c>
      <c r="AJ1021" t="n">
        <v>98.0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21.0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WI220239102</t>
        </is>
      </c>
      <c r="B1022" t="inlineStr">
        <is>
          <t>DATA_VALIDATION</t>
        </is>
      </c>
      <c r="C1022" t="inlineStr">
        <is>
          <t>201300021438</t>
        </is>
      </c>
      <c r="D1022" t="inlineStr">
        <is>
          <t>Folder</t>
        </is>
      </c>
      <c r="E1022" s="2">
        <f>HYPERLINK("capsilon://?command=openfolder&amp;siteaddress=FAM.docvelocity-na8.net&amp;folderid=FX1CC3D318-EEA1-52BF-5355-1E1691040D63","FX22025775")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MI2202404374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44606.720671296294</v>
      </c>
      <c r="P1022" s="1" t="n">
        <v>44606.755</v>
      </c>
      <c r="Q1022" t="n">
        <v>2204.0</v>
      </c>
      <c r="R1022" t="n">
        <v>762.0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Aditya Tade</t>
        </is>
      </c>
      <c r="W1022" s="1" t="n">
        <v>44606.729050925926</v>
      </c>
      <c r="X1022" t="n">
        <v>700.0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3.0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44606.755</v>
      </c>
      <c r="AJ1022" t="n">
        <v>62.0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WI220239114</t>
        </is>
      </c>
      <c r="B1023" t="inlineStr">
        <is>
          <t>DATA_VALIDATION</t>
        </is>
      </c>
      <c r="C1023" t="inlineStr">
        <is>
          <t>201300021438</t>
        </is>
      </c>
      <c r="D1023" t="inlineStr">
        <is>
          <t>Folder</t>
        </is>
      </c>
      <c r="E1023" s="2">
        <f>HYPERLINK("capsilon://?command=openfolder&amp;siteaddress=FAM.docvelocity-na8.net&amp;folderid=FX1CC3D318-EEA1-52BF-5355-1E1691040D63","FX22025775")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MI2202404455</t>
        </is>
      </c>
      <c r="J1023" t="n">
        <v>28.0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44606.72145833333</v>
      </c>
      <c r="P1023" s="1" t="n">
        <v>44606.75555555556</v>
      </c>
      <c r="Q1023" t="n">
        <v>2688.0</v>
      </c>
      <c r="R1023" t="n">
        <v>258.0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Raman Vaidya</t>
        </is>
      </c>
      <c r="W1023" s="1" t="n">
        <v>44606.724131944444</v>
      </c>
      <c r="X1023" t="n">
        <v>211.0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6.0</v>
      </c>
      <c r="AD1023" t="n">
        <v>7.0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44606.75555555556</v>
      </c>
      <c r="AJ1023" t="n">
        <v>47.0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7.0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WI220239117</t>
        </is>
      </c>
      <c r="B1024" t="inlineStr">
        <is>
          <t>DATA_VALIDATION</t>
        </is>
      </c>
      <c r="C1024" t="inlineStr">
        <is>
          <t>201300021438</t>
        </is>
      </c>
      <c r="D1024" t="inlineStr">
        <is>
          <t>Folder</t>
        </is>
      </c>
      <c r="E1024" s="2">
        <f>HYPERLINK("capsilon://?command=openfolder&amp;siteaddress=FAM.docvelocity-na8.net&amp;folderid=FX1CC3D318-EEA1-52BF-5355-1E1691040D63","FX22025775")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MI2202404469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44606.721712962964</v>
      </c>
      <c r="P1024" s="1" t="n">
        <v>44606.756157407406</v>
      </c>
      <c r="Q1024" t="n">
        <v>2599.0</v>
      </c>
      <c r="R1024" t="n">
        <v>377.0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Ketan Pathak</t>
        </is>
      </c>
      <c r="W1024" s="1" t="n">
        <v>44606.72555555555</v>
      </c>
      <c r="X1024" t="n">
        <v>326.0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8.0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44606.756157407406</v>
      </c>
      <c r="AJ1024" t="n">
        <v>51.0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WI220239155</t>
        </is>
      </c>
      <c r="B1025" t="inlineStr">
        <is>
          <t>DATA_VALIDATION</t>
        </is>
      </c>
      <c r="C1025" t="inlineStr">
        <is>
          <t>201300021430</t>
        </is>
      </c>
      <c r="D1025" t="inlineStr">
        <is>
          <t>Folder</t>
        </is>
      </c>
      <c r="E1025" s="2">
        <f>HYPERLINK("capsilon://?command=openfolder&amp;siteaddress=FAM.docvelocity-na8.net&amp;folderid=FX796A88D3-97E8-0562-CF96-BAC9E26B9C6B","FX22025589")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MI2202405122</t>
        </is>
      </c>
      <c r="J1025" t="n">
        <v>135.0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44606.730416666665</v>
      </c>
      <c r="P1025" s="1" t="n">
        <v>44606.75916666666</v>
      </c>
      <c r="Q1025" t="n">
        <v>623.0</v>
      </c>
      <c r="R1025" t="n">
        <v>1861.0</v>
      </c>
      <c r="S1025" t="b">
        <v>0</v>
      </c>
      <c r="T1025" t="inlineStr">
        <is>
          <t>N/A</t>
        </is>
      </c>
      <c r="U1025" t="b">
        <v>0</v>
      </c>
      <c r="V1025" t="inlineStr">
        <is>
          <t>Raman Vaidya</t>
        </is>
      </c>
      <c r="W1025" s="1" t="n">
        <v>44606.74899305555</v>
      </c>
      <c r="X1025" t="n">
        <v>1601.0</v>
      </c>
      <c r="Y1025" t="n">
        <v>106.0</v>
      </c>
      <c r="Z1025" t="n">
        <v>0.0</v>
      </c>
      <c r="AA1025" t="n">
        <v>106.0</v>
      </c>
      <c r="AB1025" t="n">
        <v>0.0</v>
      </c>
      <c r="AC1025" t="n">
        <v>45.0</v>
      </c>
      <c r="AD1025" t="n">
        <v>29.0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44606.75916666666</v>
      </c>
      <c r="AJ1025" t="n">
        <v>260.0</v>
      </c>
      <c r="AK1025" t="n">
        <v>2.0</v>
      </c>
      <c r="AL1025" t="n">
        <v>0.0</v>
      </c>
      <c r="AM1025" t="n">
        <v>2.0</v>
      </c>
      <c r="AN1025" t="n">
        <v>0.0</v>
      </c>
      <c r="AO1025" t="n">
        <v>1.0</v>
      </c>
      <c r="AP1025" t="n">
        <v>27.0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WI220239534</t>
        </is>
      </c>
      <c r="B1026" t="inlineStr">
        <is>
          <t>DATA_VALIDATION</t>
        </is>
      </c>
      <c r="C1026" t="inlineStr">
        <is>
          <t>201300021458</t>
        </is>
      </c>
      <c r="D1026" t="inlineStr">
        <is>
          <t>Folder</t>
        </is>
      </c>
      <c r="E1026" s="2">
        <f>HYPERLINK("capsilon://?command=openfolder&amp;siteaddress=FAM.docvelocity-na8.net&amp;folderid=FXF5F64038-95F2-FD07-123A-C6A2D87010D4","FX22026341")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MI2202408512</t>
        </is>
      </c>
      <c r="J1026" t="n">
        <v>188.0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44606.775613425925</v>
      </c>
      <c r="P1026" s="1" t="n">
        <v>44607.30194444444</v>
      </c>
      <c r="Q1026" t="n">
        <v>44142.0</v>
      </c>
      <c r="R1026" t="n">
        <v>1333.0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44607.30194444444</v>
      </c>
      <c r="X1026" t="n">
        <v>713.0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188.0</v>
      </c>
      <c r="AE1026" t="n">
        <v>164.0</v>
      </c>
      <c r="AF1026" t="n">
        <v>0.0</v>
      </c>
      <c r="AG1026" t="n">
        <v>7.0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WI220239572</t>
        </is>
      </c>
      <c r="B1027" t="inlineStr">
        <is>
          <t>DATA_VALIDATION</t>
        </is>
      </c>
      <c r="C1027" t="inlineStr">
        <is>
          <t>201100014657</t>
        </is>
      </c>
      <c r="D1027" t="inlineStr">
        <is>
          <t>Folder</t>
        </is>
      </c>
      <c r="E1027" s="2">
        <f>HYPERLINK("capsilon://?command=openfolder&amp;siteaddress=FAM.docvelocity-na8.net&amp;folderid=FX4C29A0A4-F307-183D-568E-1A9AF2DEF440","FX22024782")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MI2202408964</t>
        </is>
      </c>
      <c r="J1027" t="n">
        <v>153.0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44606.780590277776</v>
      </c>
      <c r="P1027" s="1" t="n">
        <v>44607.30550925926</v>
      </c>
      <c r="Q1027" t="n">
        <v>44464.0</v>
      </c>
      <c r="R1027" t="n">
        <v>889.0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44607.30550925926</v>
      </c>
      <c r="X1027" t="n">
        <v>303.0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153.0</v>
      </c>
      <c r="AE1027" t="n">
        <v>129.0</v>
      </c>
      <c r="AF1027" t="n">
        <v>0.0</v>
      </c>
      <c r="AG1027" t="n">
        <v>5.0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WI220239754</t>
        </is>
      </c>
      <c r="B1028" t="inlineStr">
        <is>
          <t>DATA_VALIDATION</t>
        </is>
      </c>
      <c r="C1028" t="inlineStr">
        <is>
          <t>201130013207</t>
        </is>
      </c>
      <c r="D1028" t="inlineStr">
        <is>
          <t>Folder</t>
        </is>
      </c>
      <c r="E1028" s="2">
        <f>HYPERLINK("capsilon://?command=openfolder&amp;siteaddress=FAM.docvelocity-na8.net&amp;folderid=FXABDC982A-4E31-8895-CCAA-E95F38CCCB30","FX2202893")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MI2202411222</t>
        </is>
      </c>
      <c r="J1028" t="n">
        <v>30.0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44606.817083333335</v>
      </c>
      <c r="P1028" s="1" t="n">
        <v>44606.82456018519</v>
      </c>
      <c r="Q1028" t="n">
        <v>431.0</v>
      </c>
      <c r="R1028" t="n">
        <v>215.0</v>
      </c>
      <c r="S1028" t="b">
        <v>0</v>
      </c>
      <c r="T1028" t="inlineStr">
        <is>
          <t>N/A</t>
        </is>
      </c>
      <c r="U1028" t="b">
        <v>0</v>
      </c>
      <c r="V1028" t="inlineStr">
        <is>
          <t>Raman Vaidya</t>
        </is>
      </c>
      <c r="W1028" s="1" t="n">
        <v>44606.819016203706</v>
      </c>
      <c r="X1028" t="n">
        <v>159.0</v>
      </c>
      <c r="Y1028" t="n">
        <v>9.0</v>
      </c>
      <c r="Z1028" t="n">
        <v>0.0</v>
      </c>
      <c r="AA1028" t="n">
        <v>9.0</v>
      </c>
      <c r="AB1028" t="n">
        <v>0.0</v>
      </c>
      <c r="AC1028" t="n">
        <v>3.0</v>
      </c>
      <c r="AD1028" t="n">
        <v>21.0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44606.82456018519</v>
      </c>
      <c r="AJ1028" t="n">
        <v>56.0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21.0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WI220239763</t>
        </is>
      </c>
      <c r="B1029" t="inlineStr">
        <is>
          <t>DATA_VALIDATION</t>
        </is>
      </c>
      <c r="C1029" t="inlineStr">
        <is>
          <t>201100014660</t>
        </is>
      </c>
      <c r="D1029" t="inlineStr">
        <is>
          <t>Folder</t>
        </is>
      </c>
      <c r="E1029" s="2">
        <f>HYPERLINK("capsilon://?command=openfolder&amp;siteaddress=FAM.docvelocity-na8.net&amp;folderid=FX4313B36E-4735-3651-3BAF-7D8A27F8AB3C","FX22025016")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MI2202411182</t>
        </is>
      </c>
      <c r="J1029" t="n">
        <v>75.0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44606.81920138889</v>
      </c>
      <c r="P1029" s="1" t="n">
        <v>44607.31988425926</v>
      </c>
      <c r="Q1029" t="n">
        <v>42392.0</v>
      </c>
      <c r="R1029" t="n">
        <v>867.0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Hemanshi Deshlahara</t>
        </is>
      </c>
      <c r="W1029" s="1" t="n">
        <v>44607.31988425926</v>
      </c>
      <c r="X1029" t="n">
        <v>396.0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75.0</v>
      </c>
      <c r="AE1029" t="n">
        <v>63.0</v>
      </c>
      <c r="AF1029" t="n">
        <v>0.0</v>
      </c>
      <c r="AG1029" t="n">
        <v>7.0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WI220239767</t>
        </is>
      </c>
      <c r="B1030" t="inlineStr">
        <is>
          <t>DATA_VALIDATION</t>
        </is>
      </c>
      <c r="C1030" t="inlineStr">
        <is>
          <t>201100014660</t>
        </is>
      </c>
      <c r="D1030" t="inlineStr">
        <is>
          <t>Folder</t>
        </is>
      </c>
      <c r="E1030" s="2">
        <f>HYPERLINK("capsilon://?command=openfolder&amp;siteaddress=FAM.docvelocity-na8.net&amp;folderid=FX4313B36E-4735-3651-3BAF-7D8A27F8AB3C","FX22025016")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MI2202411272</t>
        </is>
      </c>
      <c r="J1030" t="n">
        <v>66.0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44606.81947916667</v>
      </c>
      <c r="P1030" s="1" t="n">
        <v>44607.15589120371</v>
      </c>
      <c r="Q1030" t="n">
        <v>27047.0</v>
      </c>
      <c r="R1030" t="n">
        <v>2019.0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Raman Vaidya</t>
        </is>
      </c>
      <c r="W1030" s="1" t="n">
        <v>44606.83877314815</v>
      </c>
      <c r="X1030" t="n">
        <v>1603.0</v>
      </c>
      <c r="Y1030" t="n">
        <v>52.0</v>
      </c>
      <c r="Z1030" t="n">
        <v>0.0</v>
      </c>
      <c r="AA1030" t="n">
        <v>52.0</v>
      </c>
      <c r="AB1030" t="n">
        <v>0.0</v>
      </c>
      <c r="AC1030" t="n">
        <v>13.0</v>
      </c>
      <c r="AD1030" t="n">
        <v>14.0</v>
      </c>
      <c r="AE1030" t="n">
        <v>0.0</v>
      </c>
      <c r="AF1030" t="n">
        <v>0.0</v>
      </c>
      <c r="AG1030" t="n">
        <v>0.0</v>
      </c>
      <c r="AH1030" t="inlineStr">
        <is>
          <t>Ashish Sutar</t>
        </is>
      </c>
      <c r="AI1030" s="1" t="n">
        <v>44607.15589120371</v>
      </c>
      <c r="AJ1030" t="n">
        <v>377.0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14.0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WI220239769</t>
        </is>
      </c>
      <c r="B1031" t="inlineStr">
        <is>
          <t>DATA_VALIDATION</t>
        </is>
      </c>
      <c r="C1031" t="inlineStr">
        <is>
          <t>201100014660</t>
        </is>
      </c>
      <c r="D1031" t="inlineStr">
        <is>
          <t>Folder</t>
        </is>
      </c>
      <c r="E1031" s="2">
        <f>HYPERLINK("capsilon://?command=openfolder&amp;siteaddress=FAM.docvelocity-na8.net&amp;folderid=FX4313B36E-4735-3651-3BAF-7D8A27F8AB3C","FX22025016")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MI2202411270</t>
        </is>
      </c>
      <c r="J1031" t="n">
        <v>75.0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44606.820243055554</v>
      </c>
      <c r="P1031" s="1" t="n">
        <v>44607.32289351852</v>
      </c>
      <c r="Q1031" t="n">
        <v>42677.0</v>
      </c>
      <c r="R1031" t="n">
        <v>752.0</v>
      </c>
      <c r="S1031" t="b">
        <v>0</v>
      </c>
      <c r="T1031" t="inlineStr">
        <is>
          <t>N/A</t>
        </is>
      </c>
      <c r="U1031" t="b">
        <v>0</v>
      </c>
      <c r="V1031" t="inlineStr">
        <is>
          <t>Hemanshi Deshlahara</t>
        </is>
      </c>
      <c r="W1031" s="1" t="n">
        <v>44607.32289351852</v>
      </c>
      <c r="X1031" t="n">
        <v>259.0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75.0</v>
      </c>
      <c r="AE1031" t="n">
        <v>63.0</v>
      </c>
      <c r="AF1031" t="n">
        <v>0.0</v>
      </c>
      <c r="AG1031" t="n">
        <v>7.0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WI220239785</t>
        </is>
      </c>
      <c r="B1032" t="inlineStr">
        <is>
          <t>DATA_VALIDATION</t>
        </is>
      </c>
      <c r="C1032" t="inlineStr">
        <is>
          <t>201100014680</t>
        </is>
      </c>
      <c r="D1032" t="inlineStr">
        <is>
          <t>Folder</t>
        </is>
      </c>
      <c r="E1032" s="2">
        <f>HYPERLINK("capsilon://?command=openfolder&amp;siteaddress=FAM.docvelocity-na8.net&amp;folderid=FX6AD24C97-6DA2-E827-EBD2-7D7D58DC2746","FX22026519")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MI2202411399</t>
        </is>
      </c>
      <c r="J1032" t="n">
        <v>188.0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44606.82275462963</v>
      </c>
      <c r="P1032" s="1" t="n">
        <v>44607.33940972222</v>
      </c>
      <c r="Q1032" t="n">
        <v>42846.0</v>
      </c>
      <c r="R1032" t="n">
        <v>1793.0</v>
      </c>
      <c r="S1032" t="b">
        <v>0</v>
      </c>
      <c r="T1032" t="inlineStr">
        <is>
          <t>N/A</t>
        </is>
      </c>
      <c r="U1032" t="b">
        <v>0</v>
      </c>
      <c r="V1032" t="inlineStr">
        <is>
          <t>Hemanshi Deshlahara</t>
        </is>
      </c>
      <c r="W1032" s="1" t="n">
        <v>44607.33940972222</v>
      </c>
      <c r="X1032" t="n">
        <v>1410.0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188.0</v>
      </c>
      <c r="AE1032" t="n">
        <v>150.0</v>
      </c>
      <c r="AF1032" t="n">
        <v>0.0</v>
      </c>
      <c r="AG1032" t="n">
        <v>18.0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WI220239801</t>
        </is>
      </c>
      <c r="B1033" t="inlineStr">
        <is>
          <t>DATA_VALIDATION</t>
        </is>
      </c>
      <c r="C1033" t="inlineStr">
        <is>
          <t>201300021386</t>
        </is>
      </c>
      <c r="D1033" t="inlineStr">
        <is>
          <t>Folder</t>
        </is>
      </c>
      <c r="E1033" s="2">
        <f>HYPERLINK("capsilon://?command=openfolder&amp;siteaddress=FAM.docvelocity-na8.net&amp;folderid=FXA56ED83B-2080-25EA-E989-3DE10810E20B","FX22024890")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MI2202411626</t>
        </is>
      </c>
      <c r="J1033" t="n">
        <v>56.0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44606.82564814815</v>
      </c>
      <c r="P1033" s="1" t="n">
        <v>44607.16086805556</v>
      </c>
      <c r="Q1033" t="n">
        <v>28082.0</v>
      </c>
      <c r="R1033" t="n">
        <v>881.0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Sanjana Uttekar</t>
        </is>
      </c>
      <c r="W1033" s="1" t="n">
        <v>44606.83118055556</v>
      </c>
      <c r="X1033" t="n">
        <v>451.0</v>
      </c>
      <c r="Y1033" t="n">
        <v>42.0</v>
      </c>
      <c r="Z1033" t="n">
        <v>0.0</v>
      </c>
      <c r="AA1033" t="n">
        <v>42.0</v>
      </c>
      <c r="AB1033" t="n">
        <v>0.0</v>
      </c>
      <c r="AC1033" t="n">
        <v>8.0</v>
      </c>
      <c r="AD1033" t="n">
        <v>14.0</v>
      </c>
      <c r="AE1033" t="n">
        <v>0.0</v>
      </c>
      <c r="AF1033" t="n">
        <v>0.0</v>
      </c>
      <c r="AG1033" t="n">
        <v>0.0</v>
      </c>
      <c r="AH1033" t="inlineStr">
        <is>
          <t>Ashish Sutar</t>
        </is>
      </c>
      <c r="AI1033" s="1" t="n">
        <v>44607.16086805556</v>
      </c>
      <c r="AJ1033" t="n">
        <v>430.0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14.0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WI220239803</t>
        </is>
      </c>
      <c r="B1034" t="inlineStr">
        <is>
          <t>DATA_VALIDATION</t>
        </is>
      </c>
      <c r="C1034" t="inlineStr">
        <is>
          <t>201300021386</t>
        </is>
      </c>
      <c r="D1034" t="inlineStr">
        <is>
          <t>Folder</t>
        </is>
      </c>
      <c r="E1034" s="2">
        <f>HYPERLINK("capsilon://?command=openfolder&amp;siteaddress=FAM.docvelocity-na8.net&amp;folderid=FXA56ED83B-2080-25EA-E989-3DE10810E20B","FX22024890")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MI2202411617</t>
        </is>
      </c>
      <c r="J1034" t="n">
        <v>32.0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44606.825740740744</v>
      </c>
      <c r="P1034" s="1" t="n">
        <v>44607.16784722222</v>
      </c>
      <c r="Q1034" t="n">
        <v>27941.0</v>
      </c>
      <c r="R1034" t="n">
        <v>1617.0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Sanjana Uttekar</t>
        </is>
      </c>
      <c r="W1034" s="1" t="n">
        <v>44606.84241898148</v>
      </c>
      <c r="X1034" t="n">
        <v>970.0</v>
      </c>
      <c r="Y1034" t="n">
        <v>41.0</v>
      </c>
      <c r="Z1034" t="n">
        <v>0.0</v>
      </c>
      <c r="AA1034" t="n">
        <v>41.0</v>
      </c>
      <c r="AB1034" t="n">
        <v>0.0</v>
      </c>
      <c r="AC1034" t="n">
        <v>38.0</v>
      </c>
      <c r="AD1034" t="n">
        <v>-9.0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44607.16784722222</v>
      </c>
      <c r="AJ1034" t="n">
        <v>602.0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WI220239806</t>
        </is>
      </c>
      <c r="B1035" t="inlineStr">
        <is>
          <t>DATA_VALIDATION</t>
        </is>
      </c>
      <c r="C1035" t="inlineStr">
        <is>
          <t>201300021386</t>
        </is>
      </c>
      <c r="D1035" t="inlineStr">
        <is>
          <t>Folder</t>
        </is>
      </c>
      <c r="E1035" s="2">
        <f>HYPERLINK("capsilon://?command=openfolder&amp;siteaddress=FAM.docvelocity-na8.net&amp;folderid=FXA56ED83B-2080-25EA-E989-3DE10810E20B","FX22024890")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MI2202411637</t>
        </is>
      </c>
      <c r="J1035" t="n">
        <v>88.0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44606.82618055555</v>
      </c>
      <c r="P1035" s="1" t="n">
        <v>44607.20724537037</v>
      </c>
      <c r="Q1035" t="n">
        <v>28851.0</v>
      </c>
      <c r="R1035" t="n">
        <v>4073.0</v>
      </c>
      <c r="S1035" t="b">
        <v>0</v>
      </c>
      <c r="T1035" t="inlineStr">
        <is>
          <t>N/A</t>
        </is>
      </c>
      <c r="U1035" t="b">
        <v>0</v>
      </c>
      <c r="V1035" t="inlineStr">
        <is>
          <t>Ujwala Ajabe</t>
        </is>
      </c>
      <c r="W1035" s="1" t="n">
        <v>44607.19483796296</v>
      </c>
      <c r="X1035" t="n">
        <v>2970.0</v>
      </c>
      <c r="Y1035" t="n">
        <v>86.0</v>
      </c>
      <c r="Z1035" t="n">
        <v>0.0</v>
      </c>
      <c r="AA1035" t="n">
        <v>86.0</v>
      </c>
      <c r="AB1035" t="n">
        <v>0.0</v>
      </c>
      <c r="AC1035" t="n">
        <v>75.0</v>
      </c>
      <c r="AD1035" t="n">
        <v>2.0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44607.20724537037</v>
      </c>
      <c r="AJ1035" t="n">
        <v>934.0</v>
      </c>
      <c r="AK1035" t="n">
        <v>5.0</v>
      </c>
      <c r="AL1035" t="n">
        <v>0.0</v>
      </c>
      <c r="AM1035" t="n">
        <v>5.0</v>
      </c>
      <c r="AN1035" t="n">
        <v>0.0</v>
      </c>
      <c r="AO1035" t="n">
        <v>5.0</v>
      </c>
      <c r="AP1035" t="n">
        <v>-3.0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WI220239810</t>
        </is>
      </c>
      <c r="B1036" t="inlineStr">
        <is>
          <t>DATA_VALIDATION</t>
        </is>
      </c>
      <c r="C1036" t="inlineStr">
        <is>
          <t>201300021386</t>
        </is>
      </c>
      <c r="D1036" t="inlineStr">
        <is>
          <t>Folder</t>
        </is>
      </c>
      <c r="E1036" s="2">
        <f>HYPERLINK("capsilon://?command=openfolder&amp;siteaddress=FAM.docvelocity-na8.net&amp;folderid=FXA56ED83B-2080-25EA-E989-3DE10810E20B","FX22024890")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MI2202411645</t>
        </is>
      </c>
      <c r="J1036" t="n">
        <v>42.0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44606.826944444445</v>
      </c>
      <c r="P1036" s="1" t="n">
        <v>44607.21627314815</v>
      </c>
      <c r="Q1036" t="n">
        <v>30190.0</v>
      </c>
      <c r="R1036" t="n">
        <v>3448.0</v>
      </c>
      <c r="S1036" t="b">
        <v>0</v>
      </c>
      <c r="T1036" t="inlineStr">
        <is>
          <t>N/A</t>
        </is>
      </c>
      <c r="U1036" t="b">
        <v>0</v>
      </c>
      <c r="V1036" t="inlineStr">
        <is>
          <t>Aditya Tade</t>
        </is>
      </c>
      <c r="W1036" s="1" t="n">
        <v>44607.192881944444</v>
      </c>
      <c r="X1036" t="n">
        <v>2690.0</v>
      </c>
      <c r="Y1036" t="n">
        <v>46.0</v>
      </c>
      <c r="Z1036" t="n">
        <v>0.0</v>
      </c>
      <c r="AA1036" t="n">
        <v>46.0</v>
      </c>
      <c r="AB1036" t="n">
        <v>0.0</v>
      </c>
      <c r="AC1036" t="n">
        <v>37.0</v>
      </c>
      <c r="AD1036" t="n">
        <v>-4.0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44607.21627314815</v>
      </c>
      <c r="AJ1036" t="n">
        <v>741.0</v>
      </c>
      <c r="AK1036" t="n">
        <v>3.0</v>
      </c>
      <c r="AL1036" t="n">
        <v>0.0</v>
      </c>
      <c r="AM1036" t="n">
        <v>3.0</v>
      </c>
      <c r="AN1036" t="n">
        <v>0.0</v>
      </c>
      <c r="AO1036" t="n">
        <v>3.0</v>
      </c>
      <c r="AP1036" t="n">
        <v>-7.0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WI220239819</t>
        </is>
      </c>
      <c r="B1037" t="inlineStr">
        <is>
          <t>DATA_VALIDATION</t>
        </is>
      </c>
      <c r="C1037" t="inlineStr">
        <is>
          <t>201330005225</t>
        </is>
      </c>
      <c r="D1037" t="inlineStr">
        <is>
          <t>Folder</t>
        </is>
      </c>
      <c r="E1037" s="2">
        <f>HYPERLINK("capsilon://?command=openfolder&amp;siteaddress=FAM.docvelocity-na8.net&amp;folderid=FX69F94720-7D68-DE1A-91F0-C4BFBD516EEF","FX22025528")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MI2202411743</t>
        </is>
      </c>
      <c r="J1037" t="n">
        <v>102.0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44606.830671296295</v>
      </c>
      <c r="P1037" s="1" t="n">
        <v>44607.345</v>
      </c>
      <c r="Q1037" t="n">
        <v>43216.0</v>
      </c>
      <c r="R1037" t="n">
        <v>1222.0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Hemanshi Deshlahara</t>
        </is>
      </c>
      <c r="W1037" s="1" t="n">
        <v>44607.345</v>
      </c>
      <c r="X1037" t="n">
        <v>478.0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102.0</v>
      </c>
      <c r="AE1037" t="n">
        <v>90.0</v>
      </c>
      <c r="AF1037" t="n">
        <v>0.0</v>
      </c>
      <c r="AG1037" t="n">
        <v>4.0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WI220239928</t>
        </is>
      </c>
      <c r="B1038" t="inlineStr">
        <is>
          <t>DATA_VALIDATION</t>
        </is>
      </c>
      <c r="C1038" t="inlineStr">
        <is>
          <t>201300021461</t>
        </is>
      </c>
      <c r="D1038" t="inlineStr">
        <is>
          <t>Folder</t>
        </is>
      </c>
      <c r="E1038" s="2">
        <f>HYPERLINK("capsilon://?command=openfolder&amp;siteaddress=FAM.docvelocity-na8.net&amp;folderid=FX5CA35C4B-7B77-503A-BBAC-6311662BA857","FX22026392")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MI2202412931</t>
        </is>
      </c>
      <c r="J1038" t="n">
        <v>135.0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44606.86083333333</v>
      </c>
      <c r="P1038" s="1" t="n">
        <v>44607.352800925924</v>
      </c>
      <c r="Q1038" t="n">
        <v>41259.0</v>
      </c>
      <c r="R1038" t="n">
        <v>1247.0</v>
      </c>
      <c r="S1038" t="b">
        <v>0</v>
      </c>
      <c r="T1038" t="inlineStr">
        <is>
          <t>N/A</t>
        </is>
      </c>
      <c r="U1038" t="b">
        <v>0</v>
      </c>
      <c r="V1038" t="inlineStr">
        <is>
          <t>Hemanshi Deshlahara</t>
        </is>
      </c>
      <c r="W1038" s="1" t="n">
        <v>44607.352800925924</v>
      </c>
      <c r="X1038" t="n">
        <v>355.0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135.0</v>
      </c>
      <c r="AE1038" t="n">
        <v>111.0</v>
      </c>
      <c r="AF1038" t="n">
        <v>0.0</v>
      </c>
      <c r="AG1038" t="n">
        <v>9.0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WI220239956</t>
        </is>
      </c>
      <c r="B1039" t="inlineStr">
        <is>
          <t>DATA_VALIDATION</t>
        </is>
      </c>
      <c r="C1039" t="inlineStr">
        <is>
          <t>201300021303</t>
        </is>
      </c>
      <c r="D1039" t="inlineStr">
        <is>
          <t>Folder</t>
        </is>
      </c>
      <c r="E1039" s="2">
        <f>HYPERLINK("capsilon://?command=openfolder&amp;siteaddress=FAM.docvelocity-na8.net&amp;folderid=FX7870D442-4B21-F134-B0B5-507069E82AF5","FX22023365")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MI2202413275</t>
        </is>
      </c>
      <c r="J1039" t="n">
        <v>32.0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44606.870358796295</v>
      </c>
      <c r="P1039" s="1" t="n">
        <v>44607.18614583334</v>
      </c>
      <c r="Q1039" t="n">
        <v>25855.0</v>
      </c>
      <c r="R1039" t="n">
        <v>1429.0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Nisha Verma</t>
        </is>
      </c>
      <c r="W1039" s="1" t="n">
        <v>44607.17855324074</v>
      </c>
      <c r="X1039" t="n">
        <v>861.0</v>
      </c>
      <c r="Y1039" t="n">
        <v>41.0</v>
      </c>
      <c r="Z1039" t="n">
        <v>0.0</v>
      </c>
      <c r="AA1039" t="n">
        <v>41.0</v>
      </c>
      <c r="AB1039" t="n">
        <v>0.0</v>
      </c>
      <c r="AC1039" t="n">
        <v>34.0</v>
      </c>
      <c r="AD1039" t="n">
        <v>-9.0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44607.18614583334</v>
      </c>
      <c r="AJ1039" t="n">
        <v>568.0</v>
      </c>
      <c r="AK1039" t="n">
        <v>3.0</v>
      </c>
      <c r="AL1039" t="n">
        <v>0.0</v>
      </c>
      <c r="AM1039" t="n">
        <v>3.0</v>
      </c>
      <c r="AN1039" t="n">
        <v>0.0</v>
      </c>
      <c r="AO1039" t="n">
        <v>3.0</v>
      </c>
      <c r="AP1039" t="n">
        <v>-12.0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WI220239957</t>
        </is>
      </c>
      <c r="B1040" t="inlineStr">
        <is>
          <t>DATA_VALIDATION</t>
        </is>
      </c>
      <c r="C1040" t="inlineStr">
        <is>
          <t>201300021303</t>
        </is>
      </c>
      <c r="D1040" t="inlineStr">
        <is>
          <t>Folder</t>
        </is>
      </c>
      <c r="E1040" s="2">
        <f>HYPERLINK("capsilon://?command=openfolder&amp;siteaddress=FAM.docvelocity-na8.net&amp;folderid=FX7870D442-4B21-F134-B0B5-507069E82AF5","FX22023365")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MI2202413277</t>
        </is>
      </c>
      <c r="J1040" t="n">
        <v>32.0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44606.87043981482</v>
      </c>
      <c r="P1040" s="1" t="n">
        <v>44607.22179398148</v>
      </c>
      <c r="Q1040" t="n">
        <v>28921.0</v>
      </c>
      <c r="R1040" t="n">
        <v>1436.0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Supriya Khape</t>
        </is>
      </c>
      <c r="W1040" s="1" t="n">
        <v>44607.18693287037</v>
      </c>
      <c r="X1040" t="n">
        <v>1055.0</v>
      </c>
      <c r="Y1040" t="n">
        <v>61.0</v>
      </c>
      <c r="Z1040" t="n">
        <v>0.0</v>
      </c>
      <c r="AA1040" t="n">
        <v>61.0</v>
      </c>
      <c r="AB1040" t="n">
        <v>0.0</v>
      </c>
      <c r="AC1040" t="n">
        <v>38.0</v>
      </c>
      <c r="AD1040" t="n">
        <v>-29.0</v>
      </c>
      <c r="AE1040" t="n">
        <v>0.0</v>
      </c>
      <c r="AF1040" t="n">
        <v>0.0</v>
      </c>
      <c r="AG1040" t="n">
        <v>0.0</v>
      </c>
      <c r="AH1040" t="inlineStr">
        <is>
          <t>Sangeeta Kumari</t>
        </is>
      </c>
      <c r="AI1040" s="1" t="n">
        <v>44607.22179398148</v>
      </c>
      <c r="AJ1040" t="n">
        <v>369.0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0.0</v>
      </c>
      <c r="AP1040" t="n">
        <v>-30.0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WI220239959</t>
        </is>
      </c>
      <c r="B1041" t="inlineStr">
        <is>
          <t>DATA_VALIDATION</t>
        </is>
      </c>
      <c r="C1041" t="inlineStr">
        <is>
          <t>201300021303</t>
        </is>
      </c>
      <c r="D1041" t="inlineStr">
        <is>
          <t>Folder</t>
        </is>
      </c>
      <c r="E1041" s="2">
        <f>HYPERLINK("capsilon://?command=openfolder&amp;siteaddress=FAM.docvelocity-na8.net&amp;folderid=FX7870D442-4B21-F134-B0B5-507069E82AF5","FX22023365")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MI2202413278</t>
        </is>
      </c>
      <c r="J1041" t="n">
        <v>32.0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44606.871087962965</v>
      </c>
      <c r="P1041" s="1" t="n">
        <v>44607.2228125</v>
      </c>
      <c r="Q1041" t="n">
        <v>29237.0</v>
      </c>
      <c r="R1041" t="n">
        <v>1152.0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Nisha Verma</t>
        </is>
      </c>
      <c r="W1041" s="1" t="n">
        <v>44607.18665509259</v>
      </c>
      <c r="X1041" t="n">
        <v>699.0</v>
      </c>
      <c r="Y1041" t="n">
        <v>41.0</v>
      </c>
      <c r="Z1041" t="n">
        <v>0.0</v>
      </c>
      <c r="AA1041" t="n">
        <v>41.0</v>
      </c>
      <c r="AB1041" t="n">
        <v>0.0</v>
      </c>
      <c r="AC1041" t="n">
        <v>34.0</v>
      </c>
      <c r="AD1041" t="n">
        <v>-9.0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44607.2228125</v>
      </c>
      <c r="AJ1041" t="n">
        <v>453.0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3.0</v>
      </c>
      <c r="AP1041" t="n">
        <v>-12.0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WI220239960</t>
        </is>
      </c>
      <c r="B1042" t="inlineStr">
        <is>
          <t>DATA_VALIDATION</t>
        </is>
      </c>
      <c r="C1042" t="inlineStr">
        <is>
          <t>201300021303</t>
        </is>
      </c>
      <c r="D1042" t="inlineStr">
        <is>
          <t>Folder</t>
        </is>
      </c>
      <c r="E1042" s="2">
        <f>HYPERLINK("capsilon://?command=openfolder&amp;siteaddress=FAM.docvelocity-na8.net&amp;folderid=FX7870D442-4B21-F134-B0B5-507069E82AF5","FX22023365")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MI2202413280</t>
        </is>
      </c>
      <c r="J1042" t="n">
        <v>32.0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44606.871157407404</v>
      </c>
      <c r="P1042" s="1" t="n">
        <v>44607.225694444445</v>
      </c>
      <c r="Q1042" t="n">
        <v>28952.0</v>
      </c>
      <c r="R1042" t="n">
        <v>1680.0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Nisha Verma</t>
        </is>
      </c>
      <c r="W1042" s="1" t="n">
        <v>44607.202199074076</v>
      </c>
      <c r="X1042" t="n">
        <v>1343.0</v>
      </c>
      <c r="Y1042" t="n">
        <v>56.0</v>
      </c>
      <c r="Z1042" t="n">
        <v>0.0</v>
      </c>
      <c r="AA1042" t="n">
        <v>56.0</v>
      </c>
      <c r="AB1042" t="n">
        <v>0.0</v>
      </c>
      <c r="AC1042" t="n">
        <v>43.0</v>
      </c>
      <c r="AD1042" t="n">
        <v>-24.0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44607.225694444445</v>
      </c>
      <c r="AJ1042" t="n">
        <v>337.0</v>
      </c>
      <c r="AK1042" t="n">
        <v>3.0</v>
      </c>
      <c r="AL1042" t="n">
        <v>0.0</v>
      </c>
      <c r="AM1042" t="n">
        <v>3.0</v>
      </c>
      <c r="AN1042" t="n">
        <v>0.0</v>
      </c>
      <c r="AO1042" t="n">
        <v>2.0</v>
      </c>
      <c r="AP1042" t="n">
        <v>-27.0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WI220239962</t>
        </is>
      </c>
      <c r="B1043" t="inlineStr">
        <is>
          <t>DATA_VALIDATION</t>
        </is>
      </c>
      <c r="C1043" t="inlineStr">
        <is>
          <t>201300021303</t>
        </is>
      </c>
      <c r="D1043" t="inlineStr">
        <is>
          <t>Folder</t>
        </is>
      </c>
      <c r="E1043" s="2">
        <f>HYPERLINK("capsilon://?command=openfolder&amp;siteaddress=FAM.docvelocity-na8.net&amp;folderid=FX7870D442-4B21-F134-B0B5-507069E82AF5","FX22023365")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MI2202413286</t>
        </is>
      </c>
      <c r="J1043" t="n">
        <v>32.0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44606.8719212963</v>
      </c>
      <c r="P1043" s="1" t="n">
        <v>44607.233402777776</v>
      </c>
      <c r="Q1043" t="n">
        <v>28832.0</v>
      </c>
      <c r="R1043" t="n">
        <v>2400.0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Sanjana Uttekar</t>
        </is>
      </c>
      <c r="W1043" s="1" t="n">
        <v>44607.21047453704</v>
      </c>
      <c r="X1043" t="n">
        <v>595.0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1.0</v>
      </c>
      <c r="AD1043" t="n">
        <v>32.0</v>
      </c>
      <c r="AE1043" t="n">
        <v>0.0</v>
      </c>
      <c r="AF1043" t="n">
        <v>0.0</v>
      </c>
      <c r="AG1043" t="n">
        <v>0.0</v>
      </c>
      <c r="AH1043" t="inlineStr">
        <is>
          <t>Aparna Chavan</t>
        </is>
      </c>
      <c r="AI1043" s="1" t="n">
        <v>44607.233402777776</v>
      </c>
      <c r="AJ1043" t="n">
        <v>857.0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32.0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WI220239963</t>
        </is>
      </c>
      <c r="B1044" t="inlineStr">
        <is>
          <t>DATA_VALIDATION</t>
        </is>
      </c>
      <c r="C1044" t="inlineStr">
        <is>
          <t>201300021303</t>
        </is>
      </c>
      <c r="D1044" t="inlineStr">
        <is>
          <t>Folder</t>
        </is>
      </c>
      <c r="E1044" s="2">
        <f>HYPERLINK("capsilon://?command=openfolder&amp;siteaddress=FAM.docvelocity-na8.net&amp;folderid=FX7870D442-4B21-F134-B0B5-507069E82AF5","FX22023365")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MI2202413282</t>
        </is>
      </c>
      <c r="J1044" t="n">
        <v>32.0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44606.872037037036</v>
      </c>
      <c r="P1044" s="1" t="n">
        <v>44607.24946759259</v>
      </c>
      <c r="Q1044" t="n">
        <v>31193.0</v>
      </c>
      <c r="R1044" t="n">
        <v>1417.0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Supriya Khape</t>
        </is>
      </c>
      <c r="W1044" s="1" t="n">
        <v>44607.20759259259</v>
      </c>
      <c r="X1044" t="n">
        <v>857.0</v>
      </c>
      <c r="Y1044" t="n">
        <v>61.0</v>
      </c>
      <c r="Z1044" t="n">
        <v>0.0</v>
      </c>
      <c r="AA1044" t="n">
        <v>61.0</v>
      </c>
      <c r="AB1044" t="n">
        <v>0.0</v>
      </c>
      <c r="AC1044" t="n">
        <v>38.0</v>
      </c>
      <c r="AD1044" t="n">
        <v>-29.0</v>
      </c>
      <c r="AE1044" t="n">
        <v>0.0</v>
      </c>
      <c r="AF1044" t="n">
        <v>0.0</v>
      </c>
      <c r="AG1044" t="n">
        <v>0.0</v>
      </c>
      <c r="AH1044" t="inlineStr">
        <is>
          <t>Ashish Sutar</t>
        </is>
      </c>
      <c r="AI1044" s="1" t="n">
        <v>44607.24946759259</v>
      </c>
      <c r="AJ1044" t="n">
        <v>560.0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-29.0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WI220239964</t>
        </is>
      </c>
      <c r="B1045" t="inlineStr">
        <is>
          <t>DATA_VALIDATION</t>
        </is>
      </c>
      <c r="C1045" t="inlineStr">
        <is>
          <t>201300021357</t>
        </is>
      </c>
      <c r="D1045" t="inlineStr">
        <is>
          <t>Folder</t>
        </is>
      </c>
      <c r="E1045" s="2">
        <f>HYPERLINK("capsilon://?command=openfolder&amp;siteaddress=FAM.docvelocity-na8.net&amp;folderid=FX278449E0-C065-060D-E05C-6C967A773BCB","FX22024351")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MI2202413295</t>
        </is>
      </c>
      <c r="J1045" t="n">
        <v>30.0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44606.872245370374</v>
      </c>
      <c r="P1045" s="1" t="n">
        <v>44607.489270833335</v>
      </c>
      <c r="Q1045" t="n">
        <v>52497.0</v>
      </c>
      <c r="R1045" t="n">
        <v>814.0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Supriya Khape</t>
        </is>
      </c>
      <c r="W1045" s="1" t="n">
        <v>44607.21581018518</v>
      </c>
      <c r="X1045" t="n">
        <v>709.0</v>
      </c>
      <c r="Y1045" t="n">
        <v>9.0</v>
      </c>
      <c r="Z1045" t="n">
        <v>0.0</v>
      </c>
      <c r="AA1045" t="n">
        <v>9.0</v>
      </c>
      <c r="AB1045" t="n">
        <v>0.0</v>
      </c>
      <c r="AC1045" t="n">
        <v>1.0</v>
      </c>
      <c r="AD1045" t="n">
        <v>21.0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44607.489270833335</v>
      </c>
      <c r="AJ1045" t="n">
        <v>105.0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2.0</v>
      </c>
      <c r="AP1045" t="n">
        <v>21.0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WI220239965</t>
        </is>
      </c>
      <c r="B1046" t="inlineStr">
        <is>
          <t>DATA_VALIDATION</t>
        </is>
      </c>
      <c r="C1046" t="inlineStr">
        <is>
          <t>201300021303</t>
        </is>
      </c>
      <c r="D1046" t="inlineStr">
        <is>
          <t>Folder</t>
        </is>
      </c>
      <c r="E1046" s="2">
        <f>HYPERLINK("capsilon://?command=openfolder&amp;siteaddress=FAM.docvelocity-na8.net&amp;folderid=FX7870D442-4B21-F134-B0B5-507069E82AF5","FX22023365")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MI2202413292</t>
        </is>
      </c>
      <c r="J1046" t="n">
        <v>32.0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44606.8725462963</v>
      </c>
      <c r="P1046" s="1" t="n">
        <v>44607.49506944444</v>
      </c>
      <c r="Q1046" t="n">
        <v>52647.0</v>
      </c>
      <c r="R1046" t="n">
        <v>1139.0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Sanjana Uttekar</t>
        </is>
      </c>
      <c r="W1046" s="1" t="n">
        <v>44607.217881944445</v>
      </c>
      <c r="X1046" t="n">
        <v>639.0</v>
      </c>
      <c r="Y1046" t="n">
        <v>46.0</v>
      </c>
      <c r="Z1046" t="n">
        <v>0.0</v>
      </c>
      <c r="AA1046" t="n">
        <v>46.0</v>
      </c>
      <c r="AB1046" t="n">
        <v>0.0</v>
      </c>
      <c r="AC1046" t="n">
        <v>34.0</v>
      </c>
      <c r="AD1046" t="n">
        <v>-14.0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44607.49506944444</v>
      </c>
      <c r="AJ1046" t="n">
        <v>500.0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-15.0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WI220239969</t>
        </is>
      </c>
      <c r="B1047" t="inlineStr">
        <is>
          <t>DATA_VALIDATION</t>
        </is>
      </c>
      <c r="C1047" t="inlineStr">
        <is>
          <t>201300021303</t>
        </is>
      </c>
      <c r="D1047" t="inlineStr">
        <is>
          <t>Folder</t>
        </is>
      </c>
      <c r="E1047" s="2">
        <f>HYPERLINK("capsilon://?command=openfolder&amp;siteaddress=FAM.docvelocity-na8.net&amp;folderid=FX7870D442-4B21-F134-B0B5-507069E82AF5","FX22023365")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MI2202413296</t>
        </is>
      </c>
      <c r="J1047" t="n">
        <v>32.0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44606.87300925926</v>
      </c>
      <c r="P1047" s="1" t="n">
        <v>44607.49998842592</v>
      </c>
      <c r="Q1047" t="n">
        <v>53500.0</v>
      </c>
      <c r="R1047" t="n">
        <v>671.0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Sanjana Uttekar</t>
        </is>
      </c>
      <c r="W1047" s="1" t="n">
        <v>44607.221875</v>
      </c>
      <c r="X1047" t="n">
        <v>344.0</v>
      </c>
      <c r="Y1047" t="n">
        <v>46.0</v>
      </c>
      <c r="Z1047" t="n">
        <v>0.0</v>
      </c>
      <c r="AA1047" t="n">
        <v>46.0</v>
      </c>
      <c r="AB1047" t="n">
        <v>0.0</v>
      </c>
      <c r="AC1047" t="n">
        <v>34.0</v>
      </c>
      <c r="AD1047" t="n">
        <v>-14.0</v>
      </c>
      <c r="AE1047" t="n">
        <v>0.0</v>
      </c>
      <c r="AF1047" t="n">
        <v>0.0</v>
      </c>
      <c r="AG1047" t="n">
        <v>0.0</v>
      </c>
      <c r="AH1047" t="inlineStr">
        <is>
          <t>Saloni Uttekar</t>
        </is>
      </c>
      <c r="AI1047" s="1" t="n">
        <v>44607.49998842592</v>
      </c>
      <c r="AJ1047" t="n">
        <v>327.0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-15.0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WI220239970</t>
        </is>
      </c>
      <c r="B1048" t="inlineStr">
        <is>
          <t>DATA_VALIDATION</t>
        </is>
      </c>
      <c r="C1048" t="inlineStr">
        <is>
          <t>201300021303</t>
        </is>
      </c>
      <c r="D1048" t="inlineStr">
        <is>
          <t>Folder</t>
        </is>
      </c>
      <c r="E1048" s="2">
        <f>HYPERLINK("capsilon://?command=openfolder&amp;siteaddress=FAM.docvelocity-na8.net&amp;folderid=FX7870D442-4B21-F134-B0B5-507069E82AF5","FX22023365")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MI2202413298</t>
        </is>
      </c>
      <c r="J1048" t="n">
        <v>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44606.87326388889</v>
      </c>
      <c r="P1048" s="1" t="n">
        <v>44607.50221064815</v>
      </c>
      <c r="Q1048" t="n">
        <v>53606.0</v>
      </c>
      <c r="R1048" t="n">
        <v>735.0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Sanjana Uttekar</t>
        </is>
      </c>
      <c r="W1048" s="1" t="n">
        <v>44607.226481481484</v>
      </c>
      <c r="X1048" t="n">
        <v>397.0</v>
      </c>
      <c r="Y1048" t="n">
        <v>66.0</v>
      </c>
      <c r="Z1048" t="n">
        <v>0.0</v>
      </c>
      <c r="AA1048" t="n">
        <v>66.0</v>
      </c>
      <c r="AB1048" t="n">
        <v>0.0</v>
      </c>
      <c r="AC1048" t="n">
        <v>39.0</v>
      </c>
      <c r="AD1048" t="n">
        <v>-34.0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44607.50221064815</v>
      </c>
      <c r="AJ1048" t="n">
        <v>338.0</v>
      </c>
      <c r="AK1048" t="n">
        <v>2.0</v>
      </c>
      <c r="AL1048" t="n">
        <v>0.0</v>
      </c>
      <c r="AM1048" t="n">
        <v>2.0</v>
      </c>
      <c r="AN1048" t="n">
        <v>0.0</v>
      </c>
      <c r="AO1048" t="n">
        <v>2.0</v>
      </c>
      <c r="AP1048" t="n">
        <v>-36.0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WI220239971</t>
        </is>
      </c>
      <c r="B1049" t="inlineStr">
        <is>
          <t>DATA_VALIDATION</t>
        </is>
      </c>
      <c r="C1049" t="inlineStr">
        <is>
          <t>201300021303</t>
        </is>
      </c>
      <c r="D1049" t="inlineStr">
        <is>
          <t>Folder</t>
        </is>
      </c>
      <c r="E1049" s="2">
        <f>HYPERLINK("capsilon://?command=openfolder&amp;siteaddress=FAM.docvelocity-na8.net&amp;folderid=FX7870D442-4B21-F134-B0B5-507069E82AF5","FX22023365")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MI2202413299</t>
        </is>
      </c>
      <c r="J1049" t="n">
        <v>32.0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44606.87396990741</v>
      </c>
      <c r="P1049" s="1" t="n">
        <v>44607.50420138889</v>
      </c>
      <c r="Q1049" t="n">
        <v>53748.0</v>
      </c>
      <c r="R1049" t="n">
        <v>704.0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Sanjay Kharade</t>
        </is>
      </c>
      <c r="W1049" s="1" t="n">
        <v>44607.49619212963</v>
      </c>
      <c r="X1049" t="n">
        <v>234.0</v>
      </c>
      <c r="Y1049" t="n">
        <v>56.0</v>
      </c>
      <c r="Z1049" t="n">
        <v>0.0</v>
      </c>
      <c r="AA1049" t="n">
        <v>56.0</v>
      </c>
      <c r="AB1049" t="n">
        <v>0.0</v>
      </c>
      <c r="AC1049" t="n">
        <v>43.0</v>
      </c>
      <c r="AD1049" t="n">
        <v>-24.0</v>
      </c>
      <c r="AE1049" t="n">
        <v>0.0</v>
      </c>
      <c r="AF1049" t="n">
        <v>0.0</v>
      </c>
      <c r="AG1049" t="n">
        <v>0.0</v>
      </c>
      <c r="AH1049" t="inlineStr">
        <is>
          <t>Saloni Uttekar</t>
        </is>
      </c>
      <c r="AI1049" s="1" t="n">
        <v>44607.50420138889</v>
      </c>
      <c r="AJ1049" t="n">
        <v>364.0</v>
      </c>
      <c r="AK1049" t="n">
        <v>1.0</v>
      </c>
      <c r="AL1049" t="n">
        <v>0.0</v>
      </c>
      <c r="AM1049" t="n">
        <v>1.0</v>
      </c>
      <c r="AN1049" t="n">
        <v>0.0</v>
      </c>
      <c r="AO1049" t="n">
        <v>1.0</v>
      </c>
      <c r="AP1049" t="n">
        <v>-25.0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WI220239972</t>
        </is>
      </c>
      <c r="B1050" t="inlineStr">
        <is>
          <t>DATA_VALIDATION</t>
        </is>
      </c>
      <c r="C1050" t="inlineStr">
        <is>
          <t>201300021303</t>
        </is>
      </c>
      <c r="D1050" t="inlineStr">
        <is>
          <t>Folder</t>
        </is>
      </c>
      <c r="E1050" s="2">
        <f>HYPERLINK("capsilon://?command=openfolder&amp;siteaddress=FAM.docvelocity-na8.net&amp;folderid=FX7870D442-4B21-F134-B0B5-507069E82AF5","FX22023365")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MI2202413300</t>
        </is>
      </c>
      <c r="J1050" t="n">
        <v>32.0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44606.87405092592</v>
      </c>
      <c r="P1050" s="1" t="n">
        <v>44607.52686342593</v>
      </c>
      <c r="Q1050" t="n">
        <v>55505.0</v>
      </c>
      <c r="R1050" t="n">
        <v>898.0</v>
      </c>
      <c r="S1050" t="b">
        <v>0</v>
      </c>
      <c r="T1050" t="inlineStr">
        <is>
          <t>N/A</t>
        </is>
      </c>
      <c r="U1050" t="b">
        <v>0</v>
      </c>
      <c r="V1050" t="inlineStr">
        <is>
          <t>Ujwala Ajabe</t>
        </is>
      </c>
      <c r="W1050" s="1" t="n">
        <v>44607.50116898148</v>
      </c>
      <c r="X1050" t="n">
        <v>533.0</v>
      </c>
      <c r="Y1050" t="n">
        <v>56.0</v>
      </c>
      <c r="Z1050" t="n">
        <v>0.0</v>
      </c>
      <c r="AA1050" t="n">
        <v>56.0</v>
      </c>
      <c r="AB1050" t="n">
        <v>0.0</v>
      </c>
      <c r="AC1050" t="n">
        <v>43.0</v>
      </c>
      <c r="AD1050" t="n">
        <v>-24.0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44607.52686342593</v>
      </c>
      <c r="AJ1050" t="n">
        <v>204.0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-25.0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WI220239984</t>
        </is>
      </c>
      <c r="B1051" t="inlineStr">
        <is>
          <t>DATA_VALIDATION</t>
        </is>
      </c>
      <c r="C1051" t="inlineStr">
        <is>
          <t>201300021303</t>
        </is>
      </c>
      <c r="D1051" t="inlineStr">
        <is>
          <t>Folder</t>
        </is>
      </c>
      <c r="E1051" s="2">
        <f>HYPERLINK("capsilon://?command=openfolder&amp;siteaddress=FAM.docvelocity-na8.net&amp;folderid=FX7870D442-4B21-F134-B0B5-507069E82AF5","FX22023365")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MI2202413304</t>
        </is>
      </c>
      <c r="J1051" t="n">
        <v>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44606.87465277778</v>
      </c>
      <c r="P1051" s="1" t="n">
        <v>44607.51085648148</v>
      </c>
      <c r="Q1051" t="n">
        <v>53880.0</v>
      </c>
      <c r="R1051" t="n">
        <v>1088.0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Sanjay Kharade</t>
        </is>
      </c>
      <c r="W1051" s="1" t="n">
        <v>44607.498449074075</v>
      </c>
      <c r="X1051" t="n">
        <v>194.0</v>
      </c>
      <c r="Y1051" t="n">
        <v>41.0</v>
      </c>
      <c r="Z1051" t="n">
        <v>0.0</v>
      </c>
      <c r="AA1051" t="n">
        <v>41.0</v>
      </c>
      <c r="AB1051" t="n">
        <v>0.0</v>
      </c>
      <c r="AC1051" t="n">
        <v>34.0</v>
      </c>
      <c r="AD1051" t="n">
        <v>-9.0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44607.51085648148</v>
      </c>
      <c r="AJ1051" t="n">
        <v>848.0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-10.0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WI220239987</t>
        </is>
      </c>
      <c r="B1052" t="inlineStr">
        <is>
          <t>DATA_VALIDATION</t>
        </is>
      </c>
      <c r="C1052" t="inlineStr">
        <is>
          <t>201300021303</t>
        </is>
      </c>
      <c r="D1052" t="inlineStr">
        <is>
          <t>Folder</t>
        </is>
      </c>
      <c r="E1052" s="2">
        <f>HYPERLINK("capsilon://?command=openfolder&amp;siteaddress=FAM.docvelocity-na8.net&amp;folderid=FX7870D442-4B21-F134-B0B5-507069E82AF5","FX22023365")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MI2202413301</t>
        </is>
      </c>
      <c r="J1052" t="n">
        <v>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44606.874930555554</v>
      </c>
      <c r="P1052" s="1" t="n">
        <v>44607.52863425926</v>
      </c>
      <c r="Q1052" t="n">
        <v>55972.0</v>
      </c>
      <c r="R1052" t="n">
        <v>508.0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Hemanshi Deshlahara</t>
        </is>
      </c>
      <c r="W1052" s="1" t="n">
        <v>44607.35702546296</v>
      </c>
      <c r="X1052" t="n">
        <v>295.0</v>
      </c>
      <c r="Y1052" t="n">
        <v>56.0</v>
      </c>
      <c r="Z1052" t="n">
        <v>0.0</v>
      </c>
      <c r="AA1052" t="n">
        <v>56.0</v>
      </c>
      <c r="AB1052" t="n">
        <v>0.0</v>
      </c>
      <c r="AC1052" t="n">
        <v>44.0</v>
      </c>
      <c r="AD1052" t="n">
        <v>-24.0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44607.52863425926</v>
      </c>
      <c r="AJ1052" t="n">
        <v>152.0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-24.0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WI220239991</t>
        </is>
      </c>
      <c r="B1053" t="inlineStr">
        <is>
          <t>DATA_VALIDATION</t>
        </is>
      </c>
      <c r="C1053" t="inlineStr">
        <is>
          <t>201300021303</t>
        </is>
      </c>
      <c r="D1053" t="inlineStr">
        <is>
          <t>Folder</t>
        </is>
      </c>
      <c r="E1053" s="2">
        <f>HYPERLINK("capsilon://?command=openfolder&amp;siteaddress=FAM.docvelocity-na8.net&amp;folderid=FX7870D442-4B21-F134-B0B5-507069E82AF5","FX22023365")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MI2202413305</t>
        </is>
      </c>
      <c r="J1053" t="n">
        <v>32.0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44606.87537037037</v>
      </c>
      <c r="P1053" s="1" t="n">
        <v>44607.530277777776</v>
      </c>
      <c r="Q1053" t="n">
        <v>56239.0</v>
      </c>
      <c r="R1053" t="n">
        <v>345.0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44607.35920138889</v>
      </c>
      <c r="X1053" t="n">
        <v>182.0</v>
      </c>
      <c r="Y1053" t="n">
        <v>56.0</v>
      </c>
      <c r="Z1053" t="n">
        <v>0.0</v>
      </c>
      <c r="AA1053" t="n">
        <v>56.0</v>
      </c>
      <c r="AB1053" t="n">
        <v>0.0</v>
      </c>
      <c r="AC1053" t="n">
        <v>44.0</v>
      </c>
      <c r="AD1053" t="n">
        <v>-24.0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44607.530277777776</v>
      </c>
      <c r="AJ1053" t="n">
        <v>141.0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-24.0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WI220239994</t>
        </is>
      </c>
      <c r="B1054" t="inlineStr">
        <is>
          <t>DATA_VALIDATION</t>
        </is>
      </c>
      <c r="C1054" t="inlineStr">
        <is>
          <t>201300021303</t>
        </is>
      </c>
      <c r="D1054" t="inlineStr">
        <is>
          <t>Folder</t>
        </is>
      </c>
      <c r="E1054" s="2">
        <f>HYPERLINK("capsilon://?command=openfolder&amp;siteaddress=FAM.docvelocity-na8.net&amp;folderid=FX7870D442-4B21-F134-B0B5-507069E82AF5","FX22023365")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MI2202413308</t>
        </is>
      </c>
      <c r="J1054" t="n">
        <v>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44606.87569444445</v>
      </c>
      <c r="P1054" s="1" t="n">
        <v>44607.53194444445</v>
      </c>
      <c r="Q1054" t="n">
        <v>56387.0</v>
      </c>
      <c r="R1054" t="n">
        <v>313.0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44607.36105324074</v>
      </c>
      <c r="X1054" t="n">
        <v>159.0</v>
      </c>
      <c r="Y1054" t="n">
        <v>41.0</v>
      </c>
      <c r="Z1054" t="n">
        <v>0.0</v>
      </c>
      <c r="AA1054" t="n">
        <v>41.0</v>
      </c>
      <c r="AB1054" t="n">
        <v>0.0</v>
      </c>
      <c r="AC1054" t="n">
        <v>34.0</v>
      </c>
      <c r="AD1054" t="n">
        <v>-9.0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44607.53194444445</v>
      </c>
      <c r="AJ1054" t="n">
        <v>143.0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-9.0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WI220239995</t>
        </is>
      </c>
      <c r="B1055" t="inlineStr">
        <is>
          <t>DATA_VALIDATION</t>
        </is>
      </c>
      <c r="C1055" t="inlineStr">
        <is>
          <t>201300021303</t>
        </is>
      </c>
      <c r="D1055" t="inlineStr">
        <is>
          <t>Folder</t>
        </is>
      </c>
      <c r="E1055" s="2">
        <f>HYPERLINK("capsilon://?command=openfolder&amp;siteaddress=FAM.docvelocity-na8.net&amp;folderid=FX7870D442-4B21-F134-B0B5-507069E82AF5","FX22023365")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MI2202413311</t>
        </is>
      </c>
      <c r="J1055" t="n">
        <v>32.0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44606.87613425926</v>
      </c>
      <c r="P1055" s="1" t="n">
        <v>44607.53456018519</v>
      </c>
      <c r="Q1055" t="n">
        <v>56497.0</v>
      </c>
      <c r="R1055" t="n">
        <v>391.0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44607.3628125</v>
      </c>
      <c r="X1055" t="n">
        <v>152.0</v>
      </c>
      <c r="Y1055" t="n">
        <v>56.0</v>
      </c>
      <c r="Z1055" t="n">
        <v>0.0</v>
      </c>
      <c r="AA1055" t="n">
        <v>56.0</v>
      </c>
      <c r="AB1055" t="n">
        <v>0.0</v>
      </c>
      <c r="AC1055" t="n">
        <v>44.0</v>
      </c>
      <c r="AD1055" t="n">
        <v>-24.0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44607.53456018519</v>
      </c>
      <c r="AJ1055" t="n">
        <v>225.0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-24.0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WI220239999</t>
        </is>
      </c>
      <c r="B1056" t="inlineStr">
        <is>
          <t>DATA_VALIDATION</t>
        </is>
      </c>
      <c r="C1056" t="inlineStr">
        <is>
          <t>201300021303</t>
        </is>
      </c>
      <c r="D1056" t="inlineStr">
        <is>
          <t>Folder</t>
        </is>
      </c>
      <c r="E1056" s="2">
        <f>HYPERLINK("capsilon://?command=openfolder&amp;siteaddress=FAM.docvelocity-na8.net&amp;folderid=FX7870D442-4B21-F134-B0B5-507069E82AF5","FX22023365")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MI2202413312</t>
        </is>
      </c>
      <c r="J1056" t="n">
        <v>32.0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44606.87663194445</v>
      </c>
      <c r="P1056" s="1" t="n">
        <v>44607.537453703706</v>
      </c>
      <c r="Q1056" t="n">
        <v>56227.0</v>
      </c>
      <c r="R1056" t="n">
        <v>868.0</v>
      </c>
      <c r="S1056" t="b">
        <v>0</v>
      </c>
      <c r="T1056" t="inlineStr">
        <is>
          <t>N/A</t>
        </is>
      </c>
      <c r="U1056" t="b">
        <v>0</v>
      </c>
      <c r="V1056" t="inlineStr">
        <is>
          <t>Karnal Akhare</t>
        </is>
      </c>
      <c r="W1056" s="1" t="n">
        <v>44607.35827546296</v>
      </c>
      <c r="X1056" t="n">
        <v>619.0</v>
      </c>
      <c r="Y1056" t="n">
        <v>56.0</v>
      </c>
      <c r="Z1056" t="n">
        <v>0.0</v>
      </c>
      <c r="AA1056" t="n">
        <v>56.0</v>
      </c>
      <c r="AB1056" t="n">
        <v>0.0</v>
      </c>
      <c r="AC1056" t="n">
        <v>35.0</v>
      </c>
      <c r="AD1056" t="n">
        <v>-24.0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44607.537453703706</v>
      </c>
      <c r="AJ1056" t="n">
        <v>249.0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-24.0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WI220240000</t>
        </is>
      </c>
      <c r="B1057" t="inlineStr">
        <is>
          <t>DATA_VALIDATION</t>
        </is>
      </c>
      <c r="C1057" t="inlineStr">
        <is>
          <t>201300021303</t>
        </is>
      </c>
      <c r="D1057" t="inlineStr">
        <is>
          <t>Folder</t>
        </is>
      </c>
      <c r="E1057" s="2">
        <f>HYPERLINK("capsilon://?command=openfolder&amp;siteaddress=FAM.docvelocity-na8.net&amp;folderid=FX7870D442-4B21-F134-B0B5-507069E82AF5","FX22023365")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MI2202413321</t>
        </is>
      </c>
      <c r="J1057" t="n">
        <v>32.0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44606.87688657407</v>
      </c>
      <c r="P1057" s="1" t="n">
        <v>44607.54056712963</v>
      </c>
      <c r="Q1057" t="n">
        <v>56755.0</v>
      </c>
      <c r="R1057" t="n">
        <v>587.0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Karnal Akhare</t>
        </is>
      </c>
      <c r="W1057" s="1" t="n">
        <v>44607.361608796295</v>
      </c>
      <c r="X1057" t="n">
        <v>273.0</v>
      </c>
      <c r="Y1057" t="n">
        <v>56.0</v>
      </c>
      <c r="Z1057" t="n">
        <v>0.0</v>
      </c>
      <c r="AA1057" t="n">
        <v>56.0</v>
      </c>
      <c r="AB1057" t="n">
        <v>0.0</v>
      </c>
      <c r="AC1057" t="n">
        <v>35.0</v>
      </c>
      <c r="AD1057" t="n">
        <v>-24.0</v>
      </c>
      <c r="AE1057" t="n">
        <v>0.0</v>
      </c>
      <c r="AF1057" t="n">
        <v>0.0</v>
      </c>
      <c r="AG1057" t="n">
        <v>0.0</v>
      </c>
      <c r="AH1057" t="inlineStr">
        <is>
          <t>Dashrath Soren</t>
        </is>
      </c>
      <c r="AI1057" s="1" t="n">
        <v>44607.54056712963</v>
      </c>
      <c r="AJ1057" t="n">
        <v>314.0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-24.0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WI220240002</t>
        </is>
      </c>
      <c r="B1058" t="inlineStr">
        <is>
          <t>DATA_VALIDATION</t>
        </is>
      </c>
      <c r="C1058" t="inlineStr">
        <is>
          <t>201300021303</t>
        </is>
      </c>
      <c r="D1058" t="inlineStr">
        <is>
          <t>Folder</t>
        </is>
      </c>
      <c r="E1058" s="2">
        <f>HYPERLINK("capsilon://?command=openfolder&amp;siteaddress=FAM.docvelocity-na8.net&amp;folderid=FX7870D442-4B21-F134-B0B5-507069E82AF5","FX22023365")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MI2202413332</t>
        </is>
      </c>
      <c r="J1058" t="n">
        <v>32.0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44606.877430555556</v>
      </c>
      <c r="P1058" s="1" t="n">
        <v>44607.53875</v>
      </c>
      <c r="Q1058" t="n">
        <v>56826.0</v>
      </c>
      <c r="R1058" t="n">
        <v>312.0</v>
      </c>
      <c r="S1058" t="b">
        <v>0</v>
      </c>
      <c r="T1058" t="inlineStr">
        <is>
          <t>N/A</t>
        </is>
      </c>
      <c r="U1058" t="b">
        <v>0</v>
      </c>
      <c r="V1058" t="inlineStr">
        <is>
          <t>Karnal Akhare</t>
        </is>
      </c>
      <c r="W1058" s="1" t="n">
        <v>44607.36394675926</v>
      </c>
      <c r="X1058" t="n">
        <v>201.0</v>
      </c>
      <c r="Y1058" t="n">
        <v>41.0</v>
      </c>
      <c r="Z1058" t="n">
        <v>0.0</v>
      </c>
      <c r="AA1058" t="n">
        <v>41.0</v>
      </c>
      <c r="AB1058" t="n">
        <v>0.0</v>
      </c>
      <c r="AC1058" t="n">
        <v>32.0</v>
      </c>
      <c r="AD1058" t="n">
        <v>-9.0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44607.53875</v>
      </c>
      <c r="AJ1058" t="n">
        <v>111.0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-9.0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WI220240003</t>
        </is>
      </c>
      <c r="B1059" t="inlineStr">
        <is>
          <t>DATA_VALIDATION</t>
        </is>
      </c>
      <c r="C1059" t="inlineStr">
        <is>
          <t>201300021303</t>
        </is>
      </c>
      <c r="D1059" t="inlineStr">
        <is>
          <t>Folder</t>
        </is>
      </c>
      <c r="E1059" s="2">
        <f>HYPERLINK("capsilon://?command=openfolder&amp;siteaddress=FAM.docvelocity-na8.net&amp;folderid=FX7870D442-4B21-F134-B0B5-507069E82AF5","FX22023365")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MI2202413335</t>
        </is>
      </c>
      <c r="J1059" t="n">
        <v>32.0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44606.87747685185</v>
      </c>
      <c r="P1059" s="1" t="n">
        <v>44607.5405787037</v>
      </c>
      <c r="Q1059" t="n">
        <v>57006.0</v>
      </c>
      <c r="R1059" t="n">
        <v>286.0</v>
      </c>
      <c r="S1059" t="b">
        <v>0</v>
      </c>
      <c r="T1059" t="inlineStr">
        <is>
          <t>N/A</t>
        </is>
      </c>
      <c r="U1059" t="b">
        <v>0</v>
      </c>
      <c r="V1059" t="inlineStr">
        <is>
          <t>Hemanshi Deshlahara</t>
        </is>
      </c>
      <c r="W1059" s="1" t="n">
        <v>44607.36430555556</v>
      </c>
      <c r="X1059" t="n">
        <v>128.0</v>
      </c>
      <c r="Y1059" t="n">
        <v>41.0</v>
      </c>
      <c r="Z1059" t="n">
        <v>0.0</v>
      </c>
      <c r="AA1059" t="n">
        <v>41.0</v>
      </c>
      <c r="AB1059" t="n">
        <v>0.0</v>
      </c>
      <c r="AC1059" t="n">
        <v>34.0</v>
      </c>
      <c r="AD1059" t="n">
        <v>-9.0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44607.5405787037</v>
      </c>
      <c r="AJ1059" t="n">
        <v>158.0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-9.0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WI220240007</t>
        </is>
      </c>
      <c r="B1060" t="inlineStr">
        <is>
          <t>DATA_VALIDATION</t>
        </is>
      </c>
      <c r="C1060" t="inlineStr">
        <is>
          <t>201300021303</t>
        </is>
      </c>
      <c r="D1060" t="inlineStr">
        <is>
          <t>Folder</t>
        </is>
      </c>
      <c r="E1060" s="2">
        <f>HYPERLINK("capsilon://?command=openfolder&amp;siteaddress=FAM.docvelocity-na8.net&amp;folderid=FX7870D442-4B21-F134-B0B5-507069E82AF5","FX22023365")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MI2202413341</t>
        </is>
      </c>
      <c r="J1060" t="n">
        <v>32.0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44606.87825231482</v>
      </c>
      <c r="P1060" s="1" t="n">
        <v>44607.54369212963</v>
      </c>
      <c r="Q1060" t="n">
        <v>57012.0</v>
      </c>
      <c r="R1060" t="n">
        <v>482.0</v>
      </c>
      <c r="S1060" t="b">
        <v>0</v>
      </c>
      <c r="T1060" t="inlineStr">
        <is>
          <t>N/A</t>
        </is>
      </c>
      <c r="U1060" t="b">
        <v>0</v>
      </c>
      <c r="V1060" t="inlineStr">
        <is>
          <t>Karnal Akhare</t>
        </is>
      </c>
      <c r="W1060" s="1" t="n">
        <v>44607.36641203704</v>
      </c>
      <c r="X1060" t="n">
        <v>213.0</v>
      </c>
      <c r="Y1060" t="n">
        <v>56.0</v>
      </c>
      <c r="Z1060" t="n">
        <v>0.0</v>
      </c>
      <c r="AA1060" t="n">
        <v>56.0</v>
      </c>
      <c r="AB1060" t="n">
        <v>0.0</v>
      </c>
      <c r="AC1060" t="n">
        <v>32.0</v>
      </c>
      <c r="AD1060" t="n">
        <v>-24.0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44607.54369212963</v>
      </c>
      <c r="AJ1060" t="n">
        <v>269.0</v>
      </c>
      <c r="AK1060" t="n">
        <v>3.0</v>
      </c>
      <c r="AL1060" t="n">
        <v>0.0</v>
      </c>
      <c r="AM1060" t="n">
        <v>3.0</v>
      </c>
      <c r="AN1060" t="n">
        <v>0.0</v>
      </c>
      <c r="AO1060" t="n">
        <v>3.0</v>
      </c>
      <c r="AP1060" t="n">
        <v>-27.0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WI220240008</t>
        </is>
      </c>
      <c r="B1061" t="inlineStr">
        <is>
          <t>DATA_VALIDATION</t>
        </is>
      </c>
      <c r="C1061" t="inlineStr">
        <is>
          <t>201300021303</t>
        </is>
      </c>
      <c r="D1061" t="inlineStr">
        <is>
          <t>Folder</t>
        </is>
      </c>
      <c r="E1061" s="2">
        <f>HYPERLINK("capsilon://?command=openfolder&amp;siteaddress=FAM.docvelocity-na8.net&amp;folderid=FX7870D442-4B21-F134-B0B5-507069E82AF5","FX22023365")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MI2202413336</t>
        </is>
      </c>
      <c r="J1061" t="n">
        <v>32.0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44606.87836805556</v>
      </c>
      <c r="P1061" s="1" t="n">
        <v>44607.542395833334</v>
      </c>
      <c r="Q1061" t="n">
        <v>57053.0</v>
      </c>
      <c r="R1061" t="n">
        <v>319.0</v>
      </c>
      <c r="S1061" t="b">
        <v>0</v>
      </c>
      <c r="T1061" t="inlineStr">
        <is>
          <t>N/A</t>
        </is>
      </c>
      <c r="U1061" t="b">
        <v>0</v>
      </c>
      <c r="V1061" t="inlineStr">
        <is>
          <t>Hemanshi Deshlahara</t>
        </is>
      </c>
      <c r="W1061" s="1" t="n">
        <v>44607.36620370371</v>
      </c>
      <c r="X1061" t="n">
        <v>163.0</v>
      </c>
      <c r="Y1061" t="n">
        <v>56.0</v>
      </c>
      <c r="Z1061" t="n">
        <v>0.0</v>
      </c>
      <c r="AA1061" t="n">
        <v>56.0</v>
      </c>
      <c r="AB1061" t="n">
        <v>0.0</v>
      </c>
      <c r="AC1061" t="n">
        <v>44.0</v>
      </c>
      <c r="AD1061" t="n">
        <v>-24.0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44607.542395833334</v>
      </c>
      <c r="AJ1061" t="n">
        <v>156.0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-25.0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WI220240011</t>
        </is>
      </c>
      <c r="B1062" t="inlineStr">
        <is>
          <t>DATA_VALIDATION</t>
        </is>
      </c>
      <c r="C1062" t="inlineStr">
        <is>
          <t>201300021303</t>
        </is>
      </c>
      <c r="D1062" t="inlineStr">
        <is>
          <t>Folder</t>
        </is>
      </c>
      <c r="E1062" s="2">
        <f>HYPERLINK("capsilon://?command=openfolder&amp;siteaddress=FAM.docvelocity-na8.net&amp;folderid=FX7870D442-4B21-F134-B0B5-507069E82AF5","FX22023365")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MI2202413344</t>
        </is>
      </c>
      <c r="J1062" t="n">
        <v>32.0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44606.87899305556</v>
      </c>
      <c r="P1062" s="1" t="n">
        <v>44607.54413194444</v>
      </c>
      <c r="Q1062" t="n">
        <v>57079.0</v>
      </c>
      <c r="R1062" t="n">
        <v>389.0</v>
      </c>
      <c r="S1062" t="b">
        <v>0</v>
      </c>
      <c r="T1062" t="inlineStr">
        <is>
          <t>N/A</t>
        </is>
      </c>
      <c r="U1062" t="b">
        <v>0</v>
      </c>
      <c r="V1062" t="inlineStr">
        <is>
          <t>Karnal Akhare</t>
        </is>
      </c>
      <c r="W1062" s="1" t="n">
        <v>44607.369097222225</v>
      </c>
      <c r="X1062" t="n">
        <v>231.0</v>
      </c>
      <c r="Y1062" t="n">
        <v>56.0</v>
      </c>
      <c r="Z1062" t="n">
        <v>0.0</v>
      </c>
      <c r="AA1062" t="n">
        <v>56.0</v>
      </c>
      <c r="AB1062" t="n">
        <v>0.0</v>
      </c>
      <c r="AC1062" t="n">
        <v>31.0</v>
      </c>
      <c r="AD1062" t="n">
        <v>-24.0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44607.54413194444</v>
      </c>
      <c r="AJ1062" t="n">
        <v>149.0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-24.0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WI220240012</t>
        </is>
      </c>
      <c r="B1063" t="inlineStr">
        <is>
          <t>DATA_VALIDATION</t>
        </is>
      </c>
      <c r="C1063" t="inlineStr">
        <is>
          <t>201300021303</t>
        </is>
      </c>
      <c r="D1063" t="inlineStr">
        <is>
          <t>Folder</t>
        </is>
      </c>
      <c r="E1063" s="2">
        <f>HYPERLINK("capsilon://?command=openfolder&amp;siteaddress=FAM.docvelocity-na8.net&amp;folderid=FX7870D442-4B21-F134-B0B5-507069E82AF5","FX22023365")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MI2202413346</t>
        </is>
      </c>
      <c r="J1063" t="n">
        <v>32.0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44606.87931712963</v>
      </c>
      <c r="P1063" s="1" t="n">
        <v>44607.545810185184</v>
      </c>
      <c r="Q1063" t="n">
        <v>57246.0</v>
      </c>
      <c r="R1063" t="n">
        <v>339.0</v>
      </c>
      <c r="S1063" t="b">
        <v>0</v>
      </c>
      <c r="T1063" t="inlineStr">
        <is>
          <t>N/A</t>
        </is>
      </c>
      <c r="U1063" t="b">
        <v>0</v>
      </c>
      <c r="V1063" t="inlineStr">
        <is>
          <t>Karnal Akhare</t>
        </is>
      </c>
      <c r="W1063" s="1" t="n">
        <v>44607.371354166666</v>
      </c>
      <c r="X1063" t="n">
        <v>195.0</v>
      </c>
      <c r="Y1063" t="n">
        <v>56.0</v>
      </c>
      <c r="Z1063" t="n">
        <v>0.0</v>
      </c>
      <c r="AA1063" t="n">
        <v>56.0</v>
      </c>
      <c r="AB1063" t="n">
        <v>0.0</v>
      </c>
      <c r="AC1063" t="n">
        <v>32.0</v>
      </c>
      <c r="AD1063" t="n">
        <v>-24.0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44607.545810185184</v>
      </c>
      <c r="AJ1063" t="n">
        <v>144.0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-24.0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WI220240013</t>
        </is>
      </c>
      <c r="B1064" t="inlineStr">
        <is>
          <t>DATA_VALIDATION</t>
        </is>
      </c>
      <c r="C1064" t="inlineStr">
        <is>
          <t>201300021303</t>
        </is>
      </c>
      <c r="D1064" t="inlineStr">
        <is>
          <t>Folder</t>
        </is>
      </c>
      <c r="E1064" s="2">
        <f>HYPERLINK("capsilon://?command=openfolder&amp;siteaddress=FAM.docvelocity-na8.net&amp;folderid=FX7870D442-4B21-F134-B0B5-507069E82AF5","FX22023365")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MI2202413350</t>
        </is>
      </c>
      <c r="J1064" t="n">
        <v>32.0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44606.87961805556</v>
      </c>
      <c r="P1064" s="1" t="n">
        <v>44607.54739583333</v>
      </c>
      <c r="Q1064" t="n">
        <v>57299.0</v>
      </c>
      <c r="R1064" t="n">
        <v>397.0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Karnal Akhare</t>
        </is>
      </c>
      <c r="W1064" s="1" t="n">
        <v>44607.374375</v>
      </c>
      <c r="X1064" t="n">
        <v>260.0</v>
      </c>
      <c r="Y1064" t="n">
        <v>41.0</v>
      </c>
      <c r="Z1064" t="n">
        <v>0.0</v>
      </c>
      <c r="AA1064" t="n">
        <v>41.0</v>
      </c>
      <c r="AB1064" t="n">
        <v>0.0</v>
      </c>
      <c r="AC1064" t="n">
        <v>32.0</v>
      </c>
      <c r="AD1064" t="n">
        <v>-9.0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44607.54739583333</v>
      </c>
      <c r="AJ1064" t="n">
        <v>137.0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-9.0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WI220240014</t>
        </is>
      </c>
      <c r="B1065" t="inlineStr">
        <is>
          <t>DATA_VALIDATION</t>
        </is>
      </c>
      <c r="C1065" t="inlineStr">
        <is>
          <t>201300021303</t>
        </is>
      </c>
      <c r="D1065" t="inlineStr">
        <is>
          <t>Folder</t>
        </is>
      </c>
      <c r="E1065" s="2">
        <f>HYPERLINK("capsilon://?command=openfolder&amp;siteaddress=FAM.docvelocity-na8.net&amp;folderid=FX7870D442-4B21-F134-B0B5-507069E82AF5","FX22023365")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MI2202413354</t>
        </is>
      </c>
      <c r="J1065" t="n">
        <v>32.0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44606.88010416667</v>
      </c>
      <c r="P1065" s="1" t="n">
        <v>44607.54913194444</v>
      </c>
      <c r="Q1065" t="n">
        <v>57308.0</v>
      </c>
      <c r="R1065" t="n">
        <v>496.0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Karnal Akhare</t>
        </is>
      </c>
      <c r="W1065" s="1" t="n">
        <v>44607.37837962963</v>
      </c>
      <c r="X1065" t="n">
        <v>346.0</v>
      </c>
      <c r="Y1065" t="n">
        <v>41.0</v>
      </c>
      <c r="Z1065" t="n">
        <v>0.0</v>
      </c>
      <c r="AA1065" t="n">
        <v>41.0</v>
      </c>
      <c r="AB1065" t="n">
        <v>0.0</v>
      </c>
      <c r="AC1065" t="n">
        <v>32.0</v>
      </c>
      <c r="AD1065" t="n">
        <v>-9.0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44607.54913194444</v>
      </c>
      <c r="AJ1065" t="n">
        <v>150.0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-9.0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WI220240015</t>
        </is>
      </c>
      <c r="B1066" t="inlineStr">
        <is>
          <t>DATA_VALIDATION</t>
        </is>
      </c>
      <c r="C1066" t="inlineStr">
        <is>
          <t>201300021303</t>
        </is>
      </c>
      <c r="D1066" t="inlineStr">
        <is>
          <t>Folder</t>
        </is>
      </c>
      <c r="E1066" s="2">
        <f>HYPERLINK("capsilon://?command=openfolder&amp;siteaddress=FAM.docvelocity-na8.net&amp;folderid=FX7870D442-4B21-F134-B0B5-507069E82AF5","FX22023365")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MI2202413355</t>
        </is>
      </c>
      <c r="J1066" t="n">
        <v>32.0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44606.8803587963</v>
      </c>
      <c r="P1066" s="1" t="n">
        <v>44607.55055555556</v>
      </c>
      <c r="Q1066" t="n">
        <v>57543.0</v>
      </c>
      <c r="R1066" t="n">
        <v>362.0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Karnal Akhare</t>
        </is>
      </c>
      <c r="W1066" s="1" t="n">
        <v>44607.38116898148</v>
      </c>
      <c r="X1066" t="n">
        <v>240.0</v>
      </c>
      <c r="Y1066" t="n">
        <v>56.0</v>
      </c>
      <c r="Z1066" t="n">
        <v>0.0</v>
      </c>
      <c r="AA1066" t="n">
        <v>56.0</v>
      </c>
      <c r="AB1066" t="n">
        <v>0.0</v>
      </c>
      <c r="AC1066" t="n">
        <v>33.0</v>
      </c>
      <c r="AD1066" t="n">
        <v>-24.0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44607.55055555556</v>
      </c>
      <c r="AJ1066" t="n">
        <v>122.0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-24.0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WI220240017</t>
        </is>
      </c>
      <c r="B1067" t="inlineStr">
        <is>
          <t>DATA_VALIDATION</t>
        </is>
      </c>
      <c r="C1067" t="inlineStr">
        <is>
          <t>201300021303</t>
        </is>
      </c>
      <c r="D1067" t="inlineStr">
        <is>
          <t>Folder</t>
        </is>
      </c>
      <c r="E1067" s="2">
        <f>HYPERLINK("capsilon://?command=openfolder&amp;siteaddress=FAM.docvelocity-na8.net&amp;folderid=FX7870D442-4B21-F134-B0B5-507069E82AF5","FX22023365")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MI2202413356</t>
        </is>
      </c>
      <c r="J1067" t="n">
        <v>32.0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44606.88103009259</v>
      </c>
      <c r="P1067" s="1" t="n">
        <v>44607.55305555555</v>
      </c>
      <c r="Q1067" t="n">
        <v>57547.0</v>
      </c>
      <c r="R1067" t="n">
        <v>516.0</v>
      </c>
      <c r="S1067" t="b">
        <v>0</v>
      </c>
      <c r="T1067" t="inlineStr">
        <is>
          <t>N/A</t>
        </is>
      </c>
      <c r="U1067" t="b">
        <v>0</v>
      </c>
      <c r="V1067" t="inlineStr">
        <is>
          <t>Karnal Akhare</t>
        </is>
      </c>
      <c r="W1067" s="1" t="n">
        <v>44607.384664351855</v>
      </c>
      <c r="X1067" t="n">
        <v>301.0</v>
      </c>
      <c r="Y1067" t="n">
        <v>56.0</v>
      </c>
      <c r="Z1067" t="n">
        <v>0.0</v>
      </c>
      <c r="AA1067" t="n">
        <v>56.0</v>
      </c>
      <c r="AB1067" t="n">
        <v>0.0</v>
      </c>
      <c r="AC1067" t="n">
        <v>33.0</v>
      </c>
      <c r="AD1067" t="n">
        <v>-24.0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44607.55305555555</v>
      </c>
      <c r="AJ1067" t="n">
        <v>215.0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-24.0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WI220240018</t>
        </is>
      </c>
      <c r="B1068" t="inlineStr">
        <is>
          <t>DATA_VALIDATION</t>
        </is>
      </c>
      <c r="C1068" t="inlineStr">
        <is>
          <t>201300021303</t>
        </is>
      </c>
      <c r="D1068" t="inlineStr">
        <is>
          <t>Folder</t>
        </is>
      </c>
      <c r="E1068" s="2">
        <f>HYPERLINK("capsilon://?command=openfolder&amp;siteaddress=FAM.docvelocity-na8.net&amp;folderid=FX7870D442-4B21-F134-B0B5-507069E82AF5","FX22023365")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MI2202413358</t>
        </is>
      </c>
      <c r="J1068" t="n">
        <v>32.0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44606.88107638889</v>
      </c>
      <c r="P1068" s="1" t="n">
        <v>44607.554664351854</v>
      </c>
      <c r="Q1068" t="n">
        <v>57830.0</v>
      </c>
      <c r="R1068" t="n">
        <v>368.0</v>
      </c>
      <c r="S1068" t="b">
        <v>0</v>
      </c>
      <c r="T1068" t="inlineStr">
        <is>
          <t>N/A</t>
        </is>
      </c>
      <c r="U1068" t="b">
        <v>0</v>
      </c>
      <c r="V1068" t="inlineStr">
        <is>
          <t>Karnal Akhare</t>
        </is>
      </c>
      <c r="W1068" s="1" t="n">
        <v>44607.38732638889</v>
      </c>
      <c r="X1068" t="n">
        <v>230.0</v>
      </c>
      <c r="Y1068" t="n">
        <v>56.0</v>
      </c>
      <c r="Z1068" t="n">
        <v>0.0</v>
      </c>
      <c r="AA1068" t="n">
        <v>56.0</v>
      </c>
      <c r="AB1068" t="n">
        <v>0.0</v>
      </c>
      <c r="AC1068" t="n">
        <v>33.0</v>
      </c>
      <c r="AD1068" t="n">
        <v>-24.0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44607.554664351854</v>
      </c>
      <c r="AJ1068" t="n">
        <v>138.0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-24.0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WI220240021</t>
        </is>
      </c>
      <c r="B1069" t="inlineStr">
        <is>
          <t>DATA_VALIDATION</t>
        </is>
      </c>
      <c r="C1069" t="inlineStr">
        <is>
          <t>201300021303</t>
        </is>
      </c>
      <c r="D1069" t="inlineStr">
        <is>
          <t>Folder</t>
        </is>
      </c>
      <c r="E1069" s="2">
        <f>HYPERLINK("capsilon://?command=openfolder&amp;siteaddress=FAM.docvelocity-na8.net&amp;folderid=FX7870D442-4B21-F134-B0B5-507069E82AF5","FX22023365")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MI2202413361</t>
        </is>
      </c>
      <c r="J1069" t="n">
        <v>32.0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44606.881747685184</v>
      </c>
      <c r="P1069" s="1" t="n">
        <v>44607.55600694445</v>
      </c>
      <c r="Q1069" t="n">
        <v>57987.0</v>
      </c>
      <c r="R1069" t="n">
        <v>269.0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Hemanshi Deshlahara</t>
        </is>
      </c>
      <c r="W1069" s="1" t="n">
        <v>44607.38853009259</v>
      </c>
      <c r="X1069" t="n">
        <v>154.0</v>
      </c>
      <c r="Y1069" t="n">
        <v>41.0</v>
      </c>
      <c r="Z1069" t="n">
        <v>0.0</v>
      </c>
      <c r="AA1069" t="n">
        <v>41.0</v>
      </c>
      <c r="AB1069" t="n">
        <v>0.0</v>
      </c>
      <c r="AC1069" t="n">
        <v>34.0</v>
      </c>
      <c r="AD1069" t="n">
        <v>-9.0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44607.55600694445</v>
      </c>
      <c r="AJ1069" t="n">
        <v>115.0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-9.0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WI220240024</t>
        </is>
      </c>
      <c r="B1070" t="inlineStr">
        <is>
          <t>DATA_VALIDATION</t>
        </is>
      </c>
      <c r="C1070" t="inlineStr">
        <is>
          <t>201300021303</t>
        </is>
      </c>
      <c r="D1070" t="inlineStr">
        <is>
          <t>Folder</t>
        </is>
      </c>
      <c r="E1070" s="2">
        <f>HYPERLINK("capsilon://?command=openfolder&amp;siteaddress=FAM.docvelocity-na8.net&amp;folderid=FX7870D442-4B21-F134-B0B5-507069E82AF5","FX22023365")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MI2202413359</t>
        </is>
      </c>
      <c r="J1070" t="n">
        <v>32.0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44606.88195601852</v>
      </c>
      <c r="P1070" s="1" t="n">
        <v>44607.55837962963</v>
      </c>
      <c r="Q1070" t="n">
        <v>57914.0</v>
      </c>
      <c r="R1070" t="n">
        <v>529.0</v>
      </c>
      <c r="S1070" t="b">
        <v>0</v>
      </c>
      <c r="T1070" t="inlineStr">
        <is>
          <t>N/A</t>
        </is>
      </c>
      <c r="U1070" t="b">
        <v>0</v>
      </c>
      <c r="V1070" t="inlineStr">
        <is>
          <t>Karnal Akhare</t>
        </is>
      </c>
      <c r="W1070" s="1" t="n">
        <v>44607.39108796296</v>
      </c>
      <c r="X1070" t="n">
        <v>324.0</v>
      </c>
      <c r="Y1070" t="n">
        <v>56.0</v>
      </c>
      <c r="Z1070" t="n">
        <v>0.0</v>
      </c>
      <c r="AA1070" t="n">
        <v>56.0</v>
      </c>
      <c r="AB1070" t="n">
        <v>0.0</v>
      </c>
      <c r="AC1070" t="n">
        <v>32.0</v>
      </c>
      <c r="AD1070" t="n">
        <v>-24.0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44607.55837962963</v>
      </c>
      <c r="AJ1070" t="n">
        <v>205.0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-24.0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WI220240028</t>
        </is>
      </c>
      <c r="B1071" t="inlineStr">
        <is>
          <t>DATA_VALIDATION</t>
        </is>
      </c>
      <c r="C1071" t="inlineStr">
        <is>
          <t>201300021303</t>
        </is>
      </c>
      <c r="D1071" t="inlineStr">
        <is>
          <t>Folder</t>
        </is>
      </c>
      <c r="E1071" s="2">
        <f>HYPERLINK("capsilon://?command=openfolder&amp;siteaddress=FAM.docvelocity-na8.net&amp;folderid=FX7870D442-4B21-F134-B0B5-507069E82AF5","FX22023365")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MI2202413365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44606.88248842592</v>
      </c>
      <c r="P1071" s="1" t="n">
        <v>44607.55972222222</v>
      </c>
      <c r="Q1071" t="n">
        <v>58061.0</v>
      </c>
      <c r="R1071" t="n">
        <v>452.0</v>
      </c>
      <c r="S1071" t="b">
        <v>0</v>
      </c>
      <c r="T1071" t="inlineStr">
        <is>
          <t>N/A</t>
        </is>
      </c>
      <c r="U1071" t="b">
        <v>0</v>
      </c>
      <c r="V1071" t="inlineStr">
        <is>
          <t>Hemanshi Deshlahara</t>
        </is>
      </c>
      <c r="W1071" s="1" t="n">
        <v>44607.39141203704</v>
      </c>
      <c r="X1071" t="n">
        <v>132.0</v>
      </c>
      <c r="Y1071" t="n">
        <v>56.0</v>
      </c>
      <c r="Z1071" t="n">
        <v>0.0</v>
      </c>
      <c r="AA1071" t="n">
        <v>56.0</v>
      </c>
      <c r="AB1071" t="n">
        <v>0.0</v>
      </c>
      <c r="AC1071" t="n">
        <v>44.0</v>
      </c>
      <c r="AD1071" t="n">
        <v>-24.0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44607.55972222222</v>
      </c>
      <c r="AJ1071" t="n">
        <v>300.0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-24.0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WI220240031</t>
        </is>
      </c>
      <c r="B1072" t="inlineStr">
        <is>
          <t>DATA_VALIDATION</t>
        </is>
      </c>
      <c r="C1072" t="inlineStr">
        <is>
          <t>201300021303</t>
        </is>
      </c>
      <c r="D1072" t="inlineStr">
        <is>
          <t>Folder</t>
        </is>
      </c>
      <c r="E1072" s="2">
        <f>HYPERLINK("capsilon://?command=openfolder&amp;siteaddress=FAM.docvelocity-na8.net&amp;folderid=FX7870D442-4B21-F134-B0B5-507069E82AF5","FX22023365")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MI2202413367</t>
        </is>
      </c>
      <c r="J1072" t="n">
        <v>32.0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44606.882743055554</v>
      </c>
      <c r="P1072" s="1" t="n">
        <v>44607.56023148148</v>
      </c>
      <c r="Q1072" t="n">
        <v>58172.0</v>
      </c>
      <c r="R1072" t="n">
        <v>363.0</v>
      </c>
      <c r="S1072" t="b">
        <v>0</v>
      </c>
      <c r="T1072" t="inlineStr">
        <is>
          <t>N/A</t>
        </is>
      </c>
      <c r="U1072" t="b">
        <v>0</v>
      </c>
      <c r="V1072" t="inlineStr">
        <is>
          <t>Karnal Akhare</t>
        </is>
      </c>
      <c r="W1072" s="1" t="n">
        <v>44607.39346064815</v>
      </c>
      <c r="X1072" t="n">
        <v>204.0</v>
      </c>
      <c r="Y1072" t="n">
        <v>41.0</v>
      </c>
      <c r="Z1072" t="n">
        <v>0.0</v>
      </c>
      <c r="AA1072" t="n">
        <v>41.0</v>
      </c>
      <c r="AB1072" t="n">
        <v>0.0</v>
      </c>
      <c r="AC1072" t="n">
        <v>32.0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44607.56023148148</v>
      </c>
      <c r="AJ1072" t="n">
        <v>159.0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WI220240035</t>
        </is>
      </c>
      <c r="B1073" t="inlineStr">
        <is>
          <t>DATA_VALIDATION</t>
        </is>
      </c>
      <c r="C1073" t="inlineStr">
        <is>
          <t>201300021303</t>
        </is>
      </c>
      <c r="D1073" t="inlineStr">
        <is>
          <t>Folder</t>
        </is>
      </c>
      <c r="E1073" s="2">
        <f>HYPERLINK("capsilon://?command=openfolder&amp;siteaddress=FAM.docvelocity-na8.net&amp;folderid=FX7870D442-4B21-F134-B0B5-507069E82AF5","FX22023365")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MI2202413371</t>
        </is>
      </c>
      <c r="J1073" t="n">
        <v>32.0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44606.88322916667</v>
      </c>
      <c r="P1073" s="1" t="n">
        <v>44607.56259259259</v>
      </c>
      <c r="Q1073" t="n">
        <v>58320.0</v>
      </c>
      <c r="R1073" t="n">
        <v>377.0</v>
      </c>
      <c r="S1073" t="b">
        <v>0</v>
      </c>
      <c r="T1073" t="inlineStr">
        <is>
          <t>N/A</t>
        </is>
      </c>
      <c r="U1073" t="b">
        <v>0</v>
      </c>
      <c r="V1073" t="inlineStr">
        <is>
          <t>Hemanshi Deshlahara</t>
        </is>
      </c>
      <c r="W1073" s="1" t="n">
        <v>44607.39292824074</v>
      </c>
      <c r="X1073" t="n">
        <v>130.0</v>
      </c>
      <c r="Y1073" t="n">
        <v>56.0</v>
      </c>
      <c r="Z1073" t="n">
        <v>0.0</v>
      </c>
      <c r="AA1073" t="n">
        <v>56.0</v>
      </c>
      <c r="AB1073" t="n">
        <v>0.0</v>
      </c>
      <c r="AC1073" t="n">
        <v>44.0</v>
      </c>
      <c r="AD1073" t="n">
        <v>-24.0</v>
      </c>
      <c r="AE1073" t="n">
        <v>0.0</v>
      </c>
      <c r="AF1073" t="n">
        <v>0.0</v>
      </c>
      <c r="AG1073" t="n">
        <v>0.0</v>
      </c>
      <c r="AH1073" t="inlineStr">
        <is>
          <t>Dashrath Soren</t>
        </is>
      </c>
      <c r="AI1073" s="1" t="n">
        <v>44607.56259259259</v>
      </c>
      <c r="AJ1073" t="n">
        <v>247.0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-24.0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WI220240038</t>
        </is>
      </c>
      <c r="B1074" t="inlineStr">
        <is>
          <t>DATA_VALIDATION</t>
        </is>
      </c>
      <c r="C1074" t="inlineStr">
        <is>
          <t>201300021303</t>
        </is>
      </c>
      <c r="D1074" t="inlineStr">
        <is>
          <t>Folder</t>
        </is>
      </c>
      <c r="E1074" s="2">
        <f>HYPERLINK("capsilon://?command=openfolder&amp;siteaddress=FAM.docvelocity-na8.net&amp;folderid=FX7870D442-4B21-F134-B0B5-507069E82AF5","FX22023365")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MI2202413374</t>
        </is>
      </c>
      <c r="J1074" t="n">
        <v>32.0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44606.88369212963</v>
      </c>
      <c r="P1074" s="1" t="n">
        <v>44607.56208333333</v>
      </c>
      <c r="Q1074" t="n">
        <v>58317.0</v>
      </c>
      <c r="R1074" t="n">
        <v>296.0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Hemanshi Deshlahara</t>
        </is>
      </c>
      <c r="W1074" s="1" t="n">
        <v>44607.39450231481</v>
      </c>
      <c r="X1074" t="n">
        <v>136.0</v>
      </c>
      <c r="Y1074" t="n">
        <v>56.0</v>
      </c>
      <c r="Z1074" t="n">
        <v>0.0</v>
      </c>
      <c r="AA1074" t="n">
        <v>56.0</v>
      </c>
      <c r="AB1074" t="n">
        <v>0.0</v>
      </c>
      <c r="AC1074" t="n">
        <v>44.0</v>
      </c>
      <c r="AD1074" t="n">
        <v>-24.0</v>
      </c>
      <c r="AE1074" t="n">
        <v>0.0</v>
      </c>
      <c r="AF1074" t="n">
        <v>0.0</v>
      </c>
      <c r="AG1074" t="n">
        <v>0.0</v>
      </c>
      <c r="AH1074" t="inlineStr">
        <is>
          <t>Vikash Suryakanth Parmar</t>
        </is>
      </c>
      <c r="AI1074" s="1" t="n">
        <v>44607.56208333333</v>
      </c>
      <c r="AJ1074" t="n">
        <v>160.0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-24.0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WI220240039</t>
        </is>
      </c>
      <c r="B1075" t="inlineStr">
        <is>
          <t>DATA_VALIDATION</t>
        </is>
      </c>
      <c r="C1075" t="inlineStr">
        <is>
          <t>201300021303</t>
        </is>
      </c>
      <c r="D1075" t="inlineStr">
        <is>
          <t>Folder</t>
        </is>
      </c>
      <c r="E1075" s="2">
        <f>HYPERLINK("capsilon://?command=openfolder&amp;siteaddress=FAM.docvelocity-na8.net&amp;folderid=FX7870D442-4B21-F134-B0B5-507069E82AF5","FX22023365")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MI2202413376</t>
        </is>
      </c>
      <c r="J1075" t="n">
        <v>32.0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44606.88395833333</v>
      </c>
      <c r="P1075" s="1" t="n">
        <v>44607.56422453704</v>
      </c>
      <c r="Q1075" t="n">
        <v>58313.0</v>
      </c>
      <c r="R1075" t="n">
        <v>462.0</v>
      </c>
      <c r="S1075" t="b">
        <v>0</v>
      </c>
      <c r="T1075" t="inlineStr">
        <is>
          <t>N/A</t>
        </is>
      </c>
      <c r="U1075" t="b">
        <v>0</v>
      </c>
      <c r="V1075" t="inlineStr">
        <is>
          <t>Karnal Akhare</t>
        </is>
      </c>
      <c r="W1075" s="1" t="n">
        <v>44607.396678240744</v>
      </c>
      <c r="X1075" t="n">
        <v>278.0</v>
      </c>
      <c r="Y1075" t="n">
        <v>56.0</v>
      </c>
      <c r="Z1075" t="n">
        <v>0.0</v>
      </c>
      <c r="AA1075" t="n">
        <v>56.0</v>
      </c>
      <c r="AB1075" t="n">
        <v>0.0</v>
      </c>
      <c r="AC1075" t="n">
        <v>32.0</v>
      </c>
      <c r="AD1075" t="n">
        <v>-24.0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44607.56422453704</v>
      </c>
      <c r="AJ1075" t="n">
        <v>184.0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-24.0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WI220240041</t>
        </is>
      </c>
      <c r="B1076" t="inlineStr">
        <is>
          <t>DATA_VALIDATION</t>
        </is>
      </c>
      <c r="C1076" t="inlineStr">
        <is>
          <t>201300021303</t>
        </is>
      </c>
      <c r="D1076" t="inlineStr">
        <is>
          <t>Folder</t>
        </is>
      </c>
      <c r="E1076" s="2">
        <f>HYPERLINK("capsilon://?command=openfolder&amp;siteaddress=FAM.docvelocity-na8.net&amp;folderid=FX7870D442-4B21-F134-B0B5-507069E82AF5","FX22023365")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MI2202413382</t>
        </is>
      </c>
      <c r="J1076" t="n">
        <v>32.0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44606.88449074074</v>
      </c>
      <c r="P1076" s="1" t="n">
        <v>44607.56506944444</v>
      </c>
      <c r="Q1076" t="n">
        <v>58381.0</v>
      </c>
      <c r="R1076" t="n">
        <v>421.0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Karnal Akhare</t>
        </is>
      </c>
      <c r="W1076" s="1" t="n">
        <v>44607.39891203704</v>
      </c>
      <c r="X1076" t="n">
        <v>192.0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32.0</v>
      </c>
      <c r="AD1076" t="n">
        <v>-9.0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44607.56506944444</v>
      </c>
      <c r="AJ1076" t="n">
        <v>214.0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-9.0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WI220240042</t>
        </is>
      </c>
      <c r="B1077" t="inlineStr">
        <is>
          <t>DATA_VALIDATION</t>
        </is>
      </c>
      <c r="C1077" t="inlineStr">
        <is>
          <t>201300021303</t>
        </is>
      </c>
      <c r="D1077" t="inlineStr">
        <is>
          <t>Folder</t>
        </is>
      </c>
      <c r="E1077" s="2">
        <f>HYPERLINK("capsilon://?command=openfolder&amp;siteaddress=FAM.docvelocity-na8.net&amp;folderid=FX7870D442-4B21-F134-B0B5-507069E82AF5","FX22023365")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MI2202413386</t>
        </is>
      </c>
      <c r="J1077" t="n">
        <v>32.0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44606.88460648148</v>
      </c>
      <c r="P1077" s="1" t="n">
        <v>44607.56569444444</v>
      </c>
      <c r="Q1077" t="n">
        <v>58542.0</v>
      </c>
      <c r="R1077" t="n">
        <v>304.0</v>
      </c>
      <c r="S1077" t="b">
        <v>0</v>
      </c>
      <c r="T1077" t="inlineStr">
        <is>
          <t>N/A</t>
        </is>
      </c>
      <c r="U1077" t="b">
        <v>0</v>
      </c>
      <c r="V1077" t="inlineStr">
        <is>
          <t>Karnal Akhare</t>
        </is>
      </c>
      <c r="W1077" s="1" t="n">
        <v>44607.400972222225</v>
      </c>
      <c r="X1077" t="n">
        <v>178.0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32.0</v>
      </c>
      <c r="AD1077" t="n">
        <v>-9.0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44607.56569444444</v>
      </c>
      <c r="AJ1077" t="n">
        <v>126.0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-9.0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WI220240043</t>
        </is>
      </c>
      <c r="B1078" t="inlineStr">
        <is>
          <t>DATA_VALIDATION</t>
        </is>
      </c>
      <c r="C1078" t="inlineStr">
        <is>
          <t>201300021303</t>
        </is>
      </c>
      <c r="D1078" t="inlineStr">
        <is>
          <t>Folder</t>
        </is>
      </c>
      <c r="E1078" s="2">
        <f>HYPERLINK("capsilon://?command=openfolder&amp;siteaddress=FAM.docvelocity-na8.net&amp;folderid=FX7870D442-4B21-F134-B0B5-507069E82AF5","FX22023365")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MI2202413388</t>
        </is>
      </c>
      <c r="J1078" t="n">
        <v>32.0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44606.885358796295</v>
      </c>
      <c r="P1078" s="1" t="n">
        <v>44607.567719907405</v>
      </c>
      <c r="Q1078" t="n">
        <v>58551.0</v>
      </c>
      <c r="R1078" t="n">
        <v>405.0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Karnal Akhare</t>
        </is>
      </c>
      <c r="W1078" s="1" t="n">
        <v>44607.404444444444</v>
      </c>
      <c r="X1078" t="n">
        <v>170.0</v>
      </c>
      <c r="Y1078" t="n">
        <v>56.0</v>
      </c>
      <c r="Z1078" t="n">
        <v>0.0</v>
      </c>
      <c r="AA1078" t="n">
        <v>56.0</v>
      </c>
      <c r="AB1078" t="n">
        <v>0.0</v>
      </c>
      <c r="AC1078" t="n">
        <v>32.0</v>
      </c>
      <c r="AD1078" t="n">
        <v>-24.0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44607.567719907405</v>
      </c>
      <c r="AJ1078" t="n">
        <v>229.0</v>
      </c>
      <c r="AK1078" t="n">
        <v>3.0</v>
      </c>
      <c r="AL1078" t="n">
        <v>0.0</v>
      </c>
      <c r="AM1078" t="n">
        <v>3.0</v>
      </c>
      <c r="AN1078" t="n">
        <v>0.0</v>
      </c>
      <c r="AO1078" t="n">
        <v>3.0</v>
      </c>
      <c r="AP1078" t="n">
        <v>-27.0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WI220240044</t>
        </is>
      </c>
      <c r="B1079" t="inlineStr">
        <is>
          <t>DATA_VALIDATION</t>
        </is>
      </c>
      <c r="C1079" t="inlineStr">
        <is>
          <t>201300021303</t>
        </is>
      </c>
      <c r="D1079" t="inlineStr">
        <is>
          <t>Folder</t>
        </is>
      </c>
      <c r="E1079" s="2">
        <f>HYPERLINK("capsilon://?command=openfolder&amp;siteaddress=FAM.docvelocity-na8.net&amp;folderid=FX7870D442-4B21-F134-B0B5-507069E82AF5","FX22023365")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MI2202413387</t>
        </is>
      </c>
      <c r="J1079" t="n">
        <v>32.0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44606.88543981482</v>
      </c>
      <c r="P1079" s="1" t="n">
        <v>44607.56736111111</v>
      </c>
      <c r="Q1079" t="n">
        <v>58593.0</v>
      </c>
      <c r="R1079" t="n">
        <v>325.0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Karnal Akhare</t>
        </is>
      </c>
      <c r="W1079" s="1" t="n">
        <v>44607.4065625</v>
      </c>
      <c r="X1079" t="n">
        <v>182.0</v>
      </c>
      <c r="Y1079" t="n">
        <v>56.0</v>
      </c>
      <c r="Z1079" t="n">
        <v>0.0</v>
      </c>
      <c r="AA1079" t="n">
        <v>56.0</v>
      </c>
      <c r="AB1079" t="n">
        <v>0.0</v>
      </c>
      <c r="AC1079" t="n">
        <v>32.0</v>
      </c>
      <c r="AD1079" t="n">
        <v>-24.0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44607.56736111111</v>
      </c>
      <c r="AJ1079" t="n">
        <v>143.0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-24.0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WI220240046</t>
        </is>
      </c>
      <c r="B1080" t="inlineStr">
        <is>
          <t>DATA_VALIDATION</t>
        </is>
      </c>
      <c r="C1080" t="inlineStr">
        <is>
          <t>201300021303</t>
        </is>
      </c>
      <c r="D1080" t="inlineStr">
        <is>
          <t>Folder</t>
        </is>
      </c>
      <c r="E1080" s="2">
        <f>HYPERLINK("capsilon://?command=openfolder&amp;siteaddress=FAM.docvelocity-na8.net&amp;folderid=FX7870D442-4B21-F134-B0B5-507069E82AF5","FX22023365")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MI2202413389</t>
        </is>
      </c>
      <c r="J1080" t="n">
        <v>32.0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44606.88611111111</v>
      </c>
      <c r="P1080" s="1" t="n">
        <v>44607.56905092593</v>
      </c>
      <c r="Q1080" t="n">
        <v>58628.0</v>
      </c>
      <c r="R1080" t="n">
        <v>378.0</v>
      </c>
      <c r="S1080" t="b">
        <v>0</v>
      </c>
      <c r="T1080" t="inlineStr">
        <is>
          <t>N/A</t>
        </is>
      </c>
      <c r="U1080" t="b">
        <v>0</v>
      </c>
      <c r="V1080" t="inlineStr">
        <is>
          <t>Karnal Akhare</t>
        </is>
      </c>
      <c r="W1080" s="1" t="n">
        <v>44607.409155092595</v>
      </c>
      <c r="X1080" t="n">
        <v>224.0</v>
      </c>
      <c r="Y1080" t="n">
        <v>56.0</v>
      </c>
      <c r="Z1080" t="n">
        <v>0.0</v>
      </c>
      <c r="AA1080" t="n">
        <v>56.0</v>
      </c>
      <c r="AB1080" t="n">
        <v>0.0</v>
      </c>
      <c r="AC1080" t="n">
        <v>32.0</v>
      </c>
      <c r="AD1080" t="n">
        <v>-24.0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44607.56905092593</v>
      </c>
      <c r="AJ1080" t="n">
        <v>146.0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-24.0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WI220240047</t>
        </is>
      </c>
      <c r="B1081" t="inlineStr">
        <is>
          <t>DATA_VALIDATION</t>
        </is>
      </c>
      <c r="C1081" t="inlineStr">
        <is>
          <t>201300021303</t>
        </is>
      </c>
      <c r="D1081" t="inlineStr">
        <is>
          <t>Folder</t>
        </is>
      </c>
      <c r="E1081" s="2">
        <f>HYPERLINK("capsilon://?command=openfolder&amp;siteaddress=FAM.docvelocity-na8.net&amp;folderid=FX7870D442-4B21-F134-B0B5-507069E82AF5","FX22023365")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MI2202413422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44606.886296296296</v>
      </c>
      <c r="P1081" s="1" t="n">
        <v>44607.569560185184</v>
      </c>
      <c r="Q1081" t="n">
        <v>58684.0</v>
      </c>
      <c r="R1081" t="n">
        <v>350.0</v>
      </c>
      <c r="S1081" t="b">
        <v>0</v>
      </c>
      <c r="T1081" t="inlineStr">
        <is>
          <t>N/A</t>
        </is>
      </c>
      <c r="U1081" t="b">
        <v>0</v>
      </c>
      <c r="V1081" t="inlineStr">
        <is>
          <t>Karnal Akhare</t>
        </is>
      </c>
      <c r="W1081" s="1" t="n">
        <v>44607.41138888889</v>
      </c>
      <c r="X1081" t="n">
        <v>192.0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2.0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Dashrath Soren</t>
        </is>
      </c>
      <c r="AI1081" s="1" t="n">
        <v>44607.569560185184</v>
      </c>
      <c r="AJ1081" t="n">
        <v>158.0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7.0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WI220240048</t>
        </is>
      </c>
      <c r="B1082" t="inlineStr">
        <is>
          <t>DATA_VALIDATION</t>
        </is>
      </c>
      <c r="C1082" t="inlineStr">
        <is>
          <t>201300021303</t>
        </is>
      </c>
      <c r="D1082" t="inlineStr">
        <is>
          <t>Folder</t>
        </is>
      </c>
      <c r="E1082" s="2">
        <f>HYPERLINK("capsilon://?command=openfolder&amp;siteaddress=FAM.docvelocity-na8.net&amp;folderid=FX7870D442-4B21-F134-B0B5-507069E82AF5","FX22023365")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MI2202413391</t>
        </is>
      </c>
      <c r="J1082" t="n">
        <v>32.0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44606.88638888889</v>
      </c>
      <c r="P1082" s="1" t="n">
        <v>44607.571018518516</v>
      </c>
      <c r="Q1082" t="n">
        <v>58858.0</v>
      </c>
      <c r="R1082" t="n">
        <v>294.0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Hemanshi Deshlahara</t>
        </is>
      </c>
      <c r="W1082" s="1" t="n">
        <v>44607.411215277774</v>
      </c>
      <c r="X1082" t="n">
        <v>125.0</v>
      </c>
      <c r="Y1082" t="n">
        <v>56.0</v>
      </c>
      <c r="Z1082" t="n">
        <v>0.0</v>
      </c>
      <c r="AA1082" t="n">
        <v>56.0</v>
      </c>
      <c r="AB1082" t="n">
        <v>0.0</v>
      </c>
      <c r="AC1082" t="n">
        <v>44.0</v>
      </c>
      <c r="AD1082" t="n">
        <v>-24.0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44607.571018518516</v>
      </c>
      <c r="AJ1082" t="n">
        <v>169.0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-24.0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WI220240049</t>
        </is>
      </c>
      <c r="B1083" t="inlineStr">
        <is>
          <t>DATA_VALIDATION</t>
        </is>
      </c>
      <c r="C1083" t="inlineStr">
        <is>
          <t>201300021303</t>
        </is>
      </c>
      <c r="D1083" t="inlineStr">
        <is>
          <t>Folder</t>
        </is>
      </c>
      <c r="E1083" s="2">
        <f>HYPERLINK("capsilon://?command=openfolder&amp;siteaddress=FAM.docvelocity-na8.net&amp;folderid=FX7870D442-4B21-F134-B0B5-507069E82AF5","FX22023365")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MI2202413435</t>
        </is>
      </c>
      <c r="J1083" t="n">
        <v>28.0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44606.88655092593</v>
      </c>
      <c r="P1083" s="1" t="n">
        <v>44607.57335648148</v>
      </c>
      <c r="Q1083" t="n">
        <v>58924.0</v>
      </c>
      <c r="R1083" t="n">
        <v>416.0</v>
      </c>
      <c r="S1083" t="b">
        <v>0</v>
      </c>
      <c r="T1083" t="inlineStr">
        <is>
          <t>N/A</t>
        </is>
      </c>
      <c r="U1083" t="b">
        <v>0</v>
      </c>
      <c r="V1083" t="inlineStr">
        <is>
          <t>Hemanshi Deshlahara</t>
        </is>
      </c>
      <c r="W1083" s="1" t="n">
        <v>44607.412256944444</v>
      </c>
      <c r="X1083" t="n">
        <v>89.0</v>
      </c>
      <c r="Y1083" t="n">
        <v>21.0</v>
      </c>
      <c r="Z1083" t="n">
        <v>0.0</v>
      </c>
      <c r="AA1083" t="n">
        <v>21.0</v>
      </c>
      <c r="AB1083" t="n">
        <v>0.0</v>
      </c>
      <c r="AC1083" t="n">
        <v>4.0</v>
      </c>
      <c r="AD1083" t="n">
        <v>7.0</v>
      </c>
      <c r="AE1083" t="n">
        <v>0.0</v>
      </c>
      <c r="AF1083" t="n">
        <v>0.0</v>
      </c>
      <c r="AG1083" t="n">
        <v>0.0</v>
      </c>
      <c r="AH1083" t="inlineStr">
        <is>
          <t>Dashrath Soren</t>
        </is>
      </c>
      <c r="AI1083" s="1" t="n">
        <v>44607.57335648148</v>
      </c>
      <c r="AJ1083" t="n">
        <v>327.0</v>
      </c>
      <c r="AK1083" t="n">
        <v>1.0</v>
      </c>
      <c r="AL1083" t="n">
        <v>0.0</v>
      </c>
      <c r="AM1083" t="n">
        <v>1.0</v>
      </c>
      <c r="AN1083" t="n">
        <v>0.0</v>
      </c>
      <c r="AO1083" t="n">
        <v>1.0</v>
      </c>
      <c r="AP1083" t="n">
        <v>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WI220240050</t>
        </is>
      </c>
      <c r="B1084" t="inlineStr">
        <is>
          <t>DATA_VALIDATION</t>
        </is>
      </c>
      <c r="C1084" t="inlineStr">
        <is>
          <t>201300021303</t>
        </is>
      </c>
      <c r="D1084" t="inlineStr">
        <is>
          <t>Folder</t>
        </is>
      </c>
      <c r="E1084" s="2">
        <f>HYPERLINK("capsilon://?command=openfolder&amp;siteaddress=FAM.docvelocity-na8.net&amp;folderid=FX7870D442-4B21-F134-B0B5-507069E82AF5","FX22023365")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MI2202413466</t>
        </is>
      </c>
      <c r="J1084" t="n">
        <v>32.0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44606.88715277778</v>
      </c>
      <c r="P1084" s="1" t="n">
        <v>44607.57318287037</v>
      </c>
      <c r="Q1084" t="n">
        <v>58897.0</v>
      </c>
      <c r="R1084" t="n">
        <v>376.0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Karnal Akhare</t>
        </is>
      </c>
      <c r="W1084" s="1" t="n">
        <v>44607.41359953704</v>
      </c>
      <c r="X1084" t="n">
        <v>190.0</v>
      </c>
      <c r="Y1084" t="n">
        <v>41.0</v>
      </c>
      <c r="Z1084" t="n">
        <v>0.0</v>
      </c>
      <c r="AA1084" t="n">
        <v>41.0</v>
      </c>
      <c r="AB1084" t="n">
        <v>0.0</v>
      </c>
      <c r="AC1084" t="n">
        <v>32.0</v>
      </c>
      <c r="AD1084" t="n">
        <v>-9.0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44607.57318287037</v>
      </c>
      <c r="AJ1084" t="n">
        <v>186.0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-9.0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WI220240051</t>
        </is>
      </c>
      <c r="B1085" t="inlineStr">
        <is>
          <t>DATA_VALIDATION</t>
        </is>
      </c>
      <c r="C1085" t="inlineStr">
        <is>
          <t>201300021303</t>
        </is>
      </c>
      <c r="D1085" t="inlineStr">
        <is>
          <t>Folder</t>
        </is>
      </c>
      <c r="E1085" s="2">
        <f>HYPERLINK("capsilon://?command=openfolder&amp;siteaddress=FAM.docvelocity-na8.net&amp;folderid=FX7870D442-4B21-F134-B0B5-507069E82AF5","FX22023365")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MI2202413468</t>
        </is>
      </c>
      <c r="J1085" t="n">
        <v>32.0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44606.887291666666</v>
      </c>
      <c r="P1085" s="1" t="n">
        <v>44607.57469907407</v>
      </c>
      <c r="Q1085" t="n">
        <v>59123.0</v>
      </c>
      <c r="R1085" t="n">
        <v>269.0</v>
      </c>
      <c r="S1085" t="b">
        <v>0</v>
      </c>
      <c r="T1085" t="inlineStr">
        <is>
          <t>N/A</t>
        </is>
      </c>
      <c r="U1085" t="b">
        <v>0</v>
      </c>
      <c r="V1085" t="inlineStr">
        <is>
          <t>Hemanshi Deshlahara</t>
        </is>
      </c>
      <c r="W1085" s="1" t="n">
        <v>44607.413877314815</v>
      </c>
      <c r="X1085" t="n">
        <v>139.0</v>
      </c>
      <c r="Y1085" t="n">
        <v>56.0</v>
      </c>
      <c r="Z1085" t="n">
        <v>0.0</v>
      </c>
      <c r="AA1085" t="n">
        <v>56.0</v>
      </c>
      <c r="AB1085" t="n">
        <v>0.0</v>
      </c>
      <c r="AC1085" t="n">
        <v>45.0</v>
      </c>
      <c r="AD1085" t="n">
        <v>-24.0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44607.57469907407</v>
      </c>
      <c r="AJ1085" t="n">
        <v>130.0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-24.0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WI220240054</t>
        </is>
      </c>
      <c r="B1086" t="inlineStr">
        <is>
          <t>DATA_VALIDATION</t>
        </is>
      </c>
      <c r="C1086" t="inlineStr">
        <is>
          <t>201300021303</t>
        </is>
      </c>
      <c r="D1086" t="inlineStr">
        <is>
          <t>Folder</t>
        </is>
      </c>
      <c r="E1086" s="2">
        <f>HYPERLINK("capsilon://?command=openfolder&amp;siteaddress=FAM.docvelocity-na8.net&amp;folderid=FX7870D442-4B21-F134-B0B5-507069E82AF5","FX22023365")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MI2202413474</t>
        </is>
      </c>
      <c r="J1086" t="n">
        <v>32.0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44606.88791666667</v>
      </c>
      <c r="P1086" s="1" t="n">
        <v>44607.575636574074</v>
      </c>
      <c r="Q1086" t="n">
        <v>59041.0</v>
      </c>
      <c r="R1086" t="n">
        <v>378.0</v>
      </c>
      <c r="S1086" t="b">
        <v>0</v>
      </c>
      <c r="T1086" t="inlineStr">
        <is>
          <t>N/A</t>
        </is>
      </c>
      <c r="U1086" t="b">
        <v>0</v>
      </c>
      <c r="V1086" t="inlineStr">
        <is>
          <t>Karnal Akhare</t>
        </is>
      </c>
      <c r="W1086" s="1" t="n">
        <v>44607.415717592594</v>
      </c>
      <c r="X1086" t="n">
        <v>182.0</v>
      </c>
      <c r="Y1086" t="n">
        <v>41.0</v>
      </c>
      <c r="Z1086" t="n">
        <v>0.0</v>
      </c>
      <c r="AA1086" t="n">
        <v>41.0</v>
      </c>
      <c r="AB1086" t="n">
        <v>0.0</v>
      </c>
      <c r="AC1086" t="n">
        <v>34.0</v>
      </c>
      <c r="AD1086" t="n">
        <v>-9.0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44607.575636574074</v>
      </c>
      <c r="AJ1086" t="n">
        <v>196.0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-9.0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WI220240055</t>
        </is>
      </c>
      <c r="B1087" t="inlineStr">
        <is>
          <t>DATA_VALIDATION</t>
        </is>
      </c>
      <c r="C1087" t="inlineStr">
        <is>
          <t>201300021303</t>
        </is>
      </c>
      <c r="D1087" t="inlineStr">
        <is>
          <t>Folder</t>
        </is>
      </c>
      <c r="E1087" s="2">
        <f>HYPERLINK("capsilon://?command=openfolder&amp;siteaddress=FAM.docvelocity-na8.net&amp;folderid=FX7870D442-4B21-F134-B0B5-507069E82AF5","FX22023365")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MI2202413471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44606.888078703705</v>
      </c>
      <c r="P1087" s="1" t="n">
        <v>44607.576365740744</v>
      </c>
      <c r="Q1087" t="n">
        <v>59058.0</v>
      </c>
      <c r="R1087" t="n">
        <v>410.0</v>
      </c>
      <c r="S1087" t="b">
        <v>0</v>
      </c>
      <c r="T1087" t="inlineStr">
        <is>
          <t>N/A</t>
        </is>
      </c>
      <c r="U1087" t="b">
        <v>0</v>
      </c>
      <c r="V1087" t="inlineStr">
        <is>
          <t>Hemanshi Deshlahara</t>
        </is>
      </c>
      <c r="W1087" s="1" t="n">
        <v>44607.416967592595</v>
      </c>
      <c r="X1087" t="n">
        <v>267.0</v>
      </c>
      <c r="Y1087" t="n">
        <v>56.0</v>
      </c>
      <c r="Z1087" t="n">
        <v>0.0</v>
      </c>
      <c r="AA1087" t="n">
        <v>56.0</v>
      </c>
      <c r="AB1087" t="n">
        <v>0.0</v>
      </c>
      <c r="AC1087" t="n">
        <v>44.0</v>
      </c>
      <c r="AD1087" t="n">
        <v>-24.0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44607.576365740744</v>
      </c>
      <c r="AJ1087" t="n">
        <v>143.0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-24.0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WI220240056</t>
        </is>
      </c>
      <c r="B1088" t="inlineStr">
        <is>
          <t>DATA_VALIDATION</t>
        </is>
      </c>
      <c r="C1088" t="inlineStr">
        <is>
          <t>201300021303</t>
        </is>
      </c>
      <c r="D1088" t="inlineStr">
        <is>
          <t>Folder</t>
        </is>
      </c>
      <c r="E1088" s="2">
        <f>HYPERLINK("capsilon://?command=openfolder&amp;siteaddress=FAM.docvelocity-na8.net&amp;folderid=FX7870D442-4B21-F134-B0B5-507069E82AF5","FX22023365")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MI2202413477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44606.888657407406</v>
      </c>
      <c r="P1088" s="1" t="n">
        <v>44607.57797453704</v>
      </c>
      <c r="Q1088" t="n">
        <v>59122.0</v>
      </c>
      <c r="R1088" t="n">
        <v>435.0</v>
      </c>
      <c r="S1088" t="b">
        <v>0</v>
      </c>
      <c r="T1088" t="inlineStr">
        <is>
          <t>N/A</t>
        </is>
      </c>
      <c r="U1088" t="b">
        <v>0</v>
      </c>
      <c r="V1088" t="inlineStr">
        <is>
          <t>Karnal Akhare</t>
        </is>
      </c>
      <c r="W1088" s="1" t="n">
        <v>44607.4184375</v>
      </c>
      <c r="X1088" t="n">
        <v>234.0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32.0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Dashrath Soren</t>
        </is>
      </c>
      <c r="AI1088" s="1" t="n">
        <v>44607.57797453704</v>
      </c>
      <c r="AJ1088" t="n">
        <v>201.0</v>
      </c>
      <c r="AK1088" t="n">
        <v>3.0</v>
      </c>
      <c r="AL1088" t="n">
        <v>0.0</v>
      </c>
      <c r="AM1088" t="n">
        <v>3.0</v>
      </c>
      <c r="AN1088" t="n">
        <v>0.0</v>
      </c>
      <c r="AO1088" t="n">
        <v>3.0</v>
      </c>
      <c r="AP1088" t="n">
        <v>-27.0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WI220240057</t>
        </is>
      </c>
      <c r="B1089" t="inlineStr">
        <is>
          <t>DATA_VALIDATION</t>
        </is>
      </c>
      <c r="C1089" t="inlineStr">
        <is>
          <t>201300021303</t>
        </is>
      </c>
      <c r="D1089" t="inlineStr">
        <is>
          <t>Folder</t>
        </is>
      </c>
      <c r="E1089" s="2">
        <f>HYPERLINK("capsilon://?command=openfolder&amp;siteaddress=FAM.docvelocity-na8.net&amp;folderid=FX7870D442-4B21-F134-B0B5-507069E82AF5","FX22023365")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MI2202413479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44606.88900462963</v>
      </c>
      <c r="P1089" s="1" t="n">
        <v>44607.57780092592</v>
      </c>
      <c r="Q1089" t="n">
        <v>59271.0</v>
      </c>
      <c r="R1089" t="n">
        <v>241.0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44607.41832175926</v>
      </c>
      <c r="X1089" t="n">
        <v>117.0</v>
      </c>
      <c r="Y1089" t="n">
        <v>56.0</v>
      </c>
      <c r="Z1089" t="n">
        <v>0.0</v>
      </c>
      <c r="AA1089" t="n">
        <v>56.0</v>
      </c>
      <c r="AB1089" t="n">
        <v>0.0</v>
      </c>
      <c r="AC1089" t="n">
        <v>44.0</v>
      </c>
      <c r="AD1089" t="n">
        <v>-24.0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44607.57780092592</v>
      </c>
      <c r="AJ1089" t="n">
        <v>124.0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-24.0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WI220240059</t>
        </is>
      </c>
      <c r="B1090" t="inlineStr">
        <is>
          <t>DATA_VALIDATION</t>
        </is>
      </c>
      <c r="C1090" t="inlineStr">
        <is>
          <t>201330005258</t>
        </is>
      </c>
      <c r="D1090" t="inlineStr">
        <is>
          <t>Folder</t>
        </is>
      </c>
      <c r="E1090" s="2">
        <f>HYPERLINK("capsilon://?command=openfolder&amp;siteaddress=FAM.docvelocity-na8.net&amp;folderid=FXE1484065-FF16-31C1-DA3A-4A88E8A64DAE","FX22026466")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MI2202413742</t>
        </is>
      </c>
      <c r="J1090" t="n">
        <v>83.0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44606.889814814815</v>
      </c>
      <c r="P1090" s="1" t="n">
        <v>44607.42119212963</v>
      </c>
      <c r="Q1090" t="n">
        <v>45664.0</v>
      </c>
      <c r="R1090" t="n">
        <v>247.0</v>
      </c>
      <c r="S1090" t="b">
        <v>0</v>
      </c>
      <c r="T1090" t="inlineStr">
        <is>
          <t>N/A</t>
        </is>
      </c>
      <c r="U1090" t="b">
        <v>0</v>
      </c>
      <c r="V1090" t="inlineStr">
        <is>
          <t>Hemanshi Deshlahara</t>
        </is>
      </c>
      <c r="W1090" s="1" t="n">
        <v>44607.42119212963</v>
      </c>
      <c r="X1090" t="n">
        <v>247.0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83.0</v>
      </c>
      <c r="AE1090" t="n">
        <v>71.0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WI220240065</t>
        </is>
      </c>
      <c r="B1091" t="inlineStr">
        <is>
          <t>DATA_VALIDATION</t>
        </is>
      </c>
      <c r="C1091" t="inlineStr">
        <is>
          <t>201308008075</t>
        </is>
      </c>
      <c r="D1091" t="inlineStr">
        <is>
          <t>Folder</t>
        </is>
      </c>
      <c r="E1091" s="2">
        <f>HYPERLINK("capsilon://?command=openfolder&amp;siteaddress=FAM.docvelocity-na8.net&amp;folderid=FXC4E6B0FE-D441-F162-BE05-BEB17F90D022","FX22018041")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MI2202413893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44606.89398148148</v>
      </c>
      <c r="P1091" s="1" t="n">
        <v>44607.57938657407</v>
      </c>
      <c r="Q1091" t="n">
        <v>58655.0</v>
      </c>
      <c r="R1091" t="n">
        <v>564.0</v>
      </c>
      <c r="S1091" t="b">
        <v>0</v>
      </c>
      <c r="T1091" t="inlineStr">
        <is>
          <t>N/A</t>
        </is>
      </c>
      <c r="U1091" t="b">
        <v>0</v>
      </c>
      <c r="V1091" t="inlineStr">
        <is>
          <t>Karnal Akhare</t>
        </is>
      </c>
      <c r="W1091" s="1" t="n">
        <v>44607.42335648148</v>
      </c>
      <c r="X1091" t="n">
        <v>425.0</v>
      </c>
      <c r="Y1091" t="n">
        <v>52.0</v>
      </c>
      <c r="Z1091" t="n">
        <v>0.0</v>
      </c>
      <c r="AA1091" t="n">
        <v>52.0</v>
      </c>
      <c r="AB1091" t="n">
        <v>0.0</v>
      </c>
      <c r="AC1091" t="n">
        <v>33.0</v>
      </c>
      <c r="AD1091" t="n">
        <v>14.0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44607.57938657407</v>
      </c>
      <c r="AJ1091" t="n">
        <v>136.0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14.0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WI220240107</t>
        </is>
      </c>
      <c r="B1092" t="inlineStr">
        <is>
          <t>DATA_VALIDATION</t>
        </is>
      </c>
      <c r="C1092" t="inlineStr">
        <is>
          <t>201130013292</t>
        </is>
      </c>
      <c r="D1092" t="inlineStr">
        <is>
          <t>Folder</t>
        </is>
      </c>
      <c r="E1092" s="2">
        <f>HYPERLINK("capsilon://?command=openfolder&amp;siteaddress=FAM.docvelocity-na8.net&amp;folderid=FX108CED81-4216-0A98-E3DC-873DFFD39FEC","FX22026467")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MI2202414442</t>
        </is>
      </c>
      <c r="J1092" t="n">
        <v>142.0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44606.9328125</v>
      </c>
      <c r="P1092" s="1" t="n">
        <v>44607.435740740744</v>
      </c>
      <c r="Q1092" t="n">
        <v>42192.0</v>
      </c>
      <c r="R1092" t="n">
        <v>1261.0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44607.435740740744</v>
      </c>
      <c r="X1092" t="n">
        <v>1256.0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142.0</v>
      </c>
      <c r="AE1092" t="n">
        <v>130.0</v>
      </c>
      <c r="AF1092" t="n">
        <v>0.0</v>
      </c>
      <c r="AG1092" t="n">
        <v>7.0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WI220240230</t>
        </is>
      </c>
      <c r="B1093" t="inlineStr">
        <is>
          <t>DATA_VALIDATION</t>
        </is>
      </c>
      <c r="C1093" t="inlineStr">
        <is>
          <t>201100014683</t>
        </is>
      </c>
      <c r="D1093" t="inlineStr">
        <is>
          <t>Folder</t>
        </is>
      </c>
      <c r="E1093" s="2">
        <f>HYPERLINK("capsilon://?command=openfolder&amp;siteaddress=FAM.docvelocity-na8.net&amp;folderid=FX112253FE-C894-A8CC-1503-5B3B54C28B09","FX22026791")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MI2202415932</t>
        </is>
      </c>
      <c r="J1093" t="n">
        <v>194.0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44607.095821759256</v>
      </c>
      <c r="P1093" s="1" t="n">
        <v>44607.45644675926</v>
      </c>
      <c r="Q1093" t="n">
        <v>30504.0</v>
      </c>
      <c r="R1093" t="n">
        <v>654.0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44607.45644675926</v>
      </c>
      <c r="X1093" t="n">
        <v>641.0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194.0</v>
      </c>
      <c r="AE1093" t="n">
        <v>163.0</v>
      </c>
      <c r="AF1093" t="n">
        <v>0.0</v>
      </c>
      <c r="AG1093" t="n">
        <v>8.0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WI220240260</t>
        </is>
      </c>
      <c r="B1094" t="inlineStr">
        <is>
          <t>DATA_VALIDATION</t>
        </is>
      </c>
      <c r="C1094" t="inlineStr">
        <is>
          <t>201330014424</t>
        </is>
      </c>
      <c r="D1094" t="inlineStr">
        <is>
          <t>Folder</t>
        </is>
      </c>
      <c r="E1094" s="2">
        <f>HYPERLINK("capsilon://?command=openfolder&amp;siteaddress=FAM.docvelocity-na8.net&amp;folderid=FX3574CA80-C87A-A42D-7006-1EF973B7A8D0","FX22024763")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MI2202383908</t>
        </is>
      </c>
      <c r="J1094" t="n">
        <v>197.0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44607.19836805556</v>
      </c>
      <c r="P1094" s="1" t="n">
        <v>44607.25429398148</v>
      </c>
      <c r="Q1094" t="n">
        <v>1074.0</v>
      </c>
      <c r="R1094" t="n">
        <v>3758.0</v>
      </c>
      <c r="S1094" t="b">
        <v>0</v>
      </c>
      <c r="T1094" t="inlineStr">
        <is>
          <t>N/A</t>
        </is>
      </c>
      <c r="U1094" t="b">
        <v>1</v>
      </c>
      <c r="V1094" t="inlineStr">
        <is>
          <t>Nisha Verma</t>
        </is>
      </c>
      <c r="W1094" s="1" t="n">
        <v>44607.22454861111</v>
      </c>
      <c r="X1094" t="n">
        <v>1931.0</v>
      </c>
      <c r="Y1094" t="n">
        <v>175.0</v>
      </c>
      <c r="Z1094" t="n">
        <v>0.0</v>
      </c>
      <c r="AA1094" t="n">
        <v>175.0</v>
      </c>
      <c r="AB1094" t="n">
        <v>0.0</v>
      </c>
      <c r="AC1094" t="n">
        <v>53.0</v>
      </c>
      <c r="AD1094" t="n">
        <v>22.0</v>
      </c>
      <c r="AE1094" t="n">
        <v>0.0</v>
      </c>
      <c r="AF1094" t="n">
        <v>0.0</v>
      </c>
      <c r="AG1094" t="n">
        <v>0.0</v>
      </c>
      <c r="AH1094" t="inlineStr">
        <is>
          <t>Aparna Chavan</t>
        </is>
      </c>
      <c r="AI1094" s="1" t="n">
        <v>44607.25429398148</v>
      </c>
      <c r="AJ1094" t="n">
        <v>1804.0</v>
      </c>
      <c r="AK1094" t="n">
        <v>6.0</v>
      </c>
      <c r="AL1094" t="n">
        <v>0.0</v>
      </c>
      <c r="AM1094" t="n">
        <v>6.0</v>
      </c>
      <c r="AN1094" t="n">
        <v>0.0</v>
      </c>
      <c r="AO1094" t="n">
        <v>8.0</v>
      </c>
      <c r="AP1094" t="n">
        <v>16.0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WI220240267</t>
        </is>
      </c>
      <c r="B1095" t="inlineStr">
        <is>
          <t>DATA_VALIDATION</t>
        </is>
      </c>
      <c r="C1095" t="inlineStr">
        <is>
          <t>201340000598</t>
        </is>
      </c>
      <c r="D1095" t="inlineStr">
        <is>
          <t>Folder</t>
        </is>
      </c>
      <c r="E1095" s="2">
        <f>HYPERLINK("capsilon://?command=openfolder&amp;siteaddress=FAM.docvelocity-na8.net&amp;folderid=FX2FEA6EE5-4313-2463-19C1-122E716138DA","FX22024843")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MI2202384089</t>
        </is>
      </c>
      <c r="J1095" t="n">
        <v>214.0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44607.213483796295</v>
      </c>
      <c r="P1095" s="1" t="n">
        <v>44607.26126157407</v>
      </c>
      <c r="Q1095" t="n">
        <v>729.0</v>
      </c>
      <c r="R1095" t="n">
        <v>3399.0</v>
      </c>
      <c r="S1095" t="b">
        <v>0</v>
      </c>
      <c r="T1095" t="inlineStr">
        <is>
          <t>N/A</t>
        </is>
      </c>
      <c r="U1095" t="b">
        <v>1</v>
      </c>
      <c r="V1095" t="inlineStr">
        <is>
          <t>Supriya Khape</t>
        </is>
      </c>
      <c r="W1095" s="1" t="n">
        <v>44607.24337962963</v>
      </c>
      <c r="X1095" t="n">
        <v>2381.0</v>
      </c>
      <c r="Y1095" t="n">
        <v>194.0</v>
      </c>
      <c r="Z1095" t="n">
        <v>0.0</v>
      </c>
      <c r="AA1095" t="n">
        <v>194.0</v>
      </c>
      <c r="AB1095" t="n">
        <v>0.0</v>
      </c>
      <c r="AC1095" t="n">
        <v>20.0</v>
      </c>
      <c r="AD1095" t="n">
        <v>20.0</v>
      </c>
      <c r="AE1095" t="n">
        <v>0.0</v>
      </c>
      <c r="AF1095" t="n">
        <v>0.0</v>
      </c>
      <c r="AG1095" t="n">
        <v>0.0</v>
      </c>
      <c r="AH1095" t="inlineStr">
        <is>
          <t>Ashish Sutar</t>
        </is>
      </c>
      <c r="AI1095" s="1" t="n">
        <v>44607.26126157407</v>
      </c>
      <c r="AJ1095" t="n">
        <v>1018.0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20.0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WI220240270</t>
        </is>
      </c>
      <c r="B1096" t="inlineStr">
        <is>
          <t>DATA_VALIDATION</t>
        </is>
      </c>
      <c r="C1096" t="inlineStr">
        <is>
          <t>201340000599</t>
        </is>
      </c>
      <c r="D1096" t="inlineStr">
        <is>
          <t>Folder</t>
        </is>
      </c>
      <c r="E1096" s="2">
        <f>HYPERLINK("capsilon://?command=openfolder&amp;siteaddress=FAM.docvelocity-na8.net&amp;folderid=FX9CDE1708-28FB-6F48-6A69-F5A676C17CCA","FX22024844")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MI2202384258</t>
        </is>
      </c>
      <c r="J1096" t="n">
        <v>318.0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44607.22188657407</v>
      </c>
      <c r="P1096" s="1" t="n">
        <v>44607.307291666664</v>
      </c>
      <c r="Q1096" t="n">
        <v>273.0</v>
      </c>
      <c r="R1096" t="n">
        <v>7106.0</v>
      </c>
      <c r="S1096" t="b">
        <v>0</v>
      </c>
      <c r="T1096" t="inlineStr">
        <is>
          <t>N/A</t>
        </is>
      </c>
      <c r="U1096" t="b">
        <v>1</v>
      </c>
      <c r="V1096" t="inlineStr">
        <is>
          <t>Nisha Verma</t>
        </is>
      </c>
      <c r="W1096" s="1" t="n">
        <v>44607.281875</v>
      </c>
      <c r="X1096" t="n">
        <v>4911.0</v>
      </c>
      <c r="Y1096" t="n">
        <v>223.0</v>
      </c>
      <c r="Z1096" t="n">
        <v>0.0</v>
      </c>
      <c r="AA1096" t="n">
        <v>223.0</v>
      </c>
      <c r="AB1096" t="n">
        <v>0.0</v>
      </c>
      <c r="AC1096" t="n">
        <v>128.0</v>
      </c>
      <c r="AD1096" t="n">
        <v>95.0</v>
      </c>
      <c r="AE1096" t="n">
        <v>0.0</v>
      </c>
      <c r="AF1096" t="n">
        <v>0.0</v>
      </c>
      <c r="AG1096" t="n">
        <v>0.0</v>
      </c>
      <c r="AH1096" t="inlineStr">
        <is>
          <t>Ashish Sutar</t>
        </is>
      </c>
      <c r="AI1096" s="1" t="n">
        <v>44607.307291666664</v>
      </c>
      <c r="AJ1096" t="n">
        <v>2188.0</v>
      </c>
      <c r="AK1096" t="n">
        <v>7.0</v>
      </c>
      <c r="AL1096" t="n">
        <v>0.0</v>
      </c>
      <c r="AM1096" t="n">
        <v>7.0</v>
      </c>
      <c r="AN1096" t="n">
        <v>0.0</v>
      </c>
      <c r="AO1096" t="n">
        <v>7.0</v>
      </c>
      <c r="AP1096" t="n">
        <v>88.0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WI220240271</t>
        </is>
      </c>
      <c r="B1097" t="inlineStr">
        <is>
          <t>DATA_VALIDATION</t>
        </is>
      </c>
      <c r="C1097" t="inlineStr">
        <is>
          <t>201300021313</t>
        </is>
      </c>
      <c r="D1097" t="inlineStr">
        <is>
          <t>Folder</t>
        </is>
      </c>
      <c r="E1097" s="2">
        <f>HYPERLINK("capsilon://?command=openfolder&amp;siteaddress=FAM.docvelocity-na8.net&amp;folderid=FXAE49FF71-D4B3-AB39-1B91-6E889D3F9B5B","FX22023607")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MI2202384613</t>
        </is>
      </c>
      <c r="J1097" t="n">
        <v>106.0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44607.22236111111</v>
      </c>
      <c r="P1097" s="1" t="n">
        <v>44607.264548611114</v>
      </c>
      <c r="Q1097" t="n">
        <v>1321.0</v>
      </c>
      <c r="R1097" t="n">
        <v>2324.0</v>
      </c>
      <c r="S1097" t="b">
        <v>0</v>
      </c>
      <c r="T1097" t="inlineStr">
        <is>
          <t>N/A</t>
        </is>
      </c>
      <c r="U1097" t="b">
        <v>1</v>
      </c>
      <c r="V1097" t="inlineStr">
        <is>
          <t>Sanjana Uttekar</t>
        </is>
      </c>
      <c r="W1097" s="1" t="n">
        <v>44607.24319444445</v>
      </c>
      <c r="X1097" t="n">
        <v>1443.0</v>
      </c>
      <c r="Y1097" t="n">
        <v>127.0</v>
      </c>
      <c r="Z1097" t="n">
        <v>0.0</v>
      </c>
      <c r="AA1097" t="n">
        <v>127.0</v>
      </c>
      <c r="AB1097" t="n">
        <v>0.0</v>
      </c>
      <c r="AC1097" t="n">
        <v>70.0</v>
      </c>
      <c r="AD1097" t="n">
        <v>-21.0</v>
      </c>
      <c r="AE1097" t="n">
        <v>0.0</v>
      </c>
      <c r="AF1097" t="n">
        <v>0.0</v>
      </c>
      <c r="AG1097" t="n">
        <v>0.0</v>
      </c>
      <c r="AH1097" t="inlineStr">
        <is>
          <t>Aparna Chavan</t>
        </is>
      </c>
      <c r="AI1097" s="1" t="n">
        <v>44607.264548611114</v>
      </c>
      <c r="AJ1097" t="n">
        <v>803.0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-21.0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WI220240273</t>
        </is>
      </c>
      <c r="B1098" t="inlineStr">
        <is>
          <t>DATA_VALIDATION</t>
        </is>
      </c>
      <c r="C1098" t="inlineStr">
        <is>
          <t>201100014673</t>
        </is>
      </c>
      <c r="D1098" t="inlineStr">
        <is>
          <t>Folder</t>
        </is>
      </c>
      <c r="E1098" s="2">
        <f>HYPERLINK("capsilon://?command=openfolder&amp;siteaddress=FAM.docvelocity-na8.net&amp;folderid=FXFDD1728F-4B95-5FF6-324D-7517F59EA04D","FX22025879")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MI2202385861</t>
        </is>
      </c>
      <c r="J1098" t="n">
        <v>205.0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44607.226585648146</v>
      </c>
      <c r="P1098" s="1" t="n">
        <v>44607.29829861111</v>
      </c>
      <c r="Q1098" t="n">
        <v>3269.0</v>
      </c>
      <c r="R1098" t="n">
        <v>2927.0</v>
      </c>
      <c r="S1098" t="b">
        <v>0</v>
      </c>
      <c r="T1098" t="inlineStr">
        <is>
          <t>N/A</t>
        </is>
      </c>
      <c r="U1098" t="b">
        <v>1</v>
      </c>
      <c r="V1098" t="inlineStr">
        <is>
          <t>Karnal Akhare</t>
        </is>
      </c>
      <c r="W1098" s="1" t="n">
        <v>44607.24549768519</v>
      </c>
      <c r="X1098" t="n">
        <v>1303.0</v>
      </c>
      <c r="Y1098" t="n">
        <v>170.0</v>
      </c>
      <c r="Z1098" t="n">
        <v>0.0</v>
      </c>
      <c r="AA1098" t="n">
        <v>170.0</v>
      </c>
      <c r="AB1098" t="n">
        <v>0.0</v>
      </c>
      <c r="AC1098" t="n">
        <v>72.0</v>
      </c>
      <c r="AD1098" t="n">
        <v>35.0</v>
      </c>
      <c r="AE1098" t="n">
        <v>0.0</v>
      </c>
      <c r="AF1098" t="n">
        <v>0.0</v>
      </c>
      <c r="AG1098" t="n">
        <v>0.0</v>
      </c>
      <c r="AH1098" t="inlineStr">
        <is>
          <t>Aparna Chavan</t>
        </is>
      </c>
      <c r="AI1098" s="1" t="n">
        <v>44607.29829861111</v>
      </c>
      <c r="AJ1098" t="n">
        <v>1590.0</v>
      </c>
      <c r="AK1098" t="n">
        <v>1.0</v>
      </c>
      <c r="AL1098" t="n">
        <v>0.0</v>
      </c>
      <c r="AM1098" t="n">
        <v>1.0</v>
      </c>
      <c r="AN1098" t="n">
        <v>0.0</v>
      </c>
      <c r="AO1098" t="n">
        <v>1.0</v>
      </c>
      <c r="AP1098" t="n">
        <v>34.0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WI220240277</t>
        </is>
      </c>
      <c r="B1099" t="inlineStr">
        <is>
          <t>DATA_VALIDATION</t>
        </is>
      </c>
      <c r="C1099" t="inlineStr">
        <is>
          <t>201300021372</t>
        </is>
      </c>
      <c r="D1099" t="inlineStr">
        <is>
          <t>Folder</t>
        </is>
      </c>
      <c r="E1099" s="2">
        <f>HYPERLINK("capsilon://?command=openfolder&amp;siteaddress=FAM.docvelocity-na8.net&amp;folderid=FX2AB561C6-8FF4-52B3-0D0A-FBD2569DC4A8","FX22024501")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MI2202385078</t>
        </is>
      </c>
      <c r="J1099" t="n">
        <v>252.0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44607.22966435185</v>
      </c>
      <c r="P1099" s="1" t="n">
        <v>44607.32188657407</v>
      </c>
      <c r="Q1099" t="n">
        <v>4760.0</v>
      </c>
      <c r="R1099" t="n">
        <v>3208.0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Sanjana Uttekar</t>
        </is>
      </c>
      <c r="W1099" s="1" t="n">
        <v>44607.25702546296</v>
      </c>
      <c r="X1099" t="n">
        <v>1195.0</v>
      </c>
      <c r="Y1099" t="n">
        <v>186.0</v>
      </c>
      <c r="Z1099" t="n">
        <v>0.0</v>
      </c>
      <c r="AA1099" t="n">
        <v>186.0</v>
      </c>
      <c r="AB1099" t="n">
        <v>0.0</v>
      </c>
      <c r="AC1099" t="n">
        <v>56.0</v>
      </c>
      <c r="AD1099" t="n">
        <v>66.0</v>
      </c>
      <c r="AE1099" t="n">
        <v>0.0</v>
      </c>
      <c r="AF1099" t="n">
        <v>0.0</v>
      </c>
      <c r="AG1099" t="n">
        <v>0.0</v>
      </c>
      <c r="AH1099" t="inlineStr">
        <is>
          <t>Aparna Chavan</t>
        </is>
      </c>
      <c r="AI1099" s="1" t="n">
        <v>44607.32188657407</v>
      </c>
      <c r="AJ1099" t="n">
        <v>1889.0</v>
      </c>
      <c r="AK1099" t="n">
        <v>5.0</v>
      </c>
      <c r="AL1099" t="n">
        <v>0.0</v>
      </c>
      <c r="AM1099" t="n">
        <v>5.0</v>
      </c>
      <c r="AN1099" t="n">
        <v>0.0</v>
      </c>
      <c r="AO1099" t="n">
        <v>5.0</v>
      </c>
      <c r="AP1099" t="n">
        <v>61.0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WI220240278</t>
        </is>
      </c>
      <c r="B1100" t="inlineStr">
        <is>
          <t>DATA_VALIDATION</t>
        </is>
      </c>
      <c r="C1100" t="inlineStr">
        <is>
          <t>201300021444</t>
        </is>
      </c>
      <c r="D1100" t="inlineStr">
        <is>
          <t>Folder</t>
        </is>
      </c>
      <c r="E1100" s="2">
        <f>HYPERLINK("capsilon://?command=openfolder&amp;siteaddress=FAM.docvelocity-na8.net&amp;folderid=FXEDFE8CB4-9A2D-7034-30DF-416531F87205","FX22025890")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MI2202389778</t>
        </is>
      </c>
      <c r="J1100" t="n">
        <v>179.0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44607.23253472222</v>
      </c>
      <c r="P1100" s="1" t="n">
        <v>44607.314039351855</v>
      </c>
      <c r="Q1100" t="n">
        <v>4506.0</v>
      </c>
      <c r="R1100" t="n">
        <v>2536.0</v>
      </c>
      <c r="S1100" t="b">
        <v>0</v>
      </c>
      <c r="T1100" t="inlineStr">
        <is>
          <t>N/A</t>
        </is>
      </c>
      <c r="U1100" t="b">
        <v>1</v>
      </c>
      <c r="V1100" t="inlineStr">
        <is>
          <t>Supriya Khape</t>
        </is>
      </c>
      <c r="W1100" s="1" t="n">
        <v>44607.26207175926</v>
      </c>
      <c r="X1100" t="n">
        <v>1614.0</v>
      </c>
      <c r="Y1100" t="n">
        <v>195.0</v>
      </c>
      <c r="Z1100" t="n">
        <v>0.0</v>
      </c>
      <c r="AA1100" t="n">
        <v>195.0</v>
      </c>
      <c r="AB1100" t="n">
        <v>0.0</v>
      </c>
      <c r="AC1100" t="n">
        <v>76.0</v>
      </c>
      <c r="AD1100" t="n">
        <v>-16.0</v>
      </c>
      <c r="AE1100" t="n">
        <v>0.0</v>
      </c>
      <c r="AF1100" t="n">
        <v>0.0</v>
      </c>
      <c r="AG1100" t="n">
        <v>0.0</v>
      </c>
      <c r="AH1100" t="inlineStr">
        <is>
          <t>Poonam Patil</t>
        </is>
      </c>
      <c r="AI1100" s="1" t="n">
        <v>44607.314039351855</v>
      </c>
      <c r="AJ1100" t="n">
        <v>917.0</v>
      </c>
      <c r="AK1100" t="n">
        <v>0.0</v>
      </c>
      <c r="AL1100" t="n">
        <v>0.0</v>
      </c>
      <c r="AM1100" t="n">
        <v>0.0</v>
      </c>
      <c r="AN1100" t="n">
        <v>3.0</v>
      </c>
      <c r="AO1100" t="n">
        <v>0.0</v>
      </c>
      <c r="AP1100" t="n">
        <v>-16.0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WI220240281</t>
        </is>
      </c>
      <c r="B1101" t="inlineStr">
        <is>
          <t>DATA_VALIDATION</t>
        </is>
      </c>
      <c r="C1101" t="inlineStr">
        <is>
          <t>201348000327</t>
        </is>
      </c>
      <c r="D1101" t="inlineStr">
        <is>
          <t>Folder</t>
        </is>
      </c>
      <c r="E1101" s="2">
        <f>HYPERLINK("capsilon://?command=openfolder&amp;siteaddress=FAM.docvelocity-na8.net&amp;folderid=FXC84C0A6A-AC62-DA58-AA9E-A40629ACA2BB","FX22025001")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MI2202390566</t>
        </is>
      </c>
      <c r="J1101" t="n">
        <v>241.0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44607.24865740741</v>
      </c>
      <c r="P1101" s="1" t="n">
        <v>44607.37615740741</v>
      </c>
      <c r="Q1101" t="n">
        <v>5550.0</v>
      </c>
      <c r="R1101" t="n">
        <v>5466.0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Supriya Khape</t>
        </is>
      </c>
      <c r="W1101" s="1" t="n">
        <v>44607.311527777776</v>
      </c>
      <c r="X1101" t="n">
        <v>4272.0</v>
      </c>
      <c r="Y1101" t="n">
        <v>131.0</v>
      </c>
      <c r="Z1101" t="n">
        <v>0.0</v>
      </c>
      <c r="AA1101" t="n">
        <v>131.0</v>
      </c>
      <c r="AB1101" t="n">
        <v>54.0</v>
      </c>
      <c r="AC1101" t="n">
        <v>69.0</v>
      </c>
      <c r="AD1101" t="n">
        <v>110.0</v>
      </c>
      <c r="AE1101" t="n">
        <v>0.0</v>
      </c>
      <c r="AF1101" t="n">
        <v>0.0</v>
      </c>
      <c r="AG1101" t="n">
        <v>0.0</v>
      </c>
      <c r="AH1101" t="inlineStr">
        <is>
          <t>Ashish Sutar</t>
        </is>
      </c>
      <c r="AI1101" s="1" t="n">
        <v>44607.37615740741</v>
      </c>
      <c r="AJ1101" t="n">
        <v>1025.0</v>
      </c>
      <c r="AK1101" t="n">
        <v>6.0</v>
      </c>
      <c r="AL1101" t="n">
        <v>0.0</v>
      </c>
      <c r="AM1101" t="n">
        <v>6.0</v>
      </c>
      <c r="AN1101" t="n">
        <v>54.0</v>
      </c>
      <c r="AO1101" t="n">
        <v>8.0</v>
      </c>
      <c r="AP1101" t="n">
        <v>104.0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WI220240282</t>
        </is>
      </c>
      <c r="B1102" t="inlineStr">
        <is>
          <t>DATA_VALIDATION</t>
        </is>
      </c>
      <c r="C1102" t="inlineStr">
        <is>
          <t>201100014647</t>
        </is>
      </c>
      <c r="D1102" t="inlineStr">
        <is>
          <t>Folder</t>
        </is>
      </c>
      <c r="E1102" s="2">
        <f>HYPERLINK("capsilon://?command=openfolder&amp;siteaddress=FAM.docvelocity-na8.net&amp;folderid=FX150AECE5-E634-4E5A-D476-5D3C0A449A13","FX22024129")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MI2202393919</t>
        </is>
      </c>
      <c r="J1102" t="n">
        <v>112.0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44607.24869212963</v>
      </c>
      <c r="P1102" s="1" t="n">
        <v>44607.309907407405</v>
      </c>
      <c r="Q1102" t="n">
        <v>3297.0</v>
      </c>
      <c r="R1102" t="n">
        <v>1992.0</v>
      </c>
      <c r="S1102" t="b">
        <v>0</v>
      </c>
      <c r="T1102" t="inlineStr">
        <is>
          <t>N/A</t>
        </is>
      </c>
      <c r="U1102" t="b">
        <v>1</v>
      </c>
      <c r="V1102" t="inlineStr">
        <is>
          <t>Sanjana Uttekar</t>
        </is>
      </c>
      <c r="W1102" s="1" t="n">
        <v>44607.281226851854</v>
      </c>
      <c r="X1102" t="n">
        <v>1563.0</v>
      </c>
      <c r="Y1102" t="n">
        <v>102.0</v>
      </c>
      <c r="Z1102" t="n">
        <v>0.0</v>
      </c>
      <c r="AA1102" t="n">
        <v>102.0</v>
      </c>
      <c r="AB1102" t="n">
        <v>0.0</v>
      </c>
      <c r="AC1102" t="n">
        <v>44.0</v>
      </c>
      <c r="AD1102" t="n">
        <v>10.0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44607.309907407405</v>
      </c>
      <c r="AJ1102" t="n">
        <v>424.0</v>
      </c>
      <c r="AK1102" t="n">
        <v>3.0</v>
      </c>
      <c r="AL1102" t="n">
        <v>0.0</v>
      </c>
      <c r="AM1102" t="n">
        <v>3.0</v>
      </c>
      <c r="AN1102" t="n">
        <v>0.0</v>
      </c>
      <c r="AO1102" t="n">
        <v>2.0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WI220240283</t>
        </is>
      </c>
      <c r="B1103" t="inlineStr">
        <is>
          <t>DATA_VALIDATION</t>
        </is>
      </c>
      <c r="C1103" t="inlineStr">
        <is>
          <t>201330010519</t>
        </is>
      </c>
      <c r="D1103" t="inlineStr">
        <is>
          <t>Folder</t>
        </is>
      </c>
      <c r="E1103" s="2">
        <f>HYPERLINK("capsilon://?command=openfolder&amp;siteaddress=FAM.docvelocity-na8.net&amp;folderid=FX5A5CA132-9D6F-25D3-0CD8-D2168D9E52C7","FX22025768")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MI2202394793</t>
        </is>
      </c>
      <c r="J1103" t="n">
        <v>112.0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44607.25071759259</v>
      </c>
      <c r="P1103" s="1" t="n">
        <v>44607.31428240741</v>
      </c>
      <c r="Q1103" t="n">
        <v>4565.0</v>
      </c>
      <c r="R1103" t="n">
        <v>927.0</v>
      </c>
      <c r="S1103" t="b">
        <v>0</v>
      </c>
      <c r="T1103" t="inlineStr">
        <is>
          <t>N/A</t>
        </is>
      </c>
      <c r="U1103" t="b">
        <v>1</v>
      </c>
      <c r="V1103" t="inlineStr">
        <is>
          <t>Karnal Akhare</t>
        </is>
      </c>
      <c r="W1103" s="1" t="n">
        <v>44607.28462962963</v>
      </c>
      <c r="X1103" t="n">
        <v>545.0</v>
      </c>
      <c r="Y1103" t="n">
        <v>84.0</v>
      </c>
      <c r="Z1103" t="n">
        <v>0.0</v>
      </c>
      <c r="AA1103" t="n">
        <v>84.0</v>
      </c>
      <c r="AB1103" t="n">
        <v>0.0</v>
      </c>
      <c r="AC1103" t="n">
        <v>9.0</v>
      </c>
      <c r="AD1103" t="n">
        <v>28.0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44607.31428240741</v>
      </c>
      <c r="AJ1103" t="n">
        <v>377.0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WI220240284</t>
        </is>
      </c>
      <c r="B1104" t="inlineStr">
        <is>
          <t>DATA_VALIDATION</t>
        </is>
      </c>
      <c r="C1104" t="inlineStr">
        <is>
          <t>201330010519</t>
        </is>
      </c>
      <c r="D1104" t="inlineStr">
        <is>
          <t>Folder</t>
        </is>
      </c>
      <c r="E1104" s="2">
        <f>HYPERLINK("capsilon://?command=openfolder&amp;siteaddress=FAM.docvelocity-na8.net&amp;folderid=FX5A5CA132-9D6F-25D3-0CD8-D2168D9E52C7","FX22025768")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MI2202394807</t>
        </is>
      </c>
      <c r="J1104" t="n">
        <v>155.0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44607.25314814815</v>
      </c>
      <c r="P1104" s="1" t="n">
        <v>44607.37987268518</v>
      </c>
      <c r="Q1104" t="n">
        <v>5794.0</v>
      </c>
      <c r="R1104" t="n">
        <v>5155.0</v>
      </c>
      <c r="S1104" t="b">
        <v>0</v>
      </c>
      <c r="T1104" t="inlineStr">
        <is>
          <t>N/A</t>
        </is>
      </c>
      <c r="U1104" t="b">
        <v>1</v>
      </c>
      <c r="V1104" t="inlineStr">
        <is>
          <t>Nisha Verma</t>
        </is>
      </c>
      <c r="W1104" s="1" t="n">
        <v>44607.334282407406</v>
      </c>
      <c r="X1104" t="n">
        <v>3831.0</v>
      </c>
      <c r="Y1104" t="n">
        <v>284.0</v>
      </c>
      <c r="Z1104" t="n">
        <v>0.0</v>
      </c>
      <c r="AA1104" t="n">
        <v>284.0</v>
      </c>
      <c r="AB1104" t="n">
        <v>0.0</v>
      </c>
      <c r="AC1104" t="n">
        <v>196.0</v>
      </c>
      <c r="AD1104" t="n">
        <v>-129.0</v>
      </c>
      <c r="AE1104" t="n">
        <v>0.0</v>
      </c>
      <c r="AF1104" t="n">
        <v>0.0</v>
      </c>
      <c r="AG1104" t="n">
        <v>0.0</v>
      </c>
      <c r="AH1104" t="inlineStr">
        <is>
          <t>Saloni Uttekar</t>
        </is>
      </c>
      <c r="AI1104" s="1" t="n">
        <v>44607.37987268518</v>
      </c>
      <c r="AJ1104" t="n">
        <v>1283.0</v>
      </c>
      <c r="AK1104" t="n">
        <v>5.0</v>
      </c>
      <c r="AL1104" t="n">
        <v>0.0</v>
      </c>
      <c r="AM1104" t="n">
        <v>5.0</v>
      </c>
      <c r="AN1104" t="n">
        <v>0.0</v>
      </c>
      <c r="AO1104" t="n">
        <v>5.0</v>
      </c>
      <c r="AP1104" t="n">
        <v>-134.0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WI220240286</t>
        </is>
      </c>
      <c r="B1105" t="inlineStr">
        <is>
          <t>DATA_VALIDATION</t>
        </is>
      </c>
      <c r="C1105" t="inlineStr">
        <is>
          <t>201330014417</t>
        </is>
      </c>
      <c r="D1105" t="inlineStr">
        <is>
          <t>Folder</t>
        </is>
      </c>
      <c r="E1105" s="2">
        <f>HYPERLINK("capsilon://?command=openfolder&amp;siteaddress=FAM.docvelocity-na8.net&amp;folderid=FXCFB3D139-C340-63CD-2E53-DD88E9727417","FX22022727")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MI2202395484</t>
        </is>
      </c>
      <c r="J1105" t="n">
        <v>354.0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44607.257685185185</v>
      </c>
      <c r="P1105" s="1" t="n">
        <v>44607.41287037037</v>
      </c>
      <c r="Q1105" t="n">
        <v>4783.0</v>
      </c>
      <c r="R1105" t="n">
        <v>8625.0</v>
      </c>
      <c r="S1105" t="b">
        <v>0</v>
      </c>
      <c r="T1105" t="inlineStr">
        <is>
          <t>N/A</t>
        </is>
      </c>
      <c r="U1105" t="b">
        <v>1</v>
      </c>
      <c r="V1105" t="inlineStr">
        <is>
          <t>Devendra Naidu</t>
        </is>
      </c>
      <c r="W1105" s="1" t="n">
        <v>44607.35068287037</v>
      </c>
      <c r="X1105" t="n">
        <v>4429.0</v>
      </c>
      <c r="Y1105" t="n">
        <v>304.0</v>
      </c>
      <c r="Z1105" t="n">
        <v>0.0</v>
      </c>
      <c r="AA1105" t="n">
        <v>304.0</v>
      </c>
      <c r="AB1105" t="n">
        <v>0.0</v>
      </c>
      <c r="AC1105" t="n">
        <v>56.0</v>
      </c>
      <c r="AD1105" t="n">
        <v>50.0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44607.41287037037</v>
      </c>
      <c r="AJ1105" t="n">
        <v>3989.0</v>
      </c>
      <c r="AK1105" t="n">
        <v>10.0</v>
      </c>
      <c r="AL1105" t="n">
        <v>0.0</v>
      </c>
      <c r="AM1105" t="n">
        <v>10.0</v>
      </c>
      <c r="AN1105" t="n">
        <v>0.0</v>
      </c>
      <c r="AO1105" t="n">
        <v>10.0</v>
      </c>
      <c r="AP1105" t="n">
        <v>40.0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WI220240287</t>
        </is>
      </c>
      <c r="B1106" t="inlineStr">
        <is>
          <t>DATA_VALIDATION</t>
        </is>
      </c>
      <c r="C1106" t="inlineStr">
        <is>
          <t>201300021422</t>
        </is>
      </c>
      <c r="D1106" t="inlineStr">
        <is>
          <t>Folder</t>
        </is>
      </c>
      <c r="E1106" s="2">
        <f>HYPERLINK("capsilon://?command=openfolder&amp;siteaddress=FAM.docvelocity-na8.net&amp;folderid=FX98B7378F-E5D3-803B-57FF-58E6C0E644BD","FX22025461")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MI2202395624</t>
        </is>
      </c>
      <c r="J1106" t="n">
        <v>106.0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44607.25854166667</v>
      </c>
      <c r="P1106" s="1" t="n">
        <v>44607.3833912037</v>
      </c>
      <c r="Q1106" t="n">
        <v>8563.0</v>
      </c>
      <c r="R1106" t="n">
        <v>2224.0</v>
      </c>
      <c r="S1106" t="b">
        <v>0</v>
      </c>
      <c r="T1106" t="inlineStr">
        <is>
          <t>N/A</t>
        </is>
      </c>
      <c r="U1106" t="b">
        <v>1</v>
      </c>
      <c r="V1106" t="inlineStr">
        <is>
          <t>Ujwala Ajabe</t>
        </is>
      </c>
      <c r="W1106" s="1" t="n">
        <v>44607.31366898148</v>
      </c>
      <c r="X1106" t="n">
        <v>1594.0</v>
      </c>
      <c r="Y1106" t="n">
        <v>90.0</v>
      </c>
      <c r="Z1106" t="n">
        <v>0.0</v>
      </c>
      <c r="AA1106" t="n">
        <v>90.0</v>
      </c>
      <c r="AB1106" t="n">
        <v>0.0</v>
      </c>
      <c r="AC1106" t="n">
        <v>47.0</v>
      </c>
      <c r="AD1106" t="n">
        <v>16.0</v>
      </c>
      <c r="AE1106" t="n">
        <v>0.0</v>
      </c>
      <c r="AF1106" t="n">
        <v>0.0</v>
      </c>
      <c r="AG1106" t="n">
        <v>0.0</v>
      </c>
      <c r="AH1106" t="inlineStr">
        <is>
          <t>Ashish Sutar</t>
        </is>
      </c>
      <c r="AI1106" s="1" t="n">
        <v>44607.3833912037</v>
      </c>
      <c r="AJ1106" t="n">
        <v>624.0</v>
      </c>
      <c r="AK1106" t="n">
        <v>11.0</v>
      </c>
      <c r="AL1106" t="n">
        <v>0.0</v>
      </c>
      <c r="AM1106" t="n">
        <v>11.0</v>
      </c>
      <c r="AN1106" t="n">
        <v>0.0</v>
      </c>
      <c r="AO1106" t="n">
        <v>11.0</v>
      </c>
      <c r="AP1106" t="n">
        <v>5.0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WI220240297</t>
        </is>
      </c>
      <c r="B1107" t="inlineStr">
        <is>
          <t>DATA_VALIDATION</t>
        </is>
      </c>
      <c r="C1107" t="inlineStr">
        <is>
          <t>201300021346</t>
        </is>
      </c>
      <c r="D1107" t="inlineStr">
        <is>
          <t>Folder</t>
        </is>
      </c>
      <c r="E1107" s="2">
        <f>HYPERLINK("capsilon://?command=openfolder&amp;siteaddress=FAM.docvelocity-na8.net&amp;folderid=FX5D0C7073-0437-4D67-D160-CF01709D25CE","FX22024097")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MI2202396645</t>
        </is>
      </c>
      <c r="J1107" t="n">
        <v>220.0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44607.27747685185</v>
      </c>
      <c r="P1107" s="1" t="n">
        <v>44607.405335648145</v>
      </c>
      <c r="Q1107" t="n">
        <v>7588.0</v>
      </c>
      <c r="R1107" t="n">
        <v>3459.0</v>
      </c>
      <c r="S1107" t="b">
        <v>0</v>
      </c>
      <c r="T1107" t="inlineStr">
        <is>
          <t>N/A</t>
        </is>
      </c>
      <c r="U1107" t="b">
        <v>1</v>
      </c>
      <c r="V1107" t="inlineStr">
        <is>
          <t>Ujwala Ajabe</t>
        </is>
      </c>
      <c r="W1107" s="1" t="n">
        <v>44607.343125</v>
      </c>
      <c r="X1107" t="n">
        <v>1547.0</v>
      </c>
      <c r="Y1107" t="n">
        <v>273.0</v>
      </c>
      <c r="Z1107" t="n">
        <v>0.0</v>
      </c>
      <c r="AA1107" t="n">
        <v>273.0</v>
      </c>
      <c r="AB1107" t="n">
        <v>0.0</v>
      </c>
      <c r="AC1107" t="n">
        <v>157.0</v>
      </c>
      <c r="AD1107" t="n">
        <v>-53.0</v>
      </c>
      <c r="AE1107" t="n">
        <v>0.0</v>
      </c>
      <c r="AF1107" t="n">
        <v>0.0</v>
      </c>
      <c r="AG1107" t="n">
        <v>0.0</v>
      </c>
      <c r="AH1107" t="inlineStr">
        <is>
          <t>Ashish Sutar</t>
        </is>
      </c>
      <c r="AI1107" s="1" t="n">
        <v>44607.405335648145</v>
      </c>
      <c r="AJ1107" t="n">
        <v>1108.0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-53.0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WI220240302</t>
        </is>
      </c>
      <c r="B1108" t="inlineStr">
        <is>
          <t>DATA_VALIDATION</t>
        </is>
      </c>
      <c r="C1108" t="inlineStr">
        <is>
          <t>201308008163</t>
        </is>
      </c>
      <c r="D1108" t="inlineStr">
        <is>
          <t>Folder</t>
        </is>
      </c>
      <c r="E1108" s="2">
        <f>HYPERLINK("capsilon://?command=openfolder&amp;siteaddress=FAM.docvelocity-na8.net&amp;folderid=FXB3F0D360-5074-1067-9291-E1F9A4512A52","FX22024554")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MI2202397166</t>
        </is>
      </c>
      <c r="J1108" t="n">
        <v>371.0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44607.28625</v>
      </c>
      <c r="P1108" s="1" t="n">
        <v>44607.42599537037</v>
      </c>
      <c r="Q1108" t="n">
        <v>8392.0</v>
      </c>
      <c r="R1108" t="n">
        <v>3682.0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Karnal Akhare</t>
        </is>
      </c>
      <c r="W1108" s="1" t="n">
        <v>44607.338217592594</v>
      </c>
      <c r="X1108" t="n">
        <v>2005.0</v>
      </c>
      <c r="Y1108" t="n">
        <v>295.0</v>
      </c>
      <c r="Z1108" t="n">
        <v>0.0</v>
      </c>
      <c r="AA1108" t="n">
        <v>295.0</v>
      </c>
      <c r="AB1108" t="n">
        <v>0.0</v>
      </c>
      <c r="AC1108" t="n">
        <v>120.0</v>
      </c>
      <c r="AD1108" t="n">
        <v>76.0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44607.42599537037</v>
      </c>
      <c r="AJ1108" t="n">
        <v>1428.0</v>
      </c>
      <c r="AK1108" t="n">
        <v>4.0</v>
      </c>
      <c r="AL1108" t="n">
        <v>0.0</v>
      </c>
      <c r="AM1108" t="n">
        <v>4.0</v>
      </c>
      <c r="AN1108" t="n">
        <v>0.0</v>
      </c>
      <c r="AO1108" t="n">
        <v>3.0</v>
      </c>
      <c r="AP1108" t="n">
        <v>72.0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WI220240303</t>
        </is>
      </c>
      <c r="B1109" t="inlineStr">
        <is>
          <t>DATA_VALIDATION</t>
        </is>
      </c>
      <c r="C1109" t="inlineStr">
        <is>
          <t>201300021347</t>
        </is>
      </c>
      <c r="D1109" t="inlineStr">
        <is>
          <t>Folder</t>
        </is>
      </c>
      <c r="E1109" s="2">
        <f>HYPERLINK("capsilon://?command=openfolder&amp;siteaddress=FAM.docvelocity-na8.net&amp;folderid=FX064915FF-C07C-327E-DA75-549A350A6412","FX22024101")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MI2202398106</t>
        </is>
      </c>
      <c r="J1109" t="n">
        <v>182.0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44607.29456018518</v>
      </c>
      <c r="P1109" s="1" t="n">
        <v>44607.42915509259</v>
      </c>
      <c r="Q1109" t="n">
        <v>8818.0</v>
      </c>
      <c r="R1109" t="n">
        <v>2811.0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Nisha Verma</t>
        </is>
      </c>
      <c r="W1109" s="1" t="n">
        <v>44607.3533912037</v>
      </c>
      <c r="X1109" t="n">
        <v>1299.0</v>
      </c>
      <c r="Y1109" t="n">
        <v>235.0</v>
      </c>
      <c r="Z1109" t="n">
        <v>0.0</v>
      </c>
      <c r="AA1109" t="n">
        <v>235.0</v>
      </c>
      <c r="AB1109" t="n">
        <v>0.0</v>
      </c>
      <c r="AC1109" t="n">
        <v>158.0</v>
      </c>
      <c r="AD1109" t="n">
        <v>-53.0</v>
      </c>
      <c r="AE1109" t="n">
        <v>0.0</v>
      </c>
      <c r="AF1109" t="n">
        <v>0.0</v>
      </c>
      <c r="AG1109" t="n">
        <v>0.0</v>
      </c>
      <c r="AH1109" t="inlineStr">
        <is>
          <t>Aparna Chavan</t>
        </is>
      </c>
      <c r="AI1109" s="1" t="n">
        <v>44607.42915509259</v>
      </c>
      <c r="AJ1109" t="n">
        <v>1406.0</v>
      </c>
      <c r="AK1109" t="n">
        <v>2.0</v>
      </c>
      <c r="AL1109" t="n">
        <v>0.0</v>
      </c>
      <c r="AM1109" t="n">
        <v>2.0</v>
      </c>
      <c r="AN1109" t="n">
        <v>0.0</v>
      </c>
      <c r="AO1109" t="n">
        <v>2.0</v>
      </c>
      <c r="AP1109" t="n">
        <v>-55.0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WI220240305</t>
        </is>
      </c>
      <c r="B1110" t="inlineStr">
        <is>
          <t>DATA_VALIDATION</t>
        </is>
      </c>
      <c r="C1110" t="inlineStr">
        <is>
          <t>201300021458</t>
        </is>
      </c>
      <c r="D1110" t="inlineStr">
        <is>
          <t>Folder</t>
        </is>
      </c>
      <c r="E1110" s="2">
        <f>HYPERLINK("capsilon://?command=openfolder&amp;siteaddress=FAM.docvelocity-na8.net&amp;folderid=FXF5F64038-95F2-FD07-123A-C6A2D87010D4","FX22026341")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MI2202408512</t>
        </is>
      </c>
      <c r="J1110" t="n">
        <v>343.0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44607.30326388889</v>
      </c>
      <c r="P1110" s="1" t="n">
        <v>44607.47859953704</v>
      </c>
      <c r="Q1110" t="n">
        <v>7894.0</v>
      </c>
      <c r="R1110" t="n">
        <v>7255.0</v>
      </c>
      <c r="S1110" t="b">
        <v>0</v>
      </c>
      <c r="T1110" t="inlineStr">
        <is>
          <t>N/A</t>
        </is>
      </c>
      <c r="U1110" t="b">
        <v>1</v>
      </c>
      <c r="V1110" t="inlineStr">
        <is>
          <t>Aditya Tade</t>
        </is>
      </c>
      <c r="W1110" s="1" t="n">
        <v>44607.381840277776</v>
      </c>
      <c r="X1110" t="n">
        <v>2801.0</v>
      </c>
      <c r="Y1110" t="n">
        <v>466.0</v>
      </c>
      <c r="Z1110" t="n">
        <v>0.0</v>
      </c>
      <c r="AA1110" t="n">
        <v>466.0</v>
      </c>
      <c r="AB1110" t="n">
        <v>0.0</v>
      </c>
      <c r="AC1110" t="n">
        <v>258.0</v>
      </c>
      <c r="AD1110" t="n">
        <v>-123.0</v>
      </c>
      <c r="AE1110" t="n">
        <v>0.0</v>
      </c>
      <c r="AF1110" t="n">
        <v>0.0</v>
      </c>
      <c r="AG1110" t="n">
        <v>0.0</v>
      </c>
      <c r="AH1110" t="inlineStr">
        <is>
          <t>Aparna Chavan</t>
        </is>
      </c>
      <c r="AI1110" s="1" t="n">
        <v>44607.47859953704</v>
      </c>
      <c r="AJ1110" t="n">
        <v>4106.0</v>
      </c>
      <c r="AK1110" t="n">
        <v>2.0</v>
      </c>
      <c r="AL1110" t="n">
        <v>0.0</v>
      </c>
      <c r="AM1110" t="n">
        <v>2.0</v>
      </c>
      <c r="AN1110" t="n">
        <v>0.0</v>
      </c>
      <c r="AO1110" t="n">
        <v>2.0</v>
      </c>
      <c r="AP1110" t="n">
        <v>-125.0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WI220240306</t>
        </is>
      </c>
      <c r="B1111" t="inlineStr">
        <is>
          <t>DATA_VALIDATION</t>
        </is>
      </c>
      <c r="C1111" t="inlineStr">
        <is>
          <t>201100014657</t>
        </is>
      </c>
      <c r="D1111" t="inlineStr">
        <is>
          <t>Folder</t>
        </is>
      </c>
      <c r="E1111" s="2">
        <f>HYPERLINK("capsilon://?command=openfolder&amp;siteaddress=FAM.docvelocity-na8.net&amp;folderid=FX4C29A0A4-F307-183D-568E-1A9AF2DEF440","FX22024782")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MI2202408964</t>
        </is>
      </c>
      <c r="J1111" t="n">
        <v>181.0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44607.30663194445</v>
      </c>
      <c r="P1111" s="1" t="n">
        <v>44607.45625</v>
      </c>
      <c r="Q1111" t="n">
        <v>10648.0</v>
      </c>
      <c r="R1111" t="n">
        <v>2279.0</v>
      </c>
      <c r="S1111" t="b">
        <v>0</v>
      </c>
      <c r="T1111" t="inlineStr">
        <is>
          <t>N/A</t>
        </is>
      </c>
      <c r="U1111" t="b">
        <v>1</v>
      </c>
      <c r="V1111" t="inlineStr">
        <is>
          <t>Aditya Tade</t>
        </is>
      </c>
      <c r="W1111" s="1" t="n">
        <v>44607.34962962963</v>
      </c>
      <c r="X1111" t="n">
        <v>979.0</v>
      </c>
      <c r="Y1111" t="n">
        <v>158.0</v>
      </c>
      <c r="Z1111" t="n">
        <v>0.0</v>
      </c>
      <c r="AA1111" t="n">
        <v>158.0</v>
      </c>
      <c r="AB1111" t="n">
        <v>0.0</v>
      </c>
      <c r="AC1111" t="n">
        <v>76.0</v>
      </c>
      <c r="AD1111" t="n">
        <v>23.0</v>
      </c>
      <c r="AE1111" t="n">
        <v>0.0</v>
      </c>
      <c r="AF1111" t="n">
        <v>0.0</v>
      </c>
      <c r="AG1111" t="n">
        <v>0.0</v>
      </c>
      <c r="AH1111" t="inlineStr">
        <is>
          <t>Ashish Sutar</t>
        </is>
      </c>
      <c r="AI1111" s="1" t="n">
        <v>44607.45625</v>
      </c>
      <c r="AJ1111" t="n">
        <v>1128.0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23.0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WI220240312</t>
        </is>
      </c>
      <c r="B1112" t="inlineStr">
        <is>
          <t>DATA_VALIDATION</t>
        </is>
      </c>
      <c r="C1112" t="inlineStr">
        <is>
          <t>201100014660</t>
        </is>
      </c>
      <c r="D1112" t="inlineStr">
        <is>
          <t>Folder</t>
        </is>
      </c>
      <c r="E1112" s="2">
        <f>HYPERLINK("capsilon://?command=openfolder&amp;siteaddress=FAM.docvelocity-na8.net&amp;folderid=FX4313B36E-4735-3651-3BAF-7D8A27F8AB3C","FX22025016")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MI2202411182</t>
        </is>
      </c>
      <c r="J1112" t="n">
        <v>236.0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44607.32125</v>
      </c>
      <c r="P1112" s="1" t="n">
        <v>44607.47809027778</v>
      </c>
      <c r="Q1112" t="n">
        <v>8154.0</v>
      </c>
      <c r="R1112" t="n">
        <v>5397.0</v>
      </c>
      <c r="S1112" t="b">
        <v>0</v>
      </c>
      <c r="T1112" t="inlineStr">
        <is>
          <t>N/A</t>
        </is>
      </c>
      <c r="U1112" t="b">
        <v>1</v>
      </c>
      <c r="V1112" t="inlineStr">
        <is>
          <t>Ujwala Ajabe</t>
        </is>
      </c>
      <c r="W1112" s="1" t="n">
        <v>44607.396145833336</v>
      </c>
      <c r="X1112" t="n">
        <v>3721.0</v>
      </c>
      <c r="Y1112" t="n">
        <v>356.0</v>
      </c>
      <c r="Z1112" t="n">
        <v>0.0</v>
      </c>
      <c r="AA1112" t="n">
        <v>356.0</v>
      </c>
      <c r="AB1112" t="n">
        <v>0.0</v>
      </c>
      <c r="AC1112" t="n">
        <v>341.0</v>
      </c>
      <c r="AD1112" t="n">
        <v>-120.0</v>
      </c>
      <c r="AE1112" t="n">
        <v>0.0</v>
      </c>
      <c r="AF1112" t="n">
        <v>0.0</v>
      </c>
      <c r="AG1112" t="n">
        <v>0.0</v>
      </c>
      <c r="AH1112" t="inlineStr">
        <is>
          <t>Saloni Uttekar</t>
        </is>
      </c>
      <c r="AI1112" s="1" t="n">
        <v>44607.47809027778</v>
      </c>
      <c r="AJ1112" t="n">
        <v>1613.0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-120.0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WI220240314</t>
        </is>
      </c>
      <c r="B1113" t="inlineStr">
        <is>
          <t>DATA_VALIDATION</t>
        </is>
      </c>
      <c r="C1113" t="inlineStr">
        <is>
          <t>201100014660</t>
        </is>
      </c>
      <c r="D1113" t="inlineStr">
        <is>
          <t>Folder</t>
        </is>
      </c>
      <c r="E1113" s="2">
        <f>HYPERLINK("capsilon://?command=openfolder&amp;siteaddress=FAM.docvelocity-na8.net&amp;folderid=FX4313B36E-4735-3651-3BAF-7D8A27F8AB3C","FX22025016")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MI2202411270</t>
        </is>
      </c>
      <c r="J1113" t="n">
        <v>236.0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44607.324537037035</v>
      </c>
      <c r="P1113" s="1" t="n">
        <v>44607.49619212963</v>
      </c>
      <c r="Q1113" t="n">
        <v>9370.0</v>
      </c>
      <c r="R1113" t="n">
        <v>5461.0</v>
      </c>
      <c r="S1113" t="b">
        <v>0</v>
      </c>
      <c r="T1113" t="inlineStr">
        <is>
          <t>N/A</t>
        </is>
      </c>
      <c r="U1113" t="b">
        <v>1</v>
      </c>
      <c r="V1113" t="inlineStr">
        <is>
          <t>Nisha Verma</t>
        </is>
      </c>
      <c r="W1113" s="1" t="n">
        <v>44607.40267361111</v>
      </c>
      <c r="X1113" t="n">
        <v>3870.0</v>
      </c>
      <c r="Y1113" t="n">
        <v>356.0</v>
      </c>
      <c r="Z1113" t="n">
        <v>0.0</v>
      </c>
      <c r="AA1113" t="n">
        <v>356.0</v>
      </c>
      <c r="AB1113" t="n">
        <v>0.0</v>
      </c>
      <c r="AC1113" t="n">
        <v>279.0</v>
      </c>
      <c r="AD1113" t="n">
        <v>-120.0</v>
      </c>
      <c r="AE1113" t="n">
        <v>0.0</v>
      </c>
      <c r="AF1113" t="n">
        <v>0.0</v>
      </c>
      <c r="AG1113" t="n">
        <v>0.0</v>
      </c>
      <c r="AH1113" t="inlineStr">
        <is>
          <t>Saloni Uttekar</t>
        </is>
      </c>
      <c r="AI1113" s="1" t="n">
        <v>44607.49619212963</v>
      </c>
      <c r="AJ1113" t="n">
        <v>1563.0</v>
      </c>
      <c r="AK1113" t="n">
        <v>1.0</v>
      </c>
      <c r="AL1113" t="n">
        <v>0.0</v>
      </c>
      <c r="AM1113" t="n">
        <v>1.0</v>
      </c>
      <c r="AN1113" t="n">
        <v>0.0</v>
      </c>
      <c r="AO1113" t="n">
        <v>1.0</v>
      </c>
      <c r="AP1113" t="n">
        <v>-121.0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WI220240322</t>
        </is>
      </c>
      <c r="B1114" t="inlineStr">
        <is>
          <t>DATA_VALIDATION</t>
        </is>
      </c>
      <c r="C1114" t="inlineStr">
        <is>
          <t>201100014680</t>
        </is>
      </c>
      <c r="D1114" t="inlineStr">
        <is>
          <t>Folder</t>
        </is>
      </c>
      <c r="E1114" s="2">
        <f>HYPERLINK("capsilon://?command=openfolder&amp;siteaddress=FAM.docvelocity-na8.net&amp;folderid=FX6AD24C97-6DA2-E827-EBD2-7D7D58DC2746","FX22026519")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MI2202411399</t>
        </is>
      </c>
      <c r="J1114" t="n">
        <v>548.0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44607.340729166666</v>
      </c>
      <c r="P1114" s="1" t="n">
        <v>44607.519166666665</v>
      </c>
      <c r="Q1114" t="n">
        <v>7499.0</v>
      </c>
      <c r="R1114" t="n">
        <v>7918.0</v>
      </c>
      <c r="S1114" t="b">
        <v>0</v>
      </c>
      <c r="T1114" t="inlineStr">
        <is>
          <t>N/A</t>
        </is>
      </c>
      <c r="U1114" t="b">
        <v>1</v>
      </c>
      <c r="V1114" t="inlineStr">
        <is>
          <t>Ujwala Ajabe</t>
        </is>
      </c>
      <c r="W1114" s="1" t="n">
        <v>44607.494988425926</v>
      </c>
      <c r="X1114" t="n">
        <v>5308.0</v>
      </c>
      <c r="Y1114" t="n">
        <v>453.0</v>
      </c>
      <c r="Z1114" t="n">
        <v>0.0</v>
      </c>
      <c r="AA1114" t="n">
        <v>453.0</v>
      </c>
      <c r="AB1114" t="n">
        <v>84.0</v>
      </c>
      <c r="AC1114" t="n">
        <v>195.0</v>
      </c>
      <c r="AD1114" t="n">
        <v>95.0</v>
      </c>
      <c r="AE1114" t="n">
        <v>0.0</v>
      </c>
      <c r="AF1114" t="n">
        <v>0.0</v>
      </c>
      <c r="AG1114" t="n">
        <v>0.0</v>
      </c>
      <c r="AH1114" t="inlineStr">
        <is>
          <t>Dashrath Soren</t>
        </is>
      </c>
      <c r="AI1114" s="1" t="n">
        <v>44607.519166666665</v>
      </c>
      <c r="AJ1114" t="n">
        <v>2082.0</v>
      </c>
      <c r="AK1114" t="n">
        <v>7.0</v>
      </c>
      <c r="AL1114" t="n">
        <v>0.0</v>
      </c>
      <c r="AM1114" t="n">
        <v>7.0</v>
      </c>
      <c r="AN1114" t="n">
        <v>21.0</v>
      </c>
      <c r="AO1114" t="n">
        <v>7.0</v>
      </c>
      <c r="AP1114" t="n">
        <v>88.0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WI220240323</t>
        </is>
      </c>
      <c r="B1115" t="inlineStr">
        <is>
          <t>DATA_VALIDATION</t>
        </is>
      </c>
      <c r="C1115" t="inlineStr">
        <is>
          <t>201330005225</t>
        </is>
      </c>
      <c r="D1115" t="inlineStr">
        <is>
          <t>Folder</t>
        </is>
      </c>
      <c r="E1115" s="2">
        <f>HYPERLINK("capsilon://?command=openfolder&amp;siteaddress=FAM.docvelocity-na8.net&amp;folderid=FX69F94720-7D68-DE1A-91F0-C4BFBD516EEF","FX22025528")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MI2202411743</t>
        </is>
      </c>
      <c r="J1115" t="n">
        <v>204.0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44607.346041666664</v>
      </c>
      <c r="P1115" s="1" t="n">
        <v>44607.50103009259</v>
      </c>
      <c r="Q1115" t="n">
        <v>10431.0</v>
      </c>
      <c r="R1115" t="n">
        <v>2960.0</v>
      </c>
      <c r="S1115" t="b">
        <v>0</v>
      </c>
      <c r="T1115" t="inlineStr">
        <is>
          <t>N/A</t>
        </is>
      </c>
      <c r="U1115" t="b">
        <v>1</v>
      </c>
      <c r="V1115" t="inlineStr">
        <is>
          <t>Nisha Verma</t>
        </is>
      </c>
      <c r="W1115" s="1" t="n">
        <v>44607.41434027778</v>
      </c>
      <c r="X1115" t="n">
        <v>1004.0</v>
      </c>
      <c r="Y1115" t="n">
        <v>108.0</v>
      </c>
      <c r="Z1115" t="n">
        <v>0.0</v>
      </c>
      <c r="AA1115" t="n">
        <v>108.0</v>
      </c>
      <c r="AB1115" t="n">
        <v>0.0</v>
      </c>
      <c r="AC1115" t="n">
        <v>18.0</v>
      </c>
      <c r="AD1115" t="n">
        <v>96.0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44607.50103009259</v>
      </c>
      <c r="AJ1115" t="n">
        <v>1938.0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96.0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WI220240327</t>
        </is>
      </c>
      <c r="B1116" t="inlineStr">
        <is>
          <t>DATA_VALIDATION</t>
        </is>
      </c>
      <c r="C1116" t="inlineStr">
        <is>
          <t>201300021461</t>
        </is>
      </c>
      <c r="D1116" t="inlineStr">
        <is>
          <t>Folder</t>
        </is>
      </c>
      <c r="E1116" s="2">
        <f>HYPERLINK("capsilon://?command=openfolder&amp;siteaddress=FAM.docvelocity-na8.net&amp;folderid=FX5CA35C4B-7B77-503A-BBAC-6311662BA857","FX22026392")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MI2202412931</t>
        </is>
      </c>
      <c r="J1116" t="n">
        <v>303.0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44607.353946759256</v>
      </c>
      <c r="P1116" s="1" t="n">
        <v>44607.49828703704</v>
      </c>
      <c r="Q1116" t="n">
        <v>8362.0</v>
      </c>
      <c r="R1116" t="n">
        <v>4109.0</v>
      </c>
      <c r="S1116" t="b">
        <v>0</v>
      </c>
      <c r="T1116" t="inlineStr">
        <is>
          <t>N/A</t>
        </is>
      </c>
      <c r="U1116" t="b">
        <v>1</v>
      </c>
      <c r="V1116" t="inlineStr">
        <is>
          <t>Nisha Verma</t>
        </is>
      </c>
      <c r="W1116" s="1" t="n">
        <v>44607.4699537037</v>
      </c>
      <c r="X1116" t="n">
        <v>2658.0</v>
      </c>
      <c r="Y1116" t="n">
        <v>294.0</v>
      </c>
      <c r="Z1116" t="n">
        <v>0.0</v>
      </c>
      <c r="AA1116" t="n">
        <v>294.0</v>
      </c>
      <c r="AB1116" t="n">
        <v>0.0</v>
      </c>
      <c r="AC1116" t="n">
        <v>198.0</v>
      </c>
      <c r="AD1116" t="n">
        <v>9.0</v>
      </c>
      <c r="AE1116" t="n">
        <v>0.0</v>
      </c>
      <c r="AF1116" t="n">
        <v>0.0</v>
      </c>
      <c r="AG1116" t="n">
        <v>0.0</v>
      </c>
      <c r="AH1116" t="inlineStr">
        <is>
          <t>Vikash Suryakanth Parmar</t>
        </is>
      </c>
      <c r="AI1116" s="1" t="n">
        <v>44607.49828703704</v>
      </c>
      <c r="AJ1116" t="n">
        <v>1407.0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WI220240522</t>
        </is>
      </c>
      <c r="B1117" t="inlineStr">
        <is>
          <t>DATA_VALIDATION</t>
        </is>
      </c>
      <c r="C1117" t="inlineStr">
        <is>
          <t>201330005258</t>
        </is>
      </c>
      <c r="D1117" t="inlineStr">
        <is>
          <t>Folder</t>
        </is>
      </c>
      <c r="E1117" s="2">
        <f>HYPERLINK("capsilon://?command=openfolder&amp;siteaddress=FAM.docvelocity-na8.net&amp;folderid=FXE1484065-FF16-31C1-DA3A-4A88E8A64DAE","FX22026466")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MI2202413742</t>
        </is>
      </c>
      <c r="J1117" t="n">
        <v>143.0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44607.42222222222</v>
      </c>
      <c r="P1117" s="1" t="n">
        <v>44607.52449074074</v>
      </c>
      <c r="Q1117" t="n">
        <v>5872.0</v>
      </c>
      <c r="R1117" t="n">
        <v>2964.0</v>
      </c>
      <c r="S1117" t="b">
        <v>0</v>
      </c>
      <c r="T1117" t="inlineStr">
        <is>
          <t>N/A</t>
        </is>
      </c>
      <c r="U1117" t="b">
        <v>1</v>
      </c>
      <c r="V1117" t="inlineStr">
        <is>
          <t>Ketan Pathak</t>
        </is>
      </c>
      <c r="W1117" s="1" t="n">
        <v>44607.508101851854</v>
      </c>
      <c r="X1117" t="n">
        <v>2349.0</v>
      </c>
      <c r="Y1117" t="n">
        <v>126.0</v>
      </c>
      <c r="Z1117" t="n">
        <v>0.0</v>
      </c>
      <c r="AA1117" t="n">
        <v>126.0</v>
      </c>
      <c r="AB1117" t="n">
        <v>0.0</v>
      </c>
      <c r="AC1117" t="n">
        <v>81.0</v>
      </c>
      <c r="AD1117" t="n">
        <v>17.0</v>
      </c>
      <c r="AE1117" t="n">
        <v>0.0</v>
      </c>
      <c r="AF1117" t="n">
        <v>0.0</v>
      </c>
      <c r="AG1117" t="n">
        <v>0.0</v>
      </c>
      <c r="AH1117" t="inlineStr">
        <is>
          <t>Vikash Suryakanth Parmar</t>
        </is>
      </c>
      <c r="AI1117" s="1" t="n">
        <v>44607.52449074074</v>
      </c>
      <c r="AJ1117" t="n">
        <v>489.0</v>
      </c>
      <c r="AK1117" t="n">
        <v>1.0</v>
      </c>
      <c r="AL1117" t="n">
        <v>0.0</v>
      </c>
      <c r="AM1117" t="n">
        <v>1.0</v>
      </c>
      <c r="AN1117" t="n">
        <v>0.0</v>
      </c>
      <c r="AO1117" t="n">
        <v>1.0</v>
      </c>
      <c r="AP1117" t="n">
        <v>16.0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WI220240530</t>
        </is>
      </c>
      <c r="B1118" t="inlineStr">
        <is>
          <t>DATA_VALIDATION</t>
        </is>
      </c>
      <c r="C1118" t="inlineStr">
        <is>
          <t>201308008075</t>
        </is>
      </c>
      <c r="D1118" t="inlineStr">
        <is>
          <t>Folder</t>
        </is>
      </c>
      <c r="E1118" s="2">
        <f>HYPERLINK("capsilon://?command=openfolder&amp;siteaddress=FAM.docvelocity-na8.net&amp;folderid=FXC4E6B0FE-D441-F162-BE05-BEB17F90D022","FX22018041")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MI2202419439</t>
        </is>
      </c>
      <c r="J1118" t="n">
        <v>66.0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44607.42469907407</v>
      </c>
      <c r="P1118" s="1" t="n">
        <v>44607.5828125</v>
      </c>
      <c r="Q1118" t="n">
        <v>12279.0</v>
      </c>
      <c r="R1118" t="n">
        <v>1382.0</v>
      </c>
      <c r="S1118" t="b">
        <v>0</v>
      </c>
      <c r="T1118" t="inlineStr">
        <is>
          <t>N/A</t>
        </is>
      </c>
      <c r="U1118" t="b">
        <v>0</v>
      </c>
      <c r="V1118" t="inlineStr">
        <is>
          <t>Archana Bhujbal</t>
        </is>
      </c>
      <c r="W1118" s="1" t="n">
        <v>44607.507743055554</v>
      </c>
      <c r="X1118" t="n">
        <v>952.0</v>
      </c>
      <c r="Y1118" t="n">
        <v>52.0</v>
      </c>
      <c r="Z1118" t="n">
        <v>0.0</v>
      </c>
      <c r="AA1118" t="n">
        <v>52.0</v>
      </c>
      <c r="AB1118" t="n">
        <v>0.0</v>
      </c>
      <c r="AC1118" t="n">
        <v>41.0</v>
      </c>
      <c r="AD1118" t="n">
        <v>14.0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44607.5828125</v>
      </c>
      <c r="AJ1118" t="n">
        <v>417.0</v>
      </c>
      <c r="AK1118" t="n">
        <v>1.0</v>
      </c>
      <c r="AL1118" t="n">
        <v>0.0</v>
      </c>
      <c r="AM1118" t="n">
        <v>1.0</v>
      </c>
      <c r="AN1118" t="n">
        <v>0.0</v>
      </c>
      <c r="AO1118" t="n">
        <v>1.0</v>
      </c>
      <c r="AP1118" t="n">
        <v>13.0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WI220240588</t>
        </is>
      </c>
      <c r="B1119" t="inlineStr">
        <is>
          <t>DATA_VALIDATION</t>
        </is>
      </c>
      <c r="C1119" t="inlineStr">
        <is>
          <t>201130013292</t>
        </is>
      </c>
      <c r="D1119" t="inlineStr">
        <is>
          <t>Folder</t>
        </is>
      </c>
      <c r="E1119" s="2">
        <f>HYPERLINK("capsilon://?command=openfolder&amp;siteaddress=FAM.docvelocity-na8.net&amp;folderid=FX108CED81-4216-0A98-E3DC-873DFFD39FEC","FX22026467")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MI2202414442</t>
        </is>
      </c>
      <c r="J1119" t="n">
        <v>470.0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44607.43709490741</v>
      </c>
      <c r="P1119" s="1" t="n">
        <v>44607.515069444446</v>
      </c>
      <c r="Q1119" t="n">
        <v>4243.0</v>
      </c>
      <c r="R1119" t="n">
        <v>2494.0</v>
      </c>
      <c r="S1119" t="b">
        <v>0</v>
      </c>
      <c r="T1119" t="inlineStr">
        <is>
          <t>N/A</t>
        </is>
      </c>
      <c r="U1119" t="b">
        <v>1</v>
      </c>
      <c r="V1119" t="inlineStr">
        <is>
          <t>Suraj Toradmal</t>
        </is>
      </c>
      <c r="W1119" s="1" t="n">
        <v>44607.50194444445</v>
      </c>
      <c r="X1119" t="n">
        <v>1369.0</v>
      </c>
      <c r="Y1119" t="n">
        <v>384.0</v>
      </c>
      <c r="Z1119" t="n">
        <v>0.0</v>
      </c>
      <c r="AA1119" t="n">
        <v>384.0</v>
      </c>
      <c r="AB1119" t="n">
        <v>0.0</v>
      </c>
      <c r="AC1119" t="n">
        <v>100.0</v>
      </c>
      <c r="AD1119" t="n">
        <v>86.0</v>
      </c>
      <c r="AE1119" t="n">
        <v>0.0</v>
      </c>
      <c r="AF1119" t="n">
        <v>0.0</v>
      </c>
      <c r="AG1119" t="n">
        <v>0.0</v>
      </c>
      <c r="AH1119" t="inlineStr">
        <is>
          <t>Vikash Suryakanth Parmar</t>
        </is>
      </c>
      <c r="AI1119" s="1" t="n">
        <v>44607.515069444446</v>
      </c>
      <c r="AJ1119" t="n">
        <v>1110.0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85.0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WI220240626</t>
        </is>
      </c>
      <c r="B1120" t="inlineStr">
        <is>
          <t>DATA_VALIDATION</t>
        </is>
      </c>
      <c r="C1120" t="inlineStr">
        <is>
          <t>201330010519</t>
        </is>
      </c>
      <c r="D1120" t="inlineStr">
        <is>
          <t>Folder</t>
        </is>
      </c>
      <c r="E1120" s="2">
        <f>HYPERLINK("capsilon://?command=openfolder&amp;siteaddress=FAM.docvelocity-na8.net&amp;folderid=FX5A5CA132-9D6F-25D3-0CD8-D2168D9E52C7","FX22025768")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MI2202420384</t>
        </is>
      </c>
      <c r="J1120" t="n">
        <v>38.0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44607.4437962963</v>
      </c>
      <c r="P1120" s="1" t="n">
        <v>44607.57957175926</v>
      </c>
      <c r="Q1120" t="n">
        <v>10513.0</v>
      </c>
      <c r="R1120" t="n">
        <v>1218.0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Hemanshi Deshlahara</t>
        </is>
      </c>
      <c r="W1120" s="1" t="n">
        <v>44607.47052083333</v>
      </c>
      <c r="X1120" t="n">
        <v>1202.0</v>
      </c>
      <c r="Y1120" t="n">
        <v>0.0</v>
      </c>
      <c r="Z1120" t="n">
        <v>0.0</v>
      </c>
      <c r="AA1120" t="n">
        <v>0.0</v>
      </c>
      <c r="AB1120" t="n">
        <v>33.0</v>
      </c>
      <c r="AC1120" t="n">
        <v>0.0</v>
      </c>
      <c r="AD1120" t="n">
        <v>38.0</v>
      </c>
      <c r="AE1120" t="n">
        <v>0.0</v>
      </c>
      <c r="AF1120" t="n">
        <v>0.0</v>
      </c>
      <c r="AG1120" t="n">
        <v>0.0</v>
      </c>
      <c r="AH1120" t="inlineStr">
        <is>
          <t>Vikash Suryakanth Parmar</t>
        </is>
      </c>
      <c r="AI1120" s="1" t="n">
        <v>44607.57957175926</v>
      </c>
      <c r="AJ1120" t="n">
        <v>16.0</v>
      </c>
      <c r="AK1120" t="n">
        <v>0.0</v>
      </c>
      <c r="AL1120" t="n">
        <v>0.0</v>
      </c>
      <c r="AM1120" t="n">
        <v>0.0</v>
      </c>
      <c r="AN1120" t="n">
        <v>33.0</v>
      </c>
      <c r="AO1120" t="n">
        <v>0.0</v>
      </c>
      <c r="AP1120" t="n">
        <v>38.0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WI220240690</t>
        </is>
      </c>
      <c r="B1121" t="inlineStr">
        <is>
          <t>DATA_VALIDATION</t>
        </is>
      </c>
      <c r="C1121" t="inlineStr">
        <is>
          <t>201100014683</t>
        </is>
      </c>
      <c r="D1121" t="inlineStr">
        <is>
          <t>Folder</t>
        </is>
      </c>
      <c r="E1121" s="2">
        <f>HYPERLINK("capsilon://?command=openfolder&amp;siteaddress=FAM.docvelocity-na8.net&amp;folderid=FX112253FE-C894-A8CC-1503-5B3B54C28B09","FX22026791")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MI2202415932</t>
        </is>
      </c>
      <c r="J1121" t="n">
        <v>298.0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44607.457824074074</v>
      </c>
      <c r="P1121" s="1" t="n">
        <v>44607.5369212963</v>
      </c>
      <c r="Q1121" t="n">
        <v>3098.0</v>
      </c>
      <c r="R1121" t="n">
        <v>3736.0</v>
      </c>
      <c r="S1121" t="b">
        <v>0</v>
      </c>
      <c r="T1121" t="inlineStr">
        <is>
          <t>N/A</t>
        </is>
      </c>
      <c r="U1121" t="b">
        <v>1</v>
      </c>
      <c r="V1121" t="inlineStr">
        <is>
          <t>Amruta Erande</t>
        </is>
      </c>
      <c r="W1121" s="1" t="n">
        <v>44607.513761574075</v>
      </c>
      <c r="X1121" t="n">
        <v>2200.0</v>
      </c>
      <c r="Y1121" t="n">
        <v>270.0</v>
      </c>
      <c r="Z1121" t="n">
        <v>0.0</v>
      </c>
      <c r="AA1121" t="n">
        <v>270.0</v>
      </c>
      <c r="AB1121" t="n">
        <v>0.0</v>
      </c>
      <c r="AC1121" t="n">
        <v>117.0</v>
      </c>
      <c r="AD1121" t="n">
        <v>28.0</v>
      </c>
      <c r="AE1121" t="n">
        <v>0.0</v>
      </c>
      <c r="AF1121" t="n">
        <v>0.0</v>
      </c>
      <c r="AG1121" t="n">
        <v>0.0</v>
      </c>
      <c r="AH1121" t="inlineStr">
        <is>
          <t>Dashrath Soren</t>
        </is>
      </c>
      <c r="AI1121" s="1" t="n">
        <v>44607.5369212963</v>
      </c>
      <c r="AJ1121" t="n">
        <v>1533.0</v>
      </c>
      <c r="AK1121" t="n">
        <v>8.0</v>
      </c>
      <c r="AL1121" t="n">
        <v>0.0</v>
      </c>
      <c r="AM1121" t="n">
        <v>8.0</v>
      </c>
      <c r="AN1121" t="n">
        <v>0.0</v>
      </c>
      <c r="AO1121" t="n">
        <v>8.0</v>
      </c>
      <c r="AP1121" t="n">
        <v>20.0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WI22024076</t>
        </is>
      </c>
      <c r="B1122" t="inlineStr">
        <is>
          <t>DATA_VALIDATION</t>
        </is>
      </c>
      <c r="C1122" t="inlineStr">
        <is>
          <t>201100014579</t>
        </is>
      </c>
      <c r="D1122" t="inlineStr">
        <is>
          <t>Folder</t>
        </is>
      </c>
      <c r="E1122" s="2">
        <f>HYPERLINK("capsilon://?command=openfolder&amp;siteaddress=FAM.docvelocity-na8.net&amp;folderid=FX1C13DEBC-303A-4FD2-9590-27983B992306","FX220219")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MI220241472</t>
        </is>
      </c>
      <c r="J1122" t="n">
        <v>330.0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44593.80710648148</v>
      </c>
      <c r="P1122" s="1" t="n">
        <v>44593.81365740741</v>
      </c>
      <c r="Q1122" t="n">
        <v>248.0</v>
      </c>
      <c r="R1122" t="n">
        <v>318.0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44593.81365740741</v>
      </c>
      <c r="X1122" t="n">
        <v>135.0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330.0</v>
      </c>
      <c r="AE1122" t="n">
        <v>278.0</v>
      </c>
      <c r="AF1122" t="n">
        <v>0.0</v>
      </c>
      <c r="AG1122" t="n">
        <v>8.0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WI220240836</t>
        </is>
      </c>
      <c r="B1123" t="inlineStr">
        <is>
          <t>DATA_VALIDATION</t>
        </is>
      </c>
      <c r="C1123" t="inlineStr">
        <is>
          <t>201340000607</t>
        </is>
      </c>
      <c r="D1123" t="inlineStr">
        <is>
          <t>Folder</t>
        </is>
      </c>
      <c r="E1123" s="2">
        <f>HYPERLINK("capsilon://?command=openfolder&amp;siteaddress=FAM.docvelocity-na8.net&amp;folderid=FX7C3B8697-FF9C-8C8A-BFD0-B348E8D03299","FX22025762")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MI2202422495</t>
        </is>
      </c>
      <c r="J1123" t="n">
        <v>111.0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44607.47137731482</v>
      </c>
      <c r="P1123" s="1" t="n">
        <v>44607.582766203705</v>
      </c>
      <c r="Q1123" t="n">
        <v>9088.0</v>
      </c>
      <c r="R1123" t="n">
        <v>536.0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Sanjay Kharade</t>
        </is>
      </c>
      <c r="W1123" s="1" t="n">
        <v>44607.501493055555</v>
      </c>
      <c r="X1123" t="n">
        <v>262.0</v>
      </c>
      <c r="Y1123" t="n">
        <v>72.0</v>
      </c>
      <c r="Z1123" t="n">
        <v>0.0</v>
      </c>
      <c r="AA1123" t="n">
        <v>72.0</v>
      </c>
      <c r="AB1123" t="n">
        <v>0.0</v>
      </c>
      <c r="AC1123" t="n">
        <v>16.0</v>
      </c>
      <c r="AD1123" t="n">
        <v>39.0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44607.582766203705</v>
      </c>
      <c r="AJ1123" t="n">
        <v>274.0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39.0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WI22024087</t>
        </is>
      </c>
      <c r="B1124" t="inlineStr">
        <is>
          <t>DATA_VALIDATION</t>
        </is>
      </c>
      <c r="C1124" t="inlineStr">
        <is>
          <t>201300021197</t>
        </is>
      </c>
      <c r="D1124" t="inlineStr">
        <is>
          <t>Folder</t>
        </is>
      </c>
      <c r="E1124" s="2">
        <f>HYPERLINK("capsilon://?command=openfolder&amp;siteaddress=FAM.docvelocity-na8.net&amp;folderid=FXBE4C709B-2EB7-0A49-09AA-7C9184B4601B","FX2202508")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MI220241500</t>
        </is>
      </c>
      <c r="J1124" t="n">
        <v>122.0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44593.80825231481</v>
      </c>
      <c r="P1124" s="1" t="n">
        <v>44593.81208333333</v>
      </c>
      <c r="Q1124" t="n">
        <v>187.0</v>
      </c>
      <c r="R1124" t="n">
        <v>144.0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Sumit Jarhad</t>
        </is>
      </c>
      <c r="W1124" s="1" t="n">
        <v>44593.81208333333</v>
      </c>
      <c r="X1124" t="n">
        <v>106.0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122.0</v>
      </c>
      <c r="AE1124" t="n">
        <v>110.0</v>
      </c>
      <c r="AF1124" t="n">
        <v>0.0</v>
      </c>
      <c r="AG1124" t="n">
        <v>5.0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WI220240891</t>
        </is>
      </c>
      <c r="B1125" t="inlineStr">
        <is>
          <t>DATA_VALIDATION</t>
        </is>
      </c>
      <c r="C1125" t="inlineStr">
        <is>
          <t>201330005259</t>
        </is>
      </c>
      <c r="D1125" t="inlineStr">
        <is>
          <t>Folder</t>
        </is>
      </c>
      <c r="E1125" s="2">
        <f>HYPERLINK("capsilon://?command=openfolder&amp;siteaddress=FAM.docvelocity-na8.net&amp;folderid=FXCB908FA1-C6C3-6F91-5317-9522796076A9","FX22026526")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MI2202423022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44607.477847222224</v>
      </c>
      <c r="P1125" s="1" t="n">
        <v>44607.58650462963</v>
      </c>
      <c r="Q1125" t="n">
        <v>8789.0</v>
      </c>
      <c r="R1125" t="n">
        <v>599.0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Sanjay Kharade</t>
        </is>
      </c>
      <c r="W1125" s="1" t="n">
        <v>44607.50456018518</v>
      </c>
      <c r="X1125" t="n">
        <v>265.0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14.0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Dashrath Soren</t>
        </is>
      </c>
      <c r="AI1125" s="1" t="n">
        <v>44607.58650462963</v>
      </c>
      <c r="AJ1125" t="n">
        <v>318.0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WI220240892</t>
        </is>
      </c>
      <c r="B1126" t="inlineStr">
        <is>
          <t>DATA_VALIDATION</t>
        </is>
      </c>
      <c r="C1126" t="inlineStr">
        <is>
          <t>201330005259</t>
        </is>
      </c>
      <c r="D1126" t="inlineStr">
        <is>
          <t>Folder</t>
        </is>
      </c>
      <c r="E1126" s="2">
        <f>HYPERLINK("capsilon://?command=openfolder&amp;siteaddress=FAM.docvelocity-na8.net&amp;folderid=FXCB908FA1-C6C3-6F91-5317-9522796076A9","FX22026526")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MI2202423004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44607.47790509259</v>
      </c>
      <c r="P1126" s="1" t="n">
        <v>44607.588217592594</v>
      </c>
      <c r="Q1126" t="n">
        <v>8896.0</v>
      </c>
      <c r="R1126" t="n">
        <v>635.0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Suraj Toradmal</t>
        </is>
      </c>
      <c r="W1126" s="1" t="n">
        <v>44607.50759259259</v>
      </c>
      <c r="X1126" t="n">
        <v>487.0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10.0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44607.588217592594</v>
      </c>
      <c r="AJ1126" t="n">
        <v>148.0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WI220240904</t>
        </is>
      </c>
      <c r="B1127" t="inlineStr">
        <is>
          <t>DATA_VALIDATION</t>
        </is>
      </c>
      <c r="C1127" t="inlineStr">
        <is>
          <t>201130013284</t>
        </is>
      </c>
      <c r="D1127" t="inlineStr">
        <is>
          <t>Folder</t>
        </is>
      </c>
      <c r="E1127" s="2">
        <f>HYPERLINK("capsilon://?command=openfolder&amp;siteaddress=FAM.docvelocity-na8.net&amp;folderid=FX0F2378C1-E060-EBB0-0D5D-1BFDA410246A","FX22025588")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MI2202423036</t>
        </is>
      </c>
      <c r="J1127" t="n">
        <v>66.0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44607.47862268519</v>
      </c>
      <c r="P1127" s="1" t="n">
        <v>44607.59388888889</v>
      </c>
      <c r="Q1127" t="n">
        <v>8812.0</v>
      </c>
      <c r="R1127" t="n">
        <v>1147.0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44607.51284722222</v>
      </c>
      <c r="X1127" t="n">
        <v>644.0</v>
      </c>
      <c r="Y1127" t="n">
        <v>54.0</v>
      </c>
      <c r="Z1127" t="n">
        <v>0.0</v>
      </c>
      <c r="AA1127" t="n">
        <v>54.0</v>
      </c>
      <c r="AB1127" t="n">
        <v>0.0</v>
      </c>
      <c r="AC1127" t="n">
        <v>27.0</v>
      </c>
      <c r="AD1127" t="n">
        <v>12.0</v>
      </c>
      <c r="AE1127" t="n">
        <v>0.0</v>
      </c>
      <c r="AF1127" t="n">
        <v>0.0</v>
      </c>
      <c r="AG1127" t="n">
        <v>0.0</v>
      </c>
      <c r="AH1127" t="inlineStr">
        <is>
          <t>Dashrath Soren</t>
        </is>
      </c>
      <c r="AI1127" s="1" t="n">
        <v>44607.59388888889</v>
      </c>
      <c r="AJ1127" t="n">
        <v>489.0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12.0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WI220240988</t>
        </is>
      </c>
      <c r="B1128" t="inlineStr">
        <is>
          <t>DATA_VALIDATION</t>
        </is>
      </c>
      <c r="C1128" t="inlineStr">
        <is>
          <t>201330005122</t>
        </is>
      </c>
      <c r="D1128" t="inlineStr">
        <is>
          <t>Folder</t>
        </is>
      </c>
      <c r="E1128" s="2">
        <f>HYPERLINK("capsilon://?command=openfolder&amp;siteaddress=FAM.docvelocity-na8.net&amp;folderid=FX1B2343AA-B0A9-4AD6-539A-D2310D980F09","FX22023811")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MI2202423875</t>
        </is>
      </c>
      <c r="J1128" t="n">
        <v>170.0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44607.49083333334</v>
      </c>
      <c r="P1128" s="1" t="n">
        <v>44607.52012731481</v>
      </c>
      <c r="Q1128" t="n">
        <v>1628.0</v>
      </c>
      <c r="R1128" t="n">
        <v>903.0</v>
      </c>
      <c r="S1128" t="b">
        <v>0</v>
      </c>
      <c r="T1128" t="inlineStr">
        <is>
          <t>N/A</t>
        </is>
      </c>
      <c r="U1128" t="b">
        <v>0</v>
      </c>
      <c r="V1128" t="inlineStr">
        <is>
          <t>Hemanshi Deshlahara</t>
        </is>
      </c>
      <c r="W1128" s="1" t="n">
        <v>44607.52012731481</v>
      </c>
      <c r="X1128" t="n">
        <v>847.0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170.0</v>
      </c>
      <c r="AE1128" t="n">
        <v>146.0</v>
      </c>
      <c r="AF1128" t="n">
        <v>0.0</v>
      </c>
      <c r="AG1128" t="n">
        <v>17.0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WI220240991</t>
        </is>
      </c>
      <c r="B1129" t="inlineStr">
        <is>
          <t>DATA_VALIDATION</t>
        </is>
      </c>
      <c r="C1129" t="inlineStr">
        <is>
          <t>201330005162</t>
        </is>
      </c>
      <c r="D1129" t="inlineStr">
        <is>
          <t>Folder</t>
        </is>
      </c>
      <c r="E1129" s="2">
        <f>HYPERLINK("capsilon://?command=openfolder&amp;siteaddress=FAM.docvelocity-na8.net&amp;folderid=FX436B85AF-0C10-CF33-42AE-4A905698E122","FX22024405")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MI2202424117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44607.49119212963</v>
      </c>
      <c r="P1129" s="1" t="n">
        <v>44607.5958912037</v>
      </c>
      <c r="Q1129" t="n">
        <v>7450.0</v>
      </c>
      <c r="R1129" t="n">
        <v>1596.0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Archana Bhujbal</t>
        </is>
      </c>
      <c r="W1129" s="1" t="n">
        <v>44607.52408564815</v>
      </c>
      <c r="X1129" t="n">
        <v>1411.0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18.0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44607.5958912037</v>
      </c>
      <c r="AJ1129" t="n">
        <v>172.0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WI220240993</t>
        </is>
      </c>
      <c r="B1130" t="inlineStr">
        <is>
          <t>DATA_VALIDATION</t>
        </is>
      </c>
      <c r="C1130" t="inlineStr">
        <is>
          <t>201330005162</t>
        </is>
      </c>
      <c r="D1130" t="inlineStr">
        <is>
          <t>Folder</t>
        </is>
      </c>
      <c r="E1130" s="2">
        <f>HYPERLINK("capsilon://?command=openfolder&amp;siteaddress=FAM.docvelocity-na8.net&amp;folderid=FX436B85AF-0C10-CF33-42AE-4A905698E122","FX22024405")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MI2202424098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44607.49138888889</v>
      </c>
      <c r="P1130" s="1" t="n">
        <v>44607.597650462965</v>
      </c>
      <c r="Q1130" t="n">
        <v>8619.0</v>
      </c>
      <c r="R1130" t="n">
        <v>562.0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Suraj Toradmal</t>
        </is>
      </c>
      <c r="W1130" s="1" t="n">
        <v>44607.51268518518</v>
      </c>
      <c r="X1130" t="n">
        <v>411.0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17.0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Dashrath Soren</t>
        </is>
      </c>
      <c r="AI1130" s="1" t="n">
        <v>44607.597650462965</v>
      </c>
      <c r="AJ1130" t="n">
        <v>151.0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WI220241000</t>
        </is>
      </c>
      <c r="B1131" t="inlineStr">
        <is>
          <t>DATA_VALIDATION</t>
        </is>
      </c>
      <c r="C1131" t="inlineStr">
        <is>
          <t>201330005162</t>
        </is>
      </c>
      <c r="D1131" t="inlineStr">
        <is>
          <t>Folder</t>
        </is>
      </c>
      <c r="E1131" s="2">
        <f>HYPERLINK("capsilon://?command=openfolder&amp;siteaddress=FAM.docvelocity-na8.net&amp;folderid=FX436B85AF-0C10-CF33-42AE-4A905698E122","FX22024405")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MI2202424160</t>
        </is>
      </c>
      <c r="J1131" t="n">
        <v>49.0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44607.492581018516</v>
      </c>
      <c r="P1131" s="1" t="n">
        <v>44607.60254629629</v>
      </c>
      <c r="Q1131" t="n">
        <v>8425.0</v>
      </c>
      <c r="R1131" t="n">
        <v>1076.0</v>
      </c>
      <c r="S1131" t="b">
        <v>0</v>
      </c>
      <c r="T1131" t="inlineStr">
        <is>
          <t>N/A</t>
        </is>
      </c>
      <c r="U1131" t="b">
        <v>0</v>
      </c>
      <c r="V1131" t="inlineStr">
        <is>
          <t>Ketan Pathak</t>
        </is>
      </c>
      <c r="W1131" s="1" t="n">
        <v>44607.5156712963</v>
      </c>
      <c r="X1131" t="n">
        <v>654.0</v>
      </c>
      <c r="Y1131" t="n">
        <v>46.0</v>
      </c>
      <c r="Z1131" t="n">
        <v>0.0</v>
      </c>
      <c r="AA1131" t="n">
        <v>46.0</v>
      </c>
      <c r="AB1131" t="n">
        <v>0.0</v>
      </c>
      <c r="AC1131" t="n">
        <v>10.0</v>
      </c>
      <c r="AD1131" t="n">
        <v>3.0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44607.60254629629</v>
      </c>
      <c r="AJ1131" t="n">
        <v>422.0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2.0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WI220241004</t>
        </is>
      </c>
      <c r="B1132" t="inlineStr">
        <is>
          <t>DATA_VALIDATION</t>
        </is>
      </c>
      <c r="C1132" t="inlineStr">
        <is>
          <t>201330005162</t>
        </is>
      </c>
      <c r="D1132" t="inlineStr">
        <is>
          <t>Folder</t>
        </is>
      </c>
      <c r="E1132" s="2">
        <f>HYPERLINK("capsilon://?command=openfolder&amp;siteaddress=FAM.docvelocity-na8.net&amp;folderid=FX436B85AF-0C10-CF33-42AE-4A905698E122","FX22024405")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MI2202424278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44607.49288194445</v>
      </c>
      <c r="P1132" s="1" t="n">
        <v>44607.60234953704</v>
      </c>
      <c r="Q1132" t="n">
        <v>9155.0</v>
      </c>
      <c r="R1132" t="n">
        <v>303.0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44607.5150462963</v>
      </c>
      <c r="X1132" t="n">
        <v>203.0</v>
      </c>
      <c r="Y1132" t="n">
        <v>0.0</v>
      </c>
      <c r="Z1132" t="n">
        <v>0.0</v>
      </c>
      <c r="AA1132" t="n">
        <v>0.0</v>
      </c>
      <c r="AB1132" t="n">
        <v>21.0</v>
      </c>
      <c r="AC1132" t="n">
        <v>0.0</v>
      </c>
      <c r="AD1132" t="n">
        <v>28.0</v>
      </c>
      <c r="AE1132" t="n">
        <v>0.0</v>
      </c>
      <c r="AF1132" t="n">
        <v>0.0</v>
      </c>
      <c r="AG1132" t="n">
        <v>0.0</v>
      </c>
      <c r="AH1132" t="inlineStr">
        <is>
          <t>Vikash Suryakanth Parmar</t>
        </is>
      </c>
      <c r="AI1132" s="1" t="n">
        <v>44607.60234953704</v>
      </c>
      <c r="AJ1132" t="n">
        <v>72.0</v>
      </c>
      <c r="AK1132" t="n">
        <v>0.0</v>
      </c>
      <c r="AL1132" t="n">
        <v>0.0</v>
      </c>
      <c r="AM1132" t="n">
        <v>0.0</v>
      </c>
      <c r="AN1132" t="n">
        <v>21.0</v>
      </c>
      <c r="AO1132" t="n">
        <v>0.0</v>
      </c>
      <c r="AP1132" t="n">
        <v>28.0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WI220241008</t>
        </is>
      </c>
      <c r="B1133" t="inlineStr">
        <is>
          <t>DATA_VALIDATION</t>
        </is>
      </c>
      <c r="C1133" t="inlineStr">
        <is>
          <t>201100014677</t>
        </is>
      </c>
      <c r="D1133" t="inlineStr">
        <is>
          <t>Folder</t>
        </is>
      </c>
      <c r="E1133" s="2">
        <f>HYPERLINK("capsilon://?command=openfolder&amp;siteaddress=FAM.docvelocity-na8.net&amp;folderid=FXEB1C41AF-DC03-6E5D-8F39-A85CF4371036","FX22026338")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MI2202424206</t>
        </is>
      </c>
      <c r="J1133" t="n">
        <v>71.0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44607.49319444445</v>
      </c>
      <c r="P1133" s="1" t="n">
        <v>44607.83855324074</v>
      </c>
      <c r="Q1133" t="n">
        <v>28894.0</v>
      </c>
      <c r="R1133" t="n">
        <v>945.0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Sumit Jarhad</t>
        </is>
      </c>
      <c r="W1133" s="1" t="n">
        <v>44607.83855324074</v>
      </c>
      <c r="X1133" t="n">
        <v>192.0</v>
      </c>
      <c r="Y1133" t="n">
        <v>0.0</v>
      </c>
      <c r="Z1133" t="n">
        <v>0.0</v>
      </c>
      <c r="AA1133" t="n">
        <v>0.0</v>
      </c>
      <c r="AB1133" t="n">
        <v>0.0</v>
      </c>
      <c r="AC1133" t="n">
        <v>0.0</v>
      </c>
      <c r="AD1133" t="n">
        <v>71.0</v>
      </c>
      <c r="AE1133" t="n">
        <v>59.0</v>
      </c>
      <c r="AF1133" t="n">
        <v>0.0</v>
      </c>
      <c r="AG1133" t="n">
        <v>4.0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WI220241010</t>
        </is>
      </c>
      <c r="B1134" t="inlineStr">
        <is>
          <t>DATA_VALIDATION</t>
        </is>
      </c>
      <c r="C1134" t="inlineStr">
        <is>
          <t>201330005162</t>
        </is>
      </c>
      <c r="D1134" t="inlineStr">
        <is>
          <t>Folder</t>
        </is>
      </c>
      <c r="E1134" s="2">
        <f>HYPERLINK("capsilon://?command=openfolder&amp;siteaddress=FAM.docvelocity-na8.net&amp;folderid=FX436B85AF-0C10-CF33-42AE-4A905698E122","FX22024405")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MI2202424290</t>
        </is>
      </c>
      <c r="J1134" t="n">
        <v>28.0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44607.493252314816</v>
      </c>
      <c r="P1134" s="1" t="n">
        <v>44607.60275462963</v>
      </c>
      <c r="Q1134" t="n">
        <v>9266.0</v>
      </c>
      <c r="R1134" t="n">
        <v>195.0</v>
      </c>
      <c r="S1134" t="b">
        <v>0</v>
      </c>
      <c r="T1134" t="inlineStr">
        <is>
          <t>N/A</t>
        </is>
      </c>
      <c r="U1134" t="b">
        <v>0</v>
      </c>
      <c r="V1134" t="inlineStr">
        <is>
          <t>Ujwala Ajabe</t>
        </is>
      </c>
      <c r="W1134" s="1" t="n">
        <v>44607.51451388889</v>
      </c>
      <c r="X1134" t="n">
        <v>128.0</v>
      </c>
      <c r="Y1134" t="n">
        <v>0.0</v>
      </c>
      <c r="Z1134" t="n">
        <v>0.0</v>
      </c>
      <c r="AA1134" t="n">
        <v>0.0</v>
      </c>
      <c r="AB1134" t="n">
        <v>21.0</v>
      </c>
      <c r="AC1134" t="n">
        <v>0.0</v>
      </c>
      <c r="AD1134" t="n">
        <v>28.0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44607.60275462963</v>
      </c>
      <c r="AJ1134" t="n">
        <v>34.0</v>
      </c>
      <c r="AK1134" t="n">
        <v>0.0</v>
      </c>
      <c r="AL1134" t="n">
        <v>0.0</v>
      </c>
      <c r="AM1134" t="n">
        <v>0.0</v>
      </c>
      <c r="AN1134" t="n">
        <v>21.0</v>
      </c>
      <c r="AO1134" t="n">
        <v>0.0</v>
      </c>
      <c r="AP1134" t="n">
        <v>28.0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WI220241013</t>
        </is>
      </c>
      <c r="B1135" t="inlineStr">
        <is>
          <t>DATA_VALIDATION</t>
        </is>
      </c>
      <c r="C1135" t="inlineStr">
        <is>
          <t>201330005162</t>
        </is>
      </c>
      <c r="D1135" t="inlineStr">
        <is>
          <t>Folder</t>
        </is>
      </c>
      <c r="E1135" s="2">
        <f>HYPERLINK("capsilon://?command=openfolder&amp;siteaddress=FAM.docvelocity-na8.net&amp;folderid=FX436B85AF-0C10-CF33-42AE-4A905698E122","FX22024405")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MI2202424314</t>
        </is>
      </c>
      <c r="J1135" t="n">
        <v>28.0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44607.493483796294</v>
      </c>
      <c r="P1135" s="1" t="n">
        <v>44607.60439814815</v>
      </c>
      <c r="Q1135" t="n">
        <v>9491.0</v>
      </c>
      <c r="R1135" t="n">
        <v>92.0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Sanjay Kharade</t>
        </is>
      </c>
      <c r="W1135" s="1" t="n">
        <v>44607.509409722225</v>
      </c>
      <c r="X1135" t="n">
        <v>41.0</v>
      </c>
      <c r="Y1135" t="n">
        <v>0.0</v>
      </c>
      <c r="Z1135" t="n">
        <v>0.0</v>
      </c>
      <c r="AA1135" t="n">
        <v>0.0</v>
      </c>
      <c r="AB1135" t="n">
        <v>21.0</v>
      </c>
      <c r="AC1135" t="n">
        <v>0.0</v>
      </c>
      <c r="AD1135" t="n">
        <v>28.0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44607.60439814815</v>
      </c>
      <c r="AJ1135" t="n">
        <v>31.0</v>
      </c>
      <c r="AK1135" t="n">
        <v>0.0</v>
      </c>
      <c r="AL1135" t="n">
        <v>0.0</v>
      </c>
      <c r="AM1135" t="n">
        <v>0.0</v>
      </c>
      <c r="AN1135" t="n">
        <v>21.0</v>
      </c>
      <c r="AO1135" t="n">
        <v>0.0</v>
      </c>
      <c r="AP1135" t="n">
        <v>28.0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WI220241018</t>
        </is>
      </c>
      <c r="B1136" t="inlineStr">
        <is>
          <t>DATA_VALIDATION</t>
        </is>
      </c>
      <c r="C1136" t="inlineStr">
        <is>
          <t>201330005162</t>
        </is>
      </c>
      <c r="D1136" t="inlineStr">
        <is>
          <t>Folder</t>
        </is>
      </c>
      <c r="E1136" s="2">
        <f>HYPERLINK("capsilon://?command=openfolder&amp;siteaddress=FAM.docvelocity-na8.net&amp;folderid=FX436B85AF-0C10-CF33-42AE-4A905698E122","FX22024405")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MI2202424334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44607.493726851855</v>
      </c>
      <c r="P1136" s="1" t="n">
        <v>44607.60402777778</v>
      </c>
      <c r="Q1136" t="n">
        <v>9297.0</v>
      </c>
      <c r="R1136" t="n">
        <v>233.0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Sanjay Kharade</t>
        </is>
      </c>
      <c r="W1136" s="1" t="n">
        <v>44607.51084490741</v>
      </c>
      <c r="X1136" t="n">
        <v>124.0</v>
      </c>
      <c r="Y1136" t="n">
        <v>21.0</v>
      </c>
      <c r="Z1136" t="n">
        <v>0.0</v>
      </c>
      <c r="AA1136" t="n">
        <v>21.0</v>
      </c>
      <c r="AB1136" t="n">
        <v>0.0</v>
      </c>
      <c r="AC1136" t="n">
        <v>5.0</v>
      </c>
      <c r="AD1136" t="n">
        <v>7.0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44607.60402777778</v>
      </c>
      <c r="AJ1136" t="n">
        <v>109.0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WI220241020</t>
        </is>
      </c>
      <c r="B1137" t="inlineStr">
        <is>
          <t>DATA_VALIDATION</t>
        </is>
      </c>
      <c r="C1137" t="inlineStr">
        <is>
          <t>201330005162</t>
        </is>
      </c>
      <c r="D1137" t="inlineStr">
        <is>
          <t>Folder</t>
        </is>
      </c>
      <c r="E1137" s="2">
        <f>HYPERLINK("capsilon://?command=openfolder&amp;siteaddress=FAM.docvelocity-na8.net&amp;folderid=FX436B85AF-0C10-CF33-42AE-4A905698E122","FX22024405")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MI2202424350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44607.49398148148</v>
      </c>
      <c r="P1137" s="1" t="n">
        <v>44607.605625</v>
      </c>
      <c r="Q1137" t="n">
        <v>9417.0</v>
      </c>
      <c r="R1137" t="n">
        <v>229.0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Sanjay Kharade</t>
        </is>
      </c>
      <c r="W1137" s="1" t="n">
        <v>44607.51228009259</v>
      </c>
      <c r="X1137" t="n">
        <v>123.0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2.0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Vikash Suryakanth Parmar</t>
        </is>
      </c>
      <c r="AI1137" s="1" t="n">
        <v>44607.605625</v>
      </c>
      <c r="AJ1137" t="n">
        <v>106.0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WI220241021</t>
        </is>
      </c>
      <c r="B1138" t="inlineStr">
        <is>
          <t>DATA_VALIDATION</t>
        </is>
      </c>
      <c r="C1138" t="inlineStr">
        <is>
          <t>201330005162</t>
        </is>
      </c>
      <c r="D1138" t="inlineStr">
        <is>
          <t>Folder</t>
        </is>
      </c>
      <c r="E1138" s="2">
        <f>HYPERLINK("capsilon://?command=openfolder&amp;siteaddress=FAM.docvelocity-na8.net&amp;folderid=FX436B85AF-0C10-CF33-42AE-4A905698E122","FX22024405")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MI2202424364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44607.4946412037</v>
      </c>
      <c r="P1138" s="1" t="n">
        <v>44607.608877314815</v>
      </c>
      <c r="Q1138" t="n">
        <v>9384.0</v>
      </c>
      <c r="R1138" t="n">
        <v>486.0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Sanjay Kharade</t>
        </is>
      </c>
      <c r="W1138" s="1" t="n">
        <v>44607.51466435185</v>
      </c>
      <c r="X1138" t="n">
        <v>205.0</v>
      </c>
      <c r="Y1138" t="n">
        <v>51.0</v>
      </c>
      <c r="Z1138" t="n">
        <v>0.0</v>
      </c>
      <c r="AA1138" t="n">
        <v>51.0</v>
      </c>
      <c r="AB1138" t="n">
        <v>0.0</v>
      </c>
      <c r="AC1138" t="n">
        <v>25.0</v>
      </c>
      <c r="AD1138" t="n">
        <v>15.0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44607.608877314815</v>
      </c>
      <c r="AJ1138" t="n">
        <v>281.0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15.0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WI220241026</t>
        </is>
      </c>
      <c r="B1139" t="inlineStr">
        <is>
          <t>DATA_VALIDATION</t>
        </is>
      </c>
      <c r="C1139" t="inlineStr">
        <is>
          <t>201330005162</t>
        </is>
      </c>
      <c r="D1139" t="inlineStr">
        <is>
          <t>Folder</t>
        </is>
      </c>
      <c r="E1139" s="2">
        <f>HYPERLINK("capsilon://?command=openfolder&amp;siteaddress=FAM.docvelocity-na8.net&amp;folderid=FX436B85AF-0C10-CF33-42AE-4A905698E122","FX22024405")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MI2202424408</t>
        </is>
      </c>
      <c r="J1139" t="n">
        <v>28.0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44607.49491898148</v>
      </c>
      <c r="P1139" s="1" t="n">
        <v>44607.61011574074</v>
      </c>
      <c r="Q1139" t="n">
        <v>9611.0</v>
      </c>
      <c r="R1139" t="n">
        <v>342.0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Amruta Erande</t>
        </is>
      </c>
      <c r="W1139" s="1" t="n">
        <v>44607.51665509259</v>
      </c>
      <c r="X1139" t="n">
        <v>236.0</v>
      </c>
      <c r="Y1139" t="n">
        <v>21.0</v>
      </c>
      <c r="Z1139" t="n">
        <v>0.0</v>
      </c>
      <c r="AA1139" t="n">
        <v>21.0</v>
      </c>
      <c r="AB1139" t="n">
        <v>0.0</v>
      </c>
      <c r="AC1139" t="n">
        <v>4.0</v>
      </c>
      <c r="AD1139" t="n">
        <v>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44607.61011574074</v>
      </c>
      <c r="AJ1139" t="n">
        <v>106.0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WI220241030</t>
        </is>
      </c>
      <c r="B1140" t="inlineStr">
        <is>
          <t>DATA_VALIDATION</t>
        </is>
      </c>
      <c r="C1140" t="inlineStr">
        <is>
          <t>201330005162</t>
        </is>
      </c>
      <c r="D1140" t="inlineStr">
        <is>
          <t>Folder</t>
        </is>
      </c>
      <c r="E1140" s="2">
        <f>HYPERLINK("capsilon://?command=openfolder&amp;siteaddress=FAM.docvelocity-na8.net&amp;folderid=FX436B85AF-0C10-CF33-42AE-4A905698E122","FX22024405")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MI2202424373</t>
        </is>
      </c>
      <c r="J1140" t="n">
        <v>66.0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44607.49508101852</v>
      </c>
      <c r="P1140" s="1" t="n">
        <v>44607.61143518519</v>
      </c>
      <c r="Q1140" t="n">
        <v>9549.0</v>
      </c>
      <c r="R1140" t="n">
        <v>504.0</v>
      </c>
      <c r="S1140" t="b">
        <v>0</v>
      </c>
      <c r="T1140" t="inlineStr">
        <is>
          <t>N/A</t>
        </is>
      </c>
      <c r="U1140" t="b">
        <v>0</v>
      </c>
      <c r="V1140" t="inlineStr">
        <is>
          <t>Ujwala Ajabe</t>
        </is>
      </c>
      <c r="W1140" s="1" t="n">
        <v>44607.51903935185</v>
      </c>
      <c r="X1140" t="n">
        <v>391.0</v>
      </c>
      <c r="Y1140" t="n">
        <v>51.0</v>
      </c>
      <c r="Z1140" t="n">
        <v>0.0</v>
      </c>
      <c r="AA1140" t="n">
        <v>51.0</v>
      </c>
      <c r="AB1140" t="n">
        <v>0.0</v>
      </c>
      <c r="AC1140" t="n">
        <v>22.0</v>
      </c>
      <c r="AD1140" t="n">
        <v>15.0</v>
      </c>
      <c r="AE1140" t="n">
        <v>0.0</v>
      </c>
      <c r="AF1140" t="n">
        <v>0.0</v>
      </c>
      <c r="AG1140" t="n">
        <v>0.0</v>
      </c>
      <c r="AH1140" t="inlineStr">
        <is>
          <t>Vikash Suryakanth Parmar</t>
        </is>
      </c>
      <c r="AI1140" s="1" t="n">
        <v>44607.61143518519</v>
      </c>
      <c r="AJ1140" t="n">
        <v>113.0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15.0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WI220241126</t>
        </is>
      </c>
      <c r="B1141" t="inlineStr">
        <is>
          <t>DATA_VALIDATION</t>
        </is>
      </c>
      <c r="C1141" t="inlineStr">
        <is>
          <t>201330005111</t>
        </is>
      </c>
      <c r="D1141" t="inlineStr">
        <is>
          <t>Folder</t>
        </is>
      </c>
      <c r="E1141" s="2">
        <f>HYPERLINK("capsilon://?command=openfolder&amp;siteaddress=FAM.docvelocity-na8.net&amp;folderid=FXB9174421-EE82-9D16-B46B-64CA436EB133","FX22023312")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MI2202425591</t>
        </is>
      </c>
      <c r="J1141" t="n">
        <v>28.0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44607.50678240741</v>
      </c>
      <c r="P1141" s="1" t="n">
        <v>44607.61243055556</v>
      </c>
      <c r="Q1141" t="n">
        <v>8935.0</v>
      </c>
      <c r="R1141" t="n">
        <v>193.0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Sanjay Kharade</t>
        </is>
      </c>
      <c r="W1141" s="1" t="n">
        <v>44607.515914351854</v>
      </c>
      <c r="X1141" t="n">
        <v>107.0</v>
      </c>
      <c r="Y1141" t="n">
        <v>21.0</v>
      </c>
      <c r="Z1141" t="n">
        <v>0.0</v>
      </c>
      <c r="AA1141" t="n">
        <v>21.0</v>
      </c>
      <c r="AB1141" t="n">
        <v>0.0</v>
      </c>
      <c r="AC1141" t="n">
        <v>2.0</v>
      </c>
      <c r="AD1141" t="n">
        <v>7.0</v>
      </c>
      <c r="AE1141" t="n">
        <v>0.0</v>
      </c>
      <c r="AF1141" t="n">
        <v>0.0</v>
      </c>
      <c r="AG1141" t="n">
        <v>0.0</v>
      </c>
      <c r="AH1141" t="inlineStr">
        <is>
          <t>Vikash Suryakanth Parmar</t>
        </is>
      </c>
      <c r="AI1141" s="1" t="n">
        <v>44607.61243055556</v>
      </c>
      <c r="AJ1141" t="n">
        <v>86.0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7.0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WI220241135</t>
        </is>
      </c>
      <c r="B1142" t="inlineStr">
        <is>
          <t>DATA_VALIDATION</t>
        </is>
      </c>
      <c r="C1142" t="inlineStr">
        <is>
          <t>201330005111</t>
        </is>
      </c>
      <c r="D1142" t="inlineStr">
        <is>
          <t>Folder</t>
        </is>
      </c>
      <c r="E1142" s="2">
        <f>HYPERLINK("capsilon://?command=openfolder&amp;siteaddress=FAM.docvelocity-na8.net&amp;folderid=FXB9174421-EE82-9D16-B46B-64CA436EB133","FX22023312")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MI2202425507</t>
        </is>
      </c>
      <c r="J1142" t="n">
        <v>53.0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44607.50743055555</v>
      </c>
      <c r="P1142" s="1" t="n">
        <v>44607.52484953704</v>
      </c>
      <c r="Q1142" t="n">
        <v>927.0</v>
      </c>
      <c r="R1142" t="n">
        <v>578.0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Hemanshi Deshlahara</t>
        </is>
      </c>
      <c r="W1142" s="1" t="n">
        <v>44607.52484953704</v>
      </c>
      <c r="X1142" t="n">
        <v>407.0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53.0</v>
      </c>
      <c r="AE1142" t="n">
        <v>48.0</v>
      </c>
      <c r="AF1142" t="n">
        <v>0.0</v>
      </c>
      <c r="AG1142" t="n">
        <v>5.0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WI22024116</t>
        </is>
      </c>
      <c r="B1143" t="inlineStr">
        <is>
          <t>DATA_VALIDATION</t>
        </is>
      </c>
      <c r="C1143" t="inlineStr">
        <is>
          <t>201300021197</t>
        </is>
      </c>
      <c r="D1143" t="inlineStr">
        <is>
          <t>Folder</t>
        </is>
      </c>
      <c r="E1143" s="2">
        <f>HYPERLINK("capsilon://?command=openfolder&amp;siteaddress=FAM.docvelocity-na8.net&amp;folderid=FXBE4C709B-2EB7-0A49-09AA-7C9184B4601B","FX2202508")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MI220241500</t>
        </is>
      </c>
      <c r="J1143" t="n">
        <v>380.0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44593.81333333333</v>
      </c>
      <c r="P1143" s="1" t="n">
        <v>44594.16306712963</v>
      </c>
      <c r="Q1143" t="n">
        <v>28498.0</v>
      </c>
      <c r="R1143" t="n">
        <v>1719.0</v>
      </c>
      <c r="S1143" t="b">
        <v>0</v>
      </c>
      <c r="T1143" t="inlineStr">
        <is>
          <t>N/A</t>
        </is>
      </c>
      <c r="U1143" t="b">
        <v>1</v>
      </c>
      <c r="V1143" t="inlineStr">
        <is>
          <t>Sanjay Kharade</t>
        </is>
      </c>
      <c r="W1143" s="1" t="n">
        <v>44593.822905092595</v>
      </c>
      <c r="X1143" t="n">
        <v>695.0</v>
      </c>
      <c r="Y1143" t="n">
        <v>278.0</v>
      </c>
      <c r="Z1143" t="n">
        <v>0.0</v>
      </c>
      <c r="AA1143" t="n">
        <v>278.0</v>
      </c>
      <c r="AB1143" t="n">
        <v>0.0</v>
      </c>
      <c r="AC1143" t="n">
        <v>71.0</v>
      </c>
      <c r="AD1143" t="n">
        <v>102.0</v>
      </c>
      <c r="AE1143" t="n">
        <v>0.0</v>
      </c>
      <c r="AF1143" t="n">
        <v>0.0</v>
      </c>
      <c r="AG1143" t="n">
        <v>0.0</v>
      </c>
      <c r="AH1143" t="inlineStr">
        <is>
          <t>Poonam Patil</t>
        </is>
      </c>
      <c r="AI1143" s="1" t="n">
        <v>44594.16306712963</v>
      </c>
      <c r="AJ1143" t="n">
        <v>902.0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102.0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WI22024117</t>
        </is>
      </c>
      <c r="B1144" t="inlineStr">
        <is>
          <t>DATA_VALIDATION</t>
        </is>
      </c>
      <c r="C1144" t="inlineStr">
        <is>
          <t>201300021184</t>
        </is>
      </c>
      <c r="D1144" t="inlineStr">
        <is>
          <t>Folder</t>
        </is>
      </c>
      <c r="E1144" s="2">
        <f>HYPERLINK("capsilon://?command=openfolder&amp;siteaddress=FAM.docvelocity-na8.net&amp;folderid=FX6635F53B-7807-43A2-D72D-A8F2455D1469","FX220216")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MI220241888</t>
        </is>
      </c>
      <c r="J1144" t="n">
        <v>44.0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44593.81377314815</v>
      </c>
      <c r="P1144" s="1" t="n">
        <v>44594.16166666667</v>
      </c>
      <c r="Q1144" t="n">
        <v>29378.0</v>
      </c>
      <c r="R1144" t="n">
        <v>680.0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Sumit Jarhad</t>
        </is>
      </c>
      <c r="W1144" s="1" t="n">
        <v>44593.81537037037</v>
      </c>
      <c r="X1144" t="n">
        <v>137.0</v>
      </c>
      <c r="Y1144" t="n">
        <v>39.0</v>
      </c>
      <c r="Z1144" t="n">
        <v>0.0</v>
      </c>
      <c r="AA1144" t="n">
        <v>39.0</v>
      </c>
      <c r="AB1144" t="n">
        <v>0.0</v>
      </c>
      <c r="AC1144" t="n">
        <v>7.0</v>
      </c>
      <c r="AD1144" t="n">
        <v>5.0</v>
      </c>
      <c r="AE1144" t="n">
        <v>0.0</v>
      </c>
      <c r="AF1144" t="n">
        <v>0.0</v>
      </c>
      <c r="AG1144" t="n">
        <v>0.0</v>
      </c>
      <c r="AH1144" t="inlineStr">
        <is>
          <t>Ashish Sutar</t>
        </is>
      </c>
      <c r="AI1144" s="1" t="n">
        <v>44594.16166666667</v>
      </c>
      <c r="AJ1144" t="n">
        <v>543.0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WI22024127</t>
        </is>
      </c>
      <c r="B1145" t="inlineStr">
        <is>
          <t>DATA_VALIDATION</t>
        </is>
      </c>
      <c r="C1145" t="inlineStr">
        <is>
          <t>201100014579</t>
        </is>
      </c>
      <c r="D1145" t="inlineStr">
        <is>
          <t>Folder</t>
        </is>
      </c>
      <c r="E1145" s="2">
        <f>HYPERLINK("capsilon://?command=openfolder&amp;siteaddress=FAM.docvelocity-na8.net&amp;folderid=FX1C13DEBC-303A-4FD2-9590-27983B992306","FX220219")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MI220241472</t>
        </is>
      </c>
      <c r="J1145" t="n">
        <v>466.0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44593.815567129626</v>
      </c>
      <c r="P1145" s="1" t="n">
        <v>44594.165914351855</v>
      </c>
      <c r="Q1145" t="n">
        <v>28258.0</v>
      </c>
      <c r="R1145" t="n">
        <v>2012.0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Sumit Jarhad</t>
        </is>
      </c>
      <c r="W1145" s="1" t="n">
        <v>44593.827627314815</v>
      </c>
      <c r="X1145" t="n">
        <v>1035.0</v>
      </c>
      <c r="Y1145" t="n">
        <v>329.0</v>
      </c>
      <c r="Z1145" t="n">
        <v>0.0</v>
      </c>
      <c r="AA1145" t="n">
        <v>329.0</v>
      </c>
      <c r="AB1145" t="n">
        <v>0.0</v>
      </c>
      <c r="AC1145" t="n">
        <v>125.0</v>
      </c>
      <c r="AD1145" t="n">
        <v>137.0</v>
      </c>
      <c r="AE1145" t="n">
        <v>0.0</v>
      </c>
      <c r="AF1145" t="n">
        <v>0.0</v>
      </c>
      <c r="AG1145" t="n">
        <v>0.0</v>
      </c>
      <c r="AH1145" t="inlineStr">
        <is>
          <t>Sangeeta Kumari</t>
        </is>
      </c>
      <c r="AI1145" s="1" t="n">
        <v>44594.165914351855</v>
      </c>
      <c r="AJ1145" t="n">
        <v>977.0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1.0</v>
      </c>
      <c r="AP1145" t="n">
        <v>135.0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WI220241306</t>
        </is>
      </c>
      <c r="B1146" t="inlineStr">
        <is>
          <t>DATA_VALIDATION</t>
        </is>
      </c>
      <c r="C1146" t="inlineStr">
        <is>
          <t>201348000335</t>
        </is>
      </c>
      <c r="D1146" t="inlineStr">
        <is>
          <t>Folder</t>
        </is>
      </c>
      <c r="E1146" s="2">
        <f>HYPERLINK("capsilon://?command=openfolder&amp;siteaddress=FAM.docvelocity-na8.net&amp;folderid=FX90A6C560-CA0C-1673-0F76-AD13B3C1631F","FX22026257")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MI2202427007</t>
        </is>
      </c>
      <c r="J1146" t="n">
        <v>66.0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44607.52203703704</v>
      </c>
      <c r="P1146" s="1" t="n">
        <v>44607.84237268518</v>
      </c>
      <c r="Q1146" t="n">
        <v>26994.0</v>
      </c>
      <c r="R1146" t="n">
        <v>683.0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Sumit Jarhad</t>
        </is>
      </c>
      <c r="W1146" s="1" t="n">
        <v>44607.84237268518</v>
      </c>
      <c r="X1146" t="n">
        <v>329.0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66.0</v>
      </c>
      <c r="AE1146" t="n">
        <v>54.0</v>
      </c>
      <c r="AF1146" t="n">
        <v>0.0</v>
      </c>
      <c r="AG1146" t="n">
        <v>6.0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WI220241311</t>
        </is>
      </c>
      <c r="B1147" t="inlineStr">
        <is>
          <t>DATA_VALIDATION</t>
        </is>
      </c>
      <c r="C1147" t="inlineStr">
        <is>
          <t>201340000586</t>
        </is>
      </c>
      <c r="D1147" t="inlineStr">
        <is>
          <t>Folder</t>
        </is>
      </c>
      <c r="E1147" s="2">
        <f>HYPERLINK("capsilon://?command=openfolder&amp;siteaddress=FAM.docvelocity-na8.net&amp;folderid=FXD1170456-4157-1EC7-0778-1995B71C4EE8","FX22022976")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MI2202427074</t>
        </is>
      </c>
      <c r="J1147" t="n">
        <v>56.0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44607.522314814814</v>
      </c>
      <c r="P1147" s="1" t="n">
        <v>44608.214270833334</v>
      </c>
      <c r="Q1147" t="n">
        <v>58270.0</v>
      </c>
      <c r="R1147" t="n">
        <v>1515.0</v>
      </c>
      <c r="S1147" t="b">
        <v>0</v>
      </c>
      <c r="T1147" t="inlineStr">
        <is>
          <t>N/A</t>
        </is>
      </c>
      <c r="U1147" t="b">
        <v>0</v>
      </c>
      <c r="V1147" t="inlineStr">
        <is>
          <t>Hemanshi Deshlahara</t>
        </is>
      </c>
      <c r="W1147" s="1" t="n">
        <v>44608.214270833334</v>
      </c>
      <c r="X1147" t="n">
        <v>174.0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56.0</v>
      </c>
      <c r="AE1147" t="n">
        <v>42.0</v>
      </c>
      <c r="AF1147" t="n">
        <v>0.0</v>
      </c>
      <c r="AG1147" t="n">
        <v>4.0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WI220241314</t>
        </is>
      </c>
      <c r="B1148" t="inlineStr">
        <is>
          <t>DATA_VALIDATION</t>
        </is>
      </c>
      <c r="C1148" t="inlineStr">
        <is>
          <t>201330005122</t>
        </is>
      </c>
      <c r="D1148" t="inlineStr">
        <is>
          <t>Folder</t>
        </is>
      </c>
      <c r="E1148" s="2">
        <f>HYPERLINK("capsilon://?command=openfolder&amp;siteaddress=FAM.docvelocity-na8.net&amp;folderid=FX1B2343AA-B0A9-4AD6-539A-D2310D980F09","FX22023811")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MI2202423875</t>
        </is>
      </c>
      <c r="J1148" t="n">
        <v>737.0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44607.5225462963</v>
      </c>
      <c r="P1148" s="1" t="n">
        <v>44607.60150462963</v>
      </c>
      <c r="Q1148" t="n">
        <v>367.0</v>
      </c>
      <c r="R1148" t="n">
        <v>6455.0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Ketan Pathak</t>
        </is>
      </c>
      <c r="W1148" s="1" t="n">
        <v>44607.57962962963</v>
      </c>
      <c r="X1148" t="n">
        <v>4826.0</v>
      </c>
      <c r="Y1148" t="n">
        <v>544.0</v>
      </c>
      <c r="Z1148" t="n">
        <v>0.0</v>
      </c>
      <c r="AA1148" t="n">
        <v>544.0</v>
      </c>
      <c r="AB1148" t="n">
        <v>50.0</v>
      </c>
      <c r="AC1148" t="n">
        <v>273.0</v>
      </c>
      <c r="AD1148" t="n">
        <v>193.0</v>
      </c>
      <c r="AE1148" t="n">
        <v>0.0</v>
      </c>
      <c r="AF1148" t="n">
        <v>0.0</v>
      </c>
      <c r="AG1148" t="n">
        <v>0.0</v>
      </c>
      <c r="AH1148" t="inlineStr">
        <is>
          <t>Vikash Suryakanth Parmar</t>
        </is>
      </c>
      <c r="AI1148" s="1" t="n">
        <v>44607.60150462963</v>
      </c>
      <c r="AJ1148" t="n">
        <v>1618.0</v>
      </c>
      <c r="AK1148" t="n">
        <v>3.0</v>
      </c>
      <c r="AL1148" t="n">
        <v>0.0</v>
      </c>
      <c r="AM1148" t="n">
        <v>3.0</v>
      </c>
      <c r="AN1148" t="n">
        <v>50.0</v>
      </c>
      <c r="AO1148" t="n">
        <v>3.0</v>
      </c>
      <c r="AP1148" t="n">
        <v>190.0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WI220241320</t>
        </is>
      </c>
      <c r="B1149" t="inlineStr">
        <is>
          <t>DATA_VALIDATION</t>
        </is>
      </c>
      <c r="C1149" t="inlineStr">
        <is>
          <t>201130013259</t>
        </is>
      </c>
      <c r="D1149" t="inlineStr">
        <is>
          <t>Folder</t>
        </is>
      </c>
      <c r="E1149" s="2">
        <f>HYPERLINK("capsilon://?command=openfolder&amp;siteaddress=FAM.docvelocity-na8.net&amp;folderid=FX62A1E57A-79DD-E2BB-6C25-CFD8AF4AA1C3","FX22024300")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MI2202427171</t>
        </is>
      </c>
      <c r="J1149" t="n">
        <v>69.0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44607.52342592592</v>
      </c>
      <c r="P1149" s="1" t="n">
        <v>44607.61393518518</v>
      </c>
      <c r="Q1149" t="n">
        <v>7443.0</v>
      </c>
      <c r="R1149" t="n">
        <v>377.0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Sanjay Kharade</t>
        </is>
      </c>
      <c r="W1149" s="1" t="n">
        <v>44607.52724537037</v>
      </c>
      <c r="X1149" t="n">
        <v>248.0</v>
      </c>
      <c r="Y1149" t="n">
        <v>58.0</v>
      </c>
      <c r="Z1149" t="n">
        <v>0.0</v>
      </c>
      <c r="AA1149" t="n">
        <v>58.0</v>
      </c>
      <c r="AB1149" t="n">
        <v>0.0</v>
      </c>
      <c r="AC1149" t="n">
        <v>23.0</v>
      </c>
      <c r="AD1149" t="n">
        <v>11.0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44607.61393518518</v>
      </c>
      <c r="AJ1149" t="n">
        <v>129.0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11.0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WI220241321</t>
        </is>
      </c>
      <c r="B1150" t="inlineStr">
        <is>
          <t>DATA_VALIDATION</t>
        </is>
      </c>
      <c r="C1150" t="inlineStr">
        <is>
          <t>201130013259</t>
        </is>
      </c>
      <c r="D1150" t="inlineStr">
        <is>
          <t>Folder</t>
        </is>
      </c>
      <c r="E1150" s="2">
        <f>HYPERLINK("capsilon://?command=openfolder&amp;siteaddress=FAM.docvelocity-na8.net&amp;folderid=FX62A1E57A-79DD-E2BB-6C25-CFD8AF4AA1C3","FX22024300")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MI2202427170</t>
        </is>
      </c>
      <c r="J1150" t="n">
        <v>69.0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44607.52354166667</v>
      </c>
      <c r="P1150" s="1" t="n">
        <v>44607.615694444445</v>
      </c>
      <c r="Q1150" t="n">
        <v>7031.0</v>
      </c>
      <c r="R1150" t="n">
        <v>931.0</v>
      </c>
      <c r="S1150" t="b">
        <v>0</v>
      </c>
      <c r="T1150" t="inlineStr">
        <is>
          <t>N/A</t>
        </is>
      </c>
      <c r="U1150" t="b">
        <v>0</v>
      </c>
      <c r="V1150" t="inlineStr">
        <is>
          <t>Archana Bhujbal</t>
        </is>
      </c>
      <c r="W1150" s="1" t="n">
        <v>44607.53443287037</v>
      </c>
      <c r="X1150" t="n">
        <v>780.0</v>
      </c>
      <c r="Y1150" t="n">
        <v>58.0</v>
      </c>
      <c r="Z1150" t="n">
        <v>0.0</v>
      </c>
      <c r="AA1150" t="n">
        <v>58.0</v>
      </c>
      <c r="AB1150" t="n">
        <v>0.0</v>
      </c>
      <c r="AC1150" t="n">
        <v>25.0</v>
      </c>
      <c r="AD1150" t="n">
        <v>11.0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44607.615694444445</v>
      </c>
      <c r="AJ1150" t="n">
        <v>151.0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11.0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WI220241326</t>
        </is>
      </c>
      <c r="B1151" t="inlineStr">
        <is>
          <t>DATA_VALIDATION</t>
        </is>
      </c>
      <c r="C1151" t="inlineStr">
        <is>
          <t>201130013259</t>
        </is>
      </c>
      <c r="D1151" t="inlineStr">
        <is>
          <t>Folder</t>
        </is>
      </c>
      <c r="E1151" s="2">
        <f>HYPERLINK("capsilon://?command=openfolder&amp;siteaddress=FAM.docvelocity-na8.net&amp;folderid=FX62A1E57A-79DD-E2BB-6C25-CFD8AF4AA1C3","FX22024300")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MI2202427175</t>
        </is>
      </c>
      <c r="J1151" t="n">
        <v>28.0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44607.5237037037</v>
      </c>
      <c r="P1151" s="1" t="n">
        <v>44607.61662037037</v>
      </c>
      <c r="Q1151" t="n">
        <v>7839.0</v>
      </c>
      <c r="R1151" t="n">
        <v>189.0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Sanjay Kharade</t>
        </is>
      </c>
      <c r="W1151" s="1" t="n">
        <v>44607.52853009259</v>
      </c>
      <c r="X1151" t="n">
        <v>110.0</v>
      </c>
      <c r="Y1151" t="n">
        <v>21.0</v>
      </c>
      <c r="Z1151" t="n">
        <v>0.0</v>
      </c>
      <c r="AA1151" t="n">
        <v>21.0</v>
      </c>
      <c r="AB1151" t="n">
        <v>0.0</v>
      </c>
      <c r="AC1151" t="n">
        <v>1.0</v>
      </c>
      <c r="AD1151" t="n">
        <v>7.0</v>
      </c>
      <c r="AE1151" t="n">
        <v>0.0</v>
      </c>
      <c r="AF1151" t="n">
        <v>0.0</v>
      </c>
      <c r="AG1151" t="n">
        <v>0.0</v>
      </c>
      <c r="AH1151" t="inlineStr">
        <is>
          <t>Vikash Suryakanth Parmar</t>
        </is>
      </c>
      <c r="AI1151" s="1" t="n">
        <v>44607.61662037037</v>
      </c>
      <c r="AJ1151" t="n">
        <v>79.0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7.0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WI220241340</t>
        </is>
      </c>
      <c r="B1152" t="inlineStr">
        <is>
          <t>DATA_VALIDATION</t>
        </is>
      </c>
      <c r="C1152" t="inlineStr">
        <is>
          <t>201330005162</t>
        </is>
      </c>
      <c r="D1152" t="inlineStr">
        <is>
          <t>Folder</t>
        </is>
      </c>
      <c r="E1152" s="2">
        <f>HYPERLINK("capsilon://?command=openfolder&amp;siteaddress=FAM.docvelocity-na8.net&amp;folderid=FX436B85AF-0C10-CF33-42AE-4A905698E122","FX22024405")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MI2202427262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44607.52427083333</v>
      </c>
      <c r="P1152" s="1" t="n">
        <v>44607.617847222224</v>
      </c>
      <c r="Q1152" t="n">
        <v>7318.0</v>
      </c>
      <c r="R1152" t="n">
        <v>767.0</v>
      </c>
      <c r="S1152" t="b">
        <v>0</v>
      </c>
      <c r="T1152" t="inlineStr">
        <is>
          <t>N/A</t>
        </is>
      </c>
      <c r="U1152" t="b">
        <v>0</v>
      </c>
      <c r="V1152" t="inlineStr">
        <is>
          <t>Archana Bhujbal</t>
        </is>
      </c>
      <c r="W1152" s="1" t="n">
        <v>44607.54230324074</v>
      </c>
      <c r="X1152" t="n">
        <v>653.0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20.0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44607.617847222224</v>
      </c>
      <c r="AJ1152" t="n">
        <v>105.0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WI220241341</t>
        </is>
      </c>
      <c r="B1153" t="inlineStr">
        <is>
          <t>DATA_VALIDATION</t>
        </is>
      </c>
      <c r="C1153" t="inlineStr">
        <is>
          <t>201130013259</t>
        </is>
      </c>
      <c r="D1153" t="inlineStr">
        <is>
          <t>Folder</t>
        </is>
      </c>
      <c r="E1153" s="2">
        <f>HYPERLINK("capsilon://?command=openfolder&amp;siteaddress=FAM.docvelocity-na8.net&amp;folderid=FX62A1E57A-79DD-E2BB-6C25-CFD8AF4AA1C3","FX22024300")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MI2202427267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44607.524305555555</v>
      </c>
      <c r="P1153" s="1" t="n">
        <v>44607.61890046296</v>
      </c>
      <c r="Q1153" t="n">
        <v>7933.0</v>
      </c>
      <c r="R1153" t="n">
        <v>240.0</v>
      </c>
      <c r="S1153" t="b">
        <v>0</v>
      </c>
      <c r="T1153" t="inlineStr">
        <is>
          <t>N/A</t>
        </is>
      </c>
      <c r="U1153" t="b">
        <v>0</v>
      </c>
      <c r="V1153" t="inlineStr">
        <is>
          <t>Ujwala Ajabe</t>
        </is>
      </c>
      <c r="W1153" s="1" t="n">
        <v>44607.53891203704</v>
      </c>
      <c r="X1153" t="n">
        <v>150.0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3.0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Vikash Suryakanth Parmar</t>
        </is>
      </c>
      <c r="AI1153" s="1" t="n">
        <v>44607.61890046296</v>
      </c>
      <c r="AJ1153" t="n">
        <v>90.0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WI220241356</t>
        </is>
      </c>
      <c r="B1154" t="inlineStr">
        <is>
          <t>DATA_VALIDATION</t>
        </is>
      </c>
      <c r="C1154" t="inlineStr">
        <is>
          <t>201130013259</t>
        </is>
      </c>
      <c r="D1154" t="inlineStr">
        <is>
          <t>Folder</t>
        </is>
      </c>
      <c r="E1154" s="2">
        <f>HYPERLINK("capsilon://?command=openfolder&amp;siteaddress=FAM.docvelocity-na8.net&amp;folderid=FX62A1E57A-79DD-E2BB-6C25-CFD8AF4AA1C3","FX22024300")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MI2202427392</t>
        </is>
      </c>
      <c r="J1154" t="n">
        <v>62.0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44607.5252662037</v>
      </c>
      <c r="P1154" s="1" t="n">
        <v>44607.620150462964</v>
      </c>
      <c r="Q1154" t="n">
        <v>7857.0</v>
      </c>
      <c r="R1154" t="n">
        <v>341.0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Sanjay Kharade</t>
        </is>
      </c>
      <c r="W1154" s="1" t="n">
        <v>44607.54121527778</v>
      </c>
      <c r="X1154" t="n">
        <v>234.0</v>
      </c>
      <c r="Y1154" t="n">
        <v>48.0</v>
      </c>
      <c r="Z1154" t="n">
        <v>0.0</v>
      </c>
      <c r="AA1154" t="n">
        <v>48.0</v>
      </c>
      <c r="AB1154" t="n">
        <v>0.0</v>
      </c>
      <c r="AC1154" t="n">
        <v>20.0</v>
      </c>
      <c r="AD1154" t="n">
        <v>14.0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44607.620150462964</v>
      </c>
      <c r="AJ1154" t="n">
        <v>107.0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14.0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WI220241364</t>
        </is>
      </c>
      <c r="B1155" t="inlineStr">
        <is>
          <t>DATA_VALIDATION</t>
        </is>
      </c>
      <c r="C1155" t="inlineStr">
        <is>
          <t>201130013259</t>
        </is>
      </c>
      <c r="D1155" t="inlineStr">
        <is>
          <t>Folder</t>
        </is>
      </c>
      <c r="E1155" s="2">
        <f>HYPERLINK("capsilon://?command=openfolder&amp;siteaddress=FAM.docvelocity-na8.net&amp;folderid=FX62A1E57A-79DD-E2BB-6C25-CFD8AF4AA1C3","FX22024300")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MI2202427397</t>
        </is>
      </c>
      <c r="J1155" t="n">
        <v>57.0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44607.52578703704</v>
      </c>
      <c r="P1155" s="1" t="n">
        <v>44607.62149305556</v>
      </c>
      <c r="Q1155" t="n">
        <v>7812.0</v>
      </c>
      <c r="R1155" t="n">
        <v>457.0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Ujwala Ajabe</t>
        </is>
      </c>
      <c r="W1155" s="1" t="n">
        <v>44607.54288194444</v>
      </c>
      <c r="X1155" t="n">
        <v>342.0</v>
      </c>
      <c r="Y1155" t="n">
        <v>43.0</v>
      </c>
      <c r="Z1155" t="n">
        <v>0.0</v>
      </c>
      <c r="AA1155" t="n">
        <v>43.0</v>
      </c>
      <c r="AB1155" t="n">
        <v>0.0</v>
      </c>
      <c r="AC1155" t="n">
        <v>25.0</v>
      </c>
      <c r="AD1155" t="n">
        <v>14.0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44607.62149305556</v>
      </c>
      <c r="AJ1155" t="n">
        <v>115.0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13.0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WI220241368</t>
        </is>
      </c>
      <c r="B1156" t="inlineStr">
        <is>
          <t>DATA_VALIDATION</t>
        </is>
      </c>
      <c r="C1156" t="inlineStr">
        <is>
          <t>201330005111</t>
        </is>
      </c>
      <c r="D1156" t="inlineStr">
        <is>
          <t>Folder</t>
        </is>
      </c>
      <c r="E1156" s="2">
        <f>HYPERLINK("capsilon://?command=openfolder&amp;siteaddress=FAM.docvelocity-na8.net&amp;folderid=FXB9174421-EE82-9D16-B46B-64CA436EB133","FX22023312")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MI2202425507</t>
        </is>
      </c>
      <c r="J1156" t="n">
        <v>265.0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44607.52590277778</v>
      </c>
      <c r="P1156" s="1" t="n">
        <v>44607.556238425925</v>
      </c>
      <c r="Q1156" t="n">
        <v>144.0</v>
      </c>
      <c r="R1156" t="n">
        <v>2477.0</v>
      </c>
      <c r="S1156" t="b">
        <v>0</v>
      </c>
      <c r="T1156" t="inlineStr">
        <is>
          <t>N/A</t>
        </is>
      </c>
      <c r="U1156" t="b">
        <v>1</v>
      </c>
      <c r="V1156" t="inlineStr">
        <is>
          <t>Nisha Verma</t>
        </is>
      </c>
      <c r="W1156" s="1" t="n">
        <v>44607.543287037035</v>
      </c>
      <c r="X1156" t="n">
        <v>1393.0</v>
      </c>
      <c r="Y1156" t="n">
        <v>168.0</v>
      </c>
      <c r="Z1156" t="n">
        <v>0.0</v>
      </c>
      <c r="AA1156" t="n">
        <v>168.0</v>
      </c>
      <c r="AB1156" t="n">
        <v>48.0</v>
      </c>
      <c r="AC1156" t="n">
        <v>39.0</v>
      </c>
      <c r="AD1156" t="n">
        <v>97.0</v>
      </c>
      <c r="AE1156" t="n">
        <v>0.0</v>
      </c>
      <c r="AF1156" t="n">
        <v>0.0</v>
      </c>
      <c r="AG1156" t="n">
        <v>0.0</v>
      </c>
      <c r="AH1156" t="inlineStr">
        <is>
          <t>Dashrath Soren</t>
        </is>
      </c>
      <c r="AI1156" s="1" t="n">
        <v>44607.556238425925</v>
      </c>
      <c r="AJ1156" t="n">
        <v>1084.0</v>
      </c>
      <c r="AK1156" t="n">
        <v>0.0</v>
      </c>
      <c r="AL1156" t="n">
        <v>0.0</v>
      </c>
      <c r="AM1156" t="n">
        <v>0.0</v>
      </c>
      <c r="AN1156" t="n">
        <v>48.0</v>
      </c>
      <c r="AO1156" t="n">
        <v>0.0</v>
      </c>
      <c r="AP1156" t="n">
        <v>97.0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WI220241370</t>
        </is>
      </c>
      <c r="B1157" t="inlineStr">
        <is>
          <t>DATA_VALIDATION</t>
        </is>
      </c>
      <c r="C1157" t="inlineStr">
        <is>
          <t>201300021436</t>
        </is>
      </c>
      <c r="D1157" t="inlineStr">
        <is>
          <t>Folder</t>
        </is>
      </c>
      <c r="E1157" s="2">
        <f>HYPERLINK("capsilon://?command=openfolder&amp;siteaddress=FAM.docvelocity-na8.net&amp;folderid=FX4389A35E-607D-7EB4-287C-6ABA9387D101","FX22025748")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MI2202427590</t>
        </is>
      </c>
      <c r="J1157" t="n">
        <v>28.0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44607.52606481482</v>
      </c>
      <c r="P1157" s="1" t="n">
        <v>44607.622708333336</v>
      </c>
      <c r="Q1157" t="n">
        <v>7611.0</v>
      </c>
      <c r="R1157" t="n">
        <v>739.0</v>
      </c>
      <c r="S1157" t="b">
        <v>0</v>
      </c>
      <c r="T1157" t="inlineStr">
        <is>
          <t>N/A</t>
        </is>
      </c>
      <c r="U1157" t="b">
        <v>0</v>
      </c>
      <c r="V1157" t="inlineStr">
        <is>
          <t>Karnal Akhare</t>
        </is>
      </c>
      <c r="W1157" s="1" t="n">
        <v>44607.54761574074</v>
      </c>
      <c r="X1157" t="n">
        <v>634.0</v>
      </c>
      <c r="Y1157" t="n">
        <v>21.0</v>
      </c>
      <c r="Z1157" t="n">
        <v>0.0</v>
      </c>
      <c r="AA1157" t="n">
        <v>21.0</v>
      </c>
      <c r="AB1157" t="n">
        <v>0.0</v>
      </c>
      <c r="AC1157" t="n">
        <v>10.0</v>
      </c>
      <c r="AD1157" t="n">
        <v>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44607.622708333336</v>
      </c>
      <c r="AJ1157" t="n">
        <v>105.0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WI220241372</t>
        </is>
      </c>
      <c r="B1158" t="inlineStr">
        <is>
          <t>DATA_VALIDATION</t>
        </is>
      </c>
      <c r="C1158" t="inlineStr">
        <is>
          <t>201300021436</t>
        </is>
      </c>
      <c r="D1158" t="inlineStr">
        <is>
          <t>Folder</t>
        </is>
      </c>
      <c r="E1158" s="2">
        <f>HYPERLINK("capsilon://?command=openfolder&amp;siteaddress=FAM.docvelocity-na8.net&amp;folderid=FX4389A35E-607D-7EB4-287C-6ABA9387D101","FX22025748")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MI2202427606</t>
        </is>
      </c>
      <c r="J1158" t="n">
        <v>56.0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44607.52614583333</v>
      </c>
      <c r="P1158" s="1" t="n">
        <v>44607.62425925926</v>
      </c>
      <c r="Q1158" t="n">
        <v>8187.0</v>
      </c>
      <c r="R1158" t="n">
        <v>290.0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Sanjay Kharade</t>
        </is>
      </c>
      <c r="W1158" s="1" t="n">
        <v>44607.54304398148</v>
      </c>
      <c r="X1158" t="n">
        <v>157.0</v>
      </c>
      <c r="Y1158" t="n">
        <v>42.0</v>
      </c>
      <c r="Z1158" t="n">
        <v>0.0</v>
      </c>
      <c r="AA1158" t="n">
        <v>42.0</v>
      </c>
      <c r="AB1158" t="n">
        <v>0.0</v>
      </c>
      <c r="AC1158" t="n">
        <v>4.0</v>
      </c>
      <c r="AD1158" t="n">
        <v>14.0</v>
      </c>
      <c r="AE1158" t="n">
        <v>0.0</v>
      </c>
      <c r="AF1158" t="n">
        <v>0.0</v>
      </c>
      <c r="AG1158" t="n">
        <v>0.0</v>
      </c>
      <c r="AH1158" t="inlineStr">
        <is>
          <t>Vikash Suryakanth Parmar</t>
        </is>
      </c>
      <c r="AI1158" s="1" t="n">
        <v>44607.62425925926</v>
      </c>
      <c r="AJ1158" t="n">
        <v>133.0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14.0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WI220241416</t>
        </is>
      </c>
      <c r="B1159" t="inlineStr">
        <is>
          <t>DATA_VALIDATION</t>
        </is>
      </c>
      <c r="C1159" t="inlineStr">
        <is>
          <t>201300021436</t>
        </is>
      </c>
      <c r="D1159" t="inlineStr">
        <is>
          <t>Folder</t>
        </is>
      </c>
      <c r="E1159" s="2">
        <f>HYPERLINK("capsilon://?command=openfolder&amp;siteaddress=FAM.docvelocity-na8.net&amp;folderid=FX4389A35E-607D-7EB4-287C-6ABA9387D101","FX22025748")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MI2202427815</t>
        </is>
      </c>
      <c r="J1159" t="n">
        <v>44.0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44607.53024305555</v>
      </c>
      <c r="P1159" s="1" t="n">
        <v>44607.84364583333</v>
      </c>
      <c r="Q1159" t="n">
        <v>26635.0</v>
      </c>
      <c r="R1159" t="n">
        <v>443.0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Sumit Jarhad</t>
        </is>
      </c>
      <c r="W1159" s="1" t="n">
        <v>44607.84364583333</v>
      </c>
      <c r="X1159" t="n">
        <v>91.0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44.0</v>
      </c>
      <c r="AE1159" t="n">
        <v>39.0</v>
      </c>
      <c r="AF1159" t="n">
        <v>0.0</v>
      </c>
      <c r="AG1159" t="n">
        <v>2.0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WI220241418</t>
        </is>
      </c>
      <c r="B1160" t="inlineStr">
        <is>
          <t>DATA_VALIDATION</t>
        </is>
      </c>
      <c r="C1160" t="inlineStr">
        <is>
          <t>201300021436</t>
        </is>
      </c>
      <c r="D1160" t="inlineStr">
        <is>
          <t>Folder</t>
        </is>
      </c>
      <c r="E1160" s="2">
        <f>HYPERLINK("capsilon://?command=openfolder&amp;siteaddress=FAM.docvelocity-na8.net&amp;folderid=FX4389A35E-607D-7EB4-287C-6ABA9387D101","FX22025748")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MI2202427822</t>
        </is>
      </c>
      <c r="J1160" t="n">
        <v>32.0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44607.5303587963</v>
      </c>
      <c r="P1160" s="1" t="n">
        <v>44607.62563657408</v>
      </c>
      <c r="Q1160" t="n">
        <v>7577.0</v>
      </c>
      <c r="R1160" t="n">
        <v>655.0</v>
      </c>
      <c r="S1160" t="b">
        <v>0</v>
      </c>
      <c r="T1160" t="inlineStr">
        <is>
          <t>N/A</t>
        </is>
      </c>
      <c r="U1160" t="b">
        <v>0</v>
      </c>
      <c r="V1160" t="inlineStr">
        <is>
          <t>Amruta Erande</t>
        </is>
      </c>
      <c r="W1160" s="1" t="n">
        <v>44607.549108796295</v>
      </c>
      <c r="X1160" t="n">
        <v>481.0</v>
      </c>
      <c r="Y1160" t="n">
        <v>39.0</v>
      </c>
      <c r="Z1160" t="n">
        <v>0.0</v>
      </c>
      <c r="AA1160" t="n">
        <v>39.0</v>
      </c>
      <c r="AB1160" t="n">
        <v>0.0</v>
      </c>
      <c r="AC1160" t="n">
        <v>21.0</v>
      </c>
      <c r="AD1160" t="n">
        <v>-7.0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44607.62563657408</v>
      </c>
      <c r="AJ1160" t="n">
        <v>118.0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-7.0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WI220241428</t>
        </is>
      </c>
      <c r="B1161" t="inlineStr">
        <is>
          <t>DATA_VALIDATION</t>
        </is>
      </c>
      <c r="C1161" t="inlineStr">
        <is>
          <t>201300021436</t>
        </is>
      </c>
      <c r="D1161" t="inlineStr">
        <is>
          <t>Folder</t>
        </is>
      </c>
      <c r="E1161" s="2">
        <f>HYPERLINK("capsilon://?command=openfolder&amp;siteaddress=FAM.docvelocity-na8.net&amp;folderid=FX4389A35E-607D-7EB4-287C-6ABA9387D101","FX22025748")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MI2202427846</t>
        </is>
      </c>
      <c r="J1161" t="n">
        <v>32.0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44607.53072916667</v>
      </c>
      <c r="P1161" s="1" t="n">
        <v>44607.64052083333</v>
      </c>
      <c r="Q1161" t="n">
        <v>8354.0</v>
      </c>
      <c r="R1161" t="n">
        <v>1132.0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Amruta Erande</t>
        </is>
      </c>
      <c r="W1161" s="1" t="n">
        <v>44607.543333333335</v>
      </c>
      <c r="X1161" t="n">
        <v>37.0</v>
      </c>
      <c r="Y1161" t="n">
        <v>0.0</v>
      </c>
      <c r="Z1161" t="n">
        <v>0.0</v>
      </c>
      <c r="AA1161" t="n">
        <v>0.0</v>
      </c>
      <c r="AB1161" t="n">
        <v>27.0</v>
      </c>
      <c r="AC1161" t="n">
        <v>0.0</v>
      </c>
      <c r="AD1161" t="n">
        <v>32.0</v>
      </c>
      <c r="AE1161" t="n">
        <v>0.0</v>
      </c>
      <c r="AF1161" t="n">
        <v>0.0</v>
      </c>
      <c r="AG1161" t="n">
        <v>0.0</v>
      </c>
      <c r="AH1161" t="inlineStr">
        <is>
          <t>Dashrath Soren</t>
        </is>
      </c>
      <c r="AI1161" s="1" t="n">
        <v>44607.64052083333</v>
      </c>
      <c r="AJ1161" t="n">
        <v>190.0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31.0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WI220241510</t>
        </is>
      </c>
      <c r="B1162" t="inlineStr">
        <is>
          <t>DATA_VALIDATION</t>
        </is>
      </c>
      <c r="C1162" t="inlineStr">
        <is>
          <t>201130013274</t>
        </is>
      </c>
      <c r="D1162" t="inlineStr">
        <is>
          <t>Folder</t>
        </is>
      </c>
      <c r="E1162" s="2">
        <f>HYPERLINK("capsilon://?command=openfolder&amp;siteaddress=FAM.docvelocity-na8.net&amp;folderid=FXCD679318-A3F2-0FD4-3845-EEC2C042DBAB","FX22025154")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MI2202428731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44607.53703703704</v>
      </c>
      <c r="P1162" s="1" t="n">
        <v>44607.844675925924</v>
      </c>
      <c r="Q1162" t="n">
        <v>26149.0</v>
      </c>
      <c r="R1162" t="n">
        <v>431.0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Sumit Jarhad</t>
        </is>
      </c>
      <c r="W1162" s="1" t="n">
        <v>44607.844675925924</v>
      </c>
      <c r="X1162" t="n">
        <v>82.0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2.0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WI220241527</t>
        </is>
      </c>
      <c r="B1163" t="inlineStr">
        <is>
          <t>DATA_VALIDATION</t>
        </is>
      </c>
      <c r="C1163" t="inlineStr">
        <is>
          <t>201130013274</t>
        </is>
      </c>
      <c r="D1163" t="inlineStr">
        <is>
          <t>Folder</t>
        </is>
      </c>
      <c r="E1163" s="2">
        <f>HYPERLINK("capsilon://?command=openfolder&amp;siteaddress=FAM.docvelocity-na8.net&amp;folderid=FXCD679318-A3F2-0FD4-3845-EEC2C042DBAB","FX22025154")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MI2202428827</t>
        </is>
      </c>
      <c r="J1163" t="n">
        <v>38.0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44607.5378587963</v>
      </c>
      <c r="P1163" s="1" t="n">
        <v>44607.62774305556</v>
      </c>
      <c r="Q1163" t="n">
        <v>7546.0</v>
      </c>
      <c r="R1163" t="n">
        <v>220.0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Sanjay Kharade</t>
        </is>
      </c>
      <c r="W1163" s="1" t="n">
        <v>44607.544583333336</v>
      </c>
      <c r="X1163" t="n">
        <v>124.0</v>
      </c>
      <c r="Y1163" t="n">
        <v>37.0</v>
      </c>
      <c r="Z1163" t="n">
        <v>0.0</v>
      </c>
      <c r="AA1163" t="n">
        <v>37.0</v>
      </c>
      <c r="AB1163" t="n">
        <v>0.0</v>
      </c>
      <c r="AC1163" t="n">
        <v>14.0</v>
      </c>
      <c r="AD1163" t="n">
        <v>1.0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44607.62774305556</v>
      </c>
      <c r="AJ1163" t="n">
        <v>96.0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WI220241544</t>
        </is>
      </c>
      <c r="B1164" t="inlineStr">
        <is>
          <t>DATA_VALIDATION</t>
        </is>
      </c>
      <c r="C1164" t="inlineStr">
        <is>
          <t>201130013274</t>
        </is>
      </c>
      <c r="D1164" t="inlineStr">
        <is>
          <t>Folder</t>
        </is>
      </c>
      <c r="E1164" s="2">
        <f>HYPERLINK("capsilon://?command=openfolder&amp;siteaddress=FAM.docvelocity-na8.net&amp;folderid=FXCD679318-A3F2-0FD4-3845-EEC2C042DBAB","FX22025154")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MI2202428821</t>
        </is>
      </c>
      <c r="J1164" t="n">
        <v>50.0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44607.5396875</v>
      </c>
      <c r="P1164" s="1" t="n">
        <v>44608.216365740744</v>
      </c>
      <c r="Q1164" t="n">
        <v>57423.0</v>
      </c>
      <c r="R1164" t="n">
        <v>1042.0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44608.216365740744</v>
      </c>
      <c r="X1164" t="n">
        <v>181.0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50.0</v>
      </c>
      <c r="AE1164" t="n">
        <v>45.0</v>
      </c>
      <c r="AF1164" t="n">
        <v>0.0</v>
      </c>
      <c r="AG1164" t="n">
        <v>4.0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WI220241562</t>
        </is>
      </c>
      <c r="B1165" t="inlineStr">
        <is>
          <t>DATA_VALIDATION</t>
        </is>
      </c>
      <c r="C1165" t="inlineStr">
        <is>
          <t>201130012781</t>
        </is>
      </c>
      <c r="D1165" t="inlineStr">
        <is>
          <t>Folder</t>
        </is>
      </c>
      <c r="E1165" s="2">
        <f>HYPERLINK("capsilon://?command=openfolder&amp;siteaddress=FAM.docvelocity-na8.net&amp;folderid=FXD5E91C2D-1600-C8CB-8D4B-8C86D64C1103","FX21118543")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MI2202429161</t>
        </is>
      </c>
      <c r="J1165" t="n">
        <v>28.0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44607.54138888889</v>
      </c>
      <c r="P1165" s="1" t="n">
        <v>44607.62842592593</v>
      </c>
      <c r="Q1165" t="n">
        <v>7152.0</v>
      </c>
      <c r="R1165" t="n">
        <v>368.0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Archana Bhujbal</t>
        </is>
      </c>
      <c r="W1165" s="1" t="n">
        <v>44607.54733796296</v>
      </c>
      <c r="X1165" t="n">
        <v>310.0</v>
      </c>
      <c r="Y1165" t="n">
        <v>21.0</v>
      </c>
      <c r="Z1165" t="n">
        <v>0.0</v>
      </c>
      <c r="AA1165" t="n">
        <v>21.0</v>
      </c>
      <c r="AB1165" t="n">
        <v>0.0</v>
      </c>
      <c r="AC1165" t="n">
        <v>2.0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44607.62842592593</v>
      </c>
      <c r="AJ1165" t="n">
        <v>58.0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WI220241564</t>
        </is>
      </c>
      <c r="B1166" t="inlineStr">
        <is>
          <t>DATA_VALIDATION</t>
        </is>
      </c>
      <c r="C1166" t="inlineStr">
        <is>
          <t>201130012781</t>
        </is>
      </c>
      <c r="D1166" t="inlineStr">
        <is>
          <t>Folder</t>
        </is>
      </c>
      <c r="E1166" s="2">
        <f>HYPERLINK("capsilon://?command=openfolder&amp;siteaddress=FAM.docvelocity-na8.net&amp;folderid=FXD5E91C2D-1600-C8CB-8D4B-8C86D64C1103","FX21118543")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MI2202429165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44607.541446759256</v>
      </c>
      <c r="P1166" s="1" t="n">
        <v>44607.62923611111</v>
      </c>
      <c r="Q1166" t="n">
        <v>7351.0</v>
      </c>
      <c r="R1166" t="n">
        <v>234.0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Nisha Verma</t>
        </is>
      </c>
      <c r="W1166" s="1" t="n">
        <v>44607.54620370371</v>
      </c>
      <c r="X1166" t="n">
        <v>165.0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2.0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44607.62923611111</v>
      </c>
      <c r="AJ1166" t="n">
        <v>69.0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WI220241600</t>
        </is>
      </c>
      <c r="B1167" t="inlineStr">
        <is>
          <t>DATA_VALIDATION</t>
        </is>
      </c>
      <c r="C1167" t="inlineStr">
        <is>
          <t>201130012781</t>
        </is>
      </c>
      <c r="D1167" t="inlineStr">
        <is>
          <t>Folder</t>
        </is>
      </c>
      <c r="E1167" s="2">
        <f>HYPERLINK("capsilon://?command=openfolder&amp;siteaddress=FAM.docvelocity-na8.net&amp;folderid=FXD5E91C2D-1600-C8CB-8D4B-8C86D64C1103","FX21118543")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MI2202429726</t>
        </is>
      </c>
      <c r="J1167" t="n">
        <v>69.0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44607.547164351854</v>
      </c>
      <c r="P1167" s="1" t="n">
        <v>44607.63831018518</v>
      </c>
      <c r="Q1167" t="n">
        <v>6201.0</v>
      </c>
      <c r="R1167" t="n">
        <v>1674.0</v>
      </c>
      <c r="S1167" t="b">
        <v>0</v>
      </c>
      <c r="T1167" t="inlineStr">
        <is>
          <t>N/A</t>
        </is>
      </c>
      <c r="U1167" t="b">
        <v>0</v>
      </c>
      <c r="V1167" t="inlineStr">
        <is>
          <t>Archana Bhujbal</t>
        </is>
      </c>
      <c r="W1167" s="1" t="n">
        <v>44607.564479166664</v>
      </c>
      <c r="X1167" t="n">
        <v>1371.0</v>
      </c>
      <c r="Y1167" t="n">
        <v>64.0</v>
      </c>
      <c r="Z1167" t="n">
        <v>0.0</v>
      </c>
      <c r="AA1167" t="n">
        <v>64.0</v>
      </c>
      <c r="AB1167" t="n">
        <v>0.0</v>
      </c>
      <c r="AC1167" t="n">
        <v>12.0</v>
      </c>
      <c r="AD1167" t="n">
        <v>5.0</v>
      </c>
      <c r="AE1167" t="n">
        <v>0.0</v>
      </c>
      <c r="AF1167" t="n">
        <v>0.0</v>
      </c>
      <c r="AG1167" t="n">
        <v>0.0</v>
      </c>
      <c r="AH1167" t="inlineStr">
        <is>
          <t>Dashrath Soren</t>
        </is>
      </c>
      <c r="AI1167" s="1" t="n">
        <v>44607.63831018518</v>
      </c>
      <c r="AJ1167" t="n">
        <v>271.0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5.0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WI220241610</t>
        </is>
      </c>
      <c r="B1168" t="inlineStr">
        <is>
          <t>DATA_VALIDATION</t>
        </is>
      </c>
      <c r="C1168" t="inlineStr">
        <is>
          <t>201130012781</t>
        </is>
      </c>
      <c r="D1168" t="inlineStr">
        <is>
          <t>Folder</t>
        </is>
      </c>
      <c r="E1168" s="2">
        <f>HYPERLINK("capsilon://?command=openfolder&amp;siteaddress=FAM.docvelocity-na8.net&amp;folderid=FXD5E91C2D-1600-C8CB-8D4B-8C86D64C1103","FX21118543")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MI2202429728</t>
        </is>
      </c>
      <c r="J1168" t="n">
        <v>69.0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44607.54740740741</v>
      </c>
      <c r="P1168" s="1" t="n">
        <v>44607.642743055556</v>
      </c>
      <c r="Q1168" t="n">
        <v>7273.0</v>
      </c>
      <c r="R1168" t="n">
        <v>964.0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Amruta Erande</t>
        </is>
      </c>
      <c r="W1168" s="1" t="n">
        <v>44607.55805555556</v>
      </c>
      <c r="X1168" t="n">
        <v>772.0</v>
      </c>
      <c r="Y1168" t="n">
        <v>64.0</v>
      </c>
      <c r="Z1168" t="n">
        <v>0.0</v>
      </c>
      <c r="AA1168" t="n">
        <v>64.0</v>
      </c>
      <c r="AB1168" t="n">
        <v>0.0</v>
      </c>
      <c r="AC1168" t="n">
        <v>12.0</v>
      </c>
      <c r="AD1168" t="n">
        <v>5.0</v>
      </c>
      <c r="AE1168" t="n">
        <v>0.0</v>
      </c>
      <c r="AF1168" t="n">
        <v>0.0</v>
      </c>
      <c r="AG1168" t="n">
        <v>0.0</v>
      </c>
      <c r="AH1168" t="inlineStr">
        <is>
          <t>Dashrath Soren</t>
        </is>
      </c>
      <c r="AI1168" s="1" t="n">
        <v>44607.642743055556</v>
      </c>
      <c r="AJ1168" t="n">
        <v>192.0</v>
      </c>
      <c r="AK1168" t="n">
        <v>1.0</v>
      </c>
      <c r="AL1168" t="n">
        <v>0.0</v>
      </c>
      <c r="AM1168" t="n">
        <v>1.0</v>
      </c>
      <c r="AN1168" t="n">
        <v>0.0</v>
      </c>
      <c r="AO1168" t="n">
        <v>1.0</v>
      </c>
      <c r="AP1168" t="n">
        <v>4.0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WI220241615</t>
        </is>
      </c>
      <c r="B1169" t="inlineStr">
        <is>
          <t>DATA_VALIDATION</t>
        </is>
      </c>
      <c r="C1169" t="inlineStr">
        <is>
          <t>201130012781</t>
        </is>
      </c>
      <c r="D1169" t="inlineStr">
        <is>
          <t>Folder</t>
        </is>
      </c>
      <c r="E1169" s="2">
        <f>HYPERLINK("capsilon://?command=openfolder&amp;siteaddress=FAM.docvelocity-na8.net&amp;folderid=FXD5E91C2D-1600-C8CB-8D4B-8C86D64C1103","FX21118543")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MI2202429738</t>
        </is>
      </c>
      <c r="J1169" t="n">
        <v>69.0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44607.54829861111</v>
      </c>
      <c r="P1169" s="1" t="n">
        <v>44607.644537037035</v>
      </c>
      <c r="Q1169" t="n">
        <v>7864.0</v>
      </c>
      <c r="R1169" t="n">
        <v>451.0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Sanjay Kharade</t>
        </is>
      </c>
      <c r="W1169" s="1" t="n">
        <v>44607.554444444446</v>
      </c>
      <c r="X1169" t="n">
        <v>296.0</v>
      </c>
      <c r="Y1169" t="n">
        <v>64.0</v>
      </c>
      <c r="Z1169" t="n">
        <v>0.0</v>
      </c>
      <c r="AA1169" t="n">
        <v>64.0</v>
      </c>
      <c r="AB1169" t="n">
        <v>0.0</v>
      </c>
      <c r="AC1169" t="n">
        <v>11.0</v>
      </c>
      <c r="AD1169" t="n">
        <v>5.0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44607.644537037035</v>
      </c>
      <c r="AJ1169" t="n">
        <v>155.0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WI220241626</t>
        </is>
      </c>
      <c r="B1170" t="inlineStr">
        <is>
          <t>DATA_VALIDATION</t>
        </is>
      </c>
      <c r="C1170" t="inlineStr">
        <is>
          <t>201348000334</t>
        </is>
      </c>
      <c r="D1170" t="inlineStr">
        <is>
          <t>Folder</t>
        </is>
      </c>
      <c r="E1170" s="2">
        <f>HYPERLINK("capsilon://?command=openfolder&amp;siteaddress=FAM.docvelocity-na8.net&amp;folderid=FX5D7ECC6C-29BD-D759-003A-10F0B0DEDD4A","FX22026245")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MI2202429729</t>
        </is>
      </c>
      <c r="J1170" t="n">
        <v>154.0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1.0</v>
      </c>
      <c r="O1170" s="1" t="n">
        <v>44607.54892361111</v>
      </c>
      <c r="P1170" s="1" t="n">
        <v>44608.21847222222</v>
      </c>
      <c r="Q1170" t="n">
        <v>57155.0</v>
      </c>
      <c r="R1170" t="n">
        <v>694.0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44608.21847222222</v>
      </c>
      <c r="X1170" t="n">
        <v>175.0</v>
      </c>
      <c r="Y1170" t="n">
        <v>0.0</v>
      </c>
      <c r="Z1170" t="n">
        <v>0.0</v>
      </c>
      <c r="AA1170" t="n">
        <v>0.0</v>
      </c>
      <c r="AB1170" t="n">
        <v>0.0</v>
      </c>
      <c r="AC1170" t="n">
        <v>0.0</v>
      </c>
      <c r="AD1170" t="n">
        <v>154.0</v>
      </c>
      <c r="AE1170" t="n">
        <v>142.0</v>
      </c>
      <c r="AF1170" t="n">
        <v>0.0</v>
      </c>
      <c r="AG1170" t="n">
        <v>6.0</v>
      </c>
      <c r="AH1170" t="inlineStr">
        <is>
          <t>N/A</t>
        </is>
      </c>
      <c r="AI1170" t="inlineStr">
        <is>
          <t>N/A</t>
        </is>
      </c>
      <c r="AJ1170" t="inlineStr">
        <is>
          <t>N/A</t>
        </is>
      </c>
      <c r="AK1170" t="inlineStr">
        <is>
          <t>N/A</t>
        </is>
      </c>
      <c r="AL1170" t="inlineStr">
        <is>
          <t>N/A</t>
        </is>
      </c>
      <c r="AM1170" t="inlineStr">
        <is>
          <t>N/A</t>
        </is>
      </c>
      <c r="AN1170" t="inlineStr">
        <is>
          <t>N/A</t>
        </is>
      </c>
      <c r="AO1170" t="inlineStr">
        <is>
          <t>N/A</t>
        </is>
      </c>
      <c r="AP1170" t="inlineStr">
        <is>
          <t>N/A</t>
        </is>
      </c>
      <c r="AQ1170" t="inlineStr">
        <is>
          <t>N/A</t>
        </is>
      </c>
      <c r="AR1170" t="inlineStr">
        <is>
          <t>N/A</t>
        </is>
      </c>
      <c r="AS1170" t="inlineStr">
        <is>
          <t>N/A</t>
        </is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WI220241635</t>
        </is>
      </c>
      <c r="B1171" t="inlineStr">
        <is>
          <t>DATA_VALIDATION</t>
        </is>
      </c>
      <c r="C1171" t="inlineStr">
        <is>
          <t>201130012781</t>
        </is>
      </c>
      <c r="D1171" t="inlineStr">
        <is>
          <t>Folder</t>
        </is>
      </c>
      <c r="E1171" s="2">
        <f>HYPERLINK("capsilon://?command=openfolder&amp;siteaddress=FAM.docvelocity-na8.net&amp;folderid=FXD5E91C2D-1600-C8CB-8D4B-8C86D64C1103","FX21118543")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MI2202429750</t>
        </is>
      </c>
      <c r="J1171" t="n">
        <v>69.0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44607.54920138889</v>
      </c>
      <c r="P1171" s="1" t="n">
        <v>44607.64638888889</v>
      </c>
      <c r="Q1171" t="n">
        <v>7725.0</v>
      </c>
      <c r="R1171" t="n">
        <v>672.0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Karnal Akhare</t>
        </is>
      </c>
      <c r="W1171" s="1" t="n">
        <v>44607.557974537034</v>
      </c>
      <c r="X1171" t="n">
        <v>513.0</v>
      </c>
      <c r="Y1171" t="n">
        <v>64.0</v>
      </c>
      <c r="Z1171" t="n">
        <v>0.0</v>
      </c>
      <c r="AA1171" t="n">
        <v>64.0</v>
      </c>
      <c r="AB1171" t="n">
        <v>0.0</v>
      </c>
      <c r="AC1171" t="n">
        <v>11.0</v>
      </c>
      <c r="AD1171" t="n">
        <v>5.0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44607.64638888889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WI220241667</t>
        </is>
      </c>
      <c r="B1172" t="inlineStr">
        <is>
          <t>DATA_VALIDATION</t>
        </is>
      </c>
      <c r="C1172" t="inlineStr">
        <is>
          <t>201100014681</t>
        </is>
      </c>
      <c r="D1172" t="inlineStr">
        <is>
          <t>Folder</t>
        </is>
      </c>
      <c r="E1172" s="2">
        <f>HYPERLINK("capsilon://?command=openfolder&amp;siteaddress=FAM.docvelocity-na8.net&amp;folderid=FXF89768E5-AECA-0568-A376-966635D8C15A","FX22026562")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MI2202430253</t>
        </is>
      </c>
      <c r="J1172" t="n">
        <v>62.0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44607.55123842593</v>
      </c>
      <c r="P1172" s="1" t="n">
        <v>44607.649409722224</v>
      </c>
      <c r="Q1172" t="n">
        <v>7703.0</v>
      </c>
      <c r="R1172" t="n">
        <v>779.0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Sanjana Uttekar</t>
        </is>
      </c>
      <c r="W1172" s="1" t="n">
        <v>44607.55923611111</v>
      </c>
      <c r="X1172" t="n">
        <v>519.0</v>
      </c>
      <c r="Y1172" t="n">
        <v>57.0</v>
      </c>
      <c r="Z1172" t="n">
        <v>0.0</v>
      </c>
      <c r="AA1172" t="n">
        <v>57.0</v>
      </c>
      <c r="AB1172" t="n">
        <v>0.0</v>
      </c>
      <c r="AC1172" t="n">
        <v>29.0</v>
      </c>
      <c r="AD1172" t="n">
        <v>5.0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44607.649409722224</v>
      </c>
      <c r="AJ1172" t="n">
        <v>260.0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4.0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WI220241669</t>
        </is>
      </c>
      <c r="B1173" t="inlineStr">
        <is>
          <t>DATA_VALIDATION</t>
        </is>
      </c>
      <c r="C1173" t="inlineStr">
        <is>
          <t>201100014681</t>
        </is>
      </c>
      <c r="D1173" t="inlineStr">
        <is>
          <t>Folder</t>
        </is>
      </c>
      <c r="E1173" s="2">
        <f>HYPERLINK("capsilon://?command=openfolder&amp;siteaddress=FAM.docvelocity-na8.net&amp;folderid=FXF89768E5-AECA-0568-A376-966635D8C15A","FX22026562")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MI2202430262</t>
        </is>
      </c>
      <c r="J1173" t="n">
        <v>57.0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44607.55158564815</v>
      </c>
      <c r="P1173" s="1" t="n">
        <v>44607.65167824074</v>
      </c>
      <c r="Q1173" t="n">
        <v>6729.0</v>
      </c>
      <c r="R1173" t="n">
        <v>1919.0</v>
      </c>
      <c r="S1173" t="b">
        <v>0</v>
      </c>
      <c r="T1173" t="inlineStr">
        <is>
          <t>N/A</t>
        </is>
      </c>
      <c r="U1173" t="b">
        <v>0</v>
      </c>
      <c r="V1173" t="inlineStr">
        <is>
          <t>Aditya Tade</t>
        </is>
      </c>
      <c r="W1173" s="1" t="n">
        <v>44607.5740625</v>
      </c>
      <c r="X1173" t="n">
        <v>1724.0</v>
      </c>
      <c r="Y1173" t="n">
        <v>52.0</v>
      </c>
      <c r="Z1173" t="n">
        <v>0.0</v>
      </c>
      <c r="AA1173" t="n">
        <v>52.0</v>
      </c>
      <c r="AB1173" t="n">
        <v>0.0</v>
      </c>
      <c r="AC1173" t="n">
        <v>33.0</v>
      </c>
      <c r="AD1173" t="n">
        <v>5.0</v>
      </c>
      <c r="AE1173" t="n">
        <v>0.0</v>
      </c>
      <c r="AF1173" t="n">
        <v>0.0</v>
      </c>
      <c r="AG1173" t="n">
        <v>0.0</v>
      </c>
      <c r="AH1173" t="inlineStr">
        <is>
          <t>Dashrath Soren</t>
        </is>
      </c>
      <c r="AI1173" s="1" t="n">
        <v>44607.65167824074</v>
      </c>
      <c r="AJ1173" t="n">
        <v>195.0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5.0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WI220241672</t>
        </is>
      </c>
      <c r="B1174" t="inlineStr">
        <is>
          <t>DATA_VALIDATION</t>
        </is>
      </c>
      <c r="C1174" t="inlineStr">
        <is>
          <t>201100014681</t>
        </is>
      </c>
      <c r="D1174" t="inlineStr">
        <is>
          <t>Folder</t>
        </is>
      </c>
      <c r="E1174" s="2">
        <f>HYPERLINK("capsilon://?command=openfolder&amp;siteaddress=FAM.docvelocity-na8.net&amp;folderid=FXF89768E5-AECA-0568-A376-966635D8C15A","FX22026562")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MI2202430269</t>
        </is>
      </c>
      <c r="J1174" t="n">
        <v>57.0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44607.55202546297</v>
      </c>
      <c r="P1174" s="1" t="n">
        <v>44607.6537962963</v>
      </c>
      <c r="Q1174" t="n">
        <v>8385.0</v>
      </c>
      <c r="R1174" t="n">
        <v>408.0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Sanjay Kharade</t>
        </is>
      </c>
      <c r="W1174" s="1" t="n">
        <v>44607.55712962963</v>
      </c>
      <c r="X1174" t="n">
        <v>226.0</v>
      </c>
      <c r="Y1174" t="n">
        <v>52.0</v>
      </c>
      <c r="Z1174" t="n">
        <v>0.0</v>
      </c>
      <c r="AA1174" t="n">
        <v>52.0</v>
      </c>
      <c r="AB1174" t="n">
        <v>0.0</v>
      </c>
      <c r="AC1174" t="n">
        <v>29.0</v>
      </c>
      <c r="AD1174" t="n">
        <v>5.0</v>
      </c>
      <c r="AE1174" t="n">
        <v>0.0</v>
      </c>
      <c r="AF1174" t="n">
        <v>0.0</v>
      </c>
      <c r="AG1174" t="n">
        <v>0.0</v>
      </c>
      <c r="AH1174" t="inlineStr">
        <is>
          <t>Dashrath Soren</t>
        </is>
      </c>
      <c r="AI1174" s="1" t="n">
        <v>44607.6537962963</v>
      </c>
      <c r="AJ1174" t="n">
        <v>182.0</v>
      </c>
      <c r="AK1174" t="n">
        <v>1.0</v>
      </c>
      <c r="AL1174" t="n">
        <v>0.0</v>
      </c>
      <c r="AM1174" t="n">
        <v>1.0</v>
      </c>
      <c r="AN1174" t="n">
        <v>0.0</v>
      </c>
      <c r="AO1174" t="n">
        <v>1.0</v>
      </c>
      <c r="AP1174" t="n">
        <v>4.0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WI22024170</t>
        </is>
      </c>
      <c r="B1175" t="inlineStr">
        <is>
          <t>DATA_VALIDATION</t>
        </is>
      </c>
      <c r="C1175" t="inlineStr">
        <is>
          <t>201300021027</t>
        </is>
      </c>
      <c r="D1175" t="inlineStr">
        <is>
          <t>Folder</t>
        </is>
      </c>
      <c r="E1175" s="2">
        <f>HYPERLINK("capsilon://?command=openfolder&amp;siteaddress=FAM.docvelocity-na8.net&amp;folderid=FXE74BB26C-8033-C340-7AED-01E0A47E9DD2","FX220110542")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MI220242346</t>
        </is>
      </c>
      <c r="J1175" t="n">
        <v>131.0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44593.82445601852</v>
      </c>
      <c r="P1175" s="1" t="n">
        <v>44594.16832175926</v>
      </c>
      <c r="Q1175" t="n">
        <v>28566.0</v>
      </c>
      <c r="R1175" t="n">
        <v>1144.0</v>
      </c>
      <c r="S1175" t="b">
        <v>0</v>
      </c>
      <c r="T1175" t="inlineStr">
        <is>
          <t>N/A</t>
        </is>
      </c>
      <c r="U1175" t="b">
        <v>0</v>
      </c>
      <c r="V1175" t="inlineStr">
        <is>
          <t>Hemanshi Deshlahara</t>
        </is>
      </c>
      <c r="W1175" s="1" t="n">
        <v>44594.16832175926</v>
      </c>
      <c r="X1175" t="n">
        <v>290.0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131.0</v>
      </c>
      <c r="AE1175" t="n">
        <v>119.0</v>
      </c>
      <c r="AF1175" t="n">
        <v>0.0</v>
      </c>
      <c r="AG1175" t="n">
        <v>5.0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WI22024175</t>
        </is>
      </c>
      <c r="B1176" t="inlineStr">
        <is>
          <t>DATA_VALIDATION</t>
        </is>
      </c>
      <c r="C1176" t="inlineStr">
        <is>
          <t>201300021195</t>
        </is>
      </c>
      <c r="D1176" t="inlineStr">
        <is>
          <t>Folder</t>
        </is>
      </c>
      <c r="E1176" s="2">
        <f>HYPERLINK("capsilon://?command=openfolder&amp;siteaddress=FAM.docvelocity-na8.net&amp;folderid=FXA15F242D-A216-546F-1611-FA85397039E1","FX2202434")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MI220242339</t>
        </is>
      </c>
      <c r="J1176" t="n">
        <v>107.0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44593.825636574074</v>
      </c>
      <c r="P1176" s="1" t="n">
        <v>44594.17335648148</v>
      </c>
      <c r="Q1176" t="n">
        <v>28589.0</v>
      </c>
      <c r="R1176" t="n">
        <v>1454.0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44594.17335648148</v>
      </c>
      <c r="X1176" t="n">
        <v>435.0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107.0</v>
      </c>
      <c r="AE1176" t="n">
        <v>95.0</v>
      </c>
      <c r="AF1176" t="n">
        <v>0.0</v>
      </c>
      <c r="AG1176" t="n">
        <v>8.0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WI220241901</t>
        </is>
      </c>
      <c r="B1177" t="inlineStr">
        <is>
          <t>DATA_VALIDATION</t>
        </is>
      </c>
      <c r="C1177" t="inlineStr">
        <is>
          <t>201348000278</t>
        </is>
      </c>
      <c r="D1177" t="inlineStr">
        <is>
          <t>Folder</t>
        </is>
      </c>
      <c r="E1177" s="2">
        <f>HYPERLINK("capsilon://?command=openfolder&amp;siteaddress=FAM.docvelocity-na8.net&amp;folderid=FX7AA879E2-DFC6-13D2-EC1E-FF6D6AD879BD","FX22017260")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MI2202432863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44607.575208333335</v>
      </c>
      <c r="P1177" s="1" t="n">
        <v>44607.66645833333</v>
      </c>
      <c r="Q1177" t="n">
        <v>7792.0</v>
      </c>
      <c r="R1177" t="n">
        <v>92.0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Amruta Erande</t>
        </is>
      </c>
      <c r="W1177" s="1" t="n">
        <v>44607.576828703706</v>
      </c>
      <c r="X1177" t="n">
        <v>37.0</v>
      </c>
      <c r="Y1177" t="n">
        <v>0.0</v>
      </c>
      <c r="Z1177" t="n">
        <v>0.0</v>
      </c>
      <c r="AA1177" t="n">
        <v>0.0</v>
      </c>
      <c r="AB1177" t="n">
        <v>37.0</v>
      </c>
      <c r="AC1177" t="n">
        <v>0.0</v>
      </c>
      <c r="AD1177" t="n">
        <v>38.0</v>
      </c>
      <c r="AE1177" t="n">
        <v>0.0</v>
      </c>
      <c r="AF1177" t="n">
        <v>0.0</v>
      </c>
      <c r="AG1177" t="n">
        <v>0.0</v>
      </c>
      <c r="AH1177" t="inlineStr">
        <is>
          <t>Mohini Shinde</t>
        </is>
      </c>
      <c r="AI1177" s="1" t="n">
        <v>44607.66645833333</v>
      </c>
      <c r="AJ1177" t="n">
        <v>15.0</v>
      </c>
      <c r="AK1177" t="n">
        <v>0.0</v>
      </c>
      <c r="AL1177" t="n">
        <v>0.0</v>
      </c>
      <c r="AM1177" t="n">
        <v>0.0</v>
      </c>
      <c r="AN1177" t="n">
        <v>37.0</v>
      </c>
      <c r="AO1177" t="n">
        <v>0.0</v>
      </c>
      <c r="AP1177" t="n">
        <v>38.0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WI220241944</t>
        </is>
      </c>
      <c r="B1178" t="inlineStr">
        <is>
          <t>DATA_VALIDATION</t>
        </is>
      </c>
      <c r="C1178" t="inlineStr">
        <is>
          <t>201110012482</t>
        </is>
      </c>
      <c r="D1178" t="inlineStr">
        <is>
          <t>Folder</t>
        </is>
      </c>
      <c r="E1178" s="2">
        <f>HYPERLINK("capsilon://?command=openfolder&amp;siteaddress=FAM.docvelocity-na8.net&amp;folderid=FXD62A0207-A366-BEF0-168E-27B566B321AC","FX22026651")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MI2202432907</t>
        </is>
      </c>
      <c r="J1178" t="n">
        <v>135.0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44607.57748842592</v>
      </c>
      <c r="P1178" s="1" t="n">
        <v>44608.231527777774</v>
      </c>
      <c r="Q1178" t="n">
        <v>53663.0</v>
      </c>
      <c r="R1178" t="n">
        <v>2846.0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Hemanshi Deshlahara</t>
        </is>
      </c>
      <c r="W1178" s="1" t="n">
        <v>44608.231527777774</v>
      </c>
      <c r="X1178" t="n">
        <v>1122.0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135.0</v>
      </c>
      <c r="AE1178" t="n">
        <v>111.0</v>
      </c>
      <c r="AF1178" t="n">
        <v>0.0</v>
      </c>
      <c r="AG1178" t="n">
        <v>5.0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WI220242195</t>
        </is>
      </c>
      <c r="B1179" t="inlineStr">
        <is>
          <t>DATA_VALIDATION</t>
        </is>
      </c>
      <c r="C1179" t="inlineStr">
        <is>
          <t>201130013274</t>
        </is>
      </c>
      <c r="D1179" t="inlineStr">
        <is>
          <t>Folder</t>
        </is>
      </c>
      <c r="E1179" s="2">
        <f>HYPERLINK("capsilon://?command=openfolder&amp;siteaddress=FAM.docvelocity-na8.net&amp;folderid=FXCD679318-A3F2-0FD4-3845-EEC2C042DBAB","FX22025154")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MI2202434954</t>
        </is>
      </c>
      <c r="J1179" t="n">
        <v>30.0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44607.59394675926</v>
      </c>
      <c r="P1179" s="1" t="n">
        <v>44607.66706018519</v>
      </c>
      <c r="Q1179" t="n">
        <v>6137.0</v>
      </c>
      <c r="R1179" t="n">
        <v>180.0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Amruta Erande</t>
        </is>
      </c>
      <c r="W1179" s="1" t="n">
        <v>44607.59548611111</v>
      </c>
      <c r="X1179" t="n">
        <v>129.0</v>
      </c>
      <c r="Y1179" t="n">
        <v>9.0</v>
      </c>
      <c r="Z1179" t="n">
        <v>0.0</v>
      </c>
      <c r="AA1179" t="n">
        <v>9.0</v>
      </c>
      <c r="AB1179" t="n">
        <v>0.0</v>
      </c>
      <c r="AC1179" t="n">
        <v>3.0</v>
      </c>
      <c r="AD1179" t="n">
        <v>21.0</v>
      </c>
      <c r="AE1179" t="n">
        <v>0.0</v>
      </c>
      <c r="AF1179" t="n">
        <v>0.0</v>
      </c>
      <c r="AG1179" t="n">
        <v>0.0</v>
      </c>
      <c r="AH1179" t="inlineStr">
        <is>
          <t>Mohini Shinde</t>
        </is>
      </c>
      <c r="AI1179" s="1" t="n">
        <v>44607.66706018519</v>
      </c>
      <c r="AJ1179" t="n">
        <v>51.0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21.0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WI220242247</t>
        </is>
      </c>
      <c r="B1180" t="inlineStr">
        <is>
          <t>DATA_VALIDATION</t>
        </is>
      </c>
      <c r="C1180" t="inlineStr">
        <is>
          <t>201100014660</t>
        </is>
      </c>
      <c r="D1180" t="inlineStr">
        <is>
          <t>Folder</t>
        </is>
      </c>
      <c r="E1180" s="2">
        <f>HYPERLINK("capsilon://?command=openfolder&amp;siteaddress=FAM.docvelocity-na8.net&amp;folderid=FX4313B36E-4735-3651-3BAF-7D8A27F8AB3C","FX22025016")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MI2202435522</t>
        </is>
      </c>
      <c r="J1180" t="n">
        <v>30.0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44607.600011574075</v>
      </c>
      <c r="P1180" s="1" t="n">
        <v>44607.66753472222</v>
      </c>
      <c r="Q1180" t="n">
        <v>5635.0</v>
      </c>
      <c r="R1180" t="n">
        <v>199.0</v>
      </c>
      <c r="S1180" t="b">
        <v>0</v>
      </c>
      <c r="T1180" t="inlineStr">
        <is>
          <t>N/A</t>
        </is>
      </c>
      <c r="U1180" t="b">
        <v>0</v>
      </c>
      <c r="V1180" t="inlineStr">
        <is>
          <t>Raman Vaidya</t>
        </is>
      </c>
      <c r="W1180" s="1" t="n">
        <v>44607.60189814815</v>
      </c>
      <c r="X1180" t="n">
        <v>159.0</v>
      </c>
      <c r="Y1180" t="n">
        <v>9.0</v>
      </c>
      <c r="Z1180" t="n">
        <v>0.0</v>
      </c>
      <c r="AA1180" t="n">
        <v>9.0</v>
      </c>
      <c r="AB1180" t="n">
        <v>0.0</v>
      </c>
      <c r="AC1180" t="n">
        <v>3.0</v>
      </c>
      <c r="AD1180" t="n">
        <v>21.0</v>
      </c>
      <c r="AE1180" t="n">
        <v>0.0</v>
      </c>
      <c r="AF1180" t="n">
        <v>0.0</v>
      </c>
      <c r="AG1180" t="n">
        <v>0.0</v>
      </c>
      <c r="AH1180" t="inlineStr">
        <is>
          <t>Mohini Shinde</t>
        </is>
      </c>
      <c r="AI1180" s="1" t="n">
        <v>44607.66753472222</v>
      </c>
      <c r="AJ1180" t="n">
        <v>40.0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21.0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WI220242262</t>
        </is>
      </c>
      <c r="B1181" t="inlineStr">
        <is>
          <t>DATA_VALIDATION</t>
        </is>
      </c>
      <c r="C1181" t="inlineStr">
        <is>
          <t>201330005227</t>
        </is>
      </c>
      <c r="D1181" t="inlineStr">
        <is>
          <t>Folder</t>
        </is>
      </c>
      <c r="E1181" s="2">
        <f>HYPERLINK("capsilon://?command=openfolder&amp;siteaddress=FAM.docvelocity-na8.net&amp;folderid=FX3FD94A44-829F-8E32-8678-F487AEBB37A4","FX22025636")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MI2202435560</t>
        </is>
      </c>
      <c r="J1181" t="n">
        <v>78.0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44607.60166666667</v>
      </c>
      <c r="P1181" s="1" t="n">
        <v>44608.26283564815</v>
      </c>
      <c r="Q1181" t="n">
        <v>53847.0</v>
      </c>
      <c r="R1181" t="n">
        <v>3278.0</v>
      </c>
      <c r="S1181" t="b">
        <v>0</v>
      </c>
      <c r="T1181" t="inlineStr">
        <is>
          <t>N/A</t>
        </is>
      </c>
      <c r="U1181" t="b">
        <v>0</v>
      </c>
      <c r="V1181" t="inlineStr">
        <is>
          <t>Hemanshi Deshlahara</t>
        </is>
      </c>
      <c r="W1181" s="1" t="n">
        <v>44608.26283564815</v>
      </c>
      <c r="X1181" t="n">
        <v>908.0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78.0</v>
      </c>
      <c r="AE1181" t="n">
        <v>66.0</v>
      </c>
      <c r="AF1181" t="n">
        <v>0.0</v>
      </c>
      <c r="AG1181" t="n">
        <v>7.0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WI220242298</t>
        </is>
      </c>
      <c r="B1182" t="inlineStr">
        <is>
          <t>DATA_VALIDATION</t>
        </is>
      </c>
      <c r="C1182" t="inlineStr">
        <is>
          <t>201100014678</t>
        </is>
      </c>
      <c r="D1182" t="inlineStr">
        <is>
          <t>Folder</t>
        </is>
      </c>
      <c r="E1182" s="2">
        <f>HYPERLINK("capsilon://?command=openfolder&amp;siteaddress=FAM.docvelocity-na8.net&amp;folderid=FX86005B19-954C-62F9-E365-D240E6C84A77","FX22026407")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MI2202435798</t>
        </is>
      </c>
      <c r="J1182" t="n">
        <v>104.0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44607.60429398148</v>
      </c>
      <c r="P1182" s="1" t="n">
        <v>44608.272141203706</v>
      </c>
      <c r="Q1182" t="n">
        <v>56358.0</v>
      </c>
      <c r="R1182" t="n">
        <v>1344.0</v>
      </c>
      <c r="S1182" t="b">
        <v>0</v>
      </c>
      <c r="T1182" t="inlineStr">
        <is>
          <t>N/A</t>
        </is>
      </c>
      <c r="U1182" t="b">
        <v>0</v>
      </c>
      <c r="V1182" t="inlineStr">
        <is>
          <t>Hemanshi Deshlahara</t>
        </is>
      </c>
      <c r="W1182" s="1" t="n">
        <v>44608.272141203706</v>
      </c>
      <c r="X1182" t="n">
        <v>803.0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104.0</v>
      </c>
      <c r="AE1182" t="n">
        <v>92.0</v>
      </c>
      <c r="AF1182" t="n">
        <v>0.0</v>
      </c>
      <c r="AG1182" t="n">
        <v>8.0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WI220242425</t>
        </is>
      </c>
      <c r="B1183" t="inlineStr">
        <is>
          <t>DATA_VALIDATION</t>
        </is>
      </c>
      <c r="C1183" t="inlineStr">
        <is>
          <t>201308008155</t>
        </is>
      </c>
      <c r="D1183" t="inlineStr">
        <is>
          <t>Folder</t>
        </is>
      </c>
      <c r="E1183" s="2">
        <f>HYPERLINK("capsilon://?command=openfolder&amp;siteaddress=FAM.docvelocity-na8.net&amp;folderid=FX3B4FBD42-8514-3C72-E6C9-0CF1D9A7D1B8","FX22023411")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MI2202437196</t>
        </is>
      </c>
      <c r="J1183" t="n">
        <v>38.0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44607.61636574074</v>
      </c>
      <c r="P1183" s="1" t="n">
        <v>44607.669120370374</v>
      </c>
      <c r="Q1183" t="n">
        <v>3596.0</v>
      </c>
      <c r="R1183" t="n">
        <v>962.0</v>
      </c>
      <c r="S1183" t="b">
        <v>0</v>
      </c>
      <c r="T1183" t="inlineStr">
        <is>
          <t>N/A</t>
        </is>
      </c>
      <c r="U1183" t="b">
        <v>0</v>
      </c>
      <c r="V1183" t="inlineStr">
        <is>
          <t>Karnal Akhare</t>
        </is>
      </c>
      <c r="W1183" s="1" t="n">
        <v>44607.625972222224</v>
      </c>
      <c r="X1183" t="n">
        <v>826.0</v>
      </c>
      <c r="Y1183" t="n">
        <v>37.0</v>
      </c>
      <c r="Z1183" t="n">
        <v>0.0</v>
      </c>
      <c r="AA1183" t="n">
        <v>37.0</v>
      </c>
      <c r="AB1183" t="n">
        <v>0.0</v>
      </c>
      <c r="AC1183" t="n">
        <v>21.0</v>
      </c>
      <c r="AD1183" t="n">
        <v>1.0</v>
      </c>
      <c r="AE1183" t="n">
        <v>0.0</v>
      </c>
      <c r="AF1183" t="n">
        <v>0.0</v>
      </c>
      <c r="AG1183" t="n">
        <v>0.0</v>
      </c>
      <c r="AH1183" t="inlineStr">
        <is>
          <t>Mohini Shinde</t>
        </is>
      </c>
      <c r="AI1183" s="1" t="n">
        <v>44607.669120370374</v>
      </c>
      <c r="AJ1183" t="n">
        <v>136.0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WI220242430</t>
        </is>
      </c>
      <c r="B1184" t="inlineStr">
        <is>
          <t>DATA_VALIDATION</t>
        </is>
      </c>
      <c r="C1184" t="inlineStr">
        <is>
          <t>201308008155</t>
        </is>
      </c>
      <c r="D1184" t="inlineStr">
        <is>
          <t>Folder</t>
        </is>
      </c>
      <c r="E1184" s="2">
        <f>HYPERLINK("capsilon://?command=openfolder&amp;siteaddress=FAM.docvelocity-na8.net&amp;folderid=FX3B4FBD42-8514-3C72-E6C9-0CF1D9A7D1B8","FX22023411")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MI2202437223</t>
        </is>
      </c>
      <c r="J1184" t="n">
        <v>28.0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44607.6165625</v>
      </c>
      <c r="P1184" s="1" t="n">
        <v>44607.66991898148</v>
      </c>
      <c r="Q1184" t="n">
        <v>4196.0</v>
      </c>
      <c r="R1184" t="n">
        <v>414.0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44607.621354166666</v>
      </c>
      <c r="X1184" t="n">
        <v>346.0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4.0</v>
      </c>
      <c r="AD1184" t="n">
        <v>7.0</v>
      </c>
      <c r="AE1184" t="n">
        <v>0.0</v>
      </c>
      <c r="AF1184" t="n">
        <v>0.0</v>
      </c>
      <c r="AG1184" t="n">
        <v>0.0</v>
      </c>
      <c r="AH1184" t="inlineStr">
        <is>
          <t>Mohini Shinde</t>
        </is>
      </c>
      <c r="AI1184" s="1" t="n">
        <v>44607.66991898148</v>
      </c>
      <c r="AJ1184" t="n">
        <v>68.0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7.0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WI220242433</t>
        </is>
      </c>
      <c r="B1185" t="inlineStr">
        <is>
          <t>DATA_VALIDATION</t>
        </is>
      </c>
      <c r="C1185" t="inlineStr">
        <is>
          <t>201308008155</t>
        </is>
      </c>
      <c r="D1185" t="inlineStr">
        <is>
          <t>Folder</t>
        </is>
      </c>
      <c r="E1185" s="2">
        <f>HYPERLINK("capsilon://?command=openfolder&amp;siteaddress=FAM.docvelocity-na8.net&amp;folderid=FX3B4FBD42-8514-3C72-E6C9-0CF1D9A7D1B8","FX22023411")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MI2202437237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44607.6169212963</v>
      </c>
      <c r="P1185" s="1" t="n">
        <v>44607.6721875</v>
      </c>
      <c r="Q1185" t="n">
        <v>4296.0</v>
      </c>
      <c r="R1185" t="n">
        <v>479.0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Sanjana Uttekar</t>
        </is>
      </c>
      <c r="W1185" s="1" t="n">
        <v>44607.62076388889</v>
      </c>
      <c r="X1185" t="n">
        <v>283.0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7.0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Mohini Shinde</t>
        </is>
      </c>
      <c r="AI1185" s="1" t="n">
        <v>44607.6721875</v>
      </c>
      <c r="AJ1185" t="n">
        <v>196.0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7.0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WI220242440</t>
        </is>
      </c>
      <c r="B1186" t="inlineStr">
        <is>
          <t>DATA_VALIDATION</t>
        </is>
      </c>
      <c r="C1186" t="inlineStr">
        <is>
          <t>201300021444</t>
        </is>
      </c>
      <c r="D1186" t="inlineStr">
        <is>
          <t>Folder</t>
        </is>
      </c>
      <c r="E1186" s="2">
        <f>HYPERLINK("capsilon://?command=openfolder&amp;siteaddress=FAM.docvelocity-na8.net&amp;folderid=FXEDFE8CB4-9A2D-7034-30DF-416531F87205","FX22025890")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MI2202437271</t>
        </is>
      </c>
      <c r="J1186" t="n">
        <v>30.0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44607.61740740741</v>
      </c>
      <c r="P1186" s="1" t="n">
        <v>44607.674375</v>
      </c>
      <c r="Q1186" t="n">
        <v>4652.0</v>
      </c>
      <c r="R1186" t="n">
        <v>270.0</v>
      </c>
      <c r="S1186" t="b">
        <v>0</v>
      </c>
      <c r="T1186" t="inlineStr">
        <is>
          <t>N/A</t>
        </is>
      </c>
      <c r="U1186" t="b">
        <v>0</v>
      </c>
      <c r="V1186" t="inlineStr">
        <is>
          <t>Ujwala Ajabe</t>
        </is>
      </c>
      <c r="W1186" s="1" t="n">
        <v>44607.61871527778</v>
      </c>
      <c r="X1186" t="n">
        <v>82.0</v>
      </c>
      <c r="Y1186" t="n">
        <v>9.0</v>
      </c>
      <c r="Z1186" t="n">
        <v>0.0</v>
      </c>
      <c r="AA1186" t="n">
        <v>9.0</v>
      </c>
      <c r="AB1186" t="n">
        <v>0.0</v>
      </c>
      <c r="AC1186" t="n">
        <v>3.0</v>
      </c>
      <c r="AD1186" t="n">
        <v>21.0</v>
      </c>
      <c r="AE1186" t="n">
        <v>0.0</v>
      </c>
      <c r="AF1186" t="n">
        <v>0.0</v>
      </c>
      <c r="AG1186" t="n">
        <v>0.0</v>
      </c>
      <c r="AH1186" t="inlineStr">
        <is>
          <t>Mohini Shinde</t>
        </is>
      </c>
      <c r="AI1186" s="1" t="n">
        <v>44607.674375</v>
      </c>
      <c r="AJ1186" t="n">
        <v>188.0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21.0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WI220242442</t>
        </is>
      </c>
      <c r="B1187" t="inlineStr">
        <is>
          <t>DATA_VALIDATION</t>
        </is>
      </c>
      <c r="C1187" t="inlineStr">
        <is>
          <t>201308008155</t>
        </is>
      </c>
      <c r="D1187" t="inlineStr">
        <is>
          <t>Folder</t>
        </is>
      </c>
      <c r="E1187" s="2">
        <f>HYPERLINK("capsilon://?command=openfolder&amp;siteaddress=FAM.docvelocity-na8.net&amp;folderid=FX3B4FBD42-8514-3C72-E6C9-0CF1D9A7D1B8","FX22023411")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MI2202437310</t>
        </is>
      </c>
      <c r="J1187" t="n">
        <v>66.0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44607.61752314815</v>
      </c>
      <c r="P1187" s="1" t="n">
        <v>44607.67556712963</v>
      </c>
      <c r="Q1187" t="n">
        <v>4514.0</v>
      </c>
      <c r="R1187" t="n">
        <v>501.0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44607.622407407405</v>
      </c>
      <c r="X1187" t="n">
        <v>398.0</v>
      </c>
      <c r="Y1187" t="n">
        <v>52.0</v>
      </c>
      <c r="Z1187" t="n">
        <v>0.0</v>
      </c>
      <c r="AA1187" t="n">
        <v>52.0</v>
      </c>
      <c r="AB1187" t="n">
        <v>0.0</v>
      </c>
      <c r="AC1187" t="n">
        <v>45.0</v>
      </c>
      <c r="AD1187" t="n">
        <v>14.0</v>
      </c>
      <c r="AE1187" t="n">
        <v>0.0</v>
      </c>
      <c r="AF1187" t="n">
        <v>0.0</v>
      </c>
      <c r="AG1187" t="n">
        <v>0.0</v>
      </c>
      <c r="AH1187" t="inlineStr">
        <is>
          <t>Mohini Shinde</t>
        </is>
      </c>
      <c r="AI1187" s="1" t="n">
        <v>44607.67556712963</v>
      </c>
      <c r="AJ1187" t="n">
        <v>103.0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14.0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WI22024248</t>
        </is>
      </c>
      <c r="B1188" t="inlineStr">
        <is>
          <t>DATA_VALIDATION</t>
        </is>
      </c>
      <c r="C1188" t="inlineStr">
        <is>
          <t>201100014586</t>
        </is>
      </c>
      <c r="D1188" t="inlineStr">
        <is>
          <t>Folder</t>
        </is>
      </c>
      <c r="E1188" s="2">
        <f>HYPERLINK("capsilon://?command=openfolder&amp;siteaddress=FAM.docvelocity-na8.net&amp;folderid=FX69BE7A5F-B8F1-66D8-DBDC-3BE7F68977E0","FX2202524")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MI220243202</t>
        </is>
      </c>
      <c r="J1188" t="n">
        <v>105.0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44593.84663194444</v>
      </c>
      <c r="P1188" s="1" t="n">
        <v>44594.1649537037</v>
      </c>
      <c r="Q1188" t="n">
        <v>26544.0</v>
      </c>
      <c r="R1188" t="n">
        <v>959.0</v>
      </c>
      <c r="S1188" t="b">
        <v>0</v>
      </c>
      <c r="T1188" t="inlineStr">
        <is>
          <t>N/A</t>
        </is>
      </c>
      <c r="U1188" t="b">
        <v>0</v>
      </c>
      <c r="V1188" t="inlineStr">
        <is>
          <t>Hemanshi Deshlahara</t>
        </is>
      </c>
      <c r="W1188" s="1" t="n">
        <v>44594.1649537037</v>
      </c>
      <c r="X1188" t="n">
        <v>649.0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105.0</v>
      </c>
      <c r="AE1188" t="n">
        <v>93.0</v>
      </c>
      <c r="AF1188" t="n">
        <v>0.0</v>
      </c>
      <c r="AG1188" t="n">
        <v>5.0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WI22024285</t>
        </is>
      </c>
      <c r="B1189" t="inlineStr">
        <is>
          <t>DATA_VALIDATION</t>
        </is>
      </c>
      <c r="C1189" t="inlineStr">
        <is>
          <t>201300021188</t>
        </is>
      </c>
      <c r="D1189" t="inlineStr">
        <is>
          <t>Folder</t>
        </is>
      </c>
      <c r="E1189" s="2">
        <f>HYPERLINK("capsilon://?command=openfolder&amp;siteaddress=FAM.docvelocity-na8.net&amp;folderid=FX2B1E1E85-DFF8-A20B-C761-58AEE8649A87","FX2202260")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MI220243678</t>
        </is>
      </c>
      <c r="J1189" t="n">
        <v>210.0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44593.86114583333</v>
      </c>
      <c r="P1189" s="1" t="n">
        <v>44594.15673611111</v>
      </c>
      <c r="Q1189" t="n">
        <v>25336.0</v>
      </c>
      <c r="R1189" t="n">
        <v>203.0</v>
      </c>
      <c r="S1189" t="b">
        <v>0</v>
      </c>
      <c r="T1189" t="inlineStr">
        <is>
          <t>N/A</t>
        </is>
      </c>
      <c r="U1189" t="b">
        <v>0</v>
      </c>
      <c r="V1189" t="inlineStr">
        <is>
          <t>Hemanshi Deshlahara</t>
        </is>
      </c>
      <c r="W1189" s="1" t="n">
        <v>44594.15673611111</v>
      </c>
      <c r="X1189" t="n">
        <v>203.0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210.0</v>
      </c>
      <c r="AE1189" t="n">
        <v>186.0</v>
      </c>
      <c r="AF1189" t="n">
        <v>0.0</v>
      </c>
      <c r="AG1189" t="n">
        <v>7.0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WI220242869</t>
        </is>
      </c>
      <c r="B1190" t="inlineStr">
        <is>
          <t>DATA_VALIDATION</t>
        </is>
      </c>
      <c r="C1190" t="inlineStr">
        <is>
          <t>201300021442</t>
        </is>
      </c>
      <c r="D1190" t="inlineStr">
        <is>
          <t>Folder</t>
        </is>
      </c>
      <c r="E1190" s="2">
        <f>HYPERLINK("capsilon://?command=openfolder&amp;siteaddress=FAM.docvelocity-na8.net&amp;folderid=FXB9175679-BCE3-D1A1-7704-322E9AB22159","FX22025836")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MI2202440749</t>
        </is>
      </c>
      <c r="J1190" t="n">
        <v>93.0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44607.65488425926</v>
      </c>
      <c r="P1190" s="1" t="n">
        <v>44607.86746527778</v>
      </c>
      <c r="Q1190" t="n">
        <v>16876.0</v>
      </c>
      <c r="R1190" t="n">
        <v>1491.0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44607.86746527778</v>
      </c>
      <c r="X1190" t="n">
        <v>81.0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93.0</v>
      </c>
      <c r="AE1190" t="n">
        <v>81.0</v>
      </c>
      <c r="AF1190" t="n">
        <v>0.0</v>
      </c>
      <c r="AG1190" t="n">
        <v>3.0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WI220242972</t>
        </is>
      </c>
      <c r="B1191" t="inlineStr">
        <is>
          <t>DATA_VALIDATION</t>
        </is>
      </c>
      <c r="C1191" t="inlineStr">
        <is>
          <t>201100014678</t>
        </is>
      </c>
      <c r="D1191" t="inlineStr">
        <is>
          <t>Folder</t>
        </is>
      </c>
      <c r="E1191" s="2">
        <f>HYPERLINK("capsilon://?command=openfolder&amp;siteaddress=FAM.docvelocity-na8.net&amp;folderid=FX86005B19-954C-62F9-E365-D240E6C84A77","FX22026407")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MI2202441911</t>
        </is>
      </c>
      <c r="J1191" t="n">
        <v>30.0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44607.66740740741</v>
      </c>
      <c r="P1191" s="1" t="n">
        <v>44607.7472337963</v>
      </c>
      <c r="Q1191" t="n">
        <v>6103.0</v>
      </c>
      <c r="R1191" t="n">
        <v>794.0</v>
      </c>
      <c r="S1191" t="b">
        <v>0</v>
      </c>
      <c r="T1191" t="inlineStr">
        <is>
          <t>N/A</t>
        </is>
      </c>
      <c r="U1191" t="b">
        <v>0</v>
      </c>
      <c r="V1191" t="inlineStr">
        <is>
          <t>Raman Vaidya</t>
        </is>
      </c>
      <c r="W1191" s="1" t="n">
        <v>44607.676203703704</v>
      </c>
      <c r="X1191" t="n">
        <v>146.0</v>
      </c>
      <c r="Y1191" t="n">
        <v>9.0</v>
      </c>
      <c r="Z1191" t="n">
        <v>0.0</v>
      </c>
      <c r="AA1191" t="n">
        <v>9.0</v>
      </c>
      <c r="AB1191" t="n">
        <v>0.0</v>
      </c>
      <c r="AC1191" t="n">
        <v>3.0</v>
      </c>
      <c r="AD1191" t="n">
        <v>21.0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44607.7472337963</v>
      </c>
      <c r="AJ1191" t="n">
        <v>79.0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21.0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WI220242976</t>
        </is>
      </c>
      <c r="B1192" t="inlineStr">
        <is>
          <t>DATA_VALIDATION</t>
        </is>
      </c>
      <c r="C1192" t="inlineStr">
        <is>
          <t>201348000240</t>
        </is>
      </c>
      <c r="D1192" t="inlineStr">
        <is>
          <t>Folder</t>
        </is>
      </c>
      <c r="E1192" s="2">
        <f>HYPERLINK("capsilon://?command=openfolder&amp;siteaddress=FAM.docvelocity-na8.net&amp;folderid=FX2DA20EA9-AF7B-BA8A-938B-4DBE34E6C546","FX211210662")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MI2202441983</t>
        </is>
      </c>
      <c r="J1192" t="n">
        <v>38.0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44607.668333333335</v>
      </c>
      <c r="P1192" s="1" t="n">
        <v>44607.675729166665</v>
      </c>
      <c r="Q1192" t="n">
        <v>535.0</v>
      </c>
      <c r="R1192" t="n">
        <v>104.0</v>
      </c>
      <c r="S1192" t="b">
        <v>0</v>
      </c>
      <c r="T1192" t="inlineStr">
        <is>
          <t>N/A</t>
        </is>
      </c>
      <c r="U1192" t="b">
        <v>0</v>
      </c>
      <c r="V1192" t="inlineStr">
        <is>
          <t>Karnal Akhare</t>
        </is>
      </c>
      <c r="W1192" s="1" t="n">
        <v>44607.670335648145</v>
      </c>
      <c r="X1192" t="n">
        <v>82.0</v>
      </c>
      <c r="Y1192" t="n">
        <v>0.0</v>
      </c>
      <c r="Z1192" t="n">
        <v>0.0</v>
      </c>
      <c r="AA1192" t="n">
        <v>0.0</v>
      </c>
      <c r="AB1192" t="n">
        <v>37.0</v>
      </c>
      <c r="AC1192" t="n">
        <v>0.0</v>
      </c>
      <c r="AD1192" t="n">
        <v>38.0</v>
      </c>
      <c r="AE1192" t="n">
        <v>0.0</v>
      </c>
      <c r="AF1192" t="n">
        <v>0.0</v>
      </c>
      <c r="AG1192" t="n">
        <v>0.0</v>
      </c>
      <c r="AH1192" t="inlineStr">
        <is>
          <t>Mohini Shinde</t>
        </is>
      </c>
      <c r="AI1192" s="1" t="n">
        <v>44607.675729166665</v>
      </c>
      <c r="AJ1192" t="n">
        <v>14.0</v>
      </c>
      <c r="AK1192" t="n">
        <v>0.0</v>
      </c>
      <c r="AL1192" t="n">
        <v>0.0</v>
      </c>
      <c r="AM1192" t="n">
        <v>0.0</v>
      </c>
      <c r="AN1192" t="n">
        <v>37.0</v>
      </c>
      <c r="AO1192" t="n">
        <v>0.0</v>
      </c>
      <c r="AP1192" t="n">
        <v>38.0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WI220243092</t>
        </is>
      </c>
      <c r="B1193" t="inlineStr">
        <is>
          <t>DATA_VALIDATION</t>
        </is>
      </c>
      <c r="C1193" t="inlineStr">
        <is>
          <t>201330005209</t>
        </is>
      </c>
      <c r="D1193" t="inlineStr">
        <is>
          <t>Folder</t>
        </is>
      </c>
      <c r="E1193" s="2">
        <f>HYPERLINK("capsilon://?command=openfolder&amp;siteaddress=FAM.docvelocity-na8.net&amp;folderid=FX4174BE7D-3092-0B20-4B85-D4C381B00542","FX22025133")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MI2202443164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44607.68121527778</v>
      </c>
      <c r="P1193" s="1" t="n">
        <v>44607.748449074075</v>
      </c>
      <c r="Q1193" t="n">
        <v>5252.0</v>
      </c>
      <c r="R1193" t="n">
        <v>557.0</v>
      </c>
      <c r="S1193" t="b">
        <v>0</v>
      </c>
      <c r="T1193" t="inlineStr">
        <is>
          <t>N/A</t>
        </is>
      </c>
      <c r="U1193" t="b">
        <v>0</v>
      </c>
      <c r="V1193" t="inlineStr">
        <is>
          <t>Aditya Tade</t>
        </is>
      </c>
      <c r="W1193" s="1" t="n">
        <v>44607.68655092592</v>
      </c>
      <c r="X1193" t="n">
        <v>453.0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18.0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44607.748449074075</v>
      </c>
      <c r="AJ1193" t="n">
        <v>104.0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WI220243093</t>
        </is>
      </c>
      <c r="B1194" t="inlineStr">
        <is>
          <t>DATA_VALIDATION</t>
        </is>
      </c>
      <c r="C1194" t="inlineStr">
        <is>
          <t>201330005209</t>
        </is>
      </c>
      <c r="D1194" t="inlineStr">
        <is>
          <t>Folder</t>
        </is>
      </c>
      <c r="E1194" s="2">
        <f>HYPERLINK("capsilon://?command=openfolder&amp;siteaddress=FAM.docvelocity-na8.net&amp;folderid=FX4174BE7D-3092-0B20-4B85-D4C381B00542","FX22025133")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MI2202443169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44607.68146990741</v>
      </c>
      <c r="P1194" s="1" t="n">
        <v>44607.749872685185</v>
      </c>
      <c r="Q1194" t="n">
        <v>5665.0</v>
      </c>
      <c r="R1194" t="n">
        <v>245.0</v>
      </c>
      <c r="S1194" t="b">
        <v>0</v>
      </c>
      <c r="T1194" t="inlineStr">
        <is>
          <t>N/A</t>
        </is>
      </c>
      <c r="U1194" t="b">
        <v>0</v>
      </c>
      <c r="V1194" t="inlineStr">
        <is>
          <t>Amruta Erande</t>
        </is>
      </c>
      <c r="W1194" s="1" t="n">
        <v>44607.68309027778</v>
      </c>
      <c r="X1194" t="n">
        <v>122.0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4.0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Vikash Suryakanth Parmar</t>
        </is>
      </c>
      <c r="AI1194" s="1" t="n">
        <v>44607.749872685185</v>
      </c>
      <c r="AJ1194" t="n">
        <v>123.0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WI220243094</t>
        </is>
      </c>
      <c r="B1195" t="inlineStr">
        <is>
          <t>DATA_VALIDATION</t>
        </is>
      </c>
      <c r="C1195" t="inlineStr">
        <is>
          <t>201330005209</t>
        </is>
      </c>
      <c r="D1195" t="inlineStr">
        <is>
          <t>Folder</t>
        </is>
      </c>
      <c r="E1195" s="2">
        <f>HYPERLINK("capsilon://?command=openfolder&amp;siteaddress=FAM.docvelocity-na8.net&amp;folderid=FX4174BE7D-3092-0B20-4B85-D4C381B00542","FX22025133")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MI2202443159</t>
        </is>
      </c>
      <c r="J1195" t="n">
        <v>44.0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1.0</v>
      </c>
      <c r="O1195" s="1" t="n">
        <v>44607.68157407407</v>
      </c>
      <c r="P1195" s="1" t="n">
        <v>44607.86846064815</v>
      </c>
      <c r="Q1195" t="n">
        <v>15708.0</v>
      </c>
      <c r="R1195" t="n">
        <v>439.0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Sumit Jarhad</t>
        </is>
      </c>
      <c r="W1195" s="1" t="n">
        <v>44607.86846064815</v>
      </c>
      <c r="X1195" t="n">
        <v>86.0</v>
      </c>
      <c r="Y1195" t="n">
        <v>0.0</v>
      </c>
      <c r="Z1195" t="n">
        <v>0.0</v>
      </c>
      <c r="AA1195" t="n">
        <v>0.0</v>
      </c>
      <c r="AB1195" t="n">
        <v>0.0</v>
      </c>
      <c r="AC1195" t="n">
        <v>0.0</v>
      </c>
      <c r="AD1195" t="n">
        <v>44.0</v>
      </c>
      <c r="AE1195" t="n">
        <v>39.0</v>
      </c>
      <c r="AF1195" t="n">
        <v>0.0</v>
      </c>
      <c r="AG1195" t="n">
        <v>2.0</v>
      </c>
      <c r="AH1195" t="inlineStr">
        <is>
          <t>N/A</t>
        </is>
      </c>
      <c r="AI1195" t="inlineStr">
        <is>
          <t>N/A</t>
        </is>
      </c>
      <c r="AJ1195" t="inlineStr">
        <is>
          <t>N/A</t>
        </is>
      </c>
      <c r="AK1195" t="inlineStr">
        <is>
          <t>N/A</t>
        </is>
      </c>
      <c r="AL1195" t="inlineStr">
        <is>
          <t>N/A</t>
        </is>
      </c>
      <c r="AM1195" t="inlineStr">
        <is>
          <t>N/A</t>
        </is>
      </c>
      <c r="AN1195" t="inlineStr">
        <is>
          <t>N/A</t>
        </is>
      </c>
      <c r="AO1195" t="inlineStr">
        <is>
          <t>N/A</t>
        </is>
      </c>
      <c r="AP1195" t="inlineStr">
        <is>
          <t>N/A</t>
        </is>
      </c>
      <c r="AQ1195" t="inlineStr">
        <is>
          <t>N/A</t>
        </is>
      </c>
      <c r="AR1195" t="inlineStr">
        <is>
          <t>N/A</t>
        </is>
      </c>
      <c r="AS1195" t="inlineStr">
        <is>
          <t>N/A</t>
        </is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WI220243150</t>
        </is>
      </c>
      <c r="B1196" t="inlineStr">
        <is>
          <t>DATA_VALIDATION</t>
        </is>
      </c>
      <c r="C1196" t="inlineStr">
        <is>
          <t>201308008063</t>
        </is>
      </c>
      <c r="D1196" t="inlineStr">
        <is>
          <t>Folder</t>
        </is>
      </c>
      <c r="E1196" s="2">
        <f>HYPERLINK("capsilon://?command=openfolder&amp;siteaddress=FAM.docvelocity-na8.net&amp;folderid=FXF5990954-658F-C120-4C7D-5B9343A0C9B5","FX22015383")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MI2202443689</t>
        </is>
      </c>
      <c r="J1196" t="n">
        <v>147.0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1.0</v>
      </c>
      <c r="O1196" s="1" t="n">
        <v>44607.69038194444</v>
      </c>
      <c r="P1196" s="1" t="n">
        <v>44608.28159722222</v>
      </c>
      <c r="Q1196" t="n">
        <v>49348.0</v>
      </c>
      <c r="R1196" t="n">
        <v>1733.0</v>
      </c>
      <c r="S1196" t="b">
        <v>0</v>
      </c>
      <c r="T1196" t="inlineStr">
        <is>
          <t>N/A</t>
        </is>
      </c>
      <c r="U1196" t="b">
        <v>0</v>
      </c>
      <c r="V1196" t="inlineStr">
        <is>
          <t>Hemanshi Deshlahara</t>
        </is>
      </c>
      <c r="W1196" s="1" t="n">
        <v>44608.28159722222</v>
      </c>
      <c r="X1196" t="n">
        <v>816.0</v>
      </c>
      <c r="Y1196" t="n">
        <v>0.0</v>
      </c>
      <c r="Z1196" t="n">
        <v>0.0</v>
      </c>
      <c r="AA1196" t="n">
        <v>0.0</v>
      </c>
      <c r="AB1196" t="n">
        <v>0.0</v>
      </c>
      <c r="AC1196" t="n">
        <v>0.0</v>
      </c>
      <c r="AD1196" t="n">
        <v>147.0</v>
      </c>
      <c r="AE1196" t="n">
        <v>121.0</v>
      </c>
      <c r="AF1196" t="n">
        <v>0.0</v>
      </c>
      <c r="AG1196" t="n">
        <v>12.0</v>
      </c>
      <c r="AH1196" t="inlineStr">
        <is>
          <t>N/A</t>
        </is>
      </c>
      <c r="AI1196" t="inlineStr">
        <is>
          <t>N/A</t>
        </is>
      </c>
      <c r="AJ1196" t="inlineStr">
        <is>
          <t>N/A</t>
        </is>
      </c>
      <c r="AK1196" t="inlineStr">
        <is>
          <t>N/A</t>
        </is>
      </c>
      <c r="AL1196" t="inlineStr">
        <is>
          <t>N/A</t>
        </is>
      </c>
      <c r="AM1196" t="inlineStr">
        <is>
          <t>N/A</t>
        </is>
      </c>
      <c r="AN1196" t="inlineStr">
        <is>
          <t>N/A</t>
        </is>
      </c>
      <c r="AO1196" t="inlineStr">
        <is>
          <t>N/A</t>
        </is>
      </c>
      <c r="AP1196" t="inlineStr">
        <is>
          <t>N/A</t>
        </is>
      </c>
      <c r="AQ1196" t="inlineStr">
        <is>
          <t>N/A</t>
        </is>
      </c>
      <c r="AR1196" t="inlineStr">
        <is>
          <t>N/A</t>
        </is>
      </c>
      <c r="AS1196" t="inlineStr">
        <is>
          <t>N/A</t>
        </is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WI220243333</t>
        </is>
      </c>
      <c r="B1197" t="inlineStr">
        <is>
          <t>DATA_VALIDATION</t>
        </is>
      </c>
      <c r="C1197" t="inlineStr">
        <is>
          <t>201340000586</t>
        </is>
      </c>
      <c r="D1197" t="inlineStr">
        <is>
          <t>Folder</t>
        </is>
      </c>
      <c r="E1197" s="2">
        <f>HYPERLINK("capsilon://?command=openfolder&amp;siteaddress=FAM.docvelocity-na8.net&amp;folderid=FXD1170456-4157-1EC7-0778-1995B71C4EE8","FX22022976")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MI2202445672</t>
        </is>
      </c>
      <c r="J1197" t="n">
        <v>30.0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44607.709074074075</v>
      </c>
      <c r="P1197" s="1" t="n">
        <v>44607.750972222224</v>
      </c>
      <c r="Q1197" t="n">
        <v>3371.0</v>
      </c>
      <c r="R1197" t="n">
        <v>249.0</v>
      </c>
      <c r="S1197" t="b">
        <v>0</v>
      </c>
      <c r="T1197" t="inlineStr">
        <is>
          <t>N/A</t>
        </is>
      </c>
      <c r="U1197" t="b">
        <v>0</v>
      </c>
      <c r="V1197" t="inlineStr">
        <is>
          <t>Amruta Erande</t>
        </is>
      </c>
      <c r="W1197" s="1" t="n">
        <v>44607.71212962963</v>
      </c>
      <c r="X1197" t="n">
        <v>146.0</v>
      </c>
      <c r="Y1197" t="n">
        <v>9.0</v>
      </c>
      <c r="Z1197" t="n">
        <v>0.0</v>
      </c>
      <c r="AA1197" t="n">
        <v>9.0</v>
      </c>
      <c r="AB1197" t="n">
        <v>0.0</v>
      </c>
      <c r="AC1197" t="n">
        <v>2.0</v>
      </c>
      <c r="AD1197" t="n">
        <v>21.0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44607.750972222224</v>
      </c>
      <c r="AJ1197" t="n">
        <v>94.0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21.0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WI220243348</t>
        </is>
      </c>
      <c r="B1198" t="inlineStr">
        <is>
          <t>DATA_VALIDATION</t>
        </is>
      </c>
      <c r="C1198" t="inlineStr">
        <is>
          <t>201130013288</t>
        </is>
      </c>
      <c r="D1198" t="inlineStr">
        <is>
          <t>Folder</t>
        </is>
      </c>
      <c r="E1198" s="2">
        <f>HYPERLINK("capsilon://?command=openfolder&amp;siteaddress=FAM.docvelocity-na8.net&amp;folderid=FXED32AB59-E7FD-8A0E-9E85-B4052D2A1C98","FX22025650")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MI2202445837</t>
        </is>
      </c>
      <c r="J1198" t="n">
        <v>30.0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44607.71082175926</v>
      </c>
      <c r="P1198" s="1" t="n">
        <v>44607.75164351852</v>
      </c>
      <c r="Q1198" t="n">
        <v>3226.0</v>
      </c>
      <c r="R1198" t="n">
        <v>301.0</v>
      </c>
      <c r="S1198" t="b">
        <v>0</v>
      </c>
      <c r="T1198" t="inlineStr">
        <is>
          <t>N/A</t>
        </is>
      </c>
      <c r="U1198" t="b">
        <v>0</v>
      </c>
      <c r="V1198" t="inlineStr">
        <is>
          <t>Karnal Akhare</t>
        </is>
      </c>
      <c r="W1198" s="1" t="n">
        <v>44607.71380787037</v>
      </c>
      <c r="X1198" t="n">
        <v>244.0</v>
      </c>
      <c r="Y1198" t="n">
        <v>9.0</v>
      </c>
      <c r="Z1198" t="n">
        <v>0.0</v>
      </c>
      <c r="AA1198" t="n">
        <v>9.0</v>
      </c>
      <c r="AB1198" t="n">
        <v>0.0</v>
      </c>
      <c r="AC1198" t="n">
        <v>3.0</v>
      </c>
      <c r="AD1198" t="n">
        <v>21.0</v>
      </c>
      <c r="AE1198" t="n">
        <v>0.0</v>
      </c>
      <c r="AF1198" t="n">
        <v>0.0</v>
      </c>
      <c r="AG1198" t="n">
        <v>0.0</v>
      </c>
      <c r="AH1198" t="inlineStr">
        <is>
          <t>Vikash Suryakanth Parmar</t>
        </is>
      </c>
      <c r="AI1198" s="1" t="n">
        <v>44607.75164351852</v>
      </c>
      <c r="AJ1198" t="n">
        <v>57.0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21.0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WI220243366</t>
        </is>
      </c>
      <c r="B1199" t="inlineStr">
        <is>
          <t>DATA_VALIDATION</t>
        </is>
      </c>
      <c r="C1199" t="inlineStr">
        <is>
          <t>201300021467</t>
        </is>
      </c>
      <c r="D1199" t="inlineStr">
        <is>
          <t>Folder</t>
        </is>
      </c>
      <c r="E1199" s="2">
        <f>HYPERLINK("capsilon://?command=openfolder&amp;siteaddress=FAM.docvelocity-na8.net&amp;folderid=FX0CF17C2C-D8F2-94BB-3710-794B0F7FA7CC","FX22026579")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MI2202445787</t>
        </is>
      </c>
      <c r="J1199" t="n">
        <v>201.0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1.0</v>
      </c>
      <c r="O1199" s="1" t="n">
        <v>44607.711875</v>
      </c>
      <c r="P1199" s="1" t="n">
        <v>44608.29525462963</v>
      </c>
      <c r="Q1199" t="n">
        <v>48219.0</v>
      </c>
      <c r="R1199" t="n">
        <v>2185.0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Hemanshi Deshlahara</t>
        </is>
      </c>
      <c r="W1199" s="1" t="n">
        <v>44608.29525462963</v>
      </c>
      <c r="X1199" t="n">
        <v>1175.0</v>
      </c>
      <c r="Y1199" t="n">
        <v>0.0</v>
      </c>
      <c r="Z1199" t="n">
        <v>0.0</v>
      </c>
      <c r="AA1199" t="n">
        <v>0.0</v>
      </c>
      <c r="AB1199" t="n">
        <v>0.0</v>
      </c>
      <c r="AC1199" t="n">
        <v>0.0</v>
      </c>
      <c r="AD1199" t="n">
        <v>201.0</v>
      </c>
      <c r="AE1199" t="n">
        <v>177.0</v>
      </c>
      <c r="AF1199" t="n">
        <v>0.0</v>
      </c>
      <c r="AG1199" t="n">
        <v>10.0</v>
      </c>
      <c r="AH1199" t="inlineStr">
        <is>
          <t>N/A</t>
        </is>
      </c>
      <c r="AI1199" t="inlineStr">
        <is>
          <t>N/A</t>
        </is>
      </c>
      <c r="AJ1199" t="inlineStr">
        <is>
          <t>N/A</t>
        </is>
      </c>
      <c r="AK1199" t="inlineStr">
        <is>
          <t>N/A</t>
        </is>
      </c>
      <c r="AL1199" t="inlineStr">
        <is>
          <t>N/A</t>
        </is>
      </c>
      <c r="AM1199" t="inlineStr">
        <is>
          <t>N/A</t>
        </is>
      </c>
      <c r="AN1199" t="inlineStr">
        <is>
          <t>N/A</t>
        </is>
      </c>
      <c r="AO1199" t="inlineStr">
        <is>
          <t>N/A</t>
        </is>
      </c>
      <c r="AP1199" t="inlineStr">
        <is>
          <t>N/A</t>
        </is>
      </c>
      <c r="AQ1199" t="inlineStr">
        <is>
          <t>N/A</t>
        </is>
      </c>
      <c r="AR1199" t="inlineStr">
        <is>
          <t>N/A</t>
        </is>
      </c>
      <c r="AS1199" t="inlineStr">
        <is>
          <t>N/A</t>
        </is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WI220243386</t>
        </is>
      </c>
      <c r="B1200" t="inlineStr">
        <is>
          <t>DATA_VALIDATION</t>
        </is>
      </c>
      <c r="C1200" t="inlineStr">
        <is>
          <t>201348000290</t>
        </is>
      </c>
      <c r="D1200" t="inlineStr">
        <is>
          <t>Folder</t>
        </is>
      </c>
      <c r="E1200" s="2">
        <f>HYPERLINK("capsilon://?command=openfolder&amp;siteaddress=FAM.docvelocity-na8.net&amp;folderid=FXB8A150A4-C04B-7D51-732C-E66C05895BDE","FX220110327")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MI2202446083</t>
        </is>
      </c>
      <c r="J1200" t="n">
        <v>38.0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44607.71383101852</v>
      </c>
      <c r="P1200" s="1" t="n">
        <v>44607.7518287037</v>
      </c>
      <c r="Q1200" t="n">
        <v>3155.0</v>
      </c>
      <c r="R1200" t="n">
        <v>128.0</v>
      </c>
      <c r="S1200" t="b">
        <v>0</v>
      </c>
      <c r="T1200" t="inlineStr">
        <is>
          <t>N/A</t>
        </is>
      </c>
      <c r="U1200" t="b">
        <v>0</v>
      </c>
      <c r="V1200" t="inlineStr">
        <is>
          <t>Aditya Tade</t>
        </is>
      </c>
      <c r="W1200" s="1" t="n">
        <v>44607.71518518519</v>
      </c>
      <c r="X1200" t="n">
        <v>113.0</v>
      </c>
      <c r="Y1200" t="n">
        <v>0.0</v>
      </c>
      <c r="Z1200" t="n">
        <v>0.0</v>
      </c>
      <c r="AA1200" t="n">
        <v>0.0</v>
      </c>
      <c r="AB1200" t="n">
        <v>37.0</v>
      </c>
      <c r="AC1200" t="n">
        <v>0.0</v>
      </c>
      <c r="AD1200" t="n">
        <v>38.0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44607.7518287037</v>
      </c>
      <c r="AJ1200" t="n">
        <v>15.0</v>
      </c>
      <c r="AK1200" t="n">
        <v>0.0</v>
      </c>
      <c r="AL1200" t="n">
        <v>0.0</v>
      </c>
      <c r="AM1200" t="n">
        <v>0.0</v>
      </c>
      <c r="AN1200" t="n">
        <v>37.0</v>
      </c>
      <c r="AO1200" t="n">
        <v>0.0</v>
      </c>
      <c r="AP1200" t="n">
        <v>38.0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WI220243558</t>
        </is>
      </c>
      <c r="B1201" t="inlineStr">
        <is>
          <t>DATA_VALIDATION</t>
        </is>
      </c>
      <c r="C1201" t="inlineStr">
        <is>
          <t>201100014649</t>
        </is>
      </c>
      <c r="D1201" t="inlineStr">
        <is>
          <t>Folder</t>
        </is>
      </c>
      <c r="E1201" s="2">
        <f>HYPERLINK("capsilon://?command=openfolder&amp;siteaddress=FAM.docvelocity-na8.net&amp;folderid=FXBA18067B-ED52-6D87-0E3C-6F20AFFF0756","FX22024160")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MI2202447866</t>
        </is>
      </c>
      <c r="J1201" t="n">
        <v>33.0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44607.73420138889</v>
      </c>
      <c r="P1201" s="1" t="n">
        <v>44607.75277777778</v>
      </c>
      <c r="Q1201" t="n">
        <v>894.0</v>
      </c>
      <c r="R1201" t="n">
        <v>711.0</v>
      </c>
      <c r="S1201" t="b">
        <v>0</v>
      </c>
      <c r="T1201" t="inlineStr">
        <is>
          <t>N/A</t>
        </is>
      </c>
      <c r="U1201" t="b">
        <v>0</v>
      </c>
      <c r="V1201" t="inlineStr">
        <is>
          <t>Karnal Akhare</t>
        </is>
      </c>
      <c r="W1201" s="1" t="n">
        <v>44607.74153935185</v>
      </c>
      <c r="X1201" t="n">
        <v>630.0</v>
      </c>
      <c r="Y1201" t="n">
        <v>9.0</v>
      </c>
      <c r="Z1201" t="n">
        <v>0.0</v>
      </c>
      <c r="AA1201" t="n">
        <v>9.0</v>
      </c>
      <c r="AB1201" t="n">
        <v>0.0</v>
      </c>
      <c r="AC1201" t="n">
        <v>1.0</v>
      </c>
      <c r="AD1201" t="n">
        <v>24.0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44607.75277777778</v>
      </c>
      <c r="AJ1201" t="n">
        <v>81.0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24.0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WI220243620</t>
        </is>
      </c>
      <c r="B1202" t="inlineStr">
        <is>
          <t>DATA_VALIDATION</t>
        </is>
      </c>
      <c r="C1202" t="inlineStr">
        <is>
          <t>201348000229</t>
        </is>
      </c>
      <c r="D1202" t="inlineStr">
        <is>
          <t>Folder</t>
        </is>
      </c>
      <c r="E1202" s="2">
        <f>HYPERLINK("capsilon://?command=openfolder&amp;siteaddress=FAM.docvelocity-na8.net&amp;folderid=FXA434220F-A55B-3465-E8D4-59699ACAA395","FX21129074")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MI2202448457</t>
        </is>
      </c>
      <c r="J1202" t="n">
        <v>38.0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44607.74228009259</v>
      </c>
      <c r="P1202" s="1" t="n">
        <v>44607.75313657407</v>
      </c>
      <c r="Q1202" t="n">
        <v>150.0</v>
      </c>
      <c r="R1202" t="n">
        <v>788.0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Sanjana Uttekar</t>
        </is>
      </c>
      <c r="W1202" s="1" t="n">
        <v>44607.75203703704</v>
      </c>
      <c r="X1202" t="n">
        <v>118.0</v>
      </c>
      <c r="Y1202" t="n">
        <v>0.0</v>
      </c>
      <c r="Z1202" t="n">
        <v>0.0</v>
      </c>
      <c r="AA1202" t="n">
        <v>0.0</v>
      </c>
      <c r="AB1202" t="n">
        <v>37.0</v>
      </c>
      <c r="AC1202" t="n">
        <v>0.0</v>
      </c>
      <c r="AD1202" t="n">
        <v>38.0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44607.75313657407</v>
      </c>
      <c r="AJ1202" t="n">
        <v>30.0</v>
      </c>
      <c r="AK1202" t="n">
        <v>0.0</v>
      </c>
      <c r="AL1202" t="n">
        <v>0.0</v>
      </c>
      <c r="AM1202" t="n">
        <v>0.0</v>
      </c>
      <c r="AN1202" t="n">
        <v>37.0</v>
      </c>
      <c r="AO1202" t="n">
        <v>0.0</v>
      </c>
      <c r="AP1202" t="n">
        <v>38.0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WI220243746</t>
        </is>
      </c>
      <c r="B1203" t="inlineStr">
        <is>
          <t>DATA_VALIDATION</t>
        </is>
      </c>
      <c r="C1203" t="inlineStr">
        <is>
          <t>201300021486</t>
        </is>
      </c>
      <c r="D1203" t="inlineStr">
        <is>
          <t>Folder</t>
        </is>
      </c>
      <c r="E1203" s="2">
        <f>HYPERLINK("capsilon://?command=openfolder&amp;siteaddress=FAM.docvelocity-na8.net&amp;folderid=FXFC1B2595-07A8-D24D-DDD7-A1894597506D","FX22026925")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MI2202449859</t>
        </is>
      </c>
      <c r="J1203" t="n">
        <v>150.0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1.0</v>
      </c>
      <c r="O1203" s="1" t="n">
        <v>44607.764085648145</v>
      </c>
      <c r="P1203" s="1" t="n">
        <v>44608.30174768518</v>
      </c>
      <c r="Q1203" t="n">
        <v>45266.0</v>
      </c>
      <c r="R1203" t="n">
        <v>1188.0</v>
      </c>
      <c r="S1203" t="b">
        <v>0</v>
      </c>
      <c r="T1203" t="inlineStr">
        <is>
          <t>N/A</t>
        </is>
      </c>
      <c r="U1203" t="b">
        <v>0</v>
      </c>
      <c r="V1203" t="inlineStr">
        <is>
          <t>Hemanshi Deshlahara</t>
        </is>
      </c>
      <c r="W1203" s="1" t="n">
        <v>44608.30174768518</v>
      </c>
      <c r="X1203" t="n">
        <v>560.0</v>
      </c>
      <c r="Y1203" t="n">
        <v>0.0</v>
      </c>
      <c r="Z1203" t="n">
        <v>0.0</v>
      </c>
      <c r="AA1203" t="n">
        <v>0.0</v>
      </c>
      <c r="AB1203" t="n">
        <v>0.0</v>
      </c>
      <c r="AC1203" t="n">
        <v>0.0</v>
      </c>
      <c r="AD1203" t="n">
        <v>150.0</v>
      </c>
      <c r="AE1203" t="n">
        <v>126.0</v>
      </c>
      <c r="AF1203" t="n">
        <v>0.0</v>
      </c>
      <c r="AG1203" t="n">
        <v>13.0</v>
      </c>
      <c r="AH1203" t="inlineStr">
        <is>
          <t>N/A</t>
        </is>
      </c>
      <c r="AI1203" t="inlineStr">
        <is>
          <t>N/A</t>
        </is>
      </c>
      <c r="AJ1203" t="inlineStr">
        <is>
          <t>N/A</t>
        </is>
      </c>
      <c r="AK1203" t="inlineStr">
        <is>
          <t>N/A</t>
        </is>
      </c>
      <c r="AL1203" t="inlineStr">
        <is>
          <t>N/A</t>
        </is>
      </c>
      <c r="AM1203" t="inlineStr">
        <is>
          <t>N/A</t>
        </is>
      </c>
      <c r="AN1203" t="inlineStr">
        <is>
          <t>N/A</t>
        </is>
      </c>
      <c r="AO1203" t="inlineStr">
        <is>
          <t>N/A</t>
        </is>
      </c>
      <c r="AP1203" t="inlineStr">
        <is>
          <t>N/A</t>
        </is>
      </c>
      <c r="AQ1203" t="inlineStr">
        <is>
          <t>N/A</t>
        </is>
      </c>
      <c r="AR1203" t="inlineStr">
        <is>
          <t>N/A</t>
        </is>
      </c>
      <c r="AS1203" t="inlineStr">
        <is>
          <t>N/A</t>
        </is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WI220243799</t>
        </is>
      </c>
      <c r="B1204" t="inlineStr">
        <is>
          <t>DATA_VALIDATION</t>
        </is>
      </c>
      <c r="C1204" t="inlineStr">
        <is>
          <t>201100014683</t>
        </is>
      </c>
      <c r="D1204" t="inlineStr">
        <is>
          <t>Folder</t>
        </is>
      </c>
      <c r="E1204" s="2">
        <f>HYPERLINK("capsilon://?command=openfolder&amp;siteaddress=FAM.docvelocity-na8.net&amp;folderid=FX112253FE-C894-A8CC-1503-5B3B54C28B09","FX22026791")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MI2202450768</t>
        </is>
      </c>
      <c r="J1204" t="n">
        <v>44.0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1.0</v>
      </c>
      <c r="O1204" s="1" t="n">
        <v>44607.77694444444</v>
      </c>
      <c r="P1204" s="1" t="n">
        <v>44608.30335648148</v>
      </c>
      <c r="Q1204" t="n">
        <v>44091.0</v>
      </c>
      <c r="R1204" t="n">
        <v>1391.0</v>
      </c>
      <c r="S1204" t="b">
        <v>0</v>
      </c>
      <c r="T1204" t="inlineStr">
        <is>
          <t>N/A</t>
        </is>
      </c>
      <c r="U1204" t="b">
        <v>0</v>
      </c>
      <c r="V1204" t="inlineStr">
        <is>
          <t>Hemanshi Deshlahara</t>
        </is>
      </c>
      <c r="W1204" s="1" t="n">
        <v>44608.30335648148</v>
      </c>
      <c r="X1204" t="n">
        <v>127.0</v>
      </c>
      <c r="Y1204" t="n">
        <v>0.0</v>
      </c>
      <c r="Z1204" t="n">
        <v>0.0</v>
      </c>
      <c r="AA1204" t="n">
        <v>0.0</v>
      </c>
      <c r="AB1204" t="n">
        <v>0.0</v>
      </c>
      <c r="AC1204" t="n">
        <v>0.0</v>
      </c>
      <c r="AD1204" t="n">
        <v>44.0</v>
      </c>
      <c r="AE1204" t="n">
        <v>39.0</v>
      </c>
      <c r="AF1204" t="n">
        <v>0.0</v>
      </c>
      <c r="AG1204" t="n">
        <v>4.0</v>
      </c>
      <c r="AH1204" t="inlineStr">
        <is>
          <t>N/A</t>
        </is>
      </c>
      <c r="AI1204" t="inlineStr">
        <is>
          <t>N/A</t>
        </is>
      </c>
      <c r="AJ1204" t="inlineStr">
        <is>
          <t>N/A</t>
        </is>
      </c>
      <c r="AK1204" t="inlineStr">
        <is>
          <t>N/A</t>
        </is>
      </c>
      <c r="AL1204" t="inlineStr">
        <is>
          <t>N/A</t>
        </is>
      </c>
      <c r="AM1204" t="inlineStr">
        <is>
          <t>N/A</t>
        </is>
      </c>
      <c r="AN1204" t="inlineStr">
        <is>
          <t>N/A</t>
        </is>
      </c>
      <c r="AO1204" t="inlineStr">
        <is>
          <t>N/A</t>
        </is>
      </c>
      <c r="AP1204" t="inlineStr">
        <is>
          <t>N/A</t>
        </is>
      </c>
      <c r="AQ1204" t="inlineStr">
        <is>
          <t>N/A</t>
        </is>
      </c>
      <c r="AR1204" t="inlineStr">
        <is>
          <t>N/A</t>
        </is>
      </c>
      <c r="AS1204" t="inlineStr">
        <is>
          <t>N/A</t>
        </is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WI220243846</t>
        </is>
      </c>
      <c r="B1205" t="inlineStr">
        <is>
          <t>DATA_VALIDATION</t>
        </is>
      </c>
      <c r="C1205" t="inlineStr">
        <is>
          <t>201300021468</t>
        </is>
      </c>
      <c r="D1205" t="inlineStr">
        <is>
          <t>Folder</t>
        </is>
      </c>
      <c r="E1205" s="2">
        <f>HYPERLINK("capsilon://?command=openfolder&amp;siteaddress=FAM.docvelocity-na8.net&amp;folderid=FX6640692B-137D-6B29-1CD2-4739C490BD41","FX22026596")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MI2202451838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44607.7912037037</v>
      </c>
      <c r="P1205" s="1" t="n">
        <v>44608.304872685185</v>
      </c>
      <c r="Q1205" t="n">
        <v>43569.0</v>
      </c>
      <c r="R1205" t="n">
        <v>812.0</v>
      </c>
      <c r="S1205" t="b">
        <v>0</v>
      </c>
      <c r="T1205" t="inlineStr">
        <is>
          <t>N/A</t>
        </is>
      </c>
      <c r="U1205" t="b">
        <v>0</v>
      </c>
      <c r="V1205" t="inlineStr">
        <is>
          <t>Hemanshi Deshlahara</t>
        </is>
      </c>
      <c r="W1205" s="1" t="n">
        <v>44608.304872685185</v>
      </c>
      <c r="X1205" t="n">
        <v>123.0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28.0</v>
      </c>
      <c r="AE1205" t="n">
        <v>21.0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WI220243858</t>
        </is>
      </c>
      <c r="B1206" t="inlineStr">
        <is>
          <t>DATA_VALIDATION</t>
        </is>
      </c>
      <c r="C1206" t="inlineStr">
        <is>
          <t>201300021386</t>
        </is>
      </c>
      <c r="D1206" t="inlineStr">
        <is>
          <t>Folder</t>
        </is>
      </c>
      <c r="E1206" s="2">
        <f>HYPERLINK("capsilon://?command=openfolder&amp;siteaddress=FAM.docvelocity-na8.net&amp;folderid=FXA56ED83B-2080-25EA-E989-3DE10810E20B","FX22024890")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MI2202451951</t>
        </is>
      </c>
      <c r="J1206" t="n">
        <v>30.0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44607.79274305556</v>
      </c>
      <c r="P1206" s="1" t="n">
        <v>44607.80324074074</v>
      </c>
      <c r="Q1206" t="n">
        <v>682.0</v>
      </c>
      <c r="R1206" t="n">
        <v>225.0</v>
      </c>
      <c r="S1206" t="b">
        <v>0</v>
      </c>
      <c r="T1206" t="inlineStr">
        <is>
          <t>N/A</t>
        </is>
      </c>
      <c r="U1206" t="b">
        <v>0</v>
      </c>
      <c r="V1206" t="inlineStr">
        <is>
          <t>Raman Vaidya</t>
        </is>
      </c>
      <c r="W1206" s="1" t="n">
        <v>44607.79420138889</v>
      </c>
      <c r="X1206" t="n">
        <v>123.0</v>
      </c>
      <c r="Y1206" t="n">
        <v>9.0</v>
      </c>
      <c r="Z1206" t="n">
        <v>0.0</v>
      </c>
      <c r="AA1206" t="n">
        <v>9.0</v>
      </c>
      <c r="AB1206" t="n">
        <v>0.0</v>
      </c>
      <c r="AC1206" t="n">
        <v>1.0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Dashrath Soren</t>
        </is>
      </c>
      <c r="AI1206" s="1" t="n">
        <v>44607.80324074074</v>
      </c>
      <c r="AJ1206" t="n">
        <v>102.0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WI220243861</t>
        </is>
      </c>
      <c r="B1207" t="inlineStr">
        <is>
          <t>DATA_VALIDATION</t>
        </is>
      </c>
      <c r="C1207" t="inlineStr">
        <is>
          <t>201300021468</t>
        </is>
      </c>
      <c r="D1207" t="inlineStr">
        <is>
          <t>Folder</t>
        </is>
      </c>
      <c r="E1207" s="2">
        <f>HYPERLINK("capsilon://?command=openfolder&amp;siteaddress=FAM.docvelocity-na8.net&amp;folderid=FX6640692B-137D-6B29-1CD2-4739C490BD41","FX22026596")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MI2202452012</t>
        </is>
      </c>
      <c r="J1207" t="n">
        <v>28.0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44607.793807870374</v>
      </c>
      <c r="P1207" s="1" t="n">
        <v>44608.306493055556</v>
      </c>
      <c r="Q1207" t="n">
        <v>43781.0</v>
      </c>
      <c r="R1207" t="n">
        <v>515.0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Hemanshi Deshlahara</t>
        </is>
      </c>
      <c r="W1207" s="1" t="n">
        <v>44608.306493055556</v>
      </c>
      <c r="X1207" t="n">
        <v>124.0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28.0</v>
      </c>
      <c r="AE1207" t="n">
        <v>21.0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WI220243908</t>
        </is>
      </c>
      <c r="B1208" t="inlineStr">
        <is>
          <t>DATA_VALIDATION</t>
        </is>
      </c>
      <c r="C1208" t="inlineStr">
        <is>
          <t>201300021491</t>
        </is>
      </c>
      <c r="D1208" t="inlineStr">
        <is>
          <t>Folder</t>
        </is>
      </c>
      <c r="E1208" s="2">
        <f>HYPERLINK("capsilon://?command=openfolder&amp;siteaddress=FAM.docvelocity-na8.net&amp;folderid=FX5230AB05-D2EA-AE1B-5639-81E31E216290","FX22027038")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MI2202452539</t>
        </is>
      </c>
      <c r="J1208" t="n">
        <v>60.0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44607.80354166667</v>
      </c>
      <c r="P1208" s="1" t="n">
        <v>44608.30979166667</v>
      </c>
      <c r="Q1208" t="n">
        <v>42647.0</v>
      </c>
      <c r="R1208" t="n">
        <v>1093.0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Hemanshi Deshlahara</t>
        </is>
      </c>
      <c r="W1208" s="1" t="n">
        <v>44608.30979166667</v>
      </c>
      <c r="X1208" t="n">
        <v>275.0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60.0</v>
      </c>
      <c r="AE1208" t="n">
        <v>48.0</v>
      </c>
      <c r="AF1208" t="n">
        <v>0.0</v>
      </c>
      <c r="AG1208" t="n">
        <v>5.0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WI220244023</t>
        </is>
      </c>
      <c r="B1209" t="inlineStr">
        <is>
          <t>DATA_VALIDATION</t>
        </is>
      </c>
      <c r="C1209" t="inlineStr">
        <is>
          <t>201300021009</t>
        </is>
      </c>
      <c r="D1209" t="inlineStr">
        <is>
          <t>Folder</t>
        </is>
      </c>
      <c r="E1209" s="2">
        <f>HYPERLINK("capsilon://?command=openfolder&amp;siteaddress=FAM.docvelocity-na8.net&amp;folderid=FX4EB3A93C-8D87-96A7-1EF3-021290DA1584","FX22019808")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MI2202454023</t>
        </is>
      </c>
      <c r="J1209" t="n">
        <v>152.0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44607.8290162037</v>
      </c>
      <c r="P1209" s="1" t="n">
        <v>44607.849641203706</v>
      </c>
      <c r="Q1209" t="n">
        <v>407.0</v>
      </c>
      <c r="R1209" t="n">
        <v>1375.0</v>
      </c>
      <c r="S1209" t="b">
        <v>0</v>
      </c>
      <c r="T1209" t="inlineStr">
        <is>
          <t>N/A</t>
        </is>
      </c>
      <c r="U1209" t="b">
        <v>0</v>
      </c>
      <c r="V1209" t="inlineStr">
        <is>
          <t>Nisha Verma</t>
        </is>
      </c>
      <c r="W1209" s="1" t="n">
        <v>44607.841261574074</v>
      </c>
      <c r="X1209" t="n">
        <v>1022.0</v>
      </c>
      <c r="Y1209" t="n">
        <v>136.0</v>
      </c>
      <c r="Z1209" t="n">
        <v>0.0</v>
      </c>
      <c r="AA1209" t="n">
        <v>136.0</v>
      </c>
      <c r="AB1209" t="n">
        <v>0.0</v>
      </c>
      <c r="AC1209" t="n">
        <v>67.0</v>
      </c>
      <c r="AD1209" t="n">
        <v>16.0</v>
      </c>
      <c r="AE1209" t="n">
        <v>0.0</v>
      </c>
      <c r="AF1209" t="n">
        <v>0.0</v>
      </c>
      <c r="AG1209" t="n">
        <v>0.0</v>
      </c>
      <c r="AH1209" t="inlineStr">
        <is>
          <t>Mohini Shinde</t>
        </is>
      </c>
      <c r="AI1209" s="1" t="n">
        <v>44607.849641203706</v>
      </c>
      <c r="AJ1209" t="n">
        <v>353.0</v>
      </c>
      <c r="AK1209" t="n">
        <v>5.0</v>
      </c>
      <c r="AL1209" t="n">
        <v>0.0</v>
      </c>
      <c r="AM1209" t="n">
        <v>5.0</v>
      </c>
      <c r="AN1209" t="n">
        <v>0.0</v>
      </c>
      <c r="AO1209" t="n">
        <v>4.0</v>
      </c>
      <c r="AP1209" t="n">
        <v>11.0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WI220244048</t>
        </is>
      </c>
      <c r="B1210" t="inlineStr">
        <is>
          <t>DATA_VALIDATION</t>
        </is>
      </c>
      <c r="C1210" t="inlineStr">
        <is>
          <t>201100014681</t>
        </is>
      </c>
      <c r="D1210" t="inlineStr">
        <is>
          <t>Folder</t>
        </is>
      </c>
      <c r="E1210" s="2">
        <f>HYPERLINK("capsilon://?command=openfolder&amp;siteaddress=FAM.docvelocity-na8.net&amp;folderid=FXF89768E5-AECA-0568-A376-966635D8C15A","FX22026562")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MI2202454348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44607.834756944445</v>
      </c>
      <c r="P1210" s="1" t="n">
        <v>44607.83865740741</v>
      </c>
      <c r="Q1210" t="n">
        <v>98.0</v>
      </c>
      <c r="R1210" t="n">
        <v>239.0</v>
      </c>
      <c r="S1210" t="b">
        <v>0</v>
      </c>
      <c r="T1210" t="inlineStr">
        <is>
          <t>N/A</t>
        </is>
      </c>
      <c r="U1210" t="b">
        <v>0</v>
      </c>
      <c r="V1210" t="inlineStr">
        <is>
          <t>Ujwala Ajabe</t>
        </is>
      </c>
      <c r="W1210" s="1" t="n">
        <v>44607.837175925924</v>
      </c>
      <c r="X1210" t="n">
        <v>134.0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4.0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44607.83865740741</v>
      </c>
      <c r="AJ1210" t="n">
        <v>105.0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WI220244050</t>
        </is>
      </c>
      <c r="B1211" t="inlineStr">
        <is>
          <t>DATA_VALIDATION</t>
        </is>
      </c>
      <c r="C1211" t="inlineStr">
        <is>
          <t>201100014681</t>
        </is>
      </c>
      <c r="D1211" t="inlineStr">
        <is>
          <t>Folder</t>
        </is>
      </c>
      <c r="E1211" s="2">
        <f>HYPERLINK("capsilon://?command=openfolder&amp;siteaddress=FAM.docvelocity-na8.net&amp;folderid=FXF89768E5-AECA-0568-A376-966635D8C15A","FX22026562")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MI2202454351</t>
        </is>
      </c>
      <c r="J1211" t="n">
        <v>28.0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44607.83498842592</v>
      </c>
      <c r="P1211" s="1" t="n">
        <v>44607.83993055556</v>
      </c>
      <c r="Q1211" t="n">
        <v>241.0</v>
      </c>
      <c r="R1211" t="n">
        <v>186.0</v>
      </c>
      <c r="S1211" t="b">
        <v>0</v>
      </c>
      <c r="T1211" t="inlineStr">
        <is>
          <t>N/A</t>
        </is>
      </c>
      <c r="U1211" t="b">
        <v>0</v>
      </c>
      <c r="V1211" t="inlineStr">
        <is>
          <t>Ujwala Ajabe</t>
        </is>
      </c>
      <c r="W1211" s="1" t="n">
        <v>44607.8380787037</v>
      </c>
      <c r="X1211" t="n">
        <v>77.0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5.0</v>
      </c>
      <c r="AD1211" t="n">
        <v>7.0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44607.83993055556</v>
      </c>
      <c r="AJ1211" t="n">
        <v>109.0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7.0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WI220244052</t>
        </is>
      </c>
      <c r="B1212" t="inlineStr">
        <is>
          <t>DATA_VALIDATION</t>
        </is>
      </c>
      <c r="C1212" t="inlineStr">
        <is>
          <t>201330005074</t>
        </is>
      </c>
      <c r="D1212" t="inlineStr">
        <is>
          <t>Folder</t>
        </is>
      </c>
      <c r="E1212" s="2">
        <f>HYPERLINK("capsilon://?command=openfolder&amp;siteaddress=FAM.docvelocity-na8.net&amp;folderid=FXEE33BC00-9304-9DCF-7A93-7F39F2A321C4","FX22022391")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MI2202454376</t>
        </is>
      </c>
      <c r="J1212" t="n">
        <v>30.0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44607.8353125</v>
      </c>
      <c r="P1212" s="1" t="n">
        <v>44607.84108796297</v>
      </c>
      <c r="Q1212" t="n">
        <v>274.0</v>
      </c>
      <c r="R1212" t="n">
        <v>225.0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Ujwala Ajabe</t>
        </is>
      </c>
      <c r="W1212" s="1" t="n">
        <v>44607.83954861111</v>
      </c>
      <c r="X1212" t="n">
        <v>126.0</v>
      </c>
      <c r="Y1212" t="n">
        <v>9.0</v>
      </c>
      <c r="Z1212" t="n">
        <v>0.0</v>
      </c>
      <c r="AA1212" t="n">
        <v>9.0</v>
      </c>
      <c r="AB1212" t="n">
        <v>0.0</v>
      </c>
      <c r="AC1212" t="n">
        <v>4.0</v>
      </c>
      <c r="AD1212" t="n">
        <v>21.0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44607.84108796297</v>
      </c>
      <c r="AJ1212" t="n">
        <v>99.0</v>
      </c>
      <c r="AK1212" t="n">
        <v>1.0</v>
      </c>
      <c r="AL1212" t="n">
        <v>0.0</v>
      </c>
      <c r="AM1212" t="n">
        <v>1.0</v>
      </c>
      <c r="AN1212" t="n">
        <v>0.0</v>
      </c>
      <c r="AO1212" t="n">
        <v>1.0</v>
      </c>
      <c r="AP1212" t="n">
        <v>20.0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WI220244062</t>
        </is>
      </c>
      <c r="B1213" t="inlineStr">
        <is>
          <t>DATA_VALIDATION</t>
        </is>
      </c>
      <c r="C1213" t="inlineStr">
        <is>
          <t>201330005074</t>
        </is>
      </c>
      <c r="D1213" t="inlineStr">
        <is>
          <t>Folder</t>
        </is>
      </c>
      <c r="E1213" s="2">
        <f>HYPERLINK("capsilon://?command=openfolder&amp;siteaddress=FAM.docvelocity-na8.net&amp;folderid=FXEE33BC00-9304-9DCF-7A93-7F39F2A321C4","FX22022391")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MI2202454447</t>
        </is>
      </c>
      <c r="J1213" t="n">
        <v>21.0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44607.837175925924</v>
      </c>
      <c r="P1213" s="1" t="n">
        <v>44607.84746527778</v>
      </c>
      <c r="Q1213" t="n">
        <v>599.0</v>
      </c>
      <c r="R1213" t="n">
        <v>290.0</v>
      </c>
      <c r="S1213" t="b">
        <v>0</v>
      </c>
      <c r="T1213" t="inlineStr">
        <is>
          <t>N/A</t>
        </is>
      </c>
      <c r="U1213" t="b">
        <v>0</v>
      </c>
      <c r="V1213" t="inlineStr">
        <is>
          <t>Nisha Verma</t>
        </is>
      </c>
      <c r="W1213" s="1" t="n">
        <v>44607.84425925926</v>
      </c>
      <c r="X1213" t="n">
        <v>259.0</v>
      </c>
      <c r="Y1213" t="n">
        <v>0.0</v>
      </c>
      <c r="Z1213" t="n">
        <v>0.0</v>
      </c>
      <c r="AA1213" t="n">
        <v>0.0</v>
      </c>
      <c r="AB1213" t="n">
        <v>9.0</v>
      </c>
      <c r="AC1213" t="n">
        <v>0.0</v>
      </c>
      <c r="AD1213" t="n">
        <v>21.0</v>
      </c>
      <c r="AE1213" t="n">
        <v>0.0</v>
      </c>
      <c r="AF1213" t="n">
        <v>0.0</v>
      </c>
      <c r="AG1213" t="n">
        <v>0.0</v>
      </c>
      <c r="AH1213" t="inlineStr">
        <is>
          <t>Rohit Mawal</t>
        </is>
      </c>
      <c r="AI1213" s="1" t="n">
        <v>44607.84746527778</v>
      </c>
      <c r="AJ1213" t="n">
        <v>31.0</v>
      </c>
      <c r="AK1213" t="n">
        <v>0.0</v>
      </c>
      <c r="AL1213" t="n">
        <v>0.0</v>
      </c>
      <c r="AM1213" t="n">
        <v>0.0</v>
      </c>
      <c r="AN1213" t="n">
        <v>9.0</v>
      </c>
      <c r="AO1213" t="n">
        <v>0.0</v>
      </c>
      <c r="AP1213" t="n">
        <v>21.0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WI220244074</t>
        </is>
      </c>
      <c r="B1214" t="inlineStr">
        <is>
          <t>DATA_VALIDATION</t>
        </is>
      </c>
      <c r="C1214" t="inlineStr">
        <is>
          <t>201100014677</t>
        </is>
      </c>
      <c r="D1214" t="inlineStr">
        <is>
          <t>Folder</t>
        </is>
      </c>
      <c r="E1214" s="2">
        <f>HYPERLINK("capsilon://?command=openfolder&amp;siteaddress=FAM.docvelocity-na8.net&amp;folderid=FXEB1C41AF-DC03-6E5D-8F39-A85CF4371036","FX22026338")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MI2202424206</t>
        </is>
      </c>
      <c r="J1214" t="n">
        <v>142.0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44607.839525462965</v>
      </c>
      <c r="P1214" s="1" t="n">
        <v>44607.852164351854</v>
      </c>
      <c r="Q1214" t="n">
        <v>234.0</v>
      </c>
      <c r="R1214" t="n">
        <v>858.0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Amruta Erande</t>
        </is>
      </c>
      <c r="W1214" s="1" t="n">
        <v>44607.84767361111</v>
      </c>
      <c r="X1214" t="n">
        <v>606.0</v>
      </c>
      <c r="Y1214" t="n">
        <v>118.0</v>
      </c>
      <c r="Z1214" t="n">
        <v>0.0</v>
      </c>
      <c r="AA1214" t="n">
        <v>118.0</v>
      </c>
      <c r="AB1214" t="n">
        <v>0.0</v>
      </c>
      <c r="AC1214" t="n">
        <v>49.0</v>
      </c>
      <c r="AD1214" t="n">
        <v>24.0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44607.852164351854</v>
      </c>
      <c r="AJ1214" t="n">
        <v>218.0</v>
      </c>
      <c r="AK1214" t="n">
        <v>2.0</v>
      </c>
      <c r="AL1214" t="n">
        <v>0.0</v>
      </c>
      <c r="AM1214" t="n">
        <v>2.0</v>
      </c>
      <c r="AN1214" t="n">
        <v>0.0</v>
      </c>
      <c r="AO1214" t="n">
        <v>1.0</v>
      </c>
      <c r="AP1214" t="n">
        <v>22.0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WI220244087</t>
        </is>
      </c>
      <c r="B1215" t="inlineStr">
        <is>
          <t>DATA_VALIDATION</t>
        </is>
      </c>
      <c r="C1215" t="inlineStr">
        <is>
          <t>201348000335</t>
        </is>
      </c>
      <c r="D1215" t="inlineStr">
        <is>
          <t>Folder</t>
        </is>
      </c>
      <c r="E1215" s="2">
        <f>HYPERLINK("capsilon://?command=openfolder&amp;siteaddress=FAM.docvelocity-na8.net&amp;folderid=FX90A6C560-CA0C-1673-0F76-AD13B3C1631F","FX22026257")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MI2202427007</t>
        </is>
      </c>
      <c r="J1215" t="n">
        <v>230.0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44607.843356481484</v>
      </c>
      <c r="P1215" s="1" t="n">
        <v>44607.87681712963</v>
      </c>
      <c r="Q1215" t="n">
        <v>948.0</v>
      </c>
      <c r="R1215" t="n">
        <v>1943.0</v>
      </c>
      <c r="S1215" t="b">
        <v>0</v>
      </c>
      <c r="T1215" t="inlineStr">
        <is>
          <t>N/A</t>
        </is>
      </c>
      <c r="U1215" t="b">
        <v>1</v>
      </c>
      <c r="V1215" t="inlineStr">
        <is>
          <t>Nisha Verma</t>
        </is>
      </c>
      <c r="W1215" s="1" t="n">
        <v>44607.860625</v>
      </c>
      <c r="X1215" t="n">
        <v>1413.0</v>
      </c>
      <c r="Y1215" t="n">
        <v>250.0</v>
      </c>
      <c r="Z1215" t="n">
        <v>0.0</v>
      </c>
      <c r="AA1215" t="n">
        <v>250.0</v>
      </c>
      <c r="AB1215" t="n">
        <v>42.0</v>
      </c>
      <c r="AC1215" t="n">
        <v>175.0</v>
      </c>
      <c r="AD1215" t="n">
        <v>-20.0</v>
      </c>
      <c r="AE1215" t="n">
        <v>0.0</v>
      </c>
      <c r="AF1215" t="n">
        <v>0.0</v>
      </c>
      <c r="AG1215" t="n">
        <v>0.0</v>
      </c>
      <c r="AH1215" t="inlineStr">
        <is>
          <t>Mohini Shinde</t>
        </is>
      </c>
      <c r="AI1215" s="1" t="n">
        <v>44607.87681712963</v>
      </c>
      <c r="AJ1215" t="n">
        <v>436.0</v>
      </c>
      <c r="AK1215" t="n">
        <v>2.0</v>
      </c>
      <c r="AL1215" t="n">
        <v>0.0</v>
      </c>
      <c r="AM1215" t="n">
        <v>2.0</v>
      </c>
      <c r="AN1215" t="n">
        <v>42.0</v>
      </c>
      <c r="AO1215" t="n">
        <v>1.0</v>
      </c>
      <c r="AP1215" t="n">
        <v>-22.0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WI220244089</t>
        </is>
      </c>
      <c r="B1216" t="inlineStr">
        <is>
          <t>DATA_VALIDATION</t>
        </is>
      </c>
      <c r="C1216" t="inlineStr">
        <is>
          <t>201130013274</t>
        </is>
      </c>
      <c r="D1216" t="inlineStr">
        <is>
          <t>Folder</t>
        </is>
      </c>
      <c r="E1216" s="2">
        <f>HYPERLINK("capsilon://?command=openfolder&amp;siteaddress=FAM.docvelocity-na8.net&amp;folderid=FXCD679318-A3F2-0FD4-3845-EEC2C042DBAB","FX22025154")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MI2202428731</t>
        </is>
      </c>
      <c r="J1216" t="n">
        <v>56.0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44607.845034722224</v>
      </c>
      <c r="P1216" s="1" t="n">
        <v>44607.85314814815</v>
      </c>
      <c r="Q1216" t="n">
        <v>405.0</v>
      </c>
      <c r="R1216" t="n">
        <v>296.0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Ujwala Ajabe</t>
        </is>
      </c>
      <c r="W1216" s="1" t="n">
        <v>44607.84826388889</v>
      </c>
      <c r="X1216" t="n">
        <v>207.0</v>
      </c>
      <c r="Y1216" t="n">
        <v>42.0</v>
      </c>
      <c r="Z1216" t="n">
        <v>0.0</v>
      </c>
      <c r="AA1216" t="n">
        <v>42.0</v>
      </c>
      <c r="AB1216" t="n">
        <v>0.0</v>
      </c>
      <c r="AC1216" t="n">
        <v>12.0</v>
      </c>
      <c r="AD1216" t="n">
        <v>14.0</v>
      </c>
      <c r="AE1216" t="n">
        <v>0.0</v>
      </c>
      <c r="AF1216" t="n">
        <v>0.0</v>
      </c>
      <c r="AG1216" t="n">
        <v>0.0</v>
      </c>
      <c r="AH1216" t="inlineStr">
        <is>
          <t>Mohini Shinde</t>
        </is>
      </c>
      <c r="AI1216" s="1" t="n">
        <v>44607.85314814815</v>
      </c>
      <c r="AJ1216" t="n">
        <v>84.0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14.0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WI220244090</t>
        </is>
      </c>
      <c r="B1217" t="inlineStr">
        <is>
          <t>DATA_VALIDATION</t>
        </is>
      </c>
      <c r="C1217" t="inlineStr">
        <is>
          <t>201300021436</t>
        </is>
      </c>
      <c r="D1217" t="inlineStr">
        <is>
          <t>Folder</t>
        </is>
      </c>
      <c r="E1217" s="2">
        <f>HYPERLINK("capsilon://?command=openfolder&amp;siteaddress=FAM.docvelocity-na8.net&amp;folderid=FX4389A35E-607D-7EB4-287C-6ABA9387D101","FX22025748")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MI2202427815</t>
        </is>
      </c>
      <c r="J1217" t="n">
        <v>82.0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44607.84506944445</v>
      </c>
      <c r="P1217" s="1" t="n">
        <v>44607.863333333335</v>
      </c>
      <c r="Q1217" t="n">
        <v>327.0</v>
      </c>
      <c r="R1217" t="n">
        <v>1251.0</v>
      </c>
      <c r="S1217" t="b">
        <v>0</v>
      </c>
      <c r="T1217" t="inlineStr">
        <is>
          <t>N/A</t>
        </is>
      </c>
      <c r="U1217" t="b">
        <v>1</v>
      </c>
      <c r="V1217" t="inlineStr">
        <is>
          <t>Ketan Pathak</t>
        </is>
      </c>
      <c r="W1217" s="1" t="n">
        <v>44607.857881944445</v>
      </c>
      <c r="X1217" t="n">
        <v>977.0</v>
      </c>
      <c r="Y1217" t="n">
        <v>198.0</v>
      </c>
      <c r="Z1217" t="n">
        <v>0.0</v>
      </c>
      <c r="AA1217" t="n">
        <v>198.0</v>
      </c>
      <c r="AB1217" t="n">
        <v>0.0</v>
      </c>
      <c r="AC1217" t="n">
        <v>131.0</v>
      </c>
      <c r="AD1217" t="n">
        <v>-116.0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44607.863333333335</v>
      </c>
      <c r="AJ1217" t="n">
        <v>252.0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-116.0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WI22024410</t>
        </is>
      </c>
      <c r="B1218" t="inlineStr">
        <is>
          <t>DATA_VALIDATION</t>
        </is>
      </c>
      <c r="C1218" t="inlineStr">
        <is>
          <t>201308007975</t>
        </is>
      </c>
      <c r="D1218" t="inlineStr">
        <is>
          <t>Folder</t>
        </is>
      </c>
      <c r="E1218" s="2">
        <f>HYPERLINK("capsilon://?command=openfolder&amp;siteaddress=FAM.docvelocity-na8.net&amp;folderid=FX4BB8A95C-4A32-68A3-9211-AB66913A0E20","FX21129448")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MI220245424</t>
        </is>
      </c>
      <c r="J1218" t="n">
        <v>66.0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44593.95298611111</v>
      </c>
      <c r="P1218" s="1" t="n">
        <v>44594.165185185186</v>
      </c>
      <c r="Q1218" t="n">
        <v>17417.0</v>
      </c>
      <c r="R1218" t="n">
        <v>917.0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44594.16297453704</v>
      </c>
      <c r="X1218" t="n">
        <v>735.0</v>
      </c>
      <c r="Y1218" t="n">
        <v>52.0</v>
      </c>
      <c r="Z1218" t="n">
        <v>0.0</v>
      </c>
      <c r="AA1218" t="n">
        <v>52.0</v>
      </c>
      <c r="AB1218" t="n">
        <v>0.0</v>
      </c>
      <c r="AC1218" t="n">
        <v>16.0</v>
      </c>
      <c r="AD1218" t="n">
        <v>14.0</v>
      </c>
      <c r="AE1218" t="n">
        <v>0.0</v>
      </c>
      <c r="AF1218" t="n">
        <v>0.0</v>
      </c>
      <c r="AG1218" t="n">
        <v>0.0</v>
      </c>
      <c r="AH1218" t="inlineStr">
        <is>
          <t>Poonam Patil</t>
        </is>
      </c>
      <c r="AI1218" s="1" t="n">
        <v>44594.165185185186</v>
      </c>
      <c r="AJ1218" t="n">
        <v>182.0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14.0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WI220244189</t>
        </is>
      </c>
      <c r="B1219" t="inlineStr">
        <is>
          <t>DATA_VALIDATION</t>
        </is>
      </c>
      <c r="C1219" t="inlineStr">
        <is>
          <t>201300021442</t>
        </is>
      </c>
      <c r="D1219" t="inlineStr">
        <is>
          <t>Folder</t>
        </is>
      </c>
      <c r="E1219" s="2">
        <f>HYPERLINK("capsilon://?command=openfolder&amp;siteaddress=FAM.docvelocity-na8.net&amp;folderid=FXB9175679-BCE3-D1A1-7704-322E9AB22159","FX22025836")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MI2202440749</t>
        </is>
      </c>
      <c r="J1219" t="n">
        <v>121.0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44607.86865740741</v>
      </c>
      <c r="P1219" s="1" t="n">
        <v>44608.19328703704</v>
      </c>
      <c r="Q1219" t="n">
        <v>26588.0</v>
      </c>
      <c r="R1219" t="n">
        <v>1460.0</v>
      </c>
      <c r="S1219" t="b">
        <v>0</v>
      </c>
      <c r="T1219" t="inlineStr">
        <is>
          <t>N/A</t>
        </is>
      </c>
      <c r="U1219" t="b">
        <v>1</v>
      </c>
      <c r="V1219" t="inlineStr">
        <is>
          <t>Archana Bhujbal</t>
        </is>
      </c>
      <c r="W1219" s="1" t="n">
        <v>44607.88114583334</v>
      </c>
      <c r="X1219" t="n">
        <v>895.0</v>
      </c>
      <c r="Y1219" t="n">
        <v>72.0</v>
      </c>
      <c r="Z1219" t="n">
        <v>0.0</v>
      </c>
      <c r="AA1219" t="n">
        <v>72.0</v>
      </c>
      <c r="AB1219" t="n">
        <v>0.0</v>
      </c>
      <c r="AC1219" t="n">
        <v>39.0</v>
      </c>
      <c r="AD1219" t="n">
        <v>49.0</v>
      </c>
      <c r="AE1219" t="n">
        <v>0.0</v>
      </c>
      <c r="AF1219" t="n">
        <v>0.0</v>
      </c>
      <c r="AG1219" t="n">
        <v>0.0</v>
      </c>
      <c r="AH1219" t="inlineStr">
        <is>
          <t>Poonam Patil</t>
        </is>
      </c>
      <c r="AI1219" s="1" t="n">
        <v>44608.19328703704</v>
      </c>
      <c r="AJ1219" t="n">
        <v>532.0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49.0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WI220244191</t>
        </is>
      </c>
      <c r="B1220" t="inlineStr">
        <is>
          <t>DATA_VALIDATION</t>
        </is>
      </c>
      <c r="C1220" t="inlineStr">
        <is>
          <t>201330005209</t>
        </is>
      </c>
      <c r="D1220" t="inlineStr">
        <is>
          <t>Folder</t>
        </is>
      </c>
      <c r="E1220" s="2">
        <f>HYPERLINK("capsilon://?command=openfolder&amp;siteaddress=FAM.docvelocity-na8.net&amp;folderid=FX4174BE7D-3092-0B20-4B85-D4C381B00542","FX22025133")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MI2202443159</t>
        </is>
      </c>
      <c r="J1220" t="n">
        <v>88.0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44607.86924768519</v>
      </c>
      <c r="P1220" s="1" t="n">
        <v>44608.19726851852</v>
      </c>
      <c r="Q1220" t="n">
        <v>27112.0</v>
      </c>
      <c r="R1220" t="n">
        <v>1229.0</v>
      </c>
      <c r="S1220" t="b">
        <v>0</v>
      </c>
      <c r="T1220" t="inlineStr">
        <is>
          <t>N/A</t>
        </is>
      </c>
      <c r="U1220" t="b">
        <v>1</v>
      </c>
      <c r="V1220" t="inlineStr">
        <is>
          <t>Nisha Verma</t>
        </is>
      </c>
      <c r="W1220" s="1" t="n">
        <v>44607.879641203705</v>
      </c>
      <c r="X1220" t="n">
        <v>886.0</v>
      </c>
      <c r="Y1220" t="n">
        <v>72.0</v>
      </c>
      <c r="Z1220" t="n">
        <v>0.0</v>
      </c>
      <c r="AA1220" t="n">
        <v>72.0</v>
      </c>
      <c r="AB1220" t="n">
        <v>0.0</v>
      </c>
      <c r="AC1220" t="n">
        <v>30.0</v>
      </c>
      <c r="AD1220" t="n">
        <v>16.0</v>
      </c>
      <c r="AE1220" t="n">
        <v>0.0</v>
      </c>
      <c r="AF1220" t="n">
        <v>0.0</v>
      </c>
      <c r="AG1220" t="n">
        <v>0.0</v>
      </c>
      <c r="AH1220" t="inlineStr">
        <is>
          <t>Poonam Patil</t>
        </is>
      </c>
      <c r="AI1220" s="1" t="n">
        <v>44608.19726851852</v>
      </c>
      <c r="AJ1220" t="n">
        <v>343.0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16.0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WI220244231</t>
        </is>
      </c>
      <c r="B1221" t="inlineStr">
        <is>
          <t>DATA_VALIDATION</t>
        </is>
      </c>
      <c r="C1221" t="inlineStr">
        <is>
          <t>201100014653</t>
        </is>
      </c>
      <c r="D1221" t="inlineStr">
        <is>
          <t>Folder</t>
        </is>
      </c>
      <c r="E1221" s="2">
        <f>HYPERLINK("capsilon://?command=openfolder&amp;siteaddress=FAM.docvelocity-na8.net&amp;folderid=FX914168FF-F14E-6999-5F48-117E22A24F47","FX22024481")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MI2202455971</t>
        </is>
      </c>
      <c r="J1221" t="n">
        <v>86.0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44607.89140046296</v>
      </c>
      <c r="P1221" s="1" t="n">
        <v>44608.31122685185</v>
      </c>
      <c r="Q1221" t="n">
        <v>35099.0</v>
      </c>
      <c r="R1221" t="n">
        <v>1174.0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Hemanshi Deshlahara</t>
        </is>
      </c>
      <c r="W1221" s="1" t="n">
        <v>44608.31122685185</v>
      </c>
      <c r="X1221" t="n">
        <v>115.0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86.0</v>
      </c>
      <c r="AE1221" t="n">
        <v>74.0</v>
      </c>
      <c r="AF1221" t="n">
        <v>0.0</v>
      </c>
      <c r="AG1221" t="n">
        <v>5.0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WI220244254</t>
        </is>
      </c>
      <c r="B1222" t="inlineStr">
        <is>
          <t>DATA_VALIDATION</t>
        </is>
      </c>
      <c r="C1222" t="inlineStr">
        <is>
          <t>201130013304</t>
        </is>
      </c>
      <c r="D1222" t="inlineStr">
        <is>
          <t>Folder</t>
        </is>
      </c>
      <c r="E1222" s="2">
        <f>HYPERLINK("capsilon://?command=openfolder&amp;siteaddress=FAM.docvelocity-na8.net&amp;folderid=FXF1C79517-F617-FA22-7C16-D5F326EA4206","FX22027246")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MI2202456223</t>
        </is>
      </c>
      <c r="J1222" t="n">
        <v>95.0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44607.900613425925</v>
      </c>
      <c r="P1222" s="1" t="n">
        <v>44608.3125462963</v>
      </c>
      <c r="Q1222" t="n">
        <v>34221.0</v>
      </c>
      <c r="R1222" t="n">
        <v>1370.0</v>
      </c>
      <c r="S1222" t="b">
        <v>0</v>
      </c>
      <c r="T1222" t="inlineStr">
        <is>
          <t>N/A</t>
        </is>
      </c>
      <c r="U1222" t="b">
        <v>0</v>
      </c>
      <c r="V1222" t="inlineStr">
        <is>
          <t>Hemanshi Deshlahara</t>
        </is>
      </c>
      <c r="W1222" s="1" t="n">
        <v>44608.3125462963</v>
      </c>
      <c r="X1222" t="n">
        <v>106.0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95.0</v>
      </c>
      <c r="AE1222" t="n">
        <v>83.0</v>
      </c>
      <c r="AF1222" t="n">
        <v>0.0</v>
      </c>
      <c r="AG1222" t="n">
        <v>4.0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WI220244256</t>
        </is>
      </c>
      <c r="B1223" t="inlineStr">
        <is>
          <t>DATA_VALIDATION</t>
        </is>
      </c>
      <c r="C1223" t="inlineStr">
        <is>
          <t>201300021495</t>
        </is>
      </c>
      <c r="D1223" t="inlineStr">
        <is>
          <t>Folder</t>
        </is>
      </c>
      <c r="E1223" s="2">
        <f>HYPERLINK("capsilon://?command=openfolder&amp;siteaddress=FAM.docvelocity-na8.net&amp;folderid=FX70DB9197-0F5D-F15F-7B9F-9D5824E5688D","FX22027102")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MI2202456229</t>
        </is>
      </c>
      <c r="J1223" t="n">
        <v>188.0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44607.90167824074</v>
      </c>
      <c r="P1223" s="1" t="n">
        <v>44608.31513888889</v>
      </c>
      <c r="Q1223" t="n">
        <v>34714.0</v>
      </c>
      <c r="R1223" t="n">
        <v>1009.0</v>
      </c>
      <c r="S1223" t="b">
        <v>0</v>
      </c>
      <c r="T1223" t="inlineStr">
        <is>
          <t>N/A</t>
        </is>
      </c>
      <c r="U1223" t="b">
        <v>0</v>
      </c>
      <c r="V1223" t="inlineStr">
        <is>
          <t>Hemanshi Deshlahara</t>
        </is>
      </c>
      <c r="W1223" s="1" t="n">
        <v>44608.31513888889</v>
      </c>
      <c r="X1223" t="n">
        <v>216.0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188.0</v>
      </c>
      <c r="AE1223" t="n">
        <v>164.0</v>
      </c>
      <c r="AF1223" t="n">
        <v>0.0</v>
      </c>
      <c r="AG1223" t="n">
        <v>7.0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WI220244257</t>
        </is>
      </c>
      <c r="B1224" t="inlineStr">
        <is>
          <t>DATA_VALIDATION</t>
        </is>
      </c>
      <c r="C1224" t="inlineStr">
        <is>
          <t>201130013302</t>
        </is>
      </c>
      <c r="D1224" t="inlineStr">
        <is>
          <t>Folder</t>
        </is>
      </c>
      <c r="E1224" s="2">
        <f>HYPERLINK("capsilon://?command=openfolder&amp;siteaddress=FAM.docvelocity-na8.net&amp;folderid=FX0B1D02AB-F581-1223-A35C-E87A266A0023","FX22027186")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MI2202456285</t>
        </is>
      </c>
      <c r="J1224" t="n">
        <v>28.0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44607.90362268518</v>
      </c>
      <c r="P1224" s="1" t="n">
        <v>44608.200844907406</v>
      </c>
      <c r="Q1224" t="n">
        <v>24281.0</v>
      </c>
      <c r="R1224" t="n">
        <v>1399.0</v>
      </c>
      <c r="S1224" t="b">
        <v>0</v>
      </c>
      <c r="T1224" t="inlineStr">
        <is>
          <t>N/A</t>
        </is>
      </c>
      <c r="U1224" t="b">
        <v>0</v>
      </c>
      <c r="V1224" t="inlineStr">
        <is>
          <t>Ujwala Ajabe</t>
        </is>
      </c>
      <c r="W1224" s="1" t="n">
        <v>44608.12451388889</v>
      </c>
      <c r="X1224" t="n">
        <v>1091.0</v>
      </c>
      <c r="Y1224" t="n">
        <v>21.0</v>
      </c>
      <c r="Z1224" t="n">
        <v>0.0</v>
      </c>
      <c r="AA1224" t="n">
        <v>21.0</v>
      </c>
      <c r="AB1224" t="n">
        <v>0.0</v>
      </c>
      <c r="AC1224" t="n">
        <v>20.0</v>
      </c>
      <c r="AD1224" t="n">
        <v>7.0</v>
      </c>
      <c r="AE1224" t="n">
        <v>0.0</v>
      </c>
      <c r="AF1224" t="n">
        <v>0.0</v>
      </c>
      <c r="AG1224" t="n">
        <v>0.0</v>
      </c>
      <c r="AH1224" t="inlineStr">
        <is>
          <t>Poonam Patil</t>
        </is>
      </c>
      <c r="AI1224" s="1" t="n">
        <v>44608.200844907406</v>
      </c>
      <c r="AJ1224" t="n">
        <v>308.0</v>
      </c>
      <c r="AK1224" t="n">
        <v>3.0</v>
      </c>
      <c r="AL1224" t="n">
        <v>0.0</v>
      </c>
      <c r="AM1224" t="n">
        <v>3.0</v>
      </c>
      <c r="AN1224" t="n">
        <v>0.0</v>
      </c>
      <c r="AO1224" t="n">
        <v>2.0</v>
      </c>
      <c r="AP1224" t="n">
        <v>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WI220244272</t>
        </is>
      </c>
      <c r="B1225" t="inlineStr">
        <is>
          <t>DATA_VALIDATION</t>
        </is>
      </c>
      <c r="C1225" t="inlineStr">
        <is>
          <t>201130013299</t>
        </is>
      </c>
      <c r="D1225" t="inlineStr">
        <is>
          <t>Folder</t>
        </is>
      </c>
      <c r="E1225" s="2">
        <f>HYPERLINK("capsilon://?command=openfolder&amp;siteaddress=FAM.docvelocity-na8.net&amp;folderid=FX3063A692-66B7-777B-78FE-43EBA8BCDB42","FX22026878")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MI2202456609</t>
        </is>
      </c>
      <c r="J1225" t="n">
        <v>73.0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44607.923368055555</v>
      </c>
      <c r="P1225" s="1" t="n">
        <v>44608.20390046296</v>
      </c>
      <c r="Q1225" t="n">
        <v>22983.0</v>
      </c>
      <c r="R1225" t="n">
        <v>1255.0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44608.13599537037</v>
      </c>
      <c r="X1225" t="n">
        <v>991.0</v>
      </c>
      <c r="Y1225" t="n">
        <v>48.0</v>
      </c>
      <c r="Z1225" t="n">
        <v>0.0</v>
      </c>
      <c r="AA1225" t="n">
        <v>48.0</v>
      </c>
      <c r="AB1225" t="n">
        <v>0.0</v>
      </c>
      <c r="AC1225" t="n">
        <v>33.0</v>
      </c>
      <c r="AD1225" t="n">
        <v>25.0</v>
      </c>
      <c r="AE1225" t="n">
        <v>0.0</v>
      </c>
      <c r="AF1225" t="n">
        <v>0.0</v>
      </c>
      <c r="AG1225" t="n">
        <v>0.0</v>
      </c>
      <c r="AH1225" t="inlineStr">
        <is>
          <t>Poonam Patil</t>
        </is>
      </c>
      <c r="AI1225" s="1" t="n">
        <v>44608.20390046296</v>
      </c>
      <c r="AJ1225" t="n">
        <v>264.0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25.0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WI220244273</t>
        </is>
      </c>
      <c r="B1226" t="inlineStr">
        <is>
          <t>DATA_VALIDATION</t>
        </is>
      </c>
      <c r="C1226" t="inlineStr">
        <is>
          <t>201130013299</t>
        </is>
      </c>
      <c r="D1226" t="inlineStr">
        <is>
          <t>Folder</t>
        </is>
      </c>
      <c r="E1226" s="2">
        <f>HYPERLINK("capsilon://?command=openfolder&amp;siteaddress=FAM.docvelocity-na8.net&amp;folderid=FX3063A692-66B7-777B-78FE-43EBA8BCDB42","FX22026878")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MI2202456612</t>
        </is>
      </c>
      <c r="J1226" t="n">
        <v>103.0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44607.923784722225</v>
      </c>
      <c r="P1226" s="1" t="n">
        <v>44608.27475694445</v>
      </c>
      <c r="Q1226" t="n">
        <v>28701.0</v>
      </c>
      <c r="R1226" t="n">
        <v>1623.0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Sadaf Khan</t>
        </is>
      </c>
      <c r="W1226" s="1" t="n">
        <v>44608.14431712963</v>
      </c>
      <c r="X1226" t="n">
        <v>1184.0</v>
      </c>
      <c r="Y1226" t="n">
        <v>73.0</v>
      </c>
      <c r="Z1226" t="n">
        <v>0.0</v>
      </c>
      <c r="AA1226" t="n">
        <v>73.0</v>
      </c>
      <c r="AB1226" t="n">
        <v>0.0</v>
      </c>
      <c r="AC1226" t="n">
        <v>38.0</v>
      </c>
      <c r="AD1226" t="n">
        <v>30.0</v>
      </c>
      <c r="AE1226" t="n">
        <v>0.0</v>
      </c>
      <c r="AF1226" t="n">
        <v>0.0</v>
      </c>
      <c r="AG1226" t="n">
        <v>0.0</v>
      </c>
      <c r="AH1226" t="inlineStr">
        <is>
          <t>Ashish Sutar</t>
        </is>
      </c>
      <c r="AI1226" s="1" t="n">
        <v>44608.27475694445</v>
      </c>
      <c r="AJ1226" t="n">
        <v>417.0</v>
      </c>
      <c r="AK1226" t="n">
        <v>2.0</v>
      </c>
      <c r="AL1226" t="n">
        <v>0.0</v>
      </c>
      <c r="AM1226" t="n">
        <v>2.0</v>
      </c>
      <c r="AN1226" t="n">
        <v>0.0</v>
      </c>
      <c r="AO1226" t="n">
        <v>1.0</v>
      </c>
      <c r="AP1226" t="n">
        <v>28.0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WI220244274</t>
        </is>
      </c>
      <c r="B1227" t="inlineStr">
        <is>
          <t>DATA_VALIDATION</t>
        </is>
      </c>
      <c r="C1227" t="inlineStr">
        <is>
          <t>201130013299</t>
        </is>
      </c>
      <c r="D1227" t="inlineStr">
        <is>
          <t>Folder</t>
        </is>
      </c>
      <c r="E1227" s="2">
        <f>HYPERLINK("capsilon://?command=openfolder&amp;siteaddress=FAM.docvelocity-na8.net&amp;folderid=FX3063A692-66B7-777B-78FE-43EBA8BCDB42","FX22026878")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MI2202456619</t>
        </is>
      </c>
      <c r="J1227" t="n">
        <v>103.0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44607.92429398148</v>
      </c>
      <c r="P1227" s="1" t="n">
        <v>44608.28488425926</v>
      </c>
      <c r="Q1227" t="n">
        <v>28177.0</v>
      </c>
      <c r="R1227" t="n">
        <v>2978.0</v>
      </c>
      <c r="S1227" t="b">
        <v>0</v>
      </c>
      <c r="T1227" t="inlineStr">
        <is>
          <t>N/A</t>
        </is>
      </c>
      <c r="U1227" t="b">
        <v>0</v>
      </c>
      <c r="V1227" t="inlineStr">
        <is>
          <t>Nisha Verma</t>
        </is>
      </c>
      <c r="W1227" s="1" t="n">
        <v>44608.19342592593</v>
      </c>
      <c r="X1227" t="n">
        <v>2176.0</v>
      </c>
      <c r="Y1227" t="n">
        <v>61.0</v>
      </c>
      <c r="Z1227" t="n">
        <v>0.0</v>
      </c>
      <c r="AA1227" t="n">
        <v>61.0</v>
      </c>
      <c r="AB1227" t="n">
        <v>0.0</v>
      </c>
      <c r="AC1227" t="n">
        <v>36.0</v>
      </c>
      <c r="AD1227" t="n">
        <v>42.0</v>
      </c>
      <c r="AE1227" t="n">
        <v>0.0</v>
      </c>
      <c r="AF1227" t="n">
        <v>0.0</v>
      </c>
      <c r="AG1227" t="n">
        <v>0.0</v>
      </c>
      <c r="AH1227" t="inlineStr">
        <is>
          <t>Ashish Sutar</t>
        </is>
      </c>
      <c r="AI1227" s="1" t="n">
        <v>44608.28488425926</v>
      </c>
      <c r="AJ1227" t="n">
        <v>644.0</v>
      </c>
      <c r="AK1227" t="n">
        <v>14.0</v>
      </c>
      <c r="AL1227" t="n">
        <v>0.0</v>
      </c>
      <c r="AM1227" t="n">
        <v>14.0</v>
      </c>
      <c r="AN1227" t="n">
        <v>0.0</v>
      </c>
      <c r="AO1227" t="n">
        <v>14.0</v>
      </c>
      <c r="AP1227" t="n">
        <v>28.0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WI220244275</t>
        </is>
      </c>
      <c r="B1228" t="inlineStr">
        <is>
          <t>DATA_VALIDATION</t>
        </is>
      </c>
      <c r="C1228" t="inlineStr">
        <is>
          <t>201130013299</t>
        </is>
      </c>
      <c r="D1228" t="inlineStr">
        <is>
          <t>Folder</t>
        </is>
      </c>
      <c r="E1228" s="2">
        <f>HYPERLINK("capsilon://?command=openfolder&amp;siteaddress=FAM.docvelocity-na8.net&amp;folderid=FX3063A692-66B7-777B-78FE-43EBA8BCDB42","FX22026878")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MI2202456623</t>
        </is>
      </c>
      <c r="J1228" t="n">
        <v>28.0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44607.92450231482</v>
      </c>
      <c r="P1228" s="1" t="n">
        <v>44608.286770833336</v>
      </c>
      <c r="Q1228" t="n">
        <v>30101.0</v>
      </c>
      <c r="R1228" t="n">
        <v>1199.0</v>
      </c>
      <c r="S1228" t="b">
        <v>0</v>
      </c>
      <c r="T1228" t="inlineStr">
        <is>
          <t>N/A</t>
        </is>
      </c>
      <c r="U1228" t="b">
        <v>0</v>
      </c>
      <c r="V1228" t="inlineStr">
        <is>
          <t>Karnal Akhare</t>
        </is>
      </c>
      <c r="W1228" s="1" t="n">
        <v>44608.18612268518</v>
      </c>
      <c r="X1228" t="n">
        <v>670.0</v>
      </c>
      <c r="Y1228" t="n">
        <v>21.0</v>
      </c>
      <c r="Z1228" t="n">
        <v>0.0</v>
      </c>
      <c r="AA1228" t="n">
        <v>21.0</v>
      </c>
      <c r="AB1228" t="n">
        <v>0.0</v>
      </c>
      <c r="AC1228" t="n">
        <v>6.0</v>
      </c>
      <c r="AD1228" t="n">
        <v>7.0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44608.286770833336</v>
      </c>
      <c r="AJ1228" t="n">
        <v>517.0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WI220244276</t>
        </is>
      </c>
      <c r="B1229" t="inlineStr">
        <is>
          <t>DATA_VALIDATION</t>
        </is>
      </c>
      <c r="C1229" t="inlineStr">
        <is>
          <t>201130013299</t>
        </is>
      </c>
      <c r="D1229" t="inlineStr">
        <is>
          <t>Folder</t>
        </is>
      </c>
      <c r="E1229" s="2">
        <f>HYPERLINK("capsilon://?command=openfolder&amp;siteaddress=FAM.docvelocity-na8.net&amp;folderid=FX3063A692-66B7-777B-78FE-43EBA8BCDB42","FX22026878")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MI2202456624</t>
        </is>
      </c>
      <c r="J1229" t="n">
        <v>28.0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44607.92471064815</v>
      </c>
      <c r="P1229" s="1" t="n">
        <v>44608.289988425924</v>
      </c>
      <c r="Q1229" t="n">
        <v>30602.0</v>
      </c>
      <c r="R1229" t="n">
        <v>958.0</v>
      </c>
      <c r="S1229" t="b">
        <v>0</v>
      </c>
      <c r="T1229" t="inlineStr">
        <is>
          <t>N/A</t>
        </is>
      </c>
      <c r="U1229" t="b">
        <v>0</v>
      </c>
      <c r="V1229" t="inlineStr">
        <is>
          <t>Aditya Tade</t>
        </is>
      </c>
      <c r="W1229" s="1" t="n">
        <v>44608.19150462963</v>
      </c>
      <c r="X1229" t="n">
        <v>806.0</v>
      </c>
      <c r="Y1229" t="n">
        <v>21.0</v>
      </c>
      <c r="Z1229" t="n">
        <v>0.0</v>
      </c>
      <c r="AA1229" t="n">
        <v>21.0</v>
      </c>
      <c r="AB1229" t="n">
        <v>0.0</v>
      </c>
      <c r="AC1229" t="n">
        <v>6.0</v>
      </c>
      <c r="AD1229" t="n">
        <v>7.0</v>
      </c>
      <c r="AE1229" t="n">
        <v>0.0</v>
      </c>
      <c r="AF1229" t="n">
        <v>0.0</v>
      </c>
      <c r="AG1229" t="n">
        <v>0.0</v>
      </c>
      <c r="AH1229" t="inlineStr">
        <is>
          <t>Poonam Patil</t>
        </is>
      </c>
      <c r="AI1229" s="1" t="n">
        <v>44608.289988425924</v>
      </c>
      <c r="AJ1229" t="n">
        <v>119.0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7.0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WI220244277</t>
        </is>
      </c>
      <c r="B1230" t="inlineStr">
        <is>
          <t>DATA_VALIDATION</t>
        </is>
      </c>
      <c r="C1230" t="inlineStr">
        <is>
          <t>201130013299</t>
        </is>
      </c>
      <c r="D1230" t="inlineStr">
        <is>
          <t>Folder</t>
        </is>
      </c>
      <c r="E1230" s="2">
        <f>HYPERLINK("capsilon://?command=openfolder&amp;siteaddress=FAM.docvelocity-na8.net&amp;folderid=FX3063A692-66B7-777B-78FE-43EBA8BCDB42","FX22026878")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MI2202456621</t>
        </is>
      </c>
      <c r="J1230" t="n">
        <v>103.0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44607.924942129626</v>
      </c>
      <c r="P1230" s="1" t="n">
        <v>44608.299849537034</v>
      </c>
      <c r="Q1230" t="n">
        <v>30552.0</v>
      </c>
      <c r="R1230" t="n">
        <v>1840.0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Sadaf Khan</t>
        </is>
      </c>
      <c r="W1230" s="1" t="n">
        <v>44608.20050925926</v>
      </c>
      <c r="X1230" t="n">
        <v>1468.0</v>
      </c>
      <c r="Y1230" t="n">
        <v>73.0</v>
      </c>
      <c r="Z1230" t="n">
        <v>0.0</v>
      </c>
      <c r="AA1230" t="n">
        <v>73.0</v>
      </c>
      <c r="AB1230" t="n">
        <v>0.0</v>
      </c>
      <c r="AC1230" t="n">
        <v>36.0</v>
      </c>
      <c r="AD1230" t="n">
        <v>30.0</v>
      </c>
      <c r="AE1230" t="n">
        <v>0.0</v>
      </c>
      <c r="AF1230" t="n">
        <v>0.0</v>
      </c>
      <c r="AG1230" t="n">
        <v>0.0</v>
      </c>
      <c r="AH1230" t="inlineStr">
        <is>
          <t>Ashish Sutar</t>
        </is>
      </c>
      <c r="AI1230" s="1" t="n">
        <v>44608.299849537034</v>
      </c>
      <c r="AJ1230" t="n">
        <v>364.0</v>
      </c>
      <c r="AK1230" t="n">
        <v>1.0</v>
      </c>
      <c r="AL1230" t="n">
        <v>0.0</v>
      </c>
      <c r="AM1230" t="n">
        <v>1.0</v>
      </c>
      <c r="AN1230" t="n">
        <v>0.0</v>
      </c>
      <c r="AO1230" t="n">
        <v>1.0</v>
      </c>
      <c r="AP1230" t="n">
        <v>29.0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WI220244278</t>
        </is>
      </c>
      <c r="B1231" t="inlineStr">
        <is>
          <t>DATA_VALIDATION</t>
        </is>
      </c>
      <c r="C1231" t="inlineStr">
        <is>
          <t>201130013299</t>
        </is>
      </c>
      <c r="D1231" t="inlineStr">
        <is>
          <t>Folder</t>
        </is>
      </c>
      <c r="E1231" s="2">
        <f>HYPERLINK("capsilon://?command=openfolder&amp;siteaddress=FAM.docvelocity-na8.net&amp;folderid=FX3063A692-66B7-777B-78FE-43EBA8BCDB42","FX22026878")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MI2202456625</t>
        </is>
      </c>
      <c r="J1231" t="n">
        <v>73.0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44607.92556712963</v>
      </c>
      <c r="P1231" s="1" t="n">
        <v>44608.31664351852</v>
      </c>
      <c r="Q1231" t="n">
        <v>32322.0</v>
      </c>
      <c r="R1231" t="n">
        <v>1467.0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Supriya Khape</t>
        </is>
      </c>
      <c r="W1231" s="1" t="n">
        <v>44608.201840277776</v>
      </c>
      <c r="X1231" t="n">
        <v>1191.0</v>
      </c>
      <c r="Y1231" t="n">
        <v>48.0</v>
      </c>
      <c r="Z1231" t="n">
        <v>0.0</v>
      </c>
      <c r="AA1231" t="n">
        <v>48.0</v>
      </c>
      <c r="AB1231" t="n">
        <v>0.0</v>
      </c>
      <c r="AC1231" t="n">
        <v>33.0</v>
      </c>
      <c r="AD1231" t="n">
        <v>25.0</v>
      </c>
      <c r="AE1231" t="n">
        <v>0.0</v>
      </c>
      <c r="AF1231" t="n">
        <v>0.0</v>
      </c>
      <c r="AG1231" t="n">
        <v>0.0</v>
      </c>
      <c r="AH1231" t="inlineStr">
        <is>
          <t>Ashish Sutar</t>
        </is>
      </c>
      <c r="AI1231" s="1" t="n">
        <v>44608.31664351852</v>
      </c>
      <c r="AJ1231" t="n">
        <v>220.0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25.0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WI220244279</t>
        </is>
      </c>
      <c r="B1232" t="inlineStr">
        <is>
          <t>DATA_VALIDATION</t>
        </is>
      </c>
      <c r="C1232" t="inlineStr">
        <is>
          <t>201130013299</t>
        </is>
      </c>
      <c r="D1232" t="inlineStr">
        <is>
          <t>Folder</t>
        </is>
      </c>
      <c r="E1232" s="2">
        <f>HYPERLINK("capsilon://?command=openfolder&amp;siteaddress=FAM.docvelocity-na8.net&amp;folderid=FX3063A692-66B7-777B-78FE-43EBA8BCDB42","FX22026878")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MI2202456629</t>
        </is>
      </c>
      <c r="J1232" t="n">
        <v>103.0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44607.926099537035</v>
      </c>
      <c r="P1232" s="1" t="n">
        <v>44608.41502314815</v>
      </c>
      <c r="Q1232" t="n">
        <v>41005.0</v>
      </c>
      <c r="R1232" t="n">
        <v>1238.0</v>
      </c>
      <c r="S1232" t="b">
        <v>0</v>
      </c>
      <c r="T1232" t="inlineStr">
        <is>
          <t>N/A</t>
        </is>
      </c>
      <c r="U1232" t="b">
        <v>0</v>
      </c>
      <c r="V1232" t="inlineStr">
        <is>
          <t>Karnal Akhare</t>
        </is>
      </c>
      <c r="W1232" s="1" t="n">
        <v>44608.20025462963</v>
      </c>
      <c r="X1232" t="n">
        <v>977.0</v>
      </c>
      <c r="Y1232" t="n">
        <v>73.0</v>
      </c>
      <c r="Z1232" t="n">
        <v>0.0</v>
      </c>
      <c r="AA1232" t="n">
        <v>73.0</v>
      </c>
      <c r="AB1232" t="n">
        <v>0.0</v>
      </c>
      <c r="AC1232" t="n">
        <v>45.0</v>
      </c>
      <c r="AD1232" t="n">
        <v>30.0</v>
      </c>
      <c r="AE1232" t="n">
        <v>0.0</v>
      </c>
      <c r="AF1232" t="n">
        <v>0.0</v>
      </c>
      <c r="AG1232" t="n">
        <v>0.0</v>
      </c>
      <c r="AH1232" t="inlineStr">
        <is>
          <t>Ashish Sutar</t>
        </is>
      </c>
      <c r="AI1232" s="1" t="n">
        <v>44608.41502314815</v>
      </c>
      <c r="AJ1232" t="n">
        <v>243.0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30.0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WI220244280</t>
        </is>
      </c>
      <c r="B1233" t="inlineStr">
        <is>
          <t>DATA_VALIDATION</t>
        </is>
      </c>
      <c r="C1233" t="inlineStr">
        <is>
          <t>201130013299</t>
        </is>
      </c>
      <c r="D1233" t="inlineStr">
        <is>
          <t>Folder</t>
        </is>
      </c>
      <c r="E1233" s="2">
        <f>HYPERLINK("capsilon://?command=openfolder&amp;siteaddress=FAM.docvelocity-na8.net&amp;folderid=FX3063A692-66B7-777B-78FE-43EBA8BCDB42","FX22026878")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MI2202456631</t>
        </is>
      </c>
      <c r="J1233" t="n">
        <v>103.0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44607.92644675926</v>
      </c>
      <c r="P1233" s="1" t="n">
        <v>44608.41746527778</v>
      </c>
      <c r="Q1233" t="n">
        <v>41218.0</v>
      </c>
      <c r="R1233" t="n">
        <v>1206.0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Sanjana Uttekar</t>
        </is>
      </c>
      <c r="W1233" s="1" t="n">
        <v>44608.20143518518</v>
      </c>
      <c r="X1233" t="n">
        <v>996.0</v>
      </c>
      <c r="Y1233" t="n">
        <v>73.0</v>
      </c>
      <c r="Z1233" t="n">
        <v>0.0</v>
      </c>
      <c r="AA1233" t="n">
        <v>73.0</v>
      </c>
      <c r="AB1233" t="n">
        <v>0.0</v>
      </c>
      <c r="AC1233" t="n">
        <v>41.0</v>
      </c>
      <c r="AD1233" t="n">
        <v>30.0</v>
      </c>
      <c r="AE1233" t="n">
        <v>0.0</v>
      </c>
      <c r="AF1233" t="n">
        <v>0.0</v>
      </c>
      <c r="AG1233" t="n">
        <v>0.0</v>
      </c>
      <c r="AH1233" t="inlineStr">
        <is>
          <t>Ashish Sutar</t>
        </is>
      </c>
      <c r="AI1233" s="1" t="n">
        <v>44608.41746527778</v>
      </c>
      <c r="AJ1233" t="n">
        <v>210.0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30.0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WI220244281</t>
        </is>
      </c>
      <c r="B1234" t="inlineStr">
        <is>
          <t>DATA_VALIDATION</t>
        </is>
      </c>
      <c r="C1234" t="inlineStr">
        <is>
          <t>201130013299</t>
        </is>
      </c>
      <c r="D1234" t="inlineStr">
        <is>
          <t>Folder</t>
        </is>
      </c>
      <c r="E1234" s="2">
        <f>HYPERLINK("capsilon://?command=openfolder&amp;siteaddress=FAM.docvelocity-na8.net&amp;folderid=FX3063A692-66B7-777B-78FE-43EBA8BCDB42","FX22026878")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MI2202456634</t>
        </is>
      </c>
      <c r="J1234" t="n">
        <v>103.0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44607.92729166667</v>
      </c>
      <c r="P1234" s="1" t="n">
        <v>44608.42319444445</v>
      </c>
      <c r="Q1234" t="n">
        <v>40146.0</v>
      </c>
      <c r="R1234" t="n">
        <v>2700.0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Aditya Tade</t>
        </is>
      </c>
      <c r="W1234" s="1" t="n">
        <v>44608.21784722222</v>
      </c>
      <c r="X1234" t="n">
        <v>2214.0</v>
      </c>
      <c r="Y1234" t="n">
        <v>73.0</v>
      </c>
      <c r="Z1234" t="n">
        <v>0.0</v>
      </c>
      <c r="AA1234" t="n">
        <v>73.0</v>
      </c>
      <c r="AB1234" t="n">
        <v>0.0</v>
      </c>
      <c r="AC1234" t="n">
        <v>48.0</v>
      </c>
      <c r="AD1234" t="n">
        <v>30.0</v>
      </c>
      <c r="AE1234" t="n">
        <v>0.0</v>
      </c>
      <c r="AF1234" t="n">
        <v>0.0</v>
      </c>
      <c r="AG1234" t="n">
        <v>0.0</v>
      </c>
      <c r="AH1234" t="inlineStr">
        <is>
          <t>Ashish Sutar</t>
        </is>
      </c>
      <c r="AI1234" s="1" t="n">
        <v>44608.42319444445</v>
      </c>
      <c r="AJ1234" t="n">
        <v>191.0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30.0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WI220244282</t>
        </is>
      </c>
      <c r="B1235" t="inlineStr">
        <is>
          <t>DATA_VALIDATION</t>
        </is>
      </c>
      <c r="C1235" t="inlineStr">
        <is>
          <t>201130013299</t>
        </is>
      </c>
      <c r="D1235" t="inlineStr">
        <is>
          <t>Folder</t>
        </is>
      </c>
      <c r="E1235" s="2">
        <f>HYPERLINK("capsilon://?command=openfolder&amp;siteaddress=FAM.docvelocity-na8.net&amp;folderid=FX3063A692-66B7-777B-78FE-43EBA8BCDB42","FX22026878")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MI2202456635</t>
        </is>
      </c>
      <c r="J1235" t="n">
        <v>103.0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44607.927407407406</v>
      </c>
      <c r="P1235" s="1" t="n">
        <v>44608.42097222222</v>
      </c>
      <c r="Q1235" t="n">
        <v>41118.0</v>
      </c>
      <c r="R1235" t="n">
        <v>1526.0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Nisha Verma</t>
        </is>
      </c>
      <c r="W1235" s="1" t="n">
        <v>44608.20759259259</v>
      </c>
      <c r="X1235" t="n">
        <v>1223.0</v>
      </c>
      <c r="Y1235" t="n">
        <v>61.0</v>
      </c>
      <c r="Z1235" t="n">
        <v>0.0</v>
      </c>
      <c r="AA1235" t="n">
        <v>61.0</v>
      </c>
      <c r="AB1235" t="n">
        <v>0.0</v>
      </c>
      <c r="AC1235" t="n">
        <v>34.0</v>
      </c>
      <c r="AD1235" t="n">
        <v>42.0</v>
      </c>
      <c r="AE1235" t="n">
        <v>0.0</v>
      </c>
      <c r="AF1235" t="n">
        <v>0.0</v>
      </c>
      <c r="AG1235" t="n">
        <v>0.0</v>
      </c>
      <c r="AH1235" t="inlineStr">
        <is>
          <t>Ashish Sutar</t>
        </is>
      </c>
      <c r="AI1235" s="1" t="n">
        <v>44608.42097222222</v>
      </c>
      <c r="AJ1235" t="n">
        <v>303.0</v>
      </c>
      <c r="AK1235" t="n">
        <v>14.0</v>
      </c>
      <c r="AL1235" t="n">
        <v>0.0</v>
      </c>
      <c r="AM1235" t="n">
        <v>14.0</v>
      </c>
      <c r="AN1235" t="n">
        <v>0.0</v>
      </c>
      <c r="AO1235" t="n">
        <v>14.0</v>
      </c>
      <c r="AP1235" t="n">
        <v>28.0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WI220244439</t>
        </is>
      </c>
      <c r="B1236" t="inlineStr">
        <is>
          <t>DATA_VALIDATION</t>
        </is>
      </c>
      <c r="C1236" t="inlineStr">
        <is>
          <t>201340000586</t>
        </is>
      </c>
      <c r="D1236" t="inlineStr">
        <is>
          <t>Folder</t>
        </is>
      </c>
      <c r="E1236" s="2">
        <f>HYPERLINK("capsilon://?command=openfolder&amp;siteaddress=FAM.docvelocity-na8.net&amp;folderid=FXD1170456-4157-1EC7-0778-1995B71C4EE8","FX22022976")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MI2202427074</t>
        </is>
      </c>
      <c r="J1236" t="n">
        <v>112.0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44608.214641203704</v>
      </c>
      <c r="P1236" s="1" t="n">
        <v>44608.28013888889</v>
      </c>
      <c r="Q1236" t="n">
        <v>1395.0</v>
      </c>
      <c r="R1236" t="n">
        <v>4264.0</v>
      </c>
      <c r="S1236" t="b">
        <v>0</v>
      </c>
      <c r="T1236" t="inlineStr">
        <is>
          <t>N/A</t>
        </is>
      </c>
      <c r="U1236" t="b">
        <v>1</v>
      </c>
      <c r="V1236" t="inlineStr">
        <is>
          <t>Karnal Akhare</t>
        </is>
      </c>
      <c r="W1236" s="1" t="n">
        <v>44608.24885416667</v>
      </c>
      <c r="X1236" t="n">
        <v>1694.0</v>
      </c>
      <c r="Y1236" t="n">
        <v>84.0</v>
      </c>
      <c r="Z1236" t="n">
        <v>0.0</v>
      </c>
      <c r="AA1236" t="n">
        <v>84.0</v>
      </c>
      <c r="AB1236" t="n">
        <v>0.0</v>
      </c>
      <c r="AC1236" t="n">
        <v>40.0</v>
      </c>
      <c r="AD1236" t="n">
        <v>28.0</v>
      </c>
      <c r="AE1236" t="n">
        <v>0.0</v>
      </c>
      <c r="AF1236" t="n">
        <v>0.0</v>
      </c>
      <c r="AG1236" t="n">
        <v>0.0</v>
      </c>
      <c r="AH1236" t="inlineStr">
        <is>
          <t>Aparna Chavan</t>
        </is>
      </c>
      <c r="AI1236" s="1" t="n">
        <v>44608.28013888889</v>
      </c>
      <c r="AJ1236" t="n">
        <v>1661.0</v>
      </c>
      <c r="AK1236" t="n">
        <v>4.0</v>
      </c>
      <c r="AL1236" t="n">
        <v>0.0</v>
      </c>
      <c r="AM1236" t="n">
        <v>4.0</v>
      </c>
      <c r="AN1236" t="n">
        <v>0.0</v>
      </c>
      <c r="AO1236" t="n">
        <v>5.0</v>
      </c>
      <c r="AP1236" t="n">
        <v>24.0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WI220244440</t>
        </is>
      </c>
      <c r="B1237" t="inlineStr">
        <is>
          <t>DATA_VALIDATION</t>
        </is>
      </c>
      <c r="C1237" t="inlineStr">
        <is>
          <t>201130013274</t>
        </is>
      </c>
      <c r="D1237" t="inlineStr">
        <is>
          <t>Folder</t>
        </is>
      </c>
      <c r="E1237" s="2">
        <f>HYPERLINK("capsilon://?command=openfolder&amp;siteaddress=FAM.docvelocity-na8.net&amp;folderid=FXCD679318-A3F2-0FD4-3845-EEC2C042DBAB","FX22025154")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MI2202428821</t>
        </is>
      </c>
      <c r="J1237" t="n">
        <v>185.0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44608.217627314814</v>
      </c>
      <c r="P1237" s="1" t="n">
        <v>44608.28859953704</v>
      </c>
      <c r="Q1237" t="n">
        <v>1456.0</v>
      </c>
      <c r="R1237" t="n">
        <v>4676.0</v>
      </c>
      <c r="S1237" t="b">
        <v>0</v>
      </c>
      <c r="T1237" t="inlineStr">
        <is>
          <t>N/A</t>
        </is>
      </c>
      <c r="U1237" t="b">
        <v>1</v>
      </c>
      <c r="V1237" t="inlineStr">
        <is>
          <t>Nisha Verma</t>
        </is>
      </c>
      <c r="W1237" s="1" t="n">
        <v>44608.27768518519</v>
      </c>
      <c r="X1237" t="n">
        <v>3601.0</v>
      </c>
      <c r="Y1237" t="n">
        <v>212.0</v>
      </c>
      <c r="Z1237" t="n">
        <v>0.0</v>
      </c>
      <c r="AA1237" t="n">
        <v>212.0</v>
      </c>
      <c r="AB1237" t="n">
        <v>0.0</v>
      </c>
      <c r="AC1237" t="n">
        <v>102.0</v>
      </c>
      <c r="AD1237" t="n">
        <v>-27.0</v>
      </c>
      <c r="AE1237" t="n">
        <v>0.0</v>
      </c>
      <c r="AF1237" t="n">
        <v>0.0</v>
      </c>
      <c r="AG1237" t="n">
        <v>0.0</v>
      </c>
      <c r="AH1237" t="inlineStr">
        <is>
          <t>Poonam Patil</t>
        </is>
      </c>
      <c r="AI1237" s="1" t="n">
        <v>44608.28859953704</v>
      </c>
      <c r="AJ1237" t="n">
        <v>918.0</v>
      </c>
      <c r="AK1237" t="n">
        <v>7.0</v>
      </c>
      <c r="AL1237" t="n">
        <v>0.0</v>
      </c>
      <c r="AM1237" t="n">
        <v>7.0</v>
      </c>
      <c r="AN1237" t="n">
        <v>0.0</v>
      </c>
      <c r="AO1237" t="n">
        <v>6.0</v>
      </c>
      <c r="AP1237" t="n">
        <v>-34.0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WI220244441</t>
        </is>
      </c>
      <c r="B1238" t="inlineStr">
        <is>
          <t>DATA_VALIDATION</t>
        </is>
      </c>
      <c r="C1238" t="inlineStr">
        <is>
          <t>201348000334</t>
        </is>
      </c>
      <c r="D1238" t="inlineStr">
        <is>
          <t>Folder</t>
        </is>
      </c>
      <c r="E1238" s="2">
        <f>HYPERLINK("capsilon://?command=openfolder&amp;siteaddress=FAM.docvelocity-na8.net&amp;folderid=FX5D7ECC6C-29BD-D759-003A-10F0B0DEDD4A","FX22026245")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MI2202429729</t>
        </is>
      </c>
      <c r="J1238" t="n">
        <v>426.0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44608.219456018516</v>
      </c>
      <c r="P1238" s="1" t="n">
        <v>44608.37380787037</v>
      </c>
      <c r="Q1238" t="n">
        <v>5196.0</v>
      </c>
      <c r="R1238" t="n">
        <v>8140.0</v>
      </c>
      <c r="S1238" t="b">
        <v>0</v>
      </c>
      <c r="T1238" t="inlineStr">
        <is>
          <t>N/A</t>
        </is>
      </c>
      <c r="U1238" t="b">
        <v>1</v>
      </c>
      <c r="V1238" t="inlineStr">
        <is>
          <t>Karnal Akhare</t>
        </is>
      </c>
      <c r="W1238" s="1" t="n">
        <v>44608.31633101852</v>
      </c>
      <c r="X1238" t="n">
        <v>5829.0</v>
      </c>
      <c r="Y1238" t="n">
        <v>235.0</v>
      </c>
      <c r="Z1238" t="n">
        <v>0.0</v>
      </c>
      <c r="AA1238" t="n">
        <v>235.0</v>
      </c>
      <c r="AB1238" t="n">
        <v>0.0</v>
      </c>
      <c r="AC1238" t="n">
        <v>196.0</v>
      </c>
      <c r="AD1238" t="n">
        <v>191.0</v>
      </c>
      <c r="AE1238" t="n">
        <v>0.0</v>
      </c>
      <c r="AF1238" t="n">
        <v>0.0</v>
      </c>
      <c r="AG1238" t="n">
        <v>0.0</v>
      </c>
      <c r="AH1238" t="inlineStr">
        <is>
          <t>Ashish Sutar</t>
        </is>
      </c>
      <c r="AI1238" s="1" t="n">
        <v>44608.37380787037</v>
      </c>
      <c r="AJ1238" t="n">
        <v>2177.0</v>
      </c>
      <c r="AK1238" t="n">
        <v>15.0</v>
      </c>
      <c r="AL1238" t="n">
        <v>0.0</v>
      </c>
      <c r="AM1238" t="n">
        <v>15.0</v>
      </c>
      <c r="AN1238" t="n">
        <v>21.0</v>
      </c>
      <c r="AO1238" t="n">
        <v>17.0</v>
      </c>
      <c r="AP1238" t="n">
        <v>176.0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WI220244442</t>
        </is>
      </c>
      <c r="B1239" t="inlineStr">
        <is>
          <t>DATA_VALIDATION</t>
        </is>
      </c>
      <c r="C1239" t="inlineStr">
        <is>
          <t>201110012482</t>
        </is>
      </c>
      <c r="D1239" t="inlineStr">
        <is>
          <t>Folder</t>
        </is>
      </c>
      <c r="E1239" s="2">
        <f>HYPERLINK("capsilon://?command=openfolder&amp;siteaddress=FAM.docvelocity-na8.net&amp;folderid=FXD62A0207-A366-BEF0-168E-27B566B321AC","FX22026651")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MI2202432907</t>
        </is>
      </c>
      <c r="J1239" t="n">
        <v>167.0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44608.23268518518</v>
      </c>
      <c r="P1239" s="1" t="n">
        <v>44608.315729166665</v>
      </c>
      <c r="Q1239" t="n">
        <v>1675.0</v>
      </c>
      <c r="R1239" t="n">
        <v>5500.0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Sanjana Uttekar</t>
        </is>
      </c>
      <c r="W1239" s="1" t="n">
        <v>44608.29222222222</v>
      </c>
      <c r="X1239" t="n">
        <v>3620.0</v>
      </c>
      <c r="Y1239" t="n">
        <v>181.0</v>
      </c>
      <c r="Z1239" t="n">
        <v>0.0</v>
      </c>
      <c r="AA1239" t="n">
        <v>181.0</v>
      </c>
      <c r="AB1239" t="n">
        <v>0.0</v>
      </c>
      <c r="AC1239" t="n">
        <v>124.0</v>
      </c>
      <c r="AD1239" t="n">
        <v>-14.0</v>
      </c>
      <c r="AE1239" t="n">
        <v>0.0</v>
      </c>
      <c r="AF1239" t="n">
        <v>0.0</v>
      </c>
      <c r="AG1239" t="n">
        <v>0.0</v>
      </c>
      <c r="AH1239" t="inlineStr">
        <is>
          <t>Aparna Chavan</t>
        </is>
      </c>
      <c r="AI1239" s="1" t="n">
        <v>44608.315729166665</v>
      </c>
      <c r="AJ1239" t="n">
        <v>1836.0</v>
      </c>
      <c r="AK1239" t="n">
        <v>3.0</v>
      </c>
      <c r="AL1239" t="n">
        <v>0.0</v>
      </c>
      <c r="AM1239" t="n">
        <v>3.0</v>
      </c>
      <c r="AN1239" t="n">
        <v>0.0</v>
      </c>
      <c r="AO1239" t="n">
        <v>3.0</v>
      </c>
      <c r="AP1239" t="n">
        <v>-17.0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WI220244445</t>
        </is>
      </c>
      <c r="B1240" t="inlineStr">
        <is>
          <t>DATA_VALIDATION</t>
        </is>
      </c>
      <c r="C1240" t="inlineStr">
        <is>
          <t>201330005227</t>
        </is>
      </c>
      <c r="D1240" t="inlineStr">
        <is>
          <t>Folder</t>
        </is>
      </c>
      <c r="E1240" s="2">
        <f>HYPERLINK("capsilon://?command=openfolder&amp;siteaddress=FAM.docvelocity-na8.net&amp;folderid=FX3FD94A44-829F-8E32-8678-F487AEBB37A4","FX22025636")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MI2202435560</t>
        </is>
      </c>
      <c r="J1240" t="n">
        <v>237.0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44608.26398148148</v>
      </c>
      <c r="P1240" s="1" t="n">
        <v>44608.41726851852</v>
      </c>
      <c r="Q1240" t="n">
        <v>4787.0</v>
      </c>
      <c r="R1240" t="n">
        <v>8457.0</v>
      </c>
      <c r="S1240" t="b">
        <v>0</v>
      </c>
      <c r="T1240" t="inlineStr">
        <is>
          <t>N/A</t>
        </is>
      </c>
      <c r="U1240" t="b">
        <v>1</v>
      </c>
      <c r="V1240" t="inlineStr">
        <is>
          <t>Ujwala Ajabe</t>
        </is>
      </c>
      <c r="W1240" s="1" t="n">
        <v>44608.379016203704</v>
      </c>
      <c r="X1240" t="n">
        <v>6393.0</v>
      </c>
      <c r="Y1240" t="n">
        <v>178.0</v>
      </c>
      <c r="Z1240" t="n">
        <v>0.0</v>
      </c>
      <c r="AA1240" t="n">
        <v>178.0</v>
      </c>
      <c r="AB1240" t="n">
        <v>0.0</v>
      </c>
      <c r="AC1240" t="n">
        <v>80.0</v>
      </c>
      <c r="AD1240" t="n">
        <v>59.0</v>
      </c>
      <c r="AE1240" t="n">
        <v>0.0</v>
      </c>
      <c r="AF1240" t="n">
        <v>0.0</v>
      </c>
      <c r="AG1240" t="n">
        <v>0.0</v>
      </c>
      <c r="AH1240" t="inlineStr">
        <is>
          <t>Aparna Chavan</t>
        </is>
      </c>
      <c r="AI1240" s="1" t="n">
        <v>44608.41726851852</v>
      </c>
      <c r="AJ1240" t="n">
        <v>2020.0</v>
      </c>
      <c r="AK1240" t="n">
        <v>3.0</v>
      </c>
      <c r="AL1240" t="n">
        <v>0.0</v>
      </c>
      <c r="AM1240" t="n">
        <v>3.0</v>
      </c>
      <c r="AN1240" t="n">
        <v>0.0</v>
      </c>
      <c r="AO1240" t="n">
        <v>3.0</v>
      </c>
      <c r="AP1240" t="n">
        <v>56.0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WI220244447</t>
        </is>
      </c>
      <c r="B1241" t="inlineStr">
        <is>
          <t>DATA_VALIDATION</t>
        </is>
      </c>
      <c r="C1241" t="inlineStr">
        <is>
          <t>201100014678</t>
        </is>
      </c>
      <c r="D1241" t="inlineStr">
        <is>
          <t>Folder</t>
        </is>
      </c>
      <c r="E1241" s="2">
        <f>HYPERLINK("capsilon://?command=openfolder&amp;siteaddress=FAM.docvelocity-na8.net&amp;folderid=FX86005B19-954C-62F9-E365-D240E6C84A77","FX22026407")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MI2202435798</t>
        </is>
      </c>
      <c r="J1241" t="n">
        <v>326.0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44608.27349537037</v>
      </c>
      <c r="P1241" s="1" t="n">
        <v>44608.59076388889</v>
      </c>
      <c r="Q1241" t="n">
        <v>20906.0</v>
      </c>
      <c r="R1241" t="n">
        <v>6506.0</v>
      </c>
      <c r="S1241" t="b">
        <v>0</v>
      </c>
      <c r="T1241" t="inlineStr">
        <is>
          <t>N/A</t>
        </is>
      </c>
      <c r="U1241" t="b">
        <v>1</v>
      </c>
      <c r="V1241" t="inlineStr">
        <is>
          <t>Ketan Pathak</t>
        </is>
      </c>
      <c r="W1241" s="1" t="n">
        <v>44608.536886574075</v>
      </c>
      <c r="X1241" t="n">
        <v>4091.0</v>
      </c>
      <c r="Y1241" t="n">
        <v>336.0</v>
      </c>
      <c r="Z1241" t="n">
        <v>0.0</v>
      </c>
      <c r="AA1241" t="n">
        <v>336.0</v>
      </c>
      <c r="AB1241" t="n">
        <v>0.0</v>
      </c>
      <c r="AC1241" t="n">
        <v>163.0</v>
      </c>
      <c r="AD1241" t="n">
        <v>-10.0</v>
      </c>
      <c r="AE1241" t="n">
        <v>0.0</v>
      </c>
      <c r="AF1241" t="n">
        <v>0.0</v>
      </c>
      <c r="AG1241" t="n">
        <v>0.0</v>
      </c>
      <c r="AH1241" t="inlineStr">
        <is>
          <t>Vikash Suryakanth Parmar</t>
        </is>
      </c>
      <c r="AI1241" s="1" t="n">
        <v>44608.59076388889</v>
      </c>
      <c r="AJ1241" t="n">
        <v>1208.0</v>
      </c>
      <c r="AK1241" t="n">
        <v>7.0</v>
      </c>
      <c r="AL1241" t="n">
        <v>0.0</v>
      </c>
      <c r="AM1241" t="n">
        <v>7.0</v>
      </c>
      <c r="AN1241" t="n">
        <v>0.0</v>
      </c>
      <c r="AO1241" t="n">
        <v>8.0</v>
      </c>
      <c r="AP1241" t="n">
        <v>-17.0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WI220244448</t>
        </is>
      </c>
      <c r="B1242" t="inlineStr">
        <is>
          <t>DATA_VALIDATION</t>
        </is>
      </c>
      <c r="C1242" t="inlineStr">
        <is>
          <t>201308008063</t>
        </is>
      </c>
      <c r="D1242" t="inlineStr">
        <is>
          <t>Folder</t>
        </is>
      </c>
      <c r="E1242" s="2">
        <f>HYPERLINK("capsilon://?command=openfolder&amp;siteaddress=FAM.docvelocity-na8.net&amp;folderid=FXF5990954-658F-C120-4C7D-5B9343A0C9B5","FX22015383")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MI2202443689</t>
        </is>
      </c>
      <c r="J1242" t="n">
        <v>481.0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44608.28350694444</v>
      </c>
      <c r="P1242" s="1" t="n">
        <v>44608.38659722222</v>
      </c>
      <c r="Q1242" t="n">
        <v>4876.0</v>
      </c>
      <c r="R1242" t="n">
        <v>4031.0</v>
      </c>
      <c r="S1242" t="b">
        <v>0</v>
      </c>
      <c r="T1242" t="inlineStr">
        <is>
          <t>N/A</t>
        </is>
      </c>
      <c r="U1242" t="b">
        <v>1</v>
      </c>
      <c r="V1242" t="inlineStr">
        <is>
          <t>Ujwala Ajabe</t>
        </is>
      </c>
      <c r="W1242" s="1" t="n">
        <v>44608.32275462963</v>
      </c>
      <c r="X1242" t="n">
        <v>2917.0</v>
      </c>
      <c r="Y1242" t="n">
        <v>261.0</v>
      </c>
      <c r="Z1242" t="n">
        <v>0.0</v>
      </c>
      <c r="AA1242" t="n">
        <v>261.0</v>
      </c>
      <c r="AB1242" t="n">
        <v>106.0</v>
      </c>
      <c r="AC1242" t="n">
        <v>155.0</v>
      </c>
      <c r="AD1242" t="n">
        <v>220.0</v>
      </c>
      <c r="AE1242" t="n">
        <v>0.0</v>
      </c>
      <c r="AF1242" t="n">
        <v>0.0</v>
      </c>
      <c r="AG1242" t="n">
        <v>0.0</v>
      </c>
      <c r="AH1242" t="inlineStr">
        <is>
          <t>Ashish Sutar</t>
        </is>
      </c>
      <c r="AI1242" s="1" t="n">
        <v>44608.38659722222</v>
      </c>
      <c r="AJ1242" t="n">
        <v>1104.0</v>
      </c>
      <c r="AK1242" t="n">
        <v>1.0</v>
      </c>
      <c r="AL1242" t="n">
        <v>0.0</v>
      </c>
      <c r="AM1242" t="n">
        <v>1.0</v>
      </c>
      <c r="AN1242" t="n">
        <v>106.0</v>
      </c>
      <c r="AO1242" t="n">
        <v>1.0</v>
      </c>
      <c r="AP1242" t="n">
        <v>219.0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WI220244451</t>
        </is>
      </c>
      <c r="B1243" t="inlineStr">
        <is>
          <t>DATA_VALIDATION</t>
        </is>
      </c>
      <c r="C1243" t="inlineStr">
        <is>
          <t>201300021467</t>
        </is>
      </c>
      <c r="D1243" t="inlineStr">
        <is>
          <t>Folder</t>
        </is>
      </c>
      <c r="E1243" s="2">
        <f>HYPERLINK("capsilon://?command=openfolder&amp;siteaddress=FAM.docvelocity-na8.net&amp;folderid=FX0CF17C2C-D8F2-94BB-3710-794B0F7FA7CC","FX22026579")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MI2202445787</t>
        </is>
      </c>
      <c r="J1243" t="n">
        <v>422.0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44608.29671296296</v>
      </c>
      <c r="P1243" s="1" t="n">
        <v>44608.6072337963</v>
      </c>
      <c r="Q1243" t="n">
        <v>20628.0</v>
      </c>
      <c r="R1243" t="n">
        <v>6201.0</v>
      </c>
      <c r="S1243" t="b">
        <v>0</v>
      </c>
      <c r="T1243" t="inlineStr">
        <is>
          <t>N/A</t>
        </is>
      </c>
      <c r="U1243" t="b">
        <v>1</v>
      </c>
      <c r="V1243" t="inlineStr">
        <is>
          <t>Karnal Akhare</t>
        </is>
      </c>
      <c r="W1243" s="1" t="n">
        <v>44608.58106481482</v>
      </c>
      <c r="X1243" t="n">
        <v>4552.0</v>
      </c>
      <c r="Y1243" t="n">
        <v>350.0</v>
      </c>
      <c r="Z1243" t="n">
        <v>0.0</v>
      </c>
      <c r="AA1243" t="n">
        <v>350.0</v>
      </c>
      <c r="AB1243" t="n">
        <v>0.0</v>
      </c>
      <c r="AC1243" t="n">
        <v>165.0</v>
      </c>
      <c r="AD1243" t="n">
        <v>72.0</v>
      </c>
      <c r="AE1243" t="n">
        <v>0.0</v>
      </c>
      <c r="AF1243" t="n">
        <v>0.0</v>
      </c>
      <c r="AG1243" t="n">
        <v>0.0</v>
      </c>
      <c r="AH1243" t="inlineStr">
        <is>
          <t>Vikash Suryakanth Parmar</t>
        </is>
      </c>
      <c r="AI1243" s="1" t="n">
        <v>44608.6072337963</v>
      </c>
      <c r="AJ1243" t="n">
        <v>1422.0</v>
      </c>
      <c r="AK1243" t="n">
        <v>11.0</v>
      </c>
      <c r="AL1243" t="n">
        <v>0.0</v>
      </c>
      <c r="AM1243" t="n">
        <v>11.0</v>
      </c>
      <c r="AN1243" t="n">
        <v>0.0</v>
      </c>
      <c r="AO1243" t="n">
        <v>11.0</v>
      </c>
      <c r="AP1243" t="n">
        <v>61.0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WI220244453</t>
        </is>
      </c>
      <c r="B1244" t="inlineStr">
        <is>
          <t>DATA_VALIDATION</t>
        </is>
      </c>
      <c r="C1244" t="inlineStr">
        <is>
          <t>201300021486</t>
        </is>
      </c>
      <c r="D1244" t="inlineStr">
        <is>
          <t>Folder</t>
        </is>
      </c>
      <c r="E1244" s="2">
        <f>HYPERLINK("capsilon://?command=openfolder&amp;siteaddress=FAM.docvelocity-na8.net&amp;folderid=FXFC1B2595-07A8-D24D-DDD7-A1894597506D","FX22026925")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MI2202449859</t>
        </is>
      </c>
      <c r="J1244" t="n">
        <v>435.0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44608.30291666667</v>
      </c>
      <c r="P1244" s="1" t="n">
        <v>44608.618414351855</v>
      </c>
      <c r="Q1244" t="n">
        <v>21289.0</v>
      </c>
      <c r="R1244" t="n">
        <v>5970.0</v>
      </c>
      <c r="S1244" t="b">
        <v>0</v>
      </c>
      <c r="T1244" t="inlineStr">
        <is>
          <t>N/A</t>
        </is>
      </c>
      <c r="U1244" t="b">
        <v>1</v>
      </c>
      <c r="V1244" t="inlineStr">
        <is>
          <t>Nisha Verma</t>
        </is>
      </c>
      <c r="W1244" s="1" t="n">
        <v>44608.597974537035</v>
      </c>
      <c r="X1244" t="n">
        <v>4875.0</v>
      </c>
      <c r="Y1244" t="n">
        <v>386.0</v>
      </c>
      <c r="Z1244" t="n">
        <v>0.0</v>
      </c>
      <c r="AA1244" t="n">
        <v>386.0</v>
      </c>
      <c r="AB1244" t="n">
        <v>0.0</v>
      </c>
      <c r="AC1244" t="n">
        <v>233.0</v>
      </c>
      <c r="AD1244" t="n">
        <v>49.0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44608.618414351855</v>
      </c>
      <c r="AJ1244" t="n">
        <v>966.0</v>
      </c>
      <c r="AK1244" t="n">
        <v>1.0</v>
      </c>
      <c r="AL1244" t="n">
        <v>0.0</v>
      </c>
      <c r="AM1244" t="n">
        <v>1.0</v>
      </c>
      <c r="AN1244" t="n">
        <v>0.0</v>
      </c>
      <c r="AO1244" t="n">
        <v>1.0</v>
      </c>
      <c r="AP1244" t="n">
        <v>48.0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WI220244454</t>
        </is>
      </c>
      <c r="B1245" t="inlineStr">
        <is>
          <t>DATA_VALIDATION</t>
        </is>
      </c>
      <c r="C1245" t="inlineStr">
        <is>
          <t>201100014683</t>
        </is>
      </c>
      <c r="D1245" t="inlineStr">
        <is>
          <t>Folder</t>
        </is>
      </c>
      <c r="E1245" s="2">
        <f>HYPERLINK("capsilon://?command=openfolder&amp;siteaddress=FAM.docvelocity-na8.net&amp;folderid=FX112253FE-C894-A8CC-1503-5B3B54C28B09","FX22026791")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MI2202450768</t>
        </is>
      </c>
      <c r="J1245" t="n">
        <v>176.0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44608.30427083333</v>
      </c>
      <c r="P1245" s="1" t="n">
        <v>44608.58577546296</v>
      </c>
      <c r="Q1245" t="n">
        <v>23254.0</v>
      </c>
      <c r="R1245" t="n">
        <v>1068.0</v>
      </c>
      <c r="S1245" t="b">
        <v>0</v>
      </c>
      <c r="T1245" t="inlineStr">
        <is>
          <t>N/A</t>
        </is>
      </c>
      <c r="U1245" t="b">
        <v>1</v>
      </c>
      <c r="V1245" t="inlineStr">
        <is>
          <t>Nisha Verma</t>
        </is>
      </c>
      <c r="W1245" s="1" t="n">
        <v>44608.541550925926</v>
      </c>
      <c r="X1245" t="n">
        <v>547.0</v>
      </c>
      <c r="Y1245" t="n">
        <v>156.0</v>
      </c>
      <c r="Z1245" t="n">
        <v>0.0</v>
      </c>
      <c r="AA1245" t="n">
        <v>156.0</v>
      </c>
      <c r="AB1245" t="n">
        <v>0.0</v>
      </c>
      <c r="AC1245" t="n">
        <v>16.0</v>
      </c>
      <c r="AD1245" t="n">
        <v>20.0</v>
      </c>
      <c r="AE1245" t="n">
        <v>0.0</v>
      </c>
      <c r="AF1245" t="n">
        <v>0.0</v>
      </c>
      <c r="AG1245" t="n">
        <v>0.0</v>
      </c>
      <c r="AH1245" t="inlineStr">
        <is>
          <t>Dashrath Soren</t>
        </is>
      </c>
      <c r="AI1245" s="1" t="n">
        <v>44608.58577546296</v>
      </c>
      <c r="AJ1245" t="n">
        <v>496.0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20.0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WI220244455</t>
        </is>
      </c>
      <c r="B1246" t="inlineStr">
        <is>
          <t>DATA_VALIDATION</t>
        </is>
      </c>
      <c r="C1246" t="inlineStr">
        <is>
          <t>201300021468</t>
        </is>
      </c>
      <c r="D1246" t="inlineStr">
        <is>
          <t>Folder</t>
        </is>
      </c>
      <c r="E1246" s="2">
        <f>HYPERLINK("capsilon://?command=openfolder&amp;siteaddress=FAM.docvelocity-na8.net&amp;folderid=FX6640692B-137D-6B29-1CD2-4739C490BD41","FX22026596")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MI2202451838</t>
        </is>
      </c>
      <c r="J1246" t="n">
        <v>56.0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44608.305231481485</v>
      </c>
      <c r="P1246" s="1" t="n">
        <v>44608.61833333333</v>
      </c>
      <c r="Q1246" t="n">
        <v>26317.0</v>
      </c>
      <c r="R1246" t="n">
        <v>735.0</v>
      </c>
      <c r="S1246" t="b">
        <v>0</v>
      </c>
      <c r="T1246" t="inlineStr">
        <is>
          <t>N/A</t>
        </is>
      </c>
      <c r="U1246" t="b">
        <v>1</v>
      </c>
      <c r="V1246" t="inlineStr">
        <is>
          <t>Sumit Jarhad</t>
        </is>
      </c>
      <c r="W1246" s="1" t="n">
        <v>44608.52946759259</v>
      </c>
      <c r="X1246" t="n">
        <v>226.0</v>
      </c>
      <c r="Y1246" t="n">
        <v>42.0</v>
      </c>
      <c r="Z1246" t="n">
        <v>0.0</v>
      </c>
      <c r="AA1246" t="n">
        <v>42.0</v>
      </c>
      <c r="AB1246" t="n">
        <v>0.0</v>
      </c>
      <c r="AC1246" t="n">
        <v>23.0</v>
      </c>
      <c r="AD1246" t="n">
        <v>14.0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44608.61833333333</v>
      </c>
      <c r="AJ1246" t="n">
        <v>475.0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14.0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WI220244456</t>
        </is>
      </c>
      <c r="B1247" t="inlineStr">
        <is>
          <t>DATA_VALIDATION</t>
        </is>
      </c>
      <c r="C1247" t="inlineStr">
        <is>
          <t>201300021468</t>
        </is>
      </c>
      <c r="D1247" t="inlineStr">
        <is>
          <t>Folder</t>
        </is>
      </c>
      <c r="E1247" s="2">
        <f>HYPERLINK("capsilon://?command=openfolder&amp;siteaddress=FAM.docvelocity-na8.net&amp;folderid=FX6640692B-137D-6B29-1CD2-4739C490BD41","FX22026596")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MI2202452012</t>
        </is>
      </c>
      <c r="J1247" t="n">
        <v>56.0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44608.30688657407</v>
      </c>
      <c r="P1247" s="1" t="n">
        <v>44608.62068287037</v>
      </c>
      <c r="Q1247" t="n">
        <v>26576.0</v>
      </c>
      <c r="R1247" t="n">
        <v>536.0</v>
      </c>
      <c r="S1247" t="b">
        <v>0</v>
      </c>
      <c r="T1247" t="inlineStr">
        <is>
          <t>N/A</t>
        </is>
      </c>
      <c r="U1247" t="b">
        <v>1</v>
      </c>
      <c r="V1247" t="inlineStr">
        <is>
          <t>Sumit Jarhad</t>
        </is>
      </c>
      <c r="W1247" s="1" t="n">
        <v>44608.53325231482</v>
      </c>
      <c r="X1247" t="n">
        <v>327.0</v>
      </c>
      <c r="Y1247" t="n">
        <v>42.0</v>
      </c>
      <c r="Z1247" t="n">
        <v>0.0</v>
      </c>
      <c r="AA1247" t="n">
        <v>42.0</v>
      </c>
      <c r="AB1247" t="n">
        <v>0.0</v>
      </c>
      <c r="AC1247" t="n">
        <v>21.0</v>
      </c>
      <c r="AD1247" t="n">
        <v>14.0</v>
      </c>
      <c r="AE1247" t="n">
        <v>0.0</v>
      </c>
      <c r="AF1247" t="n">
        <v>0.0</v>
      </c>
      <c r="AG1247" t="n">
        <v>0.0</v>
      </c>
      <c r="AH1247" t="inlineStr">
        <is>
          <t>Dashrath Soren</t>
        </is>
      </c>
      <c r="AI1247" s="1" t="n">
        <v>44608.62068287037</v>
      </c>
      <c r="AJ1247" t="n">
        <v>202.0</v>
      </c>
      <c r="AK1247" t="n">
        <v>1.0</v>
      </c>
      <c r="AL1247" t="n">
        <v>0.0</v>
      </c>
      <c r="AM1247" t="n">
        <v>1.0</v>
      </c>
      <c r="AN1247" t="n">
        <v>0.0</v>
      </c>
      <c r="AO1247" t="n">
        <v>1.0</v>
      </c>
      <c r="AP1247" t="n">
        <v>13.0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WI220244459</t>
        </is>
      </c>
      <c r="B1248" t="inlineStr">
        <is>
          <t>DATA_VALIDATION</t>
        </is>
      </c>
      <c r="C1248" t="inlineStr">
        <is>
          <t>201300021491</t>
        </is>
      </c>
      <c r="D1248" t="inlineStr">
        <is>
          <t>Folder</t>
        </is>
      </c>
      <c r="E1248" s="2">
        <f>HYPERLINK("capsilon://?command=openfolder&amp;siteaddress=FAM.docvelocity-na8.net&amp;folderid=FX5230AB05-D2EA-AE1B-5639-81E31E216290","FX22027038")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MI2202452539</t>
        </is>
      </c>
      <c r="J1248" t="n">
        <v>148.0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44608.310844907406</v>
      </c>
      <c r="P1248" s="1" t="n">
        <v>44608.62709490741</v>
      </c>
      <c r="Q1248" t="n">
        <v>22349.0</v>
      </c>
      <c r="R1248" t="n">
        <v>4975.0</v>
      </c>
      <c r="S1248" t="b">
        <v>0</v>
      </c>
      <c r="T1248" t="inlineStr">
        <is>
          <t>N/A</t>
        </is>
      </c>
      <c r="U1248" t="b">
        <v>1</v>
      </c>
      <c r="V1248" t="inlineStr">
        <is>
          <t>Archana Bhujbal</t>
        </is>
      </c>
      <c r="W1248" s="1" t="n">
        <v>44608.60190972222</v>
      </c>
      <c r="X1248" t="n">
        <v>3563.0</v>
      </c>
      <c r="Y1248" t="n">
        <v>163.0</v>
      </c>
      <c r="Z1248" t="n">
        <v>0.0</v>
      </c>
      <c r="AA1248" t="n">
        <v>163.0</v>
      </c>
      <c r="AB1248" t="n">
        <v>0.0</v>
      </c>
      <c r="AC1248" t="n">
        <v>135.0</v>
      </c>
      <c r="AD1248" t="n">
        <v>-15.0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44608.62709490741</v>
      </c>
      <c r="AJ1248" t="n">
        <v>749.0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-15.0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WI220244461</t>
        </is>
      </c>
      <c r="B1249" t="inlineStr">
        <is>
          <t>DATA_VALIDATION</t>
        </is>
      </c>
      <c r="C1249" t="inlineStr">
        <is>
          <t>201100014653</t>
        </is>
      </c>
      <c r="D1249" t="inlineStr">
        <is>
          <t>Folder</t>
        </is>
      </c>
      <c r="E1249" s="2">
        <f>HYPERLINK("capsilon://?command=openfolder&amp;siteaddress=FAM.docvelocity-na8.net&amp;folderid=FX914168FF-F14E-6999-5F48-117E22A24F47","FX22024481")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MI2202455971</t>
        </is>
      </c>
      <c r="J1249" t="n">
        <v>200.0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44608.31224537037</v>
      </c>
      <c r="P1249" s="1" t="n">
        <v>44608.631064814814</v>
      </c>
      <c r="Q1249" t="n">
        <v>25804.0</v>
      </c>
      <c r="R1249" t="n">
        <v>1742.0</v>
      </c>
      <c r="S1249" t="b">
        <v>0</v>
      </c>
      <c r="T1249" t="inlineStr">
        <is>
          <t>N/A</t>
        </is>
      </c>
      <c r="U1249" t="b">
        <v>1</v>
      </c>
      <c r="V1249" t="inlineStr">
        <is>
          <t>Sumit Jarhad</t>
        </is>
      </c>
      <c r="W1249" s="1" t="n">
        <v>44608.54314814815</v>
      </c>
      <c r="X1249" t="n">
        <v>838.0</v>
      </c>
      <c r="Y1249" t="n">
        <v>175.0</v>
      </c>
      <c r="Z1249" t="n">
        <v>0.0</v>
      </c>
      <c r="AA1249" t="n">
        <v>175.0</v>
      </c>
      <c r="AB1249" t="n">
        <v>0.0</v>
      </c>
      <c r="AC1249" t="n">
        <v>83.0</v>
      </c>
      <c r="AD1249" t="n">
        <v>25.0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44608.631064814814</v>
      </c>
      <c r="AJ1249" t="n">
        <v>897.0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25.0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WI220244463</t>
        </is>
      </c>
      <c r="B1250" t="inlineStr">
        <is>
          <t>DATA_VALIDATION</t>
        </is>
      </c>
      <c r="C1250" t="inlineStr">
        <is>
          <t>201130013304</t>
        </is>
      </c>
      <c r="D1250" t="inlineStr">
        <is>
          <t>Folder</t>
        </is>
      </c>
      <c r="E1250" s="2">
        <f>HYPERLINK("capsilon://?command=openfolder&amp;siteaddress=FAM.docvelocity-na8.net&amp;folderid=FXF1C79517-F617-FA22-7C16-D5F326EA4206","FX22027246")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MI2202456223</t>
        </is>
      </c>
      <c r="J1250" t="n">
        <v>190.0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44608.31385416666</v>
      </c>
      <c r="P1250" s="1" t="n">
        <v>44608.631377314814</v>
      </c>
      <c r="Q1250" t="n">
        <v>26847.0</v>
      </c>
      <c r="R1250" t="n">
        <v>587.0</v>
      </c>
      <c r="S1250" t="b">
        <v>0</v>
      </c>
      <c r="T1250" t="inlineStr">
        <is>
          <t>N/A</t>
        </is>
      </c>
      <c r="U1250" t="b">
        <v>1</v>
      </c>
      <c r="V1250" t="inlineStr">
        <is>
          <t>Sumit Jarhad</t>
        </is>
      </c>
      <c r="W1250" s="1" t="n">
        <v>44608.545625</v>
      </c>
      <c r="X1250" t="n">
        <v>213.0</v>
      </c>
      <c r="Y1250" t="n">
        <v>131.0</v>
      </c>
      <c r="Z1250" t="n">
        <v>0.0</v>
      </c>
      <c r="AA1250" t="n">
        <v>131.0</v>
      </c>
      <c r="AB1250" t="n">
        <v>0.0</v>
      </c>
      <c r="AC1250" t="n">
        <v>17.0</v>
      </c>
      <c r="AD1250" t="n">
        <v>59.0</v>
      </c>
      <c r="AE1250" t="n">
        <v>0.0</v>
      </c>
      <c r="AF1250" t="n">
        <v>0.0</v>
      </c>
      <c r="AG1250" t="n">
        <v>0.0</v>
      </c>
      <c r="AH1250" t="inlineStr">
        <is>
          <t>Vikash Suryakanth Parmar</t>
        </is>
      </c>
      <c r="AI1250" s="1" t="n">
        <v>44608.631377314814</v>
      </c>
      <c r="AJ1250" t="n">
        <v>370.0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59.0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WI220244465</t>
        </is>
      </c>
      <c r="B1251" t="inlineStr">
        <is>
          <t>DATA_VALIDATION</t>
        </is>
      </c>
      <c r="C1251" t="inlineStr">
        <is>
          <t>201300021495</t>
        </is>
      </c>
      <c r="D1251" t="inlineStr">
        <is>
          <t>Folder</t>
        </is>
      </c>
      <c r="E1251" s="2">
        <f>HYPERLINK("capsilon://?command=openfolder&amp;siteaddress=FAM.docvelocity-na8.net&amp;folderid=FX70DB9197-0F5D-F15F-7B9F-9D5824E5688D","FX22027102")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MI2202456229</t>
        </is>
      </c>
      <c r="J1251" t="n">
        <v>343.0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44608.316516203704</v>
      </c>
      <c r="P1251" s="1" t="n">
        <v>44608.6781712963</v>
      </c>
      <c r="Q1251" t="n">
        <v>24703.0</v>
      </c>
      <c r="R1251" t="n">
        <v>6544.0</v>
      </c>
      <c r="S1251" t="b">
        <v>0</v>
      </c>
      <c r="T1251" t="inlineStr">
        <is>
          <t>N/A</t>
        </is>
      </c>
      <c r="U1251" t="b">
        <v>1</v>
      </c>
      <c r="V1251" t="inlineStr">
        <is>
          <t>Ujwala Ajabe</t>
        </is>
      </c>
      <c r="W1251" s="1" t="n">
        <v>44608.575277777774</v>
      </c>
      <c r="X1251" t="n">
        <v>2456.0</v>
      </c>
      <c r="Y1251" t="n">
        <v>464.0</v>
      </c>
      <c r="Z1251" t="n">
        <v>0.0</v>
      </c>
      <c r="AA1251" t="n">
        <v>464.0</v>
      </c>
      <c r="AB1251" t="n">
        <v>0.0</v>
      </c>
      <c r="AC1251" t="n">
        <v>305.0</v>
      </c>
      <c r="AD1251" t="n">
        <v>-121.0</v>
      </c>
      <c r="AE1251" t="n">
        <v>0.0</v>
      </c>
      <c r="AF1251" t="n">
        <v>0.0</v>
      </c>
      <c r="AG1251" t="n">
        <v>0.0</v>
      </c>
      <c r="AH1251" t="inlineStr">
        <is>
          <t>Dashrath Soren</t>
        </is>
      </c>
      <c r="AI1251" s="1" t="n">
        <v>44608.6781712963</v>
      </c>
      <c r="AJ1251" t="n">
        <v>4069.0</v>
      </c>
      <c r="AK1251" t="n">
        <v>10.0</v>
      </c>
      <c r="AL1251" t="n">
        <v>0.0</v>
      </c>
      <c r="AM1251" t="n">
        <v>10.0</v>
      </c>
      <c r="AN1251" t="n">
        <v>0.0</v>
      </c>
      <c r="AO1251" t="n">
        <v>10.0</v>
      </c>
      <c r="AP1251" t="n">
        <v>-131.0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WI220244516</t>
        </is>
      </c>
      <c r="B1252" t="inlineStr">
        <is>
          <t>DATA_VALIDATION</t>
        </is>
      </c>
      <c r="C1252" t="inlineStr">
        <is>
          <t>201330005085</t>
        </is>
      </c>
      <c r="D1252" t="inlineStr">
        <is>
          <t>Folder</t>
        </is>
      </c>
      <c r="E1252" s="2">
        <f>HYPERLINK("capsilon://?command=openfolder&amp;siteaddress=FAM.docvelocity-na8.net&amp;folderid=FXC4D225BF-3264-58A6-8574-01EA67510E8B","FX22022865")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MI2202459619</t>
        </is>
      </c>
      <c r="J1252" t="n">
        <v>21.0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44608.36813657408</v>
      </c>
      <c r="P1252" s="1" t="n">
        <v>44608.63763888889</v>
      </c>
      <c r="Q1252" t="n">
        <v>23242.0</v>
      </c>
      <c r="R1252" t="n">
        <v>43.0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Sumit Jarhad</t>
        </is>
      </c>
      <c r="W1252" s="1" t="n">
        <v>44608.5459837963</v>
      </c>
      <c r="X1252" t="n">
        <v>21.0</v>
      </c>
      <c r="Y1252" t="n">
        <v>0.0</v>
      </c>
      <c r="Z1252" t="n">
        <v>0.0</v>
      </c>
      <c r="AA1252" t="n">
        <v>0.0</v>
      </c>
      <c r="AB1252" t="n">
        <v>9.0</v>
      </c>
      <c r="AC1252" t="n">
        <v>0.0</v>
      </c>
      <c r="AD1252" t="n">
        <v>21.0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44608.63763888889</v>
      </c>
      <c r="AJ1252" t="n">
        <v>22.0</v>
      </c>
      <c r="AK1252" t="n">
        <v>0.0</v>
      </c>
      <c r="AL1252" t="n">
        <v>0.0</v>
      </c>
      <c r="AM1252" t="n">
        <v>0.0</v>
      </c>
      <c r="AN1252" t="n">
        <v>9.0</v>
      </c>
      <c r="AO1252" t="n">
        <v>0.0</v>
      </c>
      <c r="AP1252" t="n">
        <v>21.0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WI220244596</t>
        </is>
      </c>
      <c r="B1253" t="inlineStr">
        <is>
          <t>DATA_VALIDATION</t>
        </is>
      </c>
      <c r="C1253" t="inlineStr">
        <is>
          <t>201308008102</t>
        </is>
      </c>
      <c r="D1253" t="inlineStr">
        <is>
          <t>Folder</t>
        </is>
      </c>
      <c r="E1253" s="2">
        <f>HYPERLINK("capsilon://?command=openfolder&amp;siteaddress=FAM.docvelocity-na8.net&amp;folderid=FXE88B0E05-D701-21AF-9FDA-B02438C441C5","FX220111432")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MI2202461215</t>
        </is>
      </c>
      <c r="J1253" t="n">
        <v>66.0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44608.41354166667</v>
      </c>
      <c r="P1253" s="1" t="n">
        <v>44608.546747685185</v>
      </c>
      <c r="Q1253" t="n">
        <v>11443.0</v>
      </c>
      <c r="R1253" t="n">
        <v>66.0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Sumit Jarhad</t>
        </is>
      </c>
      <c r="W1253" s="1" t="n">
        <v>44608.546747685185</v>
      </c>
      <c r="X1253" t="n">
        <v>66.0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66.0</v>
      </c>
      <c r="AE1253" t="n">
        <v>52.0</v>
      </c>
      <c r="AF1253" t="n">
        <v>0.0</v>
      </c>
      <c r="AG1253" t="n">
        <v>1.0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WI22024460</t>
        </is>
      </c>
      <c r="B1254" t="inlineStr">
        <is>
          <t>DATA_VALIDATION</t>
        </is>
      </c>
      <c r="C1254" t="inlineStr">
        <is>
          <t>201300021194</t>
        </is>
      </c>
      <c r="D1254" t="inlineStr">
        <is>
          <t>Folder</t>
        </is>
      </c>
      <c r="E1254" s="2">
        <f>HYPERLINK("capsilon://?command=openfolder&amp;siteaddress=FAM.docvelocity-na8.net&amp;folderid=FX102E85C7-7A28-4D6B-465A-7FA315743031","FX2202428")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MI220246146</t>
        </is>
      </c>
      <c r="J1254" t="n">
        <v>129.0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44594.02520833333</v>
      </c>
      <c r="P1254" s="1" t="n">
        <v>44594.193715277775</v>
      </c>
      <c r="Q1254" t="n">
        <v>11200.0</v>
      </c>
      <c r="R1254" t="n">
        <v>3359.0</v>
      </c>
      <c r="S1254" t="b">
        <v>0</v>
      </c>
      <c r="T1254" t="inlineStr">
        <is>
          <t>N/A</t>
        </is>
      </c>
      <c r="U1254" t="b">
        <v>0</v>
      </c>
      <c r="V1254" t="inlineStr">
        <is>
          <t>Aditya Tade</t>
        </is>
      </c>
      <c r="W1254" s="1" t="n">
        <v>44594.18255787037</v>
      </c>
      <c r="X1254" t="n">
        <v>2404.0</v>
      </c>
      <c r="Y1254" t="n">
        <v>85.0</v>
      </c>
      <c r="Z1254" t="n">
        <v>0.0</v>
      </c>
      <c r="AA1254" t="n">
        <v>85.0</v>
      </c>
      <c r="AB1254" t="n">
        <v>0.0</v>
      </c>
      <c r="AC1254" t="n">
        <v>36.0</v>
      </c>
      <c r="AD1254" t="n">
        <v>44.0</v>
      </c>
      <c r="AE1254" t="n">
        <v>0.0</v>
      </c>
      <c r="AF1254" t="n">
        <v>0.0</v>
      </c>
      <c r="AG1254" t="n">
        <v>0.0</v>
      </c>
      <c r="AH1254" t="inlineStr">
        <is>
          <t>Ashish Sutar</t>
        </is>
      </c>
      <c r="AI1254" s="1" t="n">
        <v>44594.193715277775</v>
      </c>
      <c r="AJ1254" t="n">
        <v>955.0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44.0</v>
      </c>
      <c r="AQ1254" t="n">
        <v>85.0</v>
      </c>
      <c r="AR1254" t="n">
        <v>0.0</v>
      </c>
      <c r="AS1254" t="n">
        <v>3.0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WI220244785</t>
        </is>
      </c>
      <c r="B1255" t="inlineStr">
        <is>
          <t>DATA_VALIDATION</t>
        </is>
      </c>
      <c r="C1255" t="inlineStr">
        <is>
          <t>201300021468</t>
        </is>
      </c>
      <c r="D1255" t="inlineStr">
        <is>
          <t>Folder</t>
        </is>
      </c>
      <c r="E1255" s="2">
        <f>HYPERLINK("capsilon://?command=openfolder&amp;siteaddress=FAM.docvelocity-na8.net&amp;folderid=FX6640692B-137D-6B29-1CD2-4739C490BD41","FX22026596")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MI2202463229</t>
        </is>
      </c>
      <c r="J1255" t="n">
        <v>32.0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44608.448645833334</v>
      </c>
      <c r="P1255" s="1" t="n">
        <v>44608.54789351852</v>
      </c>
      <c r="Q1255" t="n">
        <v>8477.0</v>
      </c>
      <c r="R1255" t="n">
        <v>98.0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Sumit Jarhad</t>
        </is>
      </c>
      <c r="W1255" s="1" t="n">
        <v>44608.54789351852</v>
      </c>
      <c r="X1255" t="n">
        <v>98.0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32.0</v>
      </c>
      <c r="AE1255" t="n">
        <v>27.0</v>
      </c>
      <c r="AF1255" t="n">
        <v>0.0</v>
      </c>
      <c r="AG1255" t="n">
        <v>2.0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WI220244801</t>
        </is>
      </c>
      <c r="B1256" t="inlineStr">
        <is>
          <t>DATA_VALIDATION</t>
        </is>
      </c>
      <c r="C1256" t="inlineStr">
        <is>
          <t>201130013302</t>
        </is>
      </c>
      <c r="D1256" t="inlineStr">
        <is>
          <t>Folder</t>
        </is>
      </c>
      <c r="E1256" s="2">
        <f>HYPERLINK("capsilon://?command=openfolder&amp;siteaddress=FAM.docvelocity-na8.net&amp;folderid=FX0B1D02AB-F581-1223-A35C-E87A266A0023","FX22027186")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MI2202463396</t>
        </is>
      </c>
      <c r="J1256" t="n">
        <v>43.0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44608.45076388889</v>
      </c>
      <c r="P1256" s="1" t="n">
        <v>44608.64539351852</v>
      </c>
      <c r="Q1256" t="n">
        <v>15601.0</v>
      </c>
      <c r="R1256" t="n">
        <v>1215.0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Ketan Pathak</t>
        </is>
      </c>
      <c r="W1256" s="1" t="n">
        <v>44608.58361111111</v>
      </c>
      <c r="X1256" t="n">
        <v>488.0</v>
      </c>
      <c r="Y1256" t="n">
        <v>33.0</v>
      </c>
      <c r="Z1256" t="n">
        <v>0.0</v>
      </c>
      <c r="AA1256" t="n">
        <v>33.0</v>
      </c>
      <c r="AB1256" t="n">
        <v>0.0</v>
      </c>
      <c r="AC1256" t="n">
        <v>18.0</v>
      </c>
      <c r="AD1256" t="n">
        <v>10.0</v>
      </c>
      <c r="AE1256" t="n">
        <v>0.0</v>
      </c>
      <c r="AF1256" t="n">
        <v>0.0</v>
      </c>
      <c r="AG1256" t="n">
        <v>0.0</v>
      </c>
      <c r="AH1256" t="inlineStr">
        <is>
          <t>Vikash Suryakanth Parmar</t>
        </is>
      </c>
      <c r="AI1256" s="1" t="n">
        <v>44608.64539351852</v>
      </c>
      <c r="AJ1256" t="n">
        <v>195.0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10.0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WI220244992</t>
        </is>
      </c>
      <c r="B1257" t="inlineStr">
        <is>
          <t>DATA_VALIDATION</t>
        </is>
      </c>
      <c r="C1257" t="inlineStr">
        <is>
          <t>201130013299</t>
        </is>
      </c>
      <c r="D1257" t="inlineStr">
        <is>
          <t>Folder</t>
        </is>
      </c>
      <c r="E1257" s="2">
        <f>HYPERLINK("capsilon://?command=openfolder&amp;siteaddress=FAM.docvelocity-na8.net&amp;folderid=FX3063A692-66B7-777B-78FE-43EBA8BCDB42","FX22026878")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MI2202465411</t>
        </is>
      </c>
      <c r="J1257" t="n">
        <v>30.0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44608.47461805555</v>
      </c>
      <c r="P1257" s="1" t="n">
        <v>44608.646053240744</v>
      </c>
      <c r="Q1257" t="n">
        <v>14712.0</v>
      </c>
      <c r="R1257" t="n">
        <v>100.0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Sumit Jarhad</t>
        </is>
      </c>
      <c r="W1257" s="1" t="n">
        <v>44608.55148148148</v>
      </c>
      <c r="X1257" t="n">
        <v>43.0</v>
      </c>
      <c r="Y1257" t="n">
        <v>9.0</v>
      </c>
      <c r="Z1257" t="n">
        <v>0.0</v>
      </c>
      <c r="AA1257" t="n">
        <v>9.0</v>
      </c>
      <c r="AB1257" t="n">
        <v>0.0</v>
      </c>
      <c r="AC1257" t="n">
        <v>4.0</v>
      </c>
      <c r="AD1257" t="n">
        <v>21.0</v>
      </c>
      <c r="AE1257" t="n">
        <v>0.0</v>
      </c>
      <c r="AF1257" t="n">
        <v>0.0</v>
      </c>
      <c r="AG1257" t="n">
        <v>0.0</v>
      </c>
      <c r="AH1257" t="inlineStr">
        <is>
          <t>Vikash Suryakanth Parmar</t>
        </is>
      </c>
      <c r="AI1257" s="1" t="n">
        <v>44608.646053240744</v>
      </c>
      <c r="AJ1257" t="n">
        <v>57.0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21.0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WI22024502</t>
        </is>
      </c>
      <c r="B1258" t="inlineStr">
        <is>
          <t>DATA_VALIDATION</t>
        </is>
      </c>
      <c r="C1258" t="inlineStr">
        <is>
          <t>201330004889</t>
        </is>
      </c>
      <c r="D1258" t="inlineStr">
        <is>
          <t>Folder</t>
        </is>
      </c>
      <c r="E1258" s="2">
        <f>HYPERLINK("capsilon://?command=openfolder&amp;siteaddress=FAM.docvelocity-na8.net&amp;folderid=FX98E92E5F-09ED-2E17-5FFA-58BB6A577740","FX220112152")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MI220246643</t>
        </is>
      </c>
      <c r="J1258" t="n">
        <v>28.0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44594.07475694444</v>
      </c>
      <c r="P1258" s="1" t="n">
        <v>44594.16368055555</v>
      </c>
      <c r="Q1258" t="n">
        <v>7062.0</v>
      </c>
      <c r="R1258" t="n">
        <v>621.0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Sanjay Kharade</t>
        </is>
      </c>
      <c r="W1258" s="1" t="n">
        <v>44594.160162037035</v>
      </c>
      <c r="X1258" t="n">
        <v>444.0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1.0</v>
      </c>
      <c r="AD1258" t="n">
        <v>7.0</v>
      </c>
      <c r="AE1258" t="n">
        <v>0.0</v>
      </c>
      <c r="AF1258" t="n">
        <v>0.0</v>
      </c>
      <c r="AG1258" t="n">
        <v>0.0</v>
      </c>
      <c r="AH1258" t="inlineStr">
        <is>
          <t>Ashish Sutar</t>
        </is>
      </c>
      <c r="AI1258" s="1" t="n">
        <v>44594.16368055555</v>
      </c>
      <c r="AJ1258" t="n">
        <v>173.0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7.0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WI220245025</t>
        </is>
      </c>
      <c r="B1259" t="inlineStr">
        <is>
          <t>DATA_VALIDATION</t>
        </is>
      </c>
      <c r="C1259" t="inlineStr">
        <is>
          <t>201348000278</t>
        </is>
      </c>
      <c r="D1259" t="inlineStr">
        <is>
          <t>Folder</t>
        </is>
      </c>
      <c r="E1259" s="2">
        <f>HYPERLINK("capsilon://?command=openfolder&amp;siteaddress=FAM.docvelocity-na8.net&amp;folderid=FX7AA879E2-DFC6-13D2-EC1E-FF6D6AD879BD","FX22017260")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MI2202465615</t>
        </is>
      </c>
      <c r="J1259" t="n">
        <v>38.0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44608.47704861111</v>
      </c>
      <c r="P1259" s="1" t="n">
        <v>44608.64622685185</v>
      </c>
      <c r="Q1259" t="n">
        <v>14563.0</v>
      </c>
      <c r="R1259" t="n">
        <v>54.0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Sumit Jarhad</t>
        </is>
      </c>
      <c r="W1259" s="1" t="n">
        <v>44608.55195601852</v>
      </c>
      <c r="X1259" t="n">
        <v>40.0</v>
      </c>
      <c r="Y1259" t="n">
        <v>0.0</v>
      </c>
      <c r="Z1259" t="n">
        <v>0.0</v>
      </c>
      <c r="AA1259" t="n">
        <v>0.0</v>
      </c>
      <c r="AB1259" t="n">
        <v>37.0</v>
      </c>
      <c r="AC1259" t="n">
        <v>0.0</v>
      </c>
      <c r="AD1259" t="n">
        <v>38.0</v>
      </c>
      <c r="AE1259" t="n">
        <v>0.0</v>
      </c>
      <c r="AF1259" t="n">
        <v>0.0</v>
      </c>
      <c r="AG1259" t="n">
        <v>0.0</v>
      </c>
      <c r="AH1259" t="inlineStr">
        <is>
          <t>Vikash Suryakanth Parmar</t>
        </is>
      </c>
      <c r="AI1259" s="1" t="n">
        <v>44608.64622685185</v>
      </c>
      <c r="AJ1259" t="n">
        <v>14.0</v>
      </c>
      <c r="AK1259" t="n">
        <v>0.0</v>
      </c>
      <c r="AL1259" t="n">
        <v>0.0</v>
      </c>
      <c r="AM1259" t="n">
        <v>0.0</v>
      </c>
      <c r="AN1259" t="n">
        <v>37.0</v>
      </c>
      <c r="AO1259" t="n">
        <v>0.0</v>
      </c>
      <c r="AP1259" t="n">
        <v>38.0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WI220245027</t>
        </is>
      </c>
      <c r="B1260" t="inlineStr">
        <is>
          <t>DATA_VALIDATION</t>
        </is>
      </c>
      <c r="C1260" t="inlineStr">
        <is>
          <t>201348000278</t>
        </is>
      </c>
      <c r="D1260" t="inlineStr">
        <is>
          <t>Folder</t>
        </is>
      </c>
      <c r="E1260" s="2">
        <f>HYPERLINK("capsilon://?command=openfolder&amp;siteaddress=FAM.docvelocity-na8.net&amp;folderid=FX7AA879E2-DFC6-13D2-EC1E-FF6D6AD879BD","FX22017260")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MI2202465637</t>
        </is>
      </c>
      <c r="J1260" t="n">
        <v>38.0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44608.47730324074</v>
      </c>
      <c r="P1260" s="1" t="n">
        <v>44608.64643518518</v>
      </c>
      <c r="Q1260" t="n">
        <v>14581.0</v>
      </c>
      <c r="R1260" t="n">
        <v>32.0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Sumit Jarhad</t>
        </is>
      </c>
      <c r="W1260" s="1" t="n">
        <v>44608.55212962963</v>
      </c>
      <c r="X1260" t="n">
        <v>15.0</v>
      </c>
      <c r="Y1260" t="n">
        <v>0.0</v>
      </c>
      <c r="Z1260" t="n">
        <v>0.0</v>
      </c>
      <c r="AA1260" t="n">
        <v>0.0</v>
      </c>
      <c r="AB1260" t="n">
        <v>37.0</v>
      </c>
      <c r="AC1260" t="n">
        <v>0.0</v>
      </c>
      <c r="AD1260" t="n">
        <v>38.0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44608.64643518518</v>
      </c>
      <c r="AJ1260" t="n">
        <v>17.0</v>
      </c>
      <c r="AK1260" t="n">
        <v>0.0</v>
      </c>
      <c r="AL1260" t="n">
        <v>0.0</v>
      </c>
      <c r="AM1260" t="n">
        <v>0.0</v>
      </c>
      <c r="AN1260" t="n">
        <v>37.0</v>
      </c>
      <c r="AO1260" t="n">
        <v>0.0</v>
      </c>
      <c r="AP1260" t="n">
        <v>38.0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WI220245028</t>
        </is>
      </c>
      <c r="B1261" t="inlineStr">
        <is>
          <t>DATA_VALIDATION</t>
        </is>
      </c>
      <c r="C1261" t="inlineStr">
        <is>
          <t>201300021398</t>
        </is>
      </c>
      <c r="D1261" t="inlineStr">
        <is>
          <t>Folder</t>
        </is>
      </c>
      <c r="E1261" s="2">
        <f>HYPERLINK("capsilon://?command=openfolder&amp;siteaddress=FAM.docvelocity-na8.net&amp;folderid=FX4062FBC7-EF2F-D8BF-7A40-ED524838C46D","FX22025031")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MI2202465664</t>
        </is>
      </c>
      <c r="J1261" t="n">
        <v>33.0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44608.47760416667</v>
      </c>
      <c r="P1261" s="1" t="n">
        <v>44608.64709490741</v>
      </c>
      <c r="Q1261" t="n">
        <v>14535.0</v>
      </c>
      <c r="R1261" t="n">
        <v>109.0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Sumit Jarhad</t>
        </is>
      </c>
      <c r="W1261" s="1" t="n">
        <v>44608.55275462963</v>
      </c>
      <c r="X1261" t="n">
        <v>53.0</v>
      </c>
      <c r="Y1261" t="n">
        <v>9.0</v>
      </c>
      <c r="Z1261" t="n">
        <v>0.0</v>
      </c>
      <c r="AA1261" t="n">
        <v>9.0</v>
      </c>
      <c r="AB1261" t="n">
        <v>0.0</v>
      </c>
      <c r="AC1261" t="n">
        <v>1.0</v>
      </c>
      <c r="AD1261" t="n">
        <v>24.0</v>
      </c>
      <c r="AE1261" t="n">
        <v>0.0</v>
      </c>
      <c r="AF1261" t="n">
        <v>0.0</v>
      </c>
      <c r="AG1261" t="n">
        <v>0.0</v>
      </c>
      <c r="AH1261" t="inlineStr">
        <is>
          <t>Vikash Suryakanth Parmar</t>
        </is>
      </c>
      <c r="AI1261" s="1" t="n">
        <v>44608.64709490741</v>
      </c>
      <c r="AJ1261" t="n">
        <v>56.0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24.0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WI22024503</t>
        </is>
      </c>
      <c r="B1262" t="inlineStr">
        <is>
          <t>DATA_VALIDATION</t>
        </is>
      </c>
      <c r="C1262" t="inlineStr">
        <is>
          <t>201110012433</t>
        </is>
      </c>
      <c r="D1262" t="inlineStr">
        <is>
          <t>Folder</t>
        </is>
      </c>
      <c r="E1262" s="2">
        <f>HYPERLINK("capsilon://?command=openfolder&amp;siteaddress=FAM.docvelocity-na8.net&amp;folderid=FXF76C4FA3-16C8-CB15-4A09-615DDD4DAC2C","FX220257")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MI220246637</t>
        </is>
      </c>
      <c r="J1262" t="n">
        <v>245.0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44594.07487268518</v>
      </c>
      <c r="P1262" s="1" t="n">
        <v>44594.17586805556</v>
      </c>
      <c r="Q1262" t="n">
        <v>7766.0</v>
      </c>
      <c r="R1262" t="n">
        <v>960.0</v>
      </c>
      <c r="S1262" t="b">
        <v>0</v>
      </c>
      <c r="T1262" t="inlineStr">
        <is>
          <t>N/A</t>
        </is>
      </c>
      <c r="U1262" t="b">
        <v>0</v>
      </c>
      <c r="V1262" t="inlineStr">
        <is>
          <t>Hemanshi Deshlahara</t>
        </is>
      </c>
      <c r="W1262" s="1" t="n">
        <v>44594.17586805556</v>
      </c>
      <c r="X1262" t="n">
        <v>216.0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245.0</v>
      </c>
      <c r="AE1262" t="n">
        <v>221.0</v>
      </c>
      <c r="AF1262" t="n">
        <v>0.0</v>
      </c>
      <c r="AG1262" t="n">
        <v>10.0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WI22024504</t>
        </is>
      </c>
      <c r="B1263" t="inlineStr">
        <is>
          <t>DATA_VALIDATION</t>
        </is>
      </c>
      <c r="C1263" t="inlineStr">
        <is>
          <t>201330004889</t>
        </is>
      </c>
      <c r="D1263" t="inlineStr">
        <is>
          <t>Folder</t>
        </is>
      </c>
      <c r="E1263" s="2">
        <f>HYPERLINK("capsilon://?command=openfolder&amp;siteaddress=FAM.docvelocity-na8.net&amp;folderid=FX98E92E5F-09ED-2E17-5FFA-58BB6A577740","FX220112152")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MI220246645</t>
        </is>
      </c>
      <c r="J1263" t="n">
        <v>88.0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44594.07581018518</v>
      </c>
      <c r="P1263" s="1" t="n">
        <v>44594.16829861111</v>
      </c>
      <c r="Q1263" t="n">
        <v>6994.0</v>
      </c>
      <c r="R1263" t="n">
        <v>997.0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Sadaf Khan</t>
        </is>
      </c>
      <c r="W1263" s="1" t="n">
        <v>44594.1640625</v>
      </c>
      <c r="X1263" t="n">
        <v>729.0</v>
      </c>
      <c r="Y1263" t="n">
        <v>83.0</v>
      </c>
      <c r="Z1263" t="n">
        <v>0.0</v>
      </c>
      <c r="AA1263" t="n">
        <v>83.0</v>
      </c>
      <c r="AB1263" t="n">
        <v>0.0</v>
      </c>
      <c r="AC1263" t="n">
        <v>12.0</v>
      </c>
      <c r="AD1263" t="n">
        <v>5.0</v>
      </c>
      <c r="AE1263" t="n">
        <v>0.0</v>
      </c>
      <c r="AF1263" t="n">
        <v>0.0</v>
      </c>
      <c r="AG1263" t="n">
        <v>0.0</v>
      </c>
      <c r="AH1263" t="inlineStr">
        <is>
          <t>Poonam Patil</t>
        </is>
      </c>
      <c r="AI1263" s="1" t="n">
        <v>44594.16829861111</v>
      </c>
      <c r="AJ1263" t="n">
        <v>268.0</v>
      </c>
      <c r="AK1263" t="n">
        <v>2.0</v>
      </c>
      <c r="AL1263" t="n">
        <v>0.0</v>
      </c>
      <c r="AM1263" t="n">
        <v>2.0</v>
      </c>
      <c r="AN1263" t="n">
        <v>0.0</v>
      </c>
      <c r="AO1263" t="n">
        <v>1.0</v>
      </c>
      <c r="AP1263" t="n">
        <v>3.0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WI22024505</t>
        </is>
      </c>
      <c r="B1264" t="inlineStr">
        <is>
          <t>DATA_VALIDATION</t>
        </is>
      </c>
      <c r="C1264" t="inlineStr">
        <is>
          <t>201330004889</t>
        </is>
      </c>
      <c r="D1264" t="inlineStr">
        <is>
          <t>Folder</t>
        </is>
      </c>
      <c r="E1264" s="2">
        <f>HYPERLINK("capsilon://?command=openfolder&amp;siteaddress=FAM.docvelocity-na8.net&amp;folderid=FX98E92E5F-09ED-2E17-5FFA-58BB6A577740","FX220112152")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MI220246646</t>
        </is>
      </c>
      <c r="J1264" t="n">
        <v>64.0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44594.07587962963</v>
      </c>
      <c r="P1264" s="1" t="n">
        <v>44594.180451388886</v>
      </c>
      <c r="Q1264" t="n">
        <v>7090.0</v>
      </c>
      <c r="R1264" t="n">
        <v>1945.0</v>
      </c>
      <c r="S1264" t="b">
        <v>0</v>
      </c>
      <c r="T1264" t="inlineStr">
        <is>
          <t>N/A</t>
        </is>
      </c>
      <c r="U1264" t="b">
        <v>0</v>
      </c>
      <c r="V1264" t="inlineStr">
        <is>
          <t>Ujwala Ajabe</t>
        </is>
      </c>
      <c r="W1264" s="1" t="n">
        <v>44594.17634259259</v>
      </c>
      <c r="X1264" t="n">
        <v>1579.0</v>
      </c>
      <c r="Y1264" t="n">
        <v>38.0</v>
      </c>
      <c r="Z1264" t="n">
        <v>0.0</v>
      </c>
      <c r="AA1264" t="n">
        <v>38.0</v>
      </c>
      <c r="AB1264" t="n">
        <v>0.0</v>
      </c>
      <c r="AC1264" t="n">
        <v>13.0</v>
      </c>
      <c r="AD1264" t="n">
        <v>26.0</v>
      </c>
      <c r="AE1264" t="n">
        <v>0.0</v>
      </c>
      <c r="AF1264" t="n">
        <v>0.0</v>
      </c>
      <c r="AG1264" t="n">
        <v>0.0</v>
      </c>
      <c r="AH1264" t="inlineStr">
        <is>
          <t>Sangeeta Kumari</t>
        </is>
      </c>
      <c r="AI1264" s="1" t="n">
        <v>44594.180451388886</v>
      </c>
      <c r="AJ1264" t="n">
        <v>312.0</v>
      </c>
      <c r="AK1264" t="n">
        <v>2.0</v>
      </c>
      <c r="AL1264" t="n">
        <v>0.0</v>
      </c>
      <c r="AM1264" t="n">
        <v>2.0</v>
      </c>
      <c r="AN1264" t="n">
        <v>0.0</v>
      </c>
      <c r="AO1264" t="n">
        <v>1.0</v>
      </c>
      <c r="AP1264" t="n">
        <v>24.0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WI22024506</t>
        </is>
      </c>
      <c r="B1265" t="inlineStr">
        <is>
          <t>DATA_VALIDATION</t>
        </is>
      </c>
      <c r="C1265" t="inlineStr">
        <is>
          <t>201330004889</t>
        </is>
      </c>
      <c r="D1265" t="inlineStr">
        <is>
          <t>Folder</t>
        </is>
      </c>
      <c r="E1265" s="2">
        <f>HYPERLINK("capsilon://?command=openfolder&amp;siteaddress=FAM.docvelocity-na8.net&amp;folderid=FX98E92E5F-09ED-2E17-5FFA-58BB6A577740","FX220112152")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MI220246659</t>
        </is>
      </c>
      <c r="J1265" t="n">
        <v>56.0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44594.076145833336</v>
      </c>
      <c r="P1265" s="1" t="n">
        <v>44594.171944444446</v>
      </c>
      <c r="Q1265" t="n">
        <v>7352.0</v>
      </c>
      <c r="R1265" t="n">
        <v>925.0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Sanjana Uttekar</t>
        </is>
      </c>
      <c r="W1265" s="1" t="n">
        <v>44594.16673611111</v>
      </c>
      <c r="X1265" t="n">
        <v>515.0</v>
      </c>
      <c r="Y1265" t="n">
        <v>21.0</v>
      </c>
      <c r="Z1265" t="n">
        <v>0.0</v>
      </c>
      <c r="AA1265" t="n">
        <v>21.0</v>
      </c>
      <c r="AB1265" t="n">
        <v>21.0</v>
      </c>
      <c r="AC1265" t="n">
        <v>3.0</v>
      </c>
      <c r="AD1265" t="n">
        <v>35.0</v>
      </c>
      <c r="AE1265" t="n">
        <v>0.0</v>
      </c>
      <c r="AF1265" t="n">
        <v>0.0</v>
      </c>
      <c r="AG1265" t="n">
        <v>0.0</v>
      </c>
      <c r="AH1265" t="inlineStr">
        <is>
          <t>Poonam Patil</t>
        </is>
      </c>
      <c r="AI1265" s="1" t="n">
        <v>44594.171944444446</v>
      </c>
      <c r="AJ1265" t="n">
        <v>315.0</v>
      </c>
      <c r="AK1265" t="n">
        <v>3.0</v>
      </c>
      <c r="AL1265" t="n">
        <v>0.0</v>
      </c>
      <c r="AM1265" t="n">
        <v>3.0</v>
      </c>
      <c r="AN1265" t="n">
        <v>21.0</v>
      </c>
      <c r="AO1265" t="n">
        <v>2.0</v>
      </c>
      <c r="AP1265" t="n">
        <v>32.0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WI22024507</t>
        </is>
      </c>
      <c r="B1266" t="inlineStr">
        <is>
          <t>DATA_VALIDATION</t>
        </is>
      </c>
      <c r="C1266" t="inlineStr">
        <is>
          <t>201330004889</t>
        </is>
      </c>
      <c r="D1266" t="inlineStr">
        <is>
          <t>Folder</t>
        </is>
      </c>
      <c r="E1266" s="2">
        <f>HYPERLINK("capsilon://?command=openfolder&amp;siteaddress=FAM.docvelocity-na8.net&amp;folderid=FX98E92E5F-09ED-2E17-5FFA-58BB6A577740","FX220112152")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MI220246660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44594.07640046296</v>
      </c>
      <c r="P1266" s="1" t="n">
        <v>44594.1778125</v>
      </c>
      <c r="Q1266" t="n">
        <v>7334.0</v>
      </c>
      <c r="R1266" t="n">
        <v>1428.0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Raman Vaidya</t>
        </is>
      </c>
      <c r="W1266" s="1" t="n">
        <v>44594.16762731481</v>
      </c>
      <c r="X1266" t="n">
        <v>814.0</v>
      </c>
      <c r="Y1266" t="n">
        <v>42.0</v>
      </c>
      <c r="Z1266" t="n">
        <v>0.0</v>
      </c>
      <c r="AA1266" t="n">
        <v>42.0</v>
      </c>
      <c r="AB1266" t="n">
        <v>0.0</v>
      </c>
      <c r="AC1266" t="n">
        <v>5.0</v>
      </c>
      <c r="AD1266" t="n">
        <v>14.0</v>
      </c>
      <c r="AE1266" t="n">
        <v>0.0</v>
      </c>
      <c r="AF1266" t="n">
        <v>0.0</v>
      </c>
      <c r="AG1266" t="n">
        <v>0.0</v>
      </c>
      <c r="AH1266" t="inlineStr">
        <is>
          <t>Saloni Uttekar</t>
        </is>
      </c>
      <c r="AI1266" s="1" t="n">
        <v>44594.1778125</v>
      </c>
      <c r="AJ1266" t="n">
        <v>614.0</v>
      </c>
      <c r="AK1266" t="n">
        <v>0.0</v>
      </c>
      <c r="AL1266" t="n">
        <v>0.0</v>
      </c>
      <c r="AM1266" t="n">
        <v>0.0</v>
      </c>
      <c r="AN1266" t="n">
        <v>21.0</v>
      </c>
      <c r="AO1266" t="n">
        <v>0.0</v>
      </c>
      <c r="AP1266" t="n">
        <v>14.0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WI22024508</t>
        </is>
      </c>
      <c r="B1267" t="inlineStr">
        <is>
          <t>DATA_VALIDATION</t>
        </is>
      </c>
      <c r="C1267" t="inlineStr">
        <is>
          <t>201330004889</t>
        </is>
      </c>
      <c r="D1267" t="inlineStr">
        <is>
          <t>Folder</t>
        </is>
      </c>
      <c r="E1267" s="2">
        <f>HYPERLINK("capsilon://?command=openfolder&amp;siteaddress=FAM.docvelocity-na8.net&amp;folderid=FX98E92E5F-09ED-2E17-5FFA-58BB6A577740","FX220112152")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MI220246648</t>
        </is>
      </c>
      <c r="J1267" t="n">
        <v>68.0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44594.07685185185</v>
      </c>
      <c r="P1267" s="1" t="n">
        <v>44594.174259259256</v>
      </c>
      <c r="Q1267" t="n">
        <v>7793.0</v>
      </c>
      <c r="R1267" t="n">
        <v>623.0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Supriya Khape</t>
        </is>
      </c>
      <c r="W1267" s="1" t="n">
        <v>44594.16789351852</v>
      </c>
      <c r="X1267" t="n">
        <v>424.0</v>
      </c>
      <c r="Y1267" t="n">
        <v>48.0</v>
      </c>
      <c r="Z1267" t="n">
        <v>0.0</v>
      </c>
      <c r="AA1267" t="n">
        <v>48.0</v>
      </c>
      <c r="AB1267" t="n">
        <v>0.0</v>
      </c>
      <c r="AC1267" t="n">
        <v>14.0</v>
      </c>
      <c r="AD1267" t="n">
        <v>20.0</v>
      </c>
      <c r="AE1267" t="n">
        <v>0.0</v>
      </c>
      <c r="AF1267" t="n">
        <v>0.0</v>
      </c>
      <c r="AG1267" t="n">
        <v>0.0</v>
      </c>
      <c r="AH1267" t="inlineStr">
        <is>
          <t>Poonam Patil</t>
        </is>
      </c>
      <c r="AI1267" s="1" t="n">
        <v>44594.174259259256</v>
      </c>
      <c r="AJ1267" t="n">
        <v>199.0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20.0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WI22024510</t>
        </is>
      </c>
      <c r="B1268" t="inlineStr">
        <is>
          <t>DATA_VALIDATION</t>
        </is>
      </c>
      <c r="C1268" t="inlineStr">
        <is>
          <t>201330004990</t>
        </is>
      </c>
      <c r="D1268" t="inlineStr">
        <is>
          <t>Folder</t>
        </is>
      </c>
      <c r="E1268" s="2">
        <f>HYPERLINK("capsilon://?command=openfolder&amp;siteaddress=FAM.docvelocity-na8.net&amp;folderid=FXCD124F87-609C-6A4A-7DF7-8AADCF4B7C89","FX2202791")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MI220246735</t>
        </is>
      </c>
      <c r="J1268" t="n">
        <v>109.0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44594.09137731481</v>
      </c>
      <c r="P1268" s="1" t="n">
        <v>44594.177511574075</v>
      </c>
      <c r="Q1268" t="n">
        <v>6934.0</v>
      </c>
      <c r="R1268" t="n">
        <v>508.0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Hemanshi Deshlahara</t>
        </is>
      </c>
      <c r="W1268" s="1" t="n">
        <v>44594.177511574075</v>
      </c>
      <c r="X1268" t="n">
        <v>142.0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109.0</v>
      </c>
      <c r="AE1268" t="n">
        <v>97.0</v>
      </c>
      <c r="AF1268" t="n">
        <v>0.0</v>
      </c>
      <c r="AG1268" t="n">
        <v>4.0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WI220245144</t>
        </is>
      </c>
      <c r="B1269" t="inlineStr">
        <is>
          <t>DATA_VALIDATION</t>
        </is>
      </c>
      <c r="C1269" t="inlineStr">
        <is>
          <t>201330005264</t>
        </is>
      </c>
      <c r="D1269" t="inlineStr">
        <is>
          <t>Folder</t>
        </is>
      </c>
      <c r="E1269" s="2">
        <f>HYPERLINK("capsilon://?command=openfolder&amp;siteaddress=FAM.docvelocity-na8.net&amp;folderid=FX3D2E56D7-B764-003A-FBDD-30950CAB90AA","FX22026613")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MI2202466236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44608.48320601852</v>
      </c>
      <c r="P1269" s="1" t="n">
        <v>44608.6496412037</v>
      </c>
      <c r="Q1269" t="n">
        <v>13990.0</v>
      </c>
      <c r="R1269" t="n">
        <v>390.0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44608.568460648145</v>
      </c>
      <c r="X1269" t="n">
        <v>159.0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18.0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44608.6496412037</v>
      </c>
      <c r="AJ1269" t="n">
        <v>219.0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WI220245148</t>
        </is>
      </c>
      <c r="B1270" t="inlineStr">
        <is>
          <t>DATA_VALIDATION</t>
        </is>
      </c>
      <c r="C1270" t="inlineStr">
        <is>
          <t>201330005264</t>
        </is>
      </c>
      <c r="D1270" t="inlineStr">
        <is>
          <t>Folder</t>
        </is>
      </c>
      <c r="E1270" s="2">
        <f>HYPERLINK("capsilon://?command=openfolder&amp;siteaddress=FAM.docvelocity-na8.net&amp;folderid=FX3D2E56D7-B764-003A-FBDD-30950CAB90AA","FX22026613")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MI2202466254</t>
        </is>
      </c>
      <c r="J1270" t="n">
        <v>32.0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44608.48402777778</v>
      </c>
      <c r="P1270" s="1" t="n">
        <v>44608.65146990741</v>
      </c>
      <c r="Q1270" t="n">
        <v>13588.0</v>
      </c>
      <c r="R1270" t="n">
        <v>879.0</v>
      </c>
      <c r="S1270" t="b">
        <v>0</v>
      </c>
      <c r="T1270" t="inlineStr">
        <is>
          <t>N/A</t>
        </is>
      </c>
      <c r="U1270" t="b">
        <v>0</v>
      </c>
      <c r="V1270" t="inlineStr">
        <is>
          <t>Karnal Akhare</t>
        </is>
      </c>
      <c r="W1270" s="1" t="n">
        <v>44608.5893287037</v>
      </c>
      <c r="X1270" t="n">
        <v>713.0</v>
      </c>
      <c r="Y1270" t="n">
        <v>51.0</v>
      </c>
      <c r="Z1270" t="n">
        <v>0.0</v>
      </c>
      <c r="AA1270" t="n">
        <v>51.0</v>
      </c>
      <c r="AB1270" t="n">
        <v>0.0</v>
      </c>
      <c r="AC1270" t="n">
        <v>39.0</v>
      </c>
      <c r="AD1270" t="n">
        <v>-19.0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44608.65146990741</v>
      </c>
      <c r="AJ1270" t="n">
        <v>157.0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-19.0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WI220245149</t>
        </is>
      </c>
      <c r="B1271" t="inlineStr">
        <is>
          <t>DATA_VALIDATION</t>
        </is>
      </c>
      <c r="C1271" t="inlineStr">
        <is>
          <t>201330005264</t>
        </is>
      </c>
      <c r="D1271" t="inlineStr">
        <is>
          <t>Folder</t>
        </is>
      </c>
      <c r="E1271" s="2">
        <f>HYPERLINK("capsilon://?command=openfolder&amp;siteaddress=FAM.docvelocity-na8.net&amp;folderid=FX3D2E56D7-B764-003A-FBDD-30950CAB90AA","FX22026613")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MI2202466253</t>
        </is>
      </c>
      <c r="J1271" t="n">
        <v>63.0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44608.48417824074</v>
      </c>
      <c r="P1271" s="1" t="n">
        <v>44608.65311342593</v>
      </c>
      <c r="Q1271" t="n">
        <v>13801.0</v>
      </c>
      <c r="R1271" t="n">
        <v>795.0</v>
      </c>
      <c r="S1271" t="b">
        <v>0</v>
      </c>
      <c r="T1271" t="inlineStr">
        <is>
          <t>N/A</t>
        </is>
      </c>
      <c r="U1271" t="b">
        <v>0</v>
      </c>
      <c r="V1271" t="inlineStr">
        <is>
          <t>Ketan Pathak</t>
        </is>
      </c>
      <c r="W1271" s="1" t="n">
        <v>44608.59113425926</v>
      </c>
      <c r="X1271" t="n">
        <v>649.0</v>
      </c>
      <c r="Y1271" t="n">
        <v>51.0</v>
      </c>
      <c r="Z1271" t="n">
        <v>0.0</v>
      </c>
      <c r="AA1271" t="n">
        <v>51.0</v>
      </c>
      <c r="AB1271" t="n">
        <v>0.0</v>
      </c>
      <c r="AC1271" t="n">
        <v>38.0</v>
      </c>
      <c r="AD1271" t="n">
        <v>12.0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44608.65311342593</v>
      </c>
      <c r="AJ1271" t="n">
        <v>141.0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12.0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WI220245151</t>
        </is>
      </c>
      <c r="B1272" t="inlineStr">
        <is>
          <t>DATA_VALIDATION</t>
        </is>
      </c>
      <c r="C1272" t="inlineStr">
        <is>
          <t>201330005264</t>
        </is>
      </c>
      <c r="D1272" t="inlineStr">
        <is>
          <t>Folder</t>
        </is>
      </c>
      <c r="E1272" s="2">
        <f>HYPERLINK("capsilon://?command=openfolder&amp;siteaddress=FAM.docvelocity-na8.net&amp;folderid=FX3D2E56D7-B764-003A-FBDD-30950CAB90AA","FX22026613")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MI2202466257</t>
        </is>
      </c>
      <c r="J1272" t="n">
        <v>28.0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44608.48443287037</v>
      </c>
      <c r="P1272" s="1" t="n">
        <v>44608.65421296296</v>
      </c>
      <c r="Q1272" t="n">
        <v>14423.0</v>
      </c>
      <c r="R1272" t="n">
        <v>246.0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Sumit Jarhad</t>
        </is>
      </c>
      <c r="W1272" s="1" t="n">
        <v>44608.570393518516</v>
      </c>
      <c r="X1272" t="n">
        <v>152.0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19.0</v>
      </c>
      <c r="AD1272" t="n">
        <v>7.0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44608.65421296296</v>
      </c>
      <c r="AJ1272" t="n">
        <v>94.0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7.0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WI220245163</t>
        </is>
      </c>
      <c r="B1273" t="inlineStr">
        <is>
          <t>DATA_VALIDATION</t>
        </is>
      </c>
      <c r="C1273" t="inlineStr">
        <is>
          <t>201308008160</t>
        </is>
      </c>
      <c r="D1273" t="inlineStr">
        <is>
          <t>Folder</t>
        </is>
      </c>
      <c r="E1273" s="2">
        <f>HYPERLINK("capsilon://?command=openfolder&amp;siteaddress=FAM.docvelocity-na8.net&amp;folderid=FXB1800E1E-8312-8034-ED82-035C976B6BD2","FX22023668")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MI2202466443</t>
        </is>
      </c>
      <c r="J1273" t="n">
        <v>35.0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44608.48606481482</v>
      </c>
      <c r="P1273" s="1" t="n">
        <v>44608.6574537037</v>
      </c>
      <c r="Q1273" t="n">
        <v>14068.0</v>
      </c>
      <c r="R1273" t="n">
        <v>740.0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Sumit Jarhad</t>
        </is>
      </c>
      <c r="W1273" s="1" t="n">
        <v>44608.575740740744</v>
      </c>
      <c r="X1273" t="n">
        <v>461.0</v>
      </c>
      <c r="Y1273" t="n">
        <v>43.0</v>
      </c>
      <c r="Z1273" t="n">
        <v>0.0</v>
      </c>
      <c r="AA1273" t="n">
        <v>43.0</v>
      </c>
      <c r="AB1273" t="n">
        <v>0.0</v>
      </c>
      <c r="AC1273" t="n">
        <v>33.0</v>
      </c>
      <c r="AD1273" t="n">
        <v>-8.0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44608.6574537037</v>
      </c>
      <c r="AJ1273" t="n">
        <v>279.0</v>
      </c>
      <c r="AK1273" t="n">
        <v>1.0</v>
      </c>
      <c r="AL1273" t="n">
        <v>0.0</v>
      </c>
      <c r="AM1273" t="n">
        <v>1.0</v>
      </c>
      <c r="AN1273" t="n">
        <v>0.0</v>
      </c>
      <c r="AO1273" t="n">
        <v>1.0</v>
      </c>
      <c r="AP1273" t="n">
        <v>-9.0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WI220245176</t>
        </is>
      </c>
      <c r="B1274" t="inlineStr">
        <is>
          <t>DATA_VALIDATION</t>
        </is>
      </c>
      <c r="C1274" t="inlineStr">
        <is>
          <t>201130013293</t>
        </is>
      </c>
      <c r="D1274" t="inlineStr">
        <is>
          <t>Folder</t>
        </is>
      </c>
      <c r="E1274" s="2">
        <f>HYPERLINK("capsilon://?command=openfolder&amp;siteaddress=FAM.docvelocity-na8.net&amp;folderid=FXFC20F7F6-9E7F-BFD2-4D78-54DE01F7FAD6","FX22026507")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MI2202466460</t>
        </is>
      </c>
      <c r="J1274" t="n">
        <v>171.0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44608.487488425926</v>
      </c>
      <c r="P1274" s="1" t="n">
        <v>44608.64707175926</v>
      </c>
      <c r="Q1274" t="n">
        <v>13042.0</v>
      </c>
      <c r="R1274" t="n">
        <v>746.0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Sumit Jarhad</t>
        </is>
      </c>
      <c r="W1274" s="1" t="n">
        <v>44608.64707175926</v>
      </c>
      <c r="X1274" t="n">
        <v>368.0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171.0</v>
      </c>
      <c r="AE1274" t="n">
        <v>147.0</v>
      </c>
      <c r="AF1274" t="n">
        <v>0.0</v>
      </c>
      <c r="AG1274" t="n">
        <v>11.0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WI22024520</t>
        </is>
      </c>
      <c r="B1275" t="inlineStr">
        <is>
          <t>DATA_VALIDATION</t>
        </is>
      </c>
      <c r="C1275" t="inlineStr">
        <is>
          <t>201300021188</t>
        </is>
      </c>
      <c r="D1275" t="inlineStr">
        <is>
          <t>Folder</t>
        </is>
      </c>
      <c r="E1275" s="2">
        <f>HYPERLINK("capsilon://?command=openfolder&amp;siteaddress=FAM.docvelocity-na8.net&amp;folderid=FX2B1E1E85-DFF8-A20B-C761-58AEE8649A87","FX2202260")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MI220243678</t>
        </is>
      </c>
      <c r="J1275" t="n">
        <v>420.0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44594.15841435185</v>
      </c>
      <c r="P1275" s="1" t="n">
        <v>44594.25560185185</v>
      </c>
      <c r="Q1275" t="n">
        <v>535.0</v>
      </c>
      <c r="R1275" t="n">
        <v>7862.0</v>
      </c>
      <c r="S1275" t="b">
        <v>0</v>
      </c>
      <c r="T1275" t="inlineStr">
        <is>
          <t>N/A</t>
        </is>
      </c>
      <c r="U1275" t="b">
        <v>1</v>
      </c>
      <c r="V1275" t="inlineStr">
        <is>
          <t>Sanjay Kharade</t>
        </is>
      </c>
      <c r="W1275" s="1" t="n">
        <v>44594.22210648148</v>
      </c>
      <c r="X1275" t="n">
        <v>5346.0</v>
      </c>
      <c r="Y1275" t="n">
        <v>386.0</v>
      </c>
      <c r="Z1275" t="n">
        <v>0.0</v>
      </c>
      <c r="AA1275" t="n">
        <v>386.0</v>
      </c>
      <c r="AB1275" t="n">
        <v>0.0</v>
      </c>
      <c r="AC1275" t="n">
        <v>237.0</v>
      </c>
      <c r="AD1275" t="n">
        <v>34.0</v>
      </c>
      <c r="AE1275" t="n">
        <v>0.0</v>
      </c>
      <c r="AF1275" t="n">
        <v>0.0</v>
      </c>
      <c r="AG1275" t="n">
        <v>0.0</v>
      </c>
      <c r="AH1275" t="inlineStr">
        <is>
          <t>Ashish Sutar</t>
        </is>
      </c>
      <c r="AI1275" s="1" t="n">
        <v>44594.25560185185</v>
      </c>
      <c r="AJ1275" t="n">
        <v>2516.0</v>
      </c>
      <c r="AK1275" t="n">
        <v>5.0</v>
      </c>
      <c r="AL1275" t="n">
        <v>0.0</v>
      </c>
      <c r="AM1275" t="n">
        <v>5.0</v>
      </c>
      <c r="AN1275" t="n">
        <v>0.0</v>
      </c>
      <c r="AO1275" t="n">
        <v>6.0</v>
      </c>
      <c r="AP1275" t="n">
        <v>29.0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WI220245223</t>
        </is>
      </c>
      <c r="B1276" t="inlineStr">
        <is>
          <t>DATA_VALIDATION</t>
        </is>
      </c>
      <c r="C1276" t="inlineStr">
        <is>
          <t>201130013293</t>
        </is>
      </c>
      <c r="D1276" t="inlineStr">
        <is>
          <t>Folder</t>
        </is>
      </c>
      <c r="E1276" s="2">
        <f>HYPERLINK("capsilon://?command=openfolder&amp;siteaddress=FAM.docvelocity-na8.net&amp;folderid=FXFC20F7F6-9E7F-BFD2-4D78-54DE01F7FAD6","FX22026507")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MI2202467094</t>
        </is>
      </c>
      <c r="J1276" t="n">
        <v>33.0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44608.49365740741</v>
      </c>
      <c r="P1276" s="1" t="n">
        <v>44608.658541666664</v>
      </c>
      <c r="Q1276" t="n">
        <v>14094.0</v>
      </c>
      <c r="R1276" t="n">
        <v>152.0</v>
      </c>
      <c r="S1276" t="b">
        <v>0</v>
      </c>
      <c r="T1276" t="inlineStr">
        <is>
          <t>N/A</t>
        </is>
      </c>
      <c r="U1276" t="b">
        <v>0</v>
      </c>
      <c r="V1276" t="inlineStr">
        <is>
          <t>Ujwala Ajabe</t>
        </is>
      </c>
      <c r="W1276" s="1" t="n">
        <v>44608.585069444445</v>
      </c>
      <c r="X1276" t="n">
        <v>59.0</v>
      </c>
      <c r="Y1276" t="n">
        <v>9.0</v>
      </c>
      <c r="Z1276" t="n">
        <v>0.0</v>
      </c>
      <c r="AA1276" t="n">
        <v>9.0</v>
      </c>
      <c r="AB1276" t="n">
        <v>0.0</v>
      </c>
      <c r="AC1276" t="n">
        <v>1.0</v>
      </c>
      <c r="AD1276" t="n">
        <v>24.0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44608.658541666664</v>
      </c>
      <c r="AJ1276" t="n">
        <v>93.0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24.0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WI22024523</t>
        </is>
      </c>
      <c r="B1277" t="inlineStr">
        <is>
          <t>DATA_VALIDATION</t>
        </is>
      </c>
      <c r="C1277" t="inlineStr">
        <is>
          <t>201100014586</t>
        </is>
      </c>
      <c r="D1277" t="inlineStr">
        <is>
          <t>Folder</t>
        </is>
      </c>
      <c r="E1277" s="2">
        <f>HYPERLINK("capsilon://?command=openfolder&amp;siteaddress=FAM.docvelocity-na8.net&amp;folderid=FX69BE7A5F-B8F1-66D8-DBDC-3BE7F68977E0","FX2202524")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MI220243202</t>
        </is>
      </c>
      <c r="J1277" t="n">
        <v>287.0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44594.1662037037</v>
      </c>
      <c r="P1277" s="1" t="n">
        <v>44594.28039351852</v>
      </c>
      <c r="Q1277" t="n">
        <v>2289.0</v>
      </c>
      <c r="R1277" t="n">
        <v>7577.0</v>
      </c>
      <c r="S1277" t="b">
        <v>0</v>
      </c>
      <c r="T1277" t="inlineStr">
        <is>
          <t>N/A</t>
        </is>
      </c>
      <c r="U1277" t="b">
        <v>1</v>
      </c>
      <c r="V1277" t="inlineStr">
        <is>
          <t>Karnal Akhare</t>
        </is>
      </c>
      <c r="W1277" s="1" t="n">
        <v>44594.2040625</v>
      </c>
      <c r="X1277" t="n">
        <v>3251.0</v>
      </c>
      <c r="Y1277" t="n">
        <v>246.0</v>
      </c>
      <c r="Z1277" t="n">
        <v>0.0</v>
      </c>
      <c r="AA1277" t="n">
        <v>246.0</v>
      </c>
      <c r="AB1277" t="n">
        <v>0.0</v>
      </c>
      <c r="AC1277" t="n">
        <v>148.0</v>
      </c>
      <c r="AD1277" t="n">
        <v>41.0</v>
      </c>
      <c r="AE1277" t="n">
        <v>0.0</v>
      </c>
      <c r="AF1277" t="n">
        <v>0.0</v>
      </c>
      <c r="AG1277" t="n">
        <v>0.0</v>
      </c>
      <c r="AH1277" t="inlineStr">
        <is>
          <t>Poonam Patil</t>
        </is>
      </c>
      <c r="AI1277" s="1" t="n">
        <v>44594.28039351852</v>
      </c>
      <c r="AJ1277" t="n">
        <v>76.0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41.0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WI220245241</t>
        </is>
      </c>
      <c r="B1278" t="inlineStr">
        <is>
          <t>DATA_VALIDATION</t>
        </is>
      </c>
      <c r="C1278" t="inlineStr">
        <is>
          <t>201300021313</t>
        </is>
      </c>
      <c r="D1278" t="inlineStr">
        <is>
          <t>Folder</t>
        </is>
      </c>
      <c r="E1278" s="2">
        <f>HYPERLINK("capsilon://?command=openfolder&amp;siteaddress=FAM.docvelocity-na8.net&amp;folderid=FXAE49FF71-D4B3-AB39-1B91-6E889D3F9B5B","FX22023607")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MI2202467180</t>
        </is>
      </c>
      <c r="J1278" t="n">
        <v>28.0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44608.494733796295</v>
      </c>
      <c r="P1278" s="1" t="n">
        <v>44608.65945601852</v>
      </c>
      <c r="Q1278" t="n">
        <v>14012.0</v>
      </c>
      <c r="R1278" t="n">
        <v>220.0</v>
      </c>
      <c r="S1278" t="b">
        <v>0</v>
      </c>
      <c r="T1278" t="inlineStr">
        <is>
          <t>N/A</t>
        </is>
      </c>
      <c r="U1278" t="b">
        <v>0</v>
      </c>
      <c r="V1278" t="inlineStr">
        <is>
          <t>Ujwala Ajabe</t>
        </is>
      </c>
      <c r="W1278" s="1" t="n">
        <v>44608.58672453704</v>
      </c>
      <c r="X1278" t="n">
        <v>142.0</v>
      </c>
      <c r="Y1278" t="n">
        <v>21.0</v>
      </c>
      <c r="Z1278" t="n">
        <v>0.0</v>
      </c>
      <c r="AA1278" t="n">
        <v>21.0</v>
      </c>
      <c r="AB1278" t="n">
        <v>0.0</v>
      </c>
      <c r="AC1278" t="n">
        <v>9.0</v>
      </c>
      <c r="AD1278" t="n">
        <v>7.0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44608.65945601852</v>
      </c>
      <c r="AJ1278" t="n">
        <v>78.0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WI22024525</t>
        </is>
      </c>
      <c r="B1279" t="inlineStr">
        <is>
          <t>DATA_VALIDATION</t>
        </is>
      </c>
      <c r="C1279" t="inlineStr">
        <is>
          <t>201300021027</t>
        </is>
      </c>
      <c r="D1279" t="inlineStr">
        <is>
          <t>Folder</t>
        </is>
      </c>
      <c r="E1279" s="2">
        <f>HYPERLINK("capsilon://?command=openfolder&amp;siteaddress=FAM.docvelocity-na8.net&amp;folderid=FXE74BB26C-8033-C340-7AED-01E0A47E9DD2","FX220110542")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MI220242346</t>
        </is>
      </c>
      <c r="J1279" t="n">
        <v>263.0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44594.169641203705</v>
      </c>
      <c r="P1279" s="1" t="n">
        <v>44594.22646990741</v>
      </c>
      <c r="Q1279" t="n">
        <v>90.0</v>
      </c>
      <c r="R1279" t="n">
        <v>4820.0</v>
      </c>
      <c r="S1279" t="b">
        <v>0</v>
      </c>
      <c r="T1279" t="inlineStr">
        <is>
          <t>N/A</t>
        </is>
      </c>
      <c r="U1279" t="b">
        <v>1</v>
      </c>
      <c r="V1279" t="inlineStr">
        <is>
          <t>Supriya Khape</t>
        </is>
      </c>
      <c r="W1279" s="1" t="n">
        <v>44594.20202546296</v>
      </c>
      <c r="X1279" t="n">
        <v>2792.0</v>
      </c>
      <c r="Y1279" t="n">
        <v>201.0</v>
      </c>
      <c r="Z1279" t="n">
        <v>0.0</v>
      </c>
      <c r="AA1279" t="n">
        <v>201.0</v>
      </c>
      <c r="AB1279" t="n">
        <v>0.0</v>
      </c>
      <c r="AC1279" t="n">
        <v>95.0</v>
      </c>
      <c r="AD1279" t="n">
        <v>62.0</v>
      </c>
      <c r="AE1279" t="n">
        <v>0.0</v>
      </c>
      <c r="AF1279" t="n">
        <v>0.0</v>
      </c>
      <c r="AG1279" t="n">
        <v>0.0</v>
      </c>
      <c r="AH1279" t="inlineStr">
        <is>
          <t>Ashish Sutar</t>
        </is>
      </c>
      <c r="AI1279" s="1" t="n">
        <v>44594.22646990741</v>
      </c>
      <c r="AJ1279" t="n">
        <v>2015.0</v>
      </c>
      <c r="AK1279" t="n">
        <v>10.0</v>
      </c>
      <c r="AL1279" t="n">
        <v>0.0</v>
      </c>
      <c r="AM1279" t="n">
        <v>10.0</v>
      </c>
      <c r="AN1279" t="n">
        <v>0.0</v>
      </c>
      <c r="AO1279" t="n">
        <v>10.0</v>
      </c>
      <c r="AP1279" t="n">
        <v>52.0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WI220245251</t>
        </is>
      </c>
      <c r="B1280" t="inlineStr">
        <is>
          <t>DATA_VALIDATION</t>
        </is>
      </c>
      <c r="C1280" t="inlineStr">
        <is>
          <t>201300021313</t>
        </is>
      </c>
      <c r="D1280" t="inlineStr">
        <is>
          <t>Folder</t>
        </is>
      </c>
      <c r="E1280" s="2">
        <f>HYPERLINK("capsilon://?command=openfolder&amp;siteaddress=FAM.docvelocity-na8.net&amp;folderid=FXAE49FF71-D4B3-AB39-1B91-6E889D3F9B5B","FX22023607")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MI2202467184</t>
        </is>
      </c>
      <c r="J1280" t="n">
        <v>28.0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44608.49519675926</v>
      </c>
      <c r="P1280" s="1" t="n">
        <v>44608.66667824074</v>
      </c>
      <c r="Q1280" t="n">
        <v>14624.0</v>
      </c>
      <c r="R1280" t="n">
        <v>192.0</v>
      </c>
      <c r="S1280" t="b">
        <v>0</v>
      </c>
      <c r="T1280" t="inlineStr">
        <is>
          <t>N/A</t>
        </is>
      </c>
      <c r="U1280" t="b">
        <v>0</v>
      </c>
      <c r="V1280" t="inlineStr">
        <is>
          <t>Ujwala Ajabe</t>
        </is>
      </c>
      <c r="W1280" s="1" t="n">
        <v>44608.58806712963</v>
      </c>
      <c r="X1280" t="n">
        <v>116.0</v>
      </c>
      <c r="Y1280" t="n">
        <v>21.0</v>
      </c>
      <c r="Z1280" t="n">
        <v>0.0</v>
      </c>
      <c r="AA1280" t="n">
        <v>21.0</v>
      </c>
      <c r="AB1280" t="n">
        <v>0.0</v>
      </c>
      <c r="AC1280" t="n">
        <v>5.0</v>
      </c>
      <c r="AD1280" t="n">
        <v>7.0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44608.66667824074</v>
      </c>
      <c r="AJ1280" t="n">
        <v>76.0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7.0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WI22024526</t>
        </is>
      </c>
      <c r="B1281" t="inlineStr">
        <is>
          <t>DATA_VALIDATION</t>
        </is>
      </c>
      <c r="C1281" t="inlineStr">
        <is>
          <t>201300021195</t>
        </is>
      </c>
      <c r="D1281" t="inlineStr">
        <is>
          <t>Folder</t>
        </is>
      </c>
      <c r="E1281" s="2">
        <f>HYPERLINK("capsilon://?command=openfolder&amp;siteaddress=FAM.docvelocity-na8.net&amp;folderid=FXA15F242D-A216-546F-1611-FA85397039E1","FX2202434")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MI220242339</t>
        </is>
      </c>
      <c r="J1281" t="n">
        <v>473.0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44594.17453703703</v>
      </c>
      <c r="P1281" s="1" t="n">
        <v>44594.227326388886</v>
      </c>
      <c r="Q1281" t="n">
        <v>1231.0</v>
      </c>
      <c r="R1281" t="n">
        <v>3330.0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Sadaf Khan</t>
        </is>
      </c>
      <c r="W1281" s="1" t="n">
        <v>44594.203784722224</v>
      </c>
      <c r="X1281" t="n">
        <v>2508.0</v>
      </c>
      <c r="Y1281" t="n">
        <v>145.0</v>
      </c>
      <c r="Z1281" t="n">
        <v>0.0</v>
      </c>
      <c r="AA1281" t="n">
        <v>145.0</v>
      </c>
      <c r="AB1281" t="n">
        <v>284.0</v>
      </c>
      <c r="AC1281" t="n">
        <v>22.0</v>
      </c>
      <c r="AD1281" t="n">
        <v>328.0</v>
      </c>
      <c r="AE1281" t="n">
        <v>0.0</v>
      </c>
      <c r="AF1281" t="n">
        <v>0.0</v>
      </c>
      <c r="AG1281" t="n">
        <v>0.0</v>
      </c>
      <c r="AH1281" t="inlineStr">
        <is>
          <t>Poonam Patil</t>
        </is>
      </c>
      <c r="AI1281" s="1" t="n">
        <v>44594.227326388886</v>
      </c>
      <c r="AJ1281" t="n">
        <v>822.0</v>
      </c>
      <c r="AK1281" t="n">
        <v>2.0</v>
      </c>
      <c r="AL1281" t="n">
        <v>0.0</v>
      </c>
      <c r="AM1281" t="n">
        <v>2.0</v>
      </c>
      <c r="AN1281" t="n">
        <v>284.0</v>
      </c>
      <c r="AO1281" t="n">
        <v>1.0</v>
      </c>
      <c r="AP1281" t="n">
        <v>326.0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WI220245263</t>
        </is>
      </c>
      <c r="B1282" t="inlineStr">
        <is>
          <t>DATA_VALIDATION</t>
        </is>
      </c>
      <c r="C1282" t="inlineStr">
        <is>
          <t>201300021313</t>
        </is>
      </c>
      <c r="D1282" t="inlineStr">
        <is>
          <t>Folder</t>
        </is>
      </c>
      <c r="E1282" s="2">
        <f>HYPERLINK("capsilon://?command=openfolder&amp;siteaddress=FAM.docvelocity-na8.net&amp;folderid=FXAE49FF71-D4B3-AB39-1B91-6E889D3F9B5B","FX22023607")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MI2202467130</t>
        </is>
      </c>
      <c r="J1282" t="n">
        <v>37.0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44608.49575231481</v>
      </c>
      <c r="P1282" s="1" t="n">
        <v>44608.648206018515</v>
      </c>
      <c r="Q1282" t="n">
        <v>12858.0</v>
      </c>
      <c r="R1282" t="n">
        <v>314.0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Sumit Jarhad</t>
        </is>
      </c>
      <c r="W1282" s="1" t="n">
        <v>44608.648206018515</v>
      </c>
      <c r="X1282" t="n">
        <v>97.0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37.0</v>
      </c>
      <c r="AE1282" t="n">
        <v>32.0</v>
      </c>
      <c r="AF1282" t="n">
        <v>0.0</v>
      </c>
      <c r="AG1282" t="n">
        <v>3.0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WI22024527</t>
        </is>
      </c>
      <c r="B1283" t="inlineStr">
        <is>
          <t>DATA_VALIDATION</t>
        </is>
      </c>
      <c r="C1283" t="inlineStr">
        <is>
          <t>201110012433</t>
        </is>
      </c>
      <c r="D1283" t="inlineStr">
        <is>
          <t>Folder</t>
        </is>
      </c>
      <c r="E1283" s="2">
        <f>HYPERLINK("capsilon://?command=openfolder&amp;siteaddress=FAM.docvelocity-na8.net&amp;folderid=FXF76C4FA3-16C8-CB15-4A09-615DDD4DAC2C","FX220257")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MI220246637</t>
        </is>
      </c>
      <c r="J1283" t="n">
        <v>470.0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44594.17712962963</v>
      </c>
      <c r="P1283" s="1" t="n">
        <v>44594.28123842592</v>
      </c>
      <c r="Q1283" t="n">
        <v>3612.0</v>
      </c>
      <c r="R1283" t="n">
        <v>5383.0</v>
      </c>
      <c r="S1283" t="b">
        <v>0</v>
      </c>
      <c r="T1283" t="inlineStr">
        <is>
          <t>N/A</t>
        </is>
      </c>
      <c r="U1283" t="b">
        <v>1</v>
      </c>
      <c r="V1283" t="inlineStr">
        <is>
          <t>Ujwala Ajabe</t>
        </is>
      </c>
      <c r="W1283" s="1" t="n">
        <v>44594.25625</v>
      </c>
      <c r="X1283" t="n">
        <v>4152.0</v>
      </c>
      <c r="Y1283" t="n">
        <v>424.0</v>
      </c>
      <c r="Z1283" t="n">
        <v>0.0</v>
      </c>
      <c r="AA1283" t="n">
        <v>424.0</v>
      </c>
      <c r="AB1283" t="n">
        <v>0.0</v>
      </c>
      <c r="AC1283" t="n">
        <v>170.0</v>
      </c>
      <c r="AD1283" t="n">
        <v>46.0</v>
      </c>
      <c r="AE1283" t="n">
        <v>0.0</v>
      </c>
      <c r="AF1283" t="n">
        <v>0.0</v>
      </c>
      <c r="AG1283" t="n">
        <v>0.0</v>
      </c>
      <c r="AH1283" t="inlineStr">
        <is>
          <t>Sangeeta Kumari</t>
        </is>
      </c>
      <c r="AI1283" s="1" t="n">
        <v>44594.28123842592</v>
      </c>
      <c r="AJ1283" t="n">
        <v>1231.0</v>
      </c>
      <c r="AK1283" t="n">
        <v>1.0</v>
      </c>
      <c r="AL1283" t="n">
        <v>0.0</v>
      </c>
      <c r="AM1283" t="n">
        <v>1.0</v>
      </c>
      <c r="AN1283" t="n">
        <v>0.0</v>
      </c>
      <c r="AO1283" t="n">
        <v>0.0</v>
      </c>
      <c r="AP1283" t="n">
        <v>45.0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WI22024528</t>
        </is>
      </c>
      <c r="B1284" t="inlineStr">
        <is>
          <t>DATA_VALIDATION</t>
        </is>
      </c>
      <c r="C1284" t="inlineStr">
        <is>
          <t>201330004990</t>
        </is>
      </c>
      <c r="D1284" t="inlineStr">
        <is>
          <t>Folder</t>
        </is>
      </c>
      <c r="E1284" s="2">
        <f>HYPERLINK("capsilon://?command=openfolder&amp;siteaddress=FAM.docvelocity-na8.net&amp;folderid=FXCD124F87-609C-6A4A-7DF7-8AADCF4B7C89","FX2202791")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MI220246735</t>
        </is>
      </c>
      <c r="J1284" t="n">
        <v>214.0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44594.17974537037</v>
      </c>
      <c r="P1284" s="1" t="n">
        <v>44594.203148148146</v>
      </c>
      <c r="Q1284" t="n">
        <v>17.0</v>
      </c>
      <c r="R1284" t="n">
        <v>2005.0</v>
      </c>
      <c r="S1284" t="b">
        <v>0</v>
      </c>
      <c r="T1284" t="inlineStr">
        <is>
          <t>N/A</t>
        </is>
      </c>
      <c r="U1284" t="b">
        <v>1</v>
      </c>
      <c r="V1284" t="inlineStr">
        <is>
          <t>Raman Vaidya</t>
        </is>
      </c>
      <c r="W1284" s="1" t="n">
        <v>44594.19495370371</v>
      </c>
      <c r="X1284" t="n">
        <v>1312.0</v>
      </c>
      <c r="Y1284" t="n">
        <v>153.0</v>
      </c>
      <c r="Z1284" t="n">
        <v>0.0</v>
      </c>
      <c r="AA1284" t="n">
        <v>153.0</v>
      </c>
      <c r="AB1284" t="n">
        <v>0.0</v>
      </c>
      <c r="AC1284" t="n">
        <v>51.0</v>
      </c>
      <c r="AD1284" t="n">
        <v>61.0</v>
      </c>
      <c r="AE1284" t="n">
        <v>0.0</v>
      </c>
      <c r="AF1284" t="n">
        <v>0.0</v>
      </c>
      <c r="AG1284" t="n">
        <v>0.0</v>
      </c>
      <c r="AH1284" t="inlineStr">
        <is>
          <t>Ashish Sutar</t>
        </is>
      </c>
      <c r="AI1284" s="1" t="n">
        <v>44594.203148148146</v>
      </c>
      <c r="AJ1284" t="n">
        <v>693.0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61.0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WI22024529</t>
        </is>
      </c>
      <c r="B1285" t="inlineStr">
        <is>
          <t>DATA_VALIDATION</t>
        </is>
      </c>
      <c r="C1285" t="inlineStr">
        <is>
          <t>201300021194</t>
        </is>
      </c>
      <c r="D1285" t="inlineStr">
        <is>
          <t>Folder</t>
        </is>
      </c>
      <c r="E1285" s="2">
        <f>HYPERLINK("capsilon://?command=openfolder&amp;siteaddress=FAM.docvelocity-na8.net&amp;folderid=FX102E85C7-7A28-4D6B-465A-7FA315743031","FX2202428")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MI220246146</t>
        </is>
      </c>
      <c r="J1285" t="n">
        <v>157.0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44594.195127314815</v>
      </c>
      <c r="P1285" s="1" t="n">
        <v>44594.27471064815</v>
      </c>
      <c r="Q1285" t="n">
        <v>4734.0</v>
      </c>
      <c r="R1285" t="n">
        <v>2142.0</v>
      </c>
      <c r="S1285" t="b">
        <v>0</v>
      </c>
      <c r="T1285" t="inlineStr">
        <is>
          <t>N/A</t>
        </is>
      </c>
      <c r="U1285" t="b">
        <v>1</v>
      </c>
      <c r="V1285" t="inlineStr">
        <is>
          <t>Aditya Tade</t>
        </is>
      </c>
      <c r="W1285" s="1" t="n">
        <v>44594.213472222225</v>
      </c>
      <c r="X1285" t="n">
        <v>1581.0</v>
      </c>
      <c r="Y1285" t="n">
        <v>106.0</v>
      </c>
      <c r="Z1285" t="n">
        <v>0.0</v>
      </c>
      <c r="AA1285" t="n">
        <v>106.0</v>
      </c>
      <c r="AB1285" t="n">
        <v>0.0</v>
      </c>
      <c r="AC1285" t="n">
        <v>40.0</v>
      </c>
      <c r="AD1285" t="n">
        <v>51.0</v>
      </c>
      <c r="AE1285" t="n">
        <v>0.0</v>
      </c>
      <c r="AF1285" t="n">
        <v>0.0</v>
      </c>
      <c r="AG1285" t="n">
        <v>0.0</v>
      </c>
      <c r="AH1285" t="inlineStr">
        <is>
          <t>Ashish Sutar</t>
        </is>
      </c>
      <c r="AI1285" s="1" t="n">
        <v>44594.27471064815</v>
      </c>
      <c r="AJ1285" t="n">
        <v>540.0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51.0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WI220245294</t>
        </is>
      </c>
      <c r="B1286" t="inlineStr">
        <is>
          <t>DATA_VALIDATION</t>
        </is>
      </c>
      <c r="C1286" t="inlineStr">
        <is>
          <t>201330005261</t>
        </is>
      </c>
      <c r="D1286" t="inlineStr">
        <is>
          <t>Folder</t>
        </is>
      </c>
      <c r="E1286" s="2">
        <f>HYPERLINK("capsilon://?command=openfolder&amp;siteaddress=FAM.docvelocity-na8.net&amp;folderid=FXFDEF4867-0187-B29A-9773-0D6B9C5BFF62","FX22026560")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MI2202467670</t>
        </is>
      </c>
      <c r="J1286" t="n">
        <v>28.0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44608.50009259259</v>
      </c>
      <c r="P1286" s="1" t="n">
        <v>44608.66758101852</v>
      </c>
      <c r="Q1286" t="n">
        <v>14255.0</v>
      </c>
      <c r="R1286" t="n">
        <v>216.0</v>
      </c>
      <c r="S1286" t="b">
        <v>0</v>
      </c>
      <c r="T1286" t="inlineStr">
        <is>
          <t>N/A</t>
        </is>
      </c>
      <c r="U1286" t="b">
        <v>0</v>
      </c>
      <c r="V1286" t="inlineStr">
        <is>
          <t>Ujwala Ajabe</t>
        </is>
      </c>
      <c r="W1286" s="1" t="n">
        <v>44608.59055555556</v>
      </c>
      <c r="X1286" t="n">
        <v>133.0</v>
      </c>
      <c r="Y1286" t="n">
        <v>21.0</v>
      </c>
      <c r="Z1286" t="n">
        <v>0.0</v>
      </c>
      <c r="AA1286" t="n">
        <v>21.0</v>
      </c>
      <c r="AB1286" t="n">
        <v>0.0</v>
      </c>
      <c r="AC1286" t="n">
        <v>9.0</v>
      </c>
      <c r="AD1286" t="n">
        <v>7.0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44608.66758101852</v>
      </c>
      <c r="AJ1286" t="n">
        <v>78.0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7.0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WI220245296</t>
        </is>
      </c>
      <c r="B1287" t="inlineStr">
        <is>
          <t>DATA_VALIDATION</t>
        </is>
      </c>
      <c r="C1287" t="inlineStr">
        <is>
          <t>201330005261</t>
        </is>
      </c>
      <c r="D1287" t="inlineStr">
        <is>
          <t>Folder</t>
        </is>
      </c>
      <c r="E1287" s="2">
        <f>HYPERLINK("capsilon://?command=openfolder&amp;siteaddress=FAM.docvelocity-na8.net&amp;folderid=FXFDEF4867-0187-B29A-9773-0D6B9C5BFF62","FX22026560")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MI2202467678</t>
        </is>
      </c>
      <c r="J1287" t="n">
        <v>28.0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44608.50025462963</v>
      </c>
      <c r="P1287" s="1" t="n">
        <v>44608.66956018518</v>
      </c>
      <c r="Q1287" t="n">
        <v>14317.0</v>
      </c>
      <c r="R1287" t="n">
        <v>311.0</v>
      </c>
      <c r="S1287" t="b">
        <v>0</v>
      </c>
      <c r="T1287" t="inlineStr">
        <is>
          <t>N/A</t>
        </is>
      </c>
      <c r="U1287" t="b">
        <v>0</v>
      </c>
      <c r="V1287" t="inlineStr">
        <is>
          <t>Amruta Erande</t>
        </is>
      </c>
      <c r="W1287" s="1" t="n">
        <v>44608.591516203705</v>
      </c>
      <c r="X1287" t="n">
        <v>140.0</v>
      </c>
      <c r="Y1287" t="n">
        <v>21.0</v>
      </c>
      <c r="Z1287" t="n">
        <v>0.0</v>
      </c>
      <c r="AA1287" t="n">
        <v>21.0</v>
      </c>
      <c r="AB1287" t="n">
        <v>0.0</v>
      </c>
      <c r="AC1287" t="n">
        <v>5.0</v>
      </c>
      <c r="AD1287" t="n">
        <v>7.0</v>
      </c>
      <c r="AE1287" t="n">
        <v>0.0</v>
      </c>
      <c r="AF1287" t="n">
        <v>0.0</v>
      </c>
      <c r="AG1287" t="n">
        <v>0.0</v>
      </c>
      <c r="AH1287" t="inlineStr">
        <is>
          <t>Vikash Suryakanth Parmar</t>
        </is>
      </c>
      <c r="AI1287" s="1" t="n">
        <v>44608.66956018518</v>
      </c>
      <c r="AJ1287" t="n">
        <v>171.0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7.0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WI220245305</t>
        </is>
      </c>
      <c r="B1288" t="inlineStr">
        <is>
          <t>DATA_VALIDATION</t>
        </is>
      </c>
      <c r="C1288" t="inlineStr">
        <is>
          <t>201330005261</t>
        </is>
      </c>
      <c r="D1288" t="inlineStr">
        <is>
          <t>Folder</t>
        </is>
      </c>
      <c r="E1288" s="2">
        <f>HYPERLINK("capsilon://?command=openfolder&amp;siteaddress=FAM.docvelocity-na8.net&amp;folderid=FXFDEF4867-0187-B29A-9773-0D6B9C5BFF62","FX22026560")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MI2202467702</t>
        </is>
      </c>
      <c r="J1288" t="n">
        <v>51.0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44608.5009375</v>
      </c>
      <c r="P1288" s="1" t="n">
        <v>44608.671956018516</v>
      </c>
      <c r="Q1288" t="n">
        <v>14080.0</v>
      </c>
      <c r="R1288" t="n">
        <v>696.0</v>
      </c>
      <c r="S1288" t="b">
        <v>0</v>
      </c>
      <c r="T1288" t="inlineStr">
        <is>
          <t>N/A</t>
        </is>
      </c>
      <c r="U1288" t="b">
        <v>0</v>
      </c>
      <c r="V1288" t="inlineStr">
        <is>
          <t>Ujwala Ajabe</t>
        </is>
      </c>
      <c r="W1288" s="1" t="n">
        <v>44608.596238425926</v>
      </c>
      <c r="X1288" t="n">
        <v>490.0</v>
      </c>
      <c r="Y1288" t="n">
        <v>46.0</v>
      </c>
      <c r="Z1288" t="n">
        <v>0.0</v>
      </c>
      <c r="AA1288" t="n">
        <v>46.0</v>
      </c>
      <c r="AB1288" t="n">
        <v>0.0</v>
      </c>
      <c r="AC1288" t="n">
        <v>28.0</v>
      </c>
      <c r="AD1288" t="n">
        <v>5.0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44608.671956018516</v>
      </c>
      <c r="AJ1288" t="n">
        <v>206.0</v>
      </c>
      <c r="AK1288" t="n">
        <v>1.0</v>
      </c>
      <c r="AL1288" t="n">
        <v>0.0</v>
      </c>
      <c r="AM1288" t="n">
        <v>1.0</v>
      </c>
      <c r="AN1288" t="n">
        <v>0.0</v>
      </c>
      <c r="AO1288" t="n">
        <v>1.0</v>
      </c>
      <c r="AP1288" t="n">
        <v>4.0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WI220245307</t>
        </is>
      </c>
      <c r="B1289" t="inlineStr">
        <is>
          <t>DATA_VALIDATION</t>
        </is>
      </c>
      <c r="C1289" t="inlineStr">
        <is>
          <t>201330005261</t>
        </is>
      </c>
      <c r="D1289" t="inlineStr">
        <is>
          <t>Folder</t>
        </is>
      </c>
      <c r="E1289" s="2">
        <f>HYPERLINK("capsilon://?command=openfolder&amp;siteaddress=FAM.docvelocity-na8.net&amp;folderid=FXFDEF4867-0187-B29A-9773-0D6B9C5BFF62","FX22026560")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MI2202467689</t>
        </is>
      </c>
      <c r="J1289" t="n">
        <v>51.0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44608.50101851852</v>
      </c>
      <c r="P1289" s="1" t="n">
        <v>44608.67454861111</v>
      </c>
      <c r="Q1289" t="n">
        <v>14022.0</v>
      </c>
      <c r="R1289" t="n">
        <v>971.0</v>
      </c>
      <c r="S1289" t="b">
        <v>0</v>
      </c>
      <c r="T1289" t="inlineStr">
        <is>
          <t>N/A</t>
        </is>
      </c>
      <c r="U1289" t="b">
        <v>0</v>
      </c>
      <c r="V1289" t="inlineStr">
        <is>
          <t>Karnal Akhare</t>
        </is>
      </c>
      <c r="W1289" s="1" t="n">
        <v>44608.59993055555</v>
      </c>
      <c r="X1289" t="n">
        <v>748.0</v>
      </c>
      <c r="Y1289" t="n">
        <v>49.0</v>
      </c>
      <c r="Z1289" t="n">
        <v>0.0</v>
      </c>
      <c r="AA1289" t="n">
        <v>49.0</v>
      </c>
      <c r="AB1289" t="n">
        <v>0.0</v>
      </c>
      <c r="AC1289" t="n">
        <v>31.0</v>
      </c>
      <c r="AD1289" t="n">
        <v>2.0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44608.67454861111</v>
      </c>
      <c r="AJ1289" t="n">
        <v>223.0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2.0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WI220245312</t>
        </is>
      </c>
      <c r="B1290" t="inlineStr">
        <is>
          <t>DATA_VALIDATION</t>
        </is>
      </c>
      <c r="C1290" t="inlineStr">
        <is>
          <t>201330005261</t>
        </is>
      </c>
      <c r="D1290" t="inlineStr">
        <is>
          <t>Folder</t>
        </is>
      </c>
      <c r="E1290" s="2">
        <f>HYPERLINK("capsilon://?command=openfolder&amp;siteaddress=FAM.docvelocity-na8.net&amp;folderid=FXFDEF4867-0187-B29A-9773-0D6B9C5BFF62","FX22026560")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MI2202467818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44608.50111111111</v>
      </c>
      <c r="P1290" s="1" t="n">
        <v>44608.67932870371</v>
      </c>
      <c r="Q1290" t="n">
        <v>14689.0</v>
      </c>
      <c r="R1290" t="n">
        <v>709.0</v>
      </c>
      <c r="S1290" t="b">
        <v>0</v>
      </c>
      <c r="T1290" t="inlineStr">
        <is>
          <t>N/A</t>
        </is>
      </c>
      <c r="U1290" t="b">
        <v>0</v>
      </c>
      <c r="V1290" t="inlineStr">
        <is>
          <t>Amruta Erande</t>
        </is>
      </c>
      <c r="W1290" s="1" t="n">
        <v>44608.5949537037</v>
      </c>
      <c r="X1290" t="n">
        <v>296.0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8.0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44608.67932870371</v>
      </c>
      <c r="AJ1290" t="n">
        <v>413.0</v>
      </c>
      <c r="AK1290" t="n">
        <v>4.0</v>
      </c>
      <c r="AL1290" t="n">
        <v>0.0</v>
      </c>
      <c r="AM1290" t="n">
        <v>4.0</v>
      </c>
      <c r="AN1290" t="n">
        <v>0.0</v>
      </c>
      <c r="AO1290" t="n">
        <v>4.0</v>
      </c>
      <c r="AP1290" t="n">
        <v>3.0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WI220245328</t>
        </is>
      </c>
      <c r="B1291" t="inlineStr">
        <is>
          <t>DATA_VALIDATION</t>
        </is>
      </c>
      <c r="C1291" t="inlineStr">
        <is>
          <t>201330005261</t>
        </is>
      </c>
      <c r="D1291" t="inlineStr">
        <is>
          <t>Folder</t>
        </is>
      </c>
      <c r="E1291" s="2">
        <f>HYPERLINK("capsilon://?command=openfolder&amp;siteaddress=FAM.docvelocity-na8.net&amp;folderid=FXFDEF4867-0187-B29A-9773-0D6B9C5BFF62","FX22026560")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MI2202467878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44608.50150462963</v>
      </c>
      <c r="P1291" s="1" t="n">
        <v>44608.68206018519</v>
      </c>
      <c r="Q1291" t="n">
        <v>14960.0</v>
      </c>
      <c r="R1291" t="n">
        <v>640.0</v>
      </c>
      <c r="S1291" t="b">
        <v>0</v>
      </c>
      <c r="T1291" t="inlineStr">
        <is>
          <t>N/A</t>
        </is>
      </c>
      <c r="U1291" t="b">
        <v>0</v>
      </c>
      <c r="V1291" t="inlineStr">
        <is>
          <t>Ketan Pathak</t>
        </is>
      </c>
      <c r="W1291" s="1" t="n">
        <v>44608.59520833333</v>
      </c>
      <c r="X1291" t="n">
        <v>305.0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11.0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Dashrath Soren</t>
        </is>
      </c>
      <c r="AI1291" s="1" t="n">
        <v>44608.68206018519</v>
      </c>
      <c r="AJ1291" t="n">
        <v>335.0</v>
      </c>
      <c r="AK1291" t="n">
        <v>1.0</v>
      </c>
      <c r="AL1291" t="n">
        <v>0.0</v>
      </c>
      <c r="AM1291" t="n">
        <v>1.0</v>
      </c>
      <c r="AN1291" t="n">
        <v>0.0</v>
      </c>
      <c r="AO1291" t="n">
        <v>1.0</v>
      </c>
      <c r="AP1291" t="n">
        <v>6.0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WI220245453</t>
        </is>
      </c>
      <c r="B1292" t="inlineStr">
        <is>
          <t>DATA_VALIDATION</t>
        </is>
      </c>
      <c r="C1292" t="inlineStr">
        <is>
          <t>201330005222</t>
        </is>
      </c>
      <c r="D1292" t="inlineStr">
        <is>
          <t>Folder</t>
        </is>
      </c>
      <c r="E1292" s="2">
        <f>HYPERLINK("capsilon://?command=openfolder&amp;siteaddress=FAM.docvelocity-na8.net&amp;folderid=FXAEEA9159-3023-5EF5-EC95-AC0EB88C4080","FX22025459")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MI2202468858</t>
        </is>
      </c>
      <c r="J1292" t="n">
        <v>38.0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44608.51211805556</v>
      </c>
      <c r="P1292" s="1" t="n">
        <v>44608.68078703704</v>
      </c>
      <c r="Q1292" t="n">
        <v>14291.0</v>
      </c>
      <c r="R1292" t="n">
        <v>282.0</v>
      </c>
      <c r="S1292" t="b">
        <v>0</v>
      </c>
      <c r="T1292" t="inlineStr">
        <is>
          <t>N/A</t>
        </is>
      </c>
      <c r="U1292" t="b">
        <v>0</v>
      </c>
      <c r="V1292" t="inlineStr">
        <is>
          <t>Amruta Erande</t>
        </is>
      </c>
      <c r="W1292" s="1" t="n">
        <v>44608.596875</v>
      </c>
      <c r="X1292" t="n">
        <v>157.0</v>
      </c>
      <c r="Y1292" t="n">
        <v>33.0</v>
      </c>
      <c r="Z1292" t="n">
        <v>0.0</v>
      </c>
      <c r="AA1292" t="n">
        <v>33.0</v>
      </c>
      <c r="AB1292" t="n">
        <v>0.0</v>
      </c>
      <c r="AC1292" t="n">
        <v>9.0</v>
      </c>
      <c r="AD1292" t="n">
        <v>5.0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44608.68078703704</v>
      </c>
      <c r="AJ1292" t="n">
        <v>125.0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5.0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WI220245455</t>
        </is>
      </c>
      <c r="B1293" t="inlineStr">
        <is>
          <t>DATA_VALIDATION</t>
        </is>
      </c>
      <c r="C1293" t="inlineStr">
        <is>
          <t>201330005222</t>
        </is>
      </c>
      <c r="D1293" t="inlineStr">
        <is>
          <t>Folder</t>
        </is>
      </c>
      <c r="E1293" s="2">
        <f>HYPERLINK("capsilon://?command=openfolder&amp;siteaddress=FAM.docvelocity-na8.net&amp;folderid=FXAEEA9159-3023-5EF5-EC95-AC0EB88C4080","FX22025459")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MI2202468845</t>
        </is>
      </c>
      <c r="J1293" t="n">
        <v>61.0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44608.5121875</v>
      </c>
      <c r="P1293" s="1" t="n">
        <v>44608.68332175926</v>
      </c>
      <c r="Q1293" t="n">
        <v>14265.0</v>
      </c>
      <c r="R1293" t="n">
        <v>521.0</v>
      </c>
      <c r="S1293" t="b">
        <v>0</v>
      </c>
      <c r="T1293" t="inlineStr">
        <is>
          <t>N/A</t>
        </is>
      </c>
      <c r="U1293" t="b">
        <v>0</v>
      </c>
      <c r="V1293" t="inlineStr">
        <is>
          <t>Ketan Pathak</t>
        </is>
      </c>
      <c r="W1293" s="1" t="n">
        <v>44608.598715277774</v>
      </c>
      <c r="X1293" t="n">
        <v>303.0</v>
      </c>
      <c r="Y1293" t="n">
        <v>51.0</v>
      </c>
      <c r="Z1293" t="n">
        <v>0.0</v>
      </c>
      <c r="AA1293" t="n">
        <v>51.0</v>
      </c>
      <c r="AB1293" t="n">
        <v>0.0</v>
      </c>
      <c r="AC1293" t="n">
        <v>20.0</v>
      </c>
      <c r="AD1293" t="n">
        <v>10.0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44608.68332175926</v>
      </c>
      <c r="AJ1293" t="n">
        <v>218.0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10.0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WI220245459</t>
        </is>
      </c>
      <c r="B1294" t="inlineStr">
        <is>
          <t>DATA_VALIDATION</t>
        </is>
      </c>
      <c r="C1294" t="inlineStr">
        <is>
          <t>201330005222</t>
        </is>
      </c>
      <c r="D1294" t="inlineStr">
        <is>
          <t>Folder</t>
        </is>
      </c>
      <c r="E1294" s="2">
        <f>HYPERLINK("capsilon://?command=openfolder&amp;siteaddress=FAM.docvelocity-na8.net&amp;folderid=FXAEEA9159-3023-5EF5-EC95-AC0EB88C4080","FX22025459")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MI2202468899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44608.51253472222</v>
      </c>
      <c r="P1294" s="1" t="n">
        <v>44608.68417824074</v>
      </c>
      <c r="Q1294" t="n">
        <v>14542.0</v>
      </c>
      <c r="R1294" t="n">
        <v>288.0</v>
      </c>
      <c r="S1294" t="b">
        <v>0</v>
      </c>
      <c r="T1294" t="inlineStr">
        <is>
          <t>N/A</t>
        </is>
      </c>
      <c r="U1294" t="b">
        <v>0</v>
      </c>
      <c r="V1294" t="inlineStr">
        <is>
          <t>Ujwala Ajabe</t>
        </is>
      </c>
      <c r="W1294" s="1" t="n">
        <v>44608.59747685185</v>
      </c>
      <c r="X1294" t="n">
        <v>106.0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5.0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Dashrath Soren</t>
        </is>
      </c>
      <c r="AI1294" s="1" t="n">
        <v>44608.68417824074</v>
      </c>
      <c r="AJ1294" t="n">
        <v>182.0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WI220245462</t>
        </is>
      </c>
      <c r="B1295" t="inlineStr">
        <is>
          <t>DATA_VALIDATION</t>
        </is>
      </c>
      <c r="C1295" t="inlineStr">
        <is>
          <t>201330005222</t>
        </is>
      </c>
      <c r="D1295" t="inlineStr">
        <is>
          <t>Folder</t>
        </is>
      </c>
      <c r="E1295" s="2">
        <f>HYPERLINK("capsilon://?command=openfolder&amp;siteaddress=FAM.docvelocity-na8.net&amp;folderid=FXAEEA9159-3023-5EF5-EC95-AC0EB88C4080","FX22025459")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MI2202468873</t>
        </is>
      </c>
      <c r="J1295" t="n">
        <v>38.0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44608.51288194444</v>
      </c>
      <c r="P1295" s="1" t="n">
        <v>44608.68482638889</v>
      </c>
      <c r="Q1295" t="n">
        <v>14614.0</v>
      </c>
      <c r="R1295" t="n">
        <v>242.0</v>
      </c>
      <c r="S1295" t="b">
        <v>0</v>
      </c>
      <c r="T1295" t="inlineStr">
        <is>
          <t>N/A</t>
        </is>
      </c>
      <c r="U1295" t="b">
        <v>0</v>
      </c>
      <c r="V1295" t="inlineStr">
        <is>
          <t>Amruta Erande</t>
        </is>
      </c>
      <c r="W1295" s="1" t="n">
        <v>44608.59819444444</v>
      </c>
      <c r="X1295" t="n">
        <v>113.0</v>
      </c>
      <c r="Y1295" t="n">
        <v>33.0</v>
      </c>
      <c r="Z1295" t="n">
        <v>0.0</v>
      </c>
      <c r="AA1295" t="n">
        <v>33.0</v>
      </c>
      <c r="AB1295" t="n">
        <v>0.0</v>
      </c>
      <c r="AC1295" t="n">
        <v>9.0</v>
      </c>
      <c r="AD1295" t="n">
        <v>5.0</v>
      </c>
      <c r="AE1295" t="n">
        <v>0.0</v>
      </c>
      <c r="AF1295" t="n">
        <v>0.0</v>
      </c>
      <c r="AG1295" t="n">
        <v>0.0</v>
      </c>
      <c r="AH1295" t="inlineStr">
        <is>
          <t>Vikash Suryakanth Parmar</t>
        </is>
      </c>
      <c r="AI1295" s="1" t="n">
        <v>44608.68482638889</v>
      </c>
      <c r="AJ1295" t="n">
        <v>129.0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5.0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WI220245477</t>
        </is>
      </c>
      <c r="B1296" t="inlineStr">
        <is>
          <t>DATA_VALIDATION</t>
        </is>
      </c>
      <c r="C1296" t="inlineStr">
        <is>
          <t>201330005222</t>
        </is>
      </c>
      <c r="D1296" t="inlineStr">
        <is>
          <t>Folder</t>
        </is>
      </c>
      <c r="E1296" s="2">
        <f>HYPERLINK("capsilon://?command=openfolder&amp;siteaddress=FAM.docvelocity-na8.net&amp;folderid=FXAEEA9159-3023-5EF5-EC95-AC0EB88C4080","FX22025459")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MI2202468924</t>
        </is>
      </c>
      <c r="J1296" t="n">
        <v>32.0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44608.51416666667</v>
      </c>
      <c r="P1296" s="1" t="n">
        <v>44608.686956018515</v>
      </c>
      <c r="Q1296" t="n">
        <v>13868.0</v>
      </c>
      <c r="R1296" t="n">
        <v>1061.0</v>
      </c>
      <c r="S1296" t="b">
        <v>0</v>
      </c>
      <c r="T1296" t="inlineStr">
        <is>
          <t>N/A</t>
        </is>
      </c>
      <c r="U1296" t="b">
        <v>0</v>
      </c>
      <c r="V1296" t="inlineStr">
        <is>
          <t>Ketan Pathak</t>
        </is>
      </c>
      <c r="W1296" s="1" t="n">
        <v>44608.60792824074</v>
      </c>
      <c r="X1296" t="n">
        <v>795.0</v>
      </c>
      <c r="Y1296" t="n">
        <v>54.0</v>
      </c>
      <c r="Z1296" t="n">
        <v>0.0</v>
      </c>
      <c r="AA1296" t="n">
        <v>54.0</v>
      </c>
      <c r="AB1296" t="n">
        <v>0.0</v>
      </c>
      <c r="AC1296" t="n">
        <v>39.0</v>
      </c>
      <c r="AD1296" t="n">
        <v>-22.0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44608.686956018515</v>
      </c>
      <c r="AJ1296" t="n">
        <v>184.0</v>
      </c>
      <c r="AK1296" t="n">
        <v>1.0</v>
      </c>
      <c r="AL1296" t="n">
        <v>0.0</v>
      </c>
      <c r="AM1296" t="n">
        <v>1.0</v>
      </c>
      <c r="AN1296" t="n">
        <v>0.0</v>
      </c>
      <c r="AO1296" t="n">
        <v>1.0</v>
      </c>
      <c r="AP1296" t="n">
        <v>-23.0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WI220245478</t>
        </is>
      </c>
      <c r="B1297" t="inlineStr">
        <is>
          <t>DATA_VALIDATION</t>
        </is>
      </c>
      <c r="C1297" t="inlineStr">
        <is>
          <t>201330005222</t>
        </is>
      </c>
      <c r="D1297" t="inlineStr">
        <is>
          <t>Folder</t>
        </is>
      </c>
      <c r="E1297" s="2">
        <f>HYPERLINK("capsilon://?command=openfolder&amp;siteaddress=FAM.docvelocity-na8.net&amp;folderid=FXAEEA9159-3023-5EF5-EC95-AC0EB88C4080","FX22025459")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MI2202468963</t>
        </is>
      </c>
      <c r="J1297" t="n">
        <v>32.0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44608.514236111114</v>
      </c>
      <c r="P1297" s="1" t="n">
        <v>44608.689409722225</v>
      </c>
      <c r="Q1297" t="n">
        <v>12847.0</v>
      </c>
      <c r="R1297" t="n">
        <v>2288.0</v>
      </c>
      <c r="S1297" t="b">
        <v>0</v>
      </c>
      <c r="T1297" t="inlineStr">
        <is>
          <t>N/A</t>
        </is>
      </c>
      <c r="U1297" t="b">
        <v>0</v>
      </c>
      <c r="V1297" t="inlineStr">
        <is>
          <t>Karnal Akhare</t>
        </is>
      </c>
      <c r="W1297" s="1" t="n">
        <v>44608.62231481481</v>
      </c>
      <c r="X1297" t="n">
        <v>1897.0</v>
      </c>
      <c r="Y1297" t="n">
        <v>54.0</v>
      </c>
      <c r="Z1297" t="n">
        <v>0.0</v>
      </c>
      <c r="AA1297" t="n">
        <v>54.0</v>
      </c>
      <c r="AB1297" t="n">
        <v>0.0</v>
      </c>
      <c r="AC1297" t="n">
        <v>41.0</v>
      </c>
      <c r="AD1297" t="n">
        <v>-22.0</v>
      </c>
      <c r="AE1297" t="n">
        <v>0.0</v>
      </c>
      <c r="AF1297" t="n">
        <v>0.0</v>
      </c>
      <c r="AG1297" t="n">
        <v>0.0</v>
      </c>
      <c r="AH1297" t="inlineStr">
        <is>
          <t>Vikash Suryakanth Parmar</t>
        </is>
      </c>
      <c r="AI1297" s="1" t="n">
        <v>44608.689409722225</v>
      </c>
      <c r="AJ1297" t="n">
        <v>211.0</v>
      </c>
      <c r="AK1297" t="n">
        <v>1.0</v>
      </c>
      <c r="AL1297" t="n">
        <v>0.0</v>
      </c>
      <c r="AM1297" t="n">
        <v>1.0</v>
      </c>
      <c r="AN1297" t="n">
        <v>0.0</v>
      </c>
      <c r="AO1297" t="n">
        <v>1.0</v>
      </c>
      <c r="AP1297" t="n">
        <v>-23.0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WI220245479</t>
        </is>
      </c>
      <c r="B1298" t="inlineStr">
        <is>
          <t>DATA_VALIDATION</t>
        </is>
      </c>
      <c r="C1298" t="inlineStr">
        <is>
          <t>201308008117</t>
        </is>
      </c>
      <c r="D1298" t="inlineStr">
        <is>
          <t>Folder</t>
        </is>
      </c>
      <c r="E1298" s="2">
        <f>HYPERLINK("capsilon://?command=openfolder&amp;siteaddress=FAM.docvelocity-na8.net&amp;folderid=FX030923D8-AFC6-B39E-C66F-93256DD54152","FX220113298")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MI2202469067</t>
        </is>
      </c>
      <c r="J1298" t="n">
        <v>66.0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44608.51453703704</v>
      </c>
      <c r="P1298" s="1" t="n">
        <v>44608.7021875</v>
      </c>
      <c r="Q1298" t="n">
        <v>13700.0</v>
      </c>
      <c r="R1298" t="n">
        <v>2513.0</v>
      </c>
      <c r="S1298" t="b">
        <v>0</v>
      </c>
      <c r="T1298" t="inlineStr">
        <is>
          <t>N/A</t>
        </is>
      </c>
      <c r="U1298" t="b">
        <v>0</v>
      </c>
      <c r="V1298" t="inlineStr">
        <is>
          <t>Archana Bhujbal</t>
        </is>
      </c>
      <c r="W1298" s="1" t="n">
        <v>44608.62887731481</v>
      </c>
      <c r="X1298" t="n">
        <v>2289.0</v>
      </c>
      <c r="Y1298" t="n">
        <v>52.0</v>
      </c>
      <c r="Z1298" t="n">
        <v>0.0</v>
      </c>
      <c r="AA1298" t="n">
        <v>52.0</v>
      </c>
      <c r="AB1298" t="n">
        <v>0.0</v>
      </c>
      <c r="AC1298" t="n">
        <v>42.0</v>
      </c>
      <c r="AD1298" t="n">
        <v>14.0</v>
      </c>
      <c r="AE1298" t="n">
        <v>0.0</v>
      </c>
      <c r="AF1298" t="n">
        <v>0.0</v>
      </c>
      <c r="AG1298" t="n">
        <v>0.0</v>
      </c>
      <c r="AH1298" t="inlineStr">
        <is>
          <t>Vikash Suryakanth Parmar</t>
        </is>
      </c>
      <c r="AI1298" s="1" t="n">
        <v>44608.7021875</v>
      </c>
      <c r="AJ1298" t="n">
        <v>197.0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14.0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WI220245480</t>
        </is>
      </c>
      <c r="B1299" t="inlineStr">
        <is>
          <t>DATA_VALIDATION</t>
        </is>
      </c>
      <c r="C1299" t="inlineStr">
        <is>
          <t>201330005222</t>
        </is>
      </c>
      <c r="D1299" t="inlineStr">
        <is>
          <t>Folder</t>
        </is>
      </c>
      <c r="E1299" s="2">
        <f>HYPERLINK("capsilon://?command=openfolder&amp;siteaddress=FAM.docvelocity-na8.net&amp;folderid=FXAEEA9159-3023-5EF5-EC95-AC0EB88C4080","FX22025459")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MI2202468980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44608.51472222222</v>
      </c>
      <c r="P1299" s="1" t="n">
        <v>44608.70322916667</v>
      </c>
      <c r="Q1299" t="n">
        <v>15747.0</v>
      </c>
      <c r="R1299" t="n">
        <v>540.0</v>
      </c>
      <c r="S1299" t="b">
        <v>0</v>
      </c>
      <c r="T1299" t="inlineStr">
        <is>
          <t>N/A</t>
        </is>
      </c>
      <c r="U1299" t="b">
        <v>0</v>
      </c>
      <c r="V1299" t="inlineStr">
        <is>
          <t>Ketan Pathak</t>
        </is>
      </c>
      <c r="W1299" s="1" t="n">
        <v>44608.61295138889</v>
      </c>
      <c r="X1299" t="n">
        <v>434.0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17.0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Vikash Suryakanth Parmar</t>
        </is>
      </c>
      <c r="AI1299" s="1" t="n">
        <v>44608.70322916667</v>
      </c>
      <c r="AJ1299" t="n">
        <v>89.0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WI220245540</t>
        </is>
      </c>
      <c r="B1300" t="inlineStr">
        <is>
          <t>DATA_VALIDATION</t>
        </is>
      </c>
      <c r="C1300" t="inlineStr">
        <is>
          <t>201300021496</t>
        </is>
      </c>
      <c r="D1300" t="inlineStr">
        <is>
          <t>Folder</t>
        </is>
      </c>
      <c r="E1300" s="2">
        <f>HYPERLINK("capsilon://?command=openfolder&amp;siteaddress=FAM.docvelocity-na8.net&amp;folderid=FX6E3A9285-7F68-3EFA-2057-D510CE28E394","FX22027106")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MI2202469795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44608.52142361111</v>
      </c>
      <c r="P1300" s="1" t="n">
        <v>44608.649733796294</v>
      </c>
      <c r="Q1300" t="n">
        <v>10217.0</v>
      </c>
      <c r="R1300" t="n">
        <v>869.0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Sumit Jarhad</t>
        </is>
      </c>
      <c r="W1300" s="1" t="n">
        <v>44608.649733796294</v>
      </c>
      <c r="X1300" t="n">
        <v>132.0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28.0</v>
      </c>
      <c r="AE1300" t="n">
        <v>21.0</v>
      </c>
      <c r="AF1300" t="n">
        <v>0.0</v>
      </c>
      <c r="AG1300" t="n">
        <v>2.0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WI220245541</t>
        </is>
      </c>
      <c r="B1301" t="inlineStr">
        <is>
          <t>DATA_VALIDATION</t>
        </is>
      </c>
      <c r="C1301" t="inlineStr">
        <is>
          <t>201300021496</t>
        </is>
      </c>
      <c r="D1301" t="inlineStr">
        <is>
          <t>Folder</t>
        </is>
      </c>
      <c r="E1301" s="2">
        <f>HYPERLINK("capsilon://?command=openfolder&amp;siteaddress=FAM.docvelocity-na8.net&amp;folderid=FX6E3A9285-7F68-3EFA-2057-D510CE28E394","FX22027106")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MI2202469667</t>
        </is>
      </c>
      <c r="J1301" t="n">
        <v>77.0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44608.5215625</v>
      </c>
      <c r="P1301" s="1" t="n">
        <v>44608.69900462963</v>
      </c>
      <c r="Q1301" t="n">
        <v>13882.0</v>
      </c>
      <c r="R1301" t="n">
        <v>1449.0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Sumit Jarhad</t>
        </is>
      </c>
      <c r="W1301" s="1" t="n">
        <v>44608.69900462963</v>
      </c>
      <c r="X1301" t="n">
        <v>1216.0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77.0</v>
      </c>
      <c r="AE1301" t="n">
        <v>72.0</v>
      </c>
      <c r="AF1301" t="n">
        <v>0.0</v>
      </c>
      <c r="AG1301" t="n">
        <v>12.0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WI220245561</t>
        </is>
      </c>
      <c r="B1302" t="inlineStr">
        <is>
          <t>DATA_VALIDATION</t>
        </is>
      </c>
      <c r="C1302" t="inlineStr">
        <is>
          <t>201300021496</t>
        </is>
      </c>
      <c r="D1302" t="inlineStr">
        <is>
          <t>Folder</t>
        </is>
      </c>
      <c r="E1302" s="2">
        <f>HYPERLINK("capsilon://?command=openfolder&amp;siteaddress=FAM.docvelocity-na8.net&amp;folderid=FX6E3A9285-7F68-3EFA-2057-D510CE28E394","FX22027106")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MI2202469826</t>
        </is>
      </c>
      <c r="J1302" t="n">
        <v>72.0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1.0</v>
      </c>
      <c r="O1302" s="1" t="n">
        <v>44608.52296296296</v>
      </c>
      <c r="P1302" s="1" t="n">
        <v>44608.69976851852</v>
      </c>
      <c r="Q1302" t="n">
        <v>14976.0</v>
      </c>
      <c r="R1302" t="n">
        <v>300.0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Sumit Jarhad</t>
        </is>
      </c>
      <c r="W1302" s="1" t="n">
        <v>44608.69976851852</v>
      </c>
      <c r="X1302" t="n">
        <v>66.0</v>
      </c>
      <c r="Y1302" t="n">
        <v>0.0</v>
      </c>
      <c r="Z1302" t="n">
        <v>0.0</v>
      </c>
      <c r="AA1302" t="n">
        <v>0.0</v>
      </c>
      <c r="AB1302" t="n">
        <v>0.0</v>
      </c>
      <c r="AC1302" t="n">
        <v>0.0</v>
      </c>
      <c r="AD1302" t="n">
        <v>72.0</v>
      </c>
      <c r="AE1302" t="n">
        <v>67.0</v>
      </c>
      <c r="AF1302" t="n">
        <v>0.0</v>
      </c>
      <c r="AG1302" t="n">
        <v>2.0</v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WI220245699</t>
        </is>
      </c>
      <c r="B1303" t="inlineStr">
        <is>
          <t>DATA_VALIDATION</t>
        </is>
      </c>
      <c r="C1303" t="inlineStr">
        <is>
          <t>201330005277</t>
        </is>
      </c>
      <c r="D1303" t="inlineStr">
        <is>
          <t>Folder</t>
        </is>
      </c>
      <c r="E1303" s="2">
        <f>HYPERLINK("capsilon://?command=openfolder&amp;siteaddress=FAM.docvelocity-na8.net&amp;folderid=FX0AF8A68C-90E1-D221-4E90-3148FF79A7CB","FX22027056")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MI2202471045</t>
        </is>
      </c>
      <c r="J1303" t="n">
        <v>32.0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44608.532638888886</v>
      </c>
      <c r="P1303" s="1" t="n">
        <v>44608.70344907408</v>
      </c>
      <c r="Q1303" t="n">
        <v>14627.0</v>
      </c>
      <c r="R1303" t="n">
        <v>131.0</v>
      </c>
      <c r="S1303" t="b">
        <v>0</v>
      </c>
      <c r="T1303" t="inlineStr">
        <is>
          <t>N/A</t>
        </is>
      </c>
      <c r="U1303" t="b">
        <v>0</v>
      </c>
      <c r="V1303" t="inlineStr">
        <is>
          <t>Ketan Pathak</t>
        </is>
      </c>
      <c r="W1303" s="1" t="n">
        <v>44608.61583333334</v>
      </c>
      <c r="X1303" t="n">
        <v>105.0</v>
      </c>
      <c r="Y1303" t="n">
        <v>0.0</v>
      </c>
      <c r="Z1303" t="n">
        <v>0.0</v>
      </c>
      <c r="AA1303" t="n">
        <v>0.0</v>
      </c>
      <c r="AB1303" t="n">
        <v>27.0</v>
      </c>
      <c r="AC1303" t="n">
        <v>0.0</v>
      </c>
      <c r="AD1303" t="n">
        <v>32.0</v>
      </c>
      <c r="AE1303" t="n">
        <v>0.0</v>
      </c>
      <c r="AF1303" t="n">
        <v>0.0</v>
      </c>
      <c r="AG1303" t="n">
        <v>0.0</v>
      </c>
      <c r="AH1303" t="inlineStr">
        <is>
          <t>Vikash Suryakanth Parmar</t>
        </is>
      </c>
      <c r="AI1303" s="1" t="n">
        <v>44608.70344907408</v>
      </c>
      <c r="AJ1303" t="n">
        <v>18.0</v>
      </c>
      <c r="AK1303" t="n">
        <v>0.0</v>
      </c>
      <c r="AL1303" t="n">
        <v>0.0</v>
      </c>
      <c r="AM1303" t="n">
        <v>0.0</v>
      </c>
      <c r="AN1303" t="n">
        <v>27.0</v>
      </c>
      <c r="AO1303" t="n">
        <v>0.0</v>
      </c>
      <c r="AP1303" t="n">
        <v>32.0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WI220245702</t>
        </is>
      </c>
      <c r="B1304" t="inlineStr">
        <is>
          <t>DATA_VALIDATION</t>
        </is>
      </c>
      <c r="C1304" t="inlineStr">
        <is>
          <t>201330005277</t>
        </is>
      </c>
      <c r="D1304" t="inlineStr">
        <is>
          <t>Folder</t>
        </is>
      </c>
      <c r="E1304" s="2">
        <f>HYPERLINK("capsilon://?command=openfolder&amp;siteaddress=FAM.docvelocity-na8.net&amp;folderid=FX0AF8A68C-90E1-D221-4E90-3148FF79A7CB","FX22027056")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MI2202471051</t>
        </is>
      </c>
      <c r="J1304" t="n">
        <v>32.0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44608.5328125</v>
      </c>
      <c r="P1304" s="1" t="n">
        <v>44608.70364583333</v>
      </c>
      <c r="Q1304" t="n">
        <v>14693.0</v>
      </c>
      <c r="R1304" t="n">
        <v>67.0</v>
      </c>
      <c r="S1304" t="b">
        <v>0</v>
      </c>
      <c r="T1304" t="inlineStr">
        <is>
          <t>N/A</t>
        </is>
      </c>
      <c r="U1304" t="b">
        <v>0</v>
      </c>
      <c r="V1304" t="inlineStr">
        <is>
          <t>Ketan Pathak</t>
        </is>
      </c>
      <c r="W1304" s="1" t="n">
        <v>44608.61635416667</v>
      </c>
      <c r="X1304" t="n">
        <v>45.0</v>
      </c>
      <c r="Y1304" t="n">
        <v>0.0</v>
      </c>
      <c r="Z1304" t="n">
        <v>0.0</v>
      </c>
      <c r="AA1304" t="n">
        <v>0.0</v>
      </c>
      <c r="AB1304" t="n">
        <v>27.0</v>
      </c>
      <c r="AC1304" t="n">
        <v>0.0</v>
      </c>
      <c r="AD1304" t="n">
        <v>32.0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44608.70364583333</v>
      </c>
      <c r="AJ1304" t="n">
        <v>16.0</v>
      </c>
      <c r="AK1304" t="n">
        <v>0.0</v>
      </c>
      <c r="AL1304" t="n">
        <v>0.0</v>
      </c>
      <c r="AM1304" t="n">
        <v>0.0</v>
      </c>
      <c r="AN1304" t="n">
        <v>27.0</v>
      </c>
      <c r="AO1304" t="n">
        <v>0.0</v>
      </c>
      <c r="AP1304" t="n">
        <v>32.0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WI220245709</t>
        </is>
      </c>
      <c r="B1305" t="inlineStr">
        <is>
          <t>DATA_VALIDATION</t>
        </is>
      </c>
      <c r="C1305" t="inlineStr">
        <is>
          <t>201330005277</t>
        </is>
      </c>
      <c r="D1305" t="inlineStr">
        <is>
          <t>Folder</t>
        </is>
      </c>
      <c r="E1305" s="2">
        <f>HYPERLINK("capsilon://?command=openfolder&amp;siteaddress=FAM.docvelocity-na8.net&amp;folderid=FX0AF8A68C-90E1-D221-4E90-3148FF79A7CB","FX22027056")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MI2202471097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44608.53320601852</v>
      </c>
      <c r="P1305" s="1" t="n">
        <v>44608.70143518518</v>
      </c>
      <c r="Q1305" t="n">
        <v>14052.0</v>
      </c>
      <c r="R1305" t="n">
        <v>483.0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Sumit Jarhad</t>
        </is>
      </c>
      <c r="W1305" s="1" t="n">
        <v>44608.70143518518</v>
      </c>
      <c r="X1305" t="n">
        <v>143.0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28.0</v>
      </c>
      <c r="AE1305" t="n">
        <v>21.0</v>
      </c>
      <c r="AF1305" t="n">
        <v>0.0</v>
      </c>
      <c r="AG1305" t="n">
        <v>2.0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WI220245711</t>
        </is>
      </c>
      <c r="B1306" t="inlineStr">
        <is>
          <t>DATA_VALIDATION</t>
        </is>
      </c>
      <c r="C1306" t="inlineStr">
        <is>
          <t>201330005277</t>
        </is>
      </c>
      <c r="D1306" t="inlineStr">
        <is>
          <t>Folder</t>
        </is>
      </c>
      <c r="E1306" s="2">
        <f>HYPERLINK("capsilon://?command=openfolder&amp;siteaddress=FAM.docvelocity-na8.net&amp;folderid=FX0AF8A68C-90E1-D221-4E90-3148FF79A7CB","FX22027056")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MI2202471062</t>
        </is>
      </c>
      <c r="J1306" t="n">
        <v>32.0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44608.53328703704</v>
      </c>
      <c r="P1306" s="1" t="n">
        <v>44608.70385416667</v>
      </c>
      <c r="Q1306" t="n">
        <v>14671.0</v>
      </c>
      <c r="R1306" t="n">
        <v>66.0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Ketan Pathak</t>
        </is>
      </c>
      <c r="W1306" s="1" t="n">
        <v>44608.61712962963</v>
      </c>
      <c r="X1306" t="n">
        <v>37.0</v>
      </c>
      <c r="Y1306" t="n">
        <v>0.0</v>
      </c>
      <c r="Z1306" t="n">
        <v>0.0</v>
      </c>
      <c r="AA1306" t="n">
        <v>0.0</v>
      </c>
      <c r="AB1306" t="n">
        <v>27.0</v>
      </c>
      <c r="AC1306" t="n">
        <v>0.0</v>
      </c>
      <c r="AD1306" t="n">
        <v>32.0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44608.70385416667</v>
      </c>
      <c r="AJ1306" t="n">
        <v>18.0</v>
      </c>
      <c r="AK1306" t="n">
        <v>0.0</v>
      </c>
      <c r="AL1306" t="n">
        <v>0.0</v>
      </c>
      <c r="AM1306" t="n">
        <v>0.0</v>
      </c>
      <c r="AN1306" t="n">
        <v>27.0</v>
      </c>
      <c r="AO1306" t="n">
        <v>0.0</v>
      </c>
      <c r="AP1306" t="n">
        <v>32.0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WI220245722</t>
        </is>
      </c>
      <c r="B1307" t="inlineStr">
        <is>
          <t>DATA_VALIDATION</t>
        </is>
      </c>
      <c r="C1307" t="inlineStr">
        <is>
          <t>201330005277</t>
        </is>
      </c>
      <c r="D1307" t="inlineStr">
        <is>
          <t>Folder</t>
        </is>
      </c>
      <c r="E1307" s="2">
        <f>HYPERLINK("capsilon://?command=openfolder&amp;siteaddress=FAM.docvelocity-na8.net&amp;folderid=FX0AF8A68C-90E1-D221-4E90-3148FF79A7CB","FX22027056")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MI2202471226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44608.534363425926</v>
      </c>
      <c r="P1307" s="1" t="n">
        <v>44608.70553240741</v>
      </c>
      <c r="Q1307" t="n">
        <v>14462.0</v>
      </c>
      <c r="R1307" t="n">
        <v>327.0</v>
      </c>
      <c r="S1307" t="b">
        <v>0</v>
      </c>
      <c r="T1307" t="inlineStr">
        <is>
          <t>N/A</t>
        </is>
      </c>
      <c r="U1307" t="b">
        <v>0</v>
      </c>
      <c r="V1307" t="inlineStr">
        <is>
          <t>Ujwala Ajabe</t>
        </is>
      </c>
      <c r="W1307" s="1" t="n">
        <v>44608.618483796294</v>
      </c>
      <c r="X1307" t="n">
        <v>183.0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10.0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44608.70553240741</v>
      </c>
      <c r="AJ1307" t="n">
        <v>144.0</v>
      </c>
      <c r="AK1307" t="n">
        <v>1.0</v>
      </c>
      <c r="AL1307" t="n">
        <v>0.0</v>
      </c>
      <c r="AM1307" t="n">
        <v>1.0</v>
      </c>
      <c r="AN1307" t="n">
        <v>0.0</v>
      </c>
      <c r="AO1307" t="n">
        <v>1.0</v>
      </c>
      <c r="AP1307" t="n">
        <v>6.0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WI220245723</t>
        </is>
      </c>
      <c r="B1308" t="inlineStr">
        <is>
          <t>DATA_VALIDATION</t>
        </is>
      </c>
      <c r="C1308" t="inlineStr">
        <is>
          <t>201330005277</t>
        </is>
      </c>
      <c r="D1308" t="inlineStr">
        <is>
          <t>Folder</t>
        </is>
      </c>
      <c r="E1308" s="2">
        <f>HYPERLINK("capsilon://?command=openfolder&amp;siteaddress=FAM.docvelocity-na8.net&amp;folderid=FX0AF8A68C-90E1-D221-4E90-3148FF79A7CB","FX22027056")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MI2202471232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44608.53480324074</v>
      </c>
      <c r="P1308" s="1" t="n">
        <v>44608.702372685184</v>
      </c>
      <c r="Q1308" t="n">
        <v>14242.0</v>
      </c>
      <c r="R1308" t="n">
        <v>236.0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Sumit Jarhad</t>
        </is>
      </c>
      <c r="W1308" s="1" t="n">
        <v>44608.702372685184</v>
      </c>
      <c r="X1308" t="n">
        <v>69.0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28.0</v>
      </c>
      <c r="AE1308" t="n">
        <v>21.0</v>
      </c>
      <c r="AF1308" t="n">
        <v>0.0</v>
      </c>
      <c r="AG1308" t="n">
        <v>2.0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WI220245749</t>
        </is>
      </c>
      <c r="B1309" t="inlineStr">
        <is>
          <t>DATA_VALIDATION</t>
        </is>
      </c>
      <c r="C1309" t="inlineStr">
        <is>
          <t>201330005277</t>
        </is>
      </c>
      <c r="D1309" t="inlineStr">
        <is>
          <t>Folder</t>
        </is>
      </c>
      <c r="E1309" s="2">
        <f>HYPERLINK("capsilon://?command=openfolder&amp;siteaddress=FAM.docvelocity-na8.net&amp;folderid=FX0AF8A68C-90E1-D221-4E90-3148FF79A7CB","FX22027056")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MI2202471256</t>
        </is>
      </c>
      <c r="J1309" t="n">
        <v>41.0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44608.535520833335</v>
      </c>
      <c r="P1309" s="1" t="n">
        <v>44608.707141203704</v>
      </c>
      <c r="Q1309" t="n">
        <v>14418.0</v>
      </c>
      <c r="R1309" t="n">
        <v>410.0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Ketan Pathak</t>
        </is>
      </c>
      <c r="W1309" s="1" t="n">
        <v>44608.620671296296</v>
      </c>
      <c r="X1309" t="n">
        <v>272.0</v>
      </c>
      <c r="Y1309" t="n">
        <v>36.0</v>
      </c>
      <c r="Z1309" t="n">
        <v>0.0</v>
      </c>
      <c r="AA1309" t="n">
        <v>36.0</v>
      </c>
      <c r="AB1309" t="n">
        <v>0.0</v>
      </c>
      <c r="AC1309" t="n">
        <v>9.0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44608.707141203704</v>
      </c>
      <c r="AJ1309" t="n">
        <v>138.0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5.0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WI220245754</t>
        </is>
      </c>
      <c r="B1310" t="inlineStr">
        <is>
          <t>DATA_VALIDATION</t>
        </is>
      </c>
      <c r="C1310" t="inlineStr">
        <is>
          <t>201330005277</t>
        </is>
      </c>
      <c r="D1310" t="inlineStr">
        <is>
          <t>Folder</t>
        </is>
      </c>
      <c r="E1310" s="2">
        <f>HYPERLINK("capsilon://?command=openfolder&amp;siteaddress=FAM.docvelocity-na8.net&amp;folderid=FX0AF8A68C-90E1-D221-4E90-3148FF79A7CB","FX22027056")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MI2202471433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44608.53568287037</v>
      </c>
      <c r="P1310" s="1" t="n">
        <v>44608.708287037036</v>
      </c>
      <c r="Q1310" t="n">
        <v>14539.0</v>
      </c>
      <c r="R1310" t="n">
        <v>374.0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Ujwala Ajabe</t>
        </is>
      </c>
      <c r="W1310" s="1" t="n">
        <v>44608.62195601852</v>
      </c>
      <c r="X1310" t="n">
        <v>276.0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20.0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44608.708287037036</v>
      </c>
      <c r="AJ1310" t="n">
        <v>98.0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7.0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WI220245757</t>
        </is>
      </c>
      <c r="B1311" t="inlineStr">
        <is>
          <t>DATA_VALIDATION</t>
        </is>
      </c>
      <c r="C1311" t="inlineStr">
        <is>
          <t>201330005277</t>
        </is>
      </c>
      <c r="D1311" t="inlineStr">
        <is>
          <t>Folder</t>
        </is>
      </c>
      <c r="E1311" s="2">
        <f>HYPERLINK("capsilon://?command=openfolder&amp;siteaddress=FAM.docvelocity-na8.net&amp;folderid=FX0AF8A68C-90E1-D221-4E90-3148FF79A7CB","FX22027056")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MI2202471368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44608.535775462966</v>
      </c>
      <c r="P1311" s="1" t="n">
        <v>44608.709386574075</v>
      </c>
      <c r="Q1311" t="n">
        <v>14640.0</v>
      </c>
      <c r="R1311" t="n">
        <v>360.0</v>
      </c>
      <c r="S1311" t="b">
        <v>0</v>
      </c>
      <c r="T1311" t="inlineStr">
        <is>
          <t>N/A</t>
        </is>
      </c>
      <c r="U1311" t="b">
        <v>0</v>
      </c>
      <c r="V1311" t="inlineStr">
        <is>
          <t>Ketan Pathak</t>
        </is>
      </c>
      <c r="W1311" s="1" t="n">
        <v>44608.623761574076</v>
      </c>
      <c r="X1311" t="n">
        <v>266.0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19.0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Vikash Suryakanth Parmar</t>
        </is>
      </c>
      <c r="AI1311" s="1" t="n">
        <v>44608.709386574075</v>
      </c>
      <c r="AJ1311" t="n">
        <v>94.0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7.0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WI220245773</t>
        </is>
      </c>
      <c r="B1312" t="inlineStr">
        <is>
          <t>DATA_VALIDATION</t>
        </is>
      </c>
      <c r="C1312" t="inlineStr">
        <is>
          <t>201330005277</t>
        </is>
      </c>
      <c r="D1312" t="inlineStr">
        <is>
          <t>Folder</t>
        </is>
      </c>
      <c r="E1312" s="2">
        <f>HYPERLINK("capsilon://?command=openfolder&amp;siteaddress=FAM.docvelocity-na8.net&amp;folderid=FX0AF8A68C-90E1-D221-4E90-3148FF79A7CB","FX22027056")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MI2202471466</t>
        </is>
      </c>
      <c r="J1312" t="n">
        <v>32.0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44608.53623842593</v>
      </c>
      <c r="P1312" s="1" t="n">
        <v>44608.71060185185</v>
      </c>
      <c r="Q1312" t="n">
        <v>14497.0</v>
      </c>
      <c r="R1312" t="n">
        <v>568.0</v>
      </c>
      <c r="S1312" t="b">
        <v>0</v>
      </c>
      <c r="T1312" t="inlineStr">
        <is>
          <t>N/A</t>
        </is>
      </c>
      <c r="U1312" t="b">
        <v>0</v>
      </c>
      <c r="V1312" t="inlineStr">
        <is>
          <t>Ketan Pathak</t>
        </is>
      </c>
      <c r="W1312" s="1" t="n">
        <v>44608.62899305556</v>
      </c>
      <c r="X1312" t="n">
        <v>451.0</v>
      </c>
      <c r="Y1312" t="n">
        <v>36.0</v>
      </c>
      <c r="Z1312" t="n">
        <v>0.0</v>
      </c>
      <c r="AA1312" t="n">
        <v>36.0</v>
      </c>
      <c r="AB1312" t="n">
        <v>0.0</v>
      </c>
      <c r="AC1312" t="n">
        <v>34.0</v>
      </c>
      <c r="AD1312" t="n">
        <v>-4.0</v>
      </c>
      <c r="AE1312" t="n">
        <v>0.0</v>
      </c>
      <c r="AF1312" t="n">
        <v>0.0</v>
      </c>
      <c r="AG1312" t="n">
        <v>0.0</v>
      </c>
      <c r="AH1312" t="inlineStr">
        <is>
          <t>Vikash Suryakanth Parmar</t>
        </is>
      </c>
      <c r="AI1312" s="1" t="n">
        <v>44608.71060185185</v>
      </c>
      <c r="AJ1312" t="n">
        <v>104.0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-4.0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WI220245786</t>
        </is>
      </c>
      <c r="B1313" t="inlineStr">
        <is>
          <t>DATA_VALIDATION</t>
        </is>
      </c>
      <c r="C1313" t="inlineStr">
        <is>
          <t>201330005277</t>
        </is>
      </c>
      <c r="D1313" t="inlineStr">
        <is>
          <t>Folder</t>
        </is>
      </c>
      <c r="E1313" s="2">
        <f>HYPERLINK("capsilon://?command=openfolder&amp;siteaddress=FAM.docvelocity-na8.net&amp;folderid=FX0AF8A68C-90E1-D221-4E90-3148FF79A7CB","FX22027056")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MI2202471553</t>
        </is>
      </c>
      <c r="J1313" t="n">
        <v>32.0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44608.53674768518</v>
      </c>
      <c r="P1313" s="1" t="n">
        <v>44608.712222222224</v>
      </c>
      <c r="Q1313" t="n">
        <v>13997.0</v>
      </c>
      <c r="R1313" t="n">
        <v>1164.0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Karnal Akhare</t>
        </is>
      </c>
      <c r="W1313" s="1" t="n">
        <v>44608.63884259259</v>
      </c>
      <c r="X1313" t="n">
        <v>971.0</v>
      </c>
      <c r="Y1313" t="n">
        <v>36.0</v>
      </c>
      <c r="Z1313" t="n">
        <v>0.0</v>
      </c>
      <c r="AA1313" t="n">
        <v>36.0</v>
      </c>
      <c r="AB1313" t="n">
        <v>0.0</v>
      </c>
      <c r="AC1313" t="n">
        <v>33.0</v>
      </c>
      <c r="AD1313" t="n">
        <v>-4.0</v>
      </c>
      <c r="AE1313" t="n">
        <v>0.0</v>
      </c>
      <c r="AF1313" t="n">
        <v>0.0</v>
      </c>
      <c r="AG1313" t="n">
        <v>0.0</v>
      </c>
      <c r="AH1313" t="inlineStr">
        <is>
          <t>Vikash Suryakanth Parmar</t>
        </is>
      </c>
      <c r="AI1313" s="1" t="n">
        <v>44608.712222222224</v>
      </c>
      <c r="AJ1313" t="n">
        <v>139.0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-4.0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WI220245788</t>
        </is>
      </c>
      <c r="B1314" t="inlineStr">
        <is>
          <t>DATA_VALIDATION</t>
        </is>
      </c>
      <c r="C1314" t="inlineStr">
        <is>
          <t>201330005277</t>
        </is>
      </c>
      <c r="D1314" t="inlineStr">
        <is>
          <t>Folder</t>
        </is>
      </c>
      <c r="E1314" s="2">
        <f>HYPERLINK("capsilon://?command=openfolder&amp;siteaddress=FAM.docvelocity-na8.net&amp;folderid=FX0AF8A68C-90E1-D221-4E90-3148FF79A7CB","FX22027056")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MI2202471568</t>
        </is>
      </c>
      <c r="J1314" t="n">
        <v>46.0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44608.53693287037</v>
      </c>
      <c r="P1314" s="1" t="n">
        <v>44608.71372685185</v>
      </c>
      <c r="Q1314" t="n">
        <v>14991.0</v>
      </c>
      <c r="R1314" t="n">
        <v>284.0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Ujwala Ajabe</t>
        </is>
      </c>
      <c r="W1314" s="1" t="n">
        <v>44608.62553240741</v>
      </c>
      <c r="X1314" t="n">
        <v>155.0</v>
      </c>
      <c r="Y1314" t="n">
        <v>41.0</v>
      </c>
      <c r="Z1314" t="n">
        <v>0.0</v>
      </c>
      <c r="AA1314" t="n">
        <v>41.0</v>
      </c>
      <c r="AB1314" t="n">
        <v>0.0</v>
      </c>
      <c r="AC1314" t="n">
        <v>11.0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Vikash Suryakanth Parmar</t>
        </is>
      </c>
      <c r="AI1314" s="1" t="n">
        <v>44608.71372685185</v>
      </c>
      <c r="AJ1314" t="n">
        <v>129.0</v>
      </c>
      <c r="AK1314" t="n">
        <v>1.0</v>
      </c>
      <c r="AL1314" t="n">
        <v>0.0</v>
      </c>
      <c r="AM1314" t="n">
        <v>1.0</v>
      </c>
      <c r="AN1314" t="n">
        <v>0.0</v>
      </c>
      <c r="AO1314" t="n">
        <v>1.0</v>
      </c>
      <c r="AP1314" t="n">
        <v>4.0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WI220245809</t>
        </is>
      </c>
      <c r="B1315" t="inlineStr">
        <is>
          <t>DATA_VALIDATION</t>
        </is>
      </c>
      <c r="C1315" t="inlineStr">
        <is>
          <t>201330010520</t>
        </is>
      </c>
      <c r="D1315" t="inlineStr">
        <is>
          <t>Folder</t>
        </is>
      </c>
      <c r="E1315" s="2">
        <f>HYPERLINK("capsilon://?command=openfolder&amp;siteaddress=FAM.docvelocity-na8.net&amp;folderid=FXD3EF06BA-4A6C-1A98-39B4-A8AB015705AF","FX22027214")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MI2202471879</t>
        </is>
      </c>
      <c r="J1315" t="n">
        <v>66.0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44608.539456018516</v>
      </c>
      <c r="P1315" s="1" t="n">
        <v>44608.71549768518</v>
      </c>
      <c r="Q1315" t="n">
        <v>14723.0</v>
      </c>
      <c r="R1315" t="n">
        <v>487.0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Ujwala Ajabe</t>
        </is>
      </c>
      <c r="W1315" s="1" t="n">
        <v>44608.6294212963</v>
      </c>
      <c r="X1315" t="n">
        <v>335.0</v>
      </c>
      <c r="Y1315" t="n">
        <v>52.0</v>
      </c>
      <c r="Z1315" t="n">
        <v>0.0</v>
      </c>
      <c r="AA1315" t="n">
        <v>52.0</v>
      </c>
      <c r="AB1315" t="n">
        <v>0.0</v>
      </c>
      <c r="AC1315" t="n">
        <v>25.0</v>
      </c>
      <c r="AD1315" t="n">
        <v>14.0</v>
      </c>
      <c r="AE1315" t="n">
        <v>0.0</v>
      </c>
      <c r="AF1315" t="n">
        <v>0.0</v>
      </c>
      <c r="AG1315" t="n">
        <v>0.0</v>
      </c>
      <c r="AH1315" t="inlineStr">
        <is>
          <t>Vikash Suryakanth Parmar</t>
        </is>
      </c>
      <c r="AI1315" s="1" t="n">
        <v>44608.71549768518</v>
      </c>
      <c r="AJ1315" t="n">
        <v>152.0</v>
      </c>
      <c r="AK1315" t="n">
        <v>2.0</v>
      </c>
      <c r="AL1315" t="n">
        <v>0.0</v>
      </c>
      <c r="AM1315" t="n">
        <v>2.0</v>
      </c>
      <c r="AN1315" t="n">
        <v>0.0</v>
      </c>
      <c r="AO1315" t="n">
        <v>2.0</v>
      </c>
      <c r="AP1315" t="n">
        <v>12.0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WI220245872</t>
        </is>
      </c>
      <c r="B1316" t="inlineStr">
        <is>
          <t>DATA_VALIDATION</t>
        </is>
      </c>
      <c r="C1316" t="inlineStr">
        <is>
          <t>201100014685</t>
        </is>
      </c>
      <c r="D1316" t="inlineStr">
        <is>
          <t>Folder</t>
        </is>
      </c>
      <c r="E1316" s="2">
        <f>HYPERLINK("capsilon://?command=openfolder&amp;siteaddress=FAM.docvelocity-na8.net&amp;folderid=FXD9132C50-AF18-B1BF-4743-A3F21C9408F4","FX22026961")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MI2202472431</t>
        </is>
      </c>
      <c r="J1316" t="n">
        <v>138.0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44608.546122685184</v>
      </c>
      <c r="P1316" s="1" t="n">
        <v>44608.706087962964</v>
      </c>
      <c r="Q1316" t="n">
        <v>13131.0</v>
      </c>
      <c r="R1316" t="n">
        <v>690.0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44608.706087962964</v>
      </c>
      <c r="X1316" t="n">
        <v>315.0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138.0</v>
      </c>
      <c r="AE1316" t="n">
        <v>125.0</v>
      </c>
      <c r="AF1316" t="n">
        <v>0.0</v>
      </c>
      <c r="AG1316" t="n">
        <v>7.0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WI220245911</t>
        </is>
      </c>
      <c r="B1317" t="inlineStr">
        <is>
          <t>DATA_VALIDATION</t>
        </is>
      </c>
      <c r="C1317" t="inlineStr">
        <is>
          <t>201308008102</t>
        </is>
      </c>
      <c r="D1317" t="inlineStr">
        <is>
          <t>Folder</t>
        </is>
      </c>
      <c r="E1317" s="2">
        <f>HYPERLINK("capsilon://?command=openfolder&amp;siteaddress=FAM.docvelocity-na8.net&amp;folderid=FXE88B0E05-D701-21AF-9FDA-B02438C441C5","FX220111432")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MI2202461215</t>
        </is>
      </c>
      <c r="J1317" t="n">
        <v>38.0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44608.547685185185</v>
      </c>
      <c r="P1317" s="1" t="n">
        <v>44608.634664351855</v>
      </c>
      <c r="Q1317" t="n">
        <v>6998.0</v>
      </c>
      <c r="R1317" t="n">
        <v>517.0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Sumit Jarhad</t>
        </is>
      </c>
      <c r="W1317" s="1" t="n">
        <v>44608.55059027778</v>
      </c>
      <c r="X1317" t="n">
        <v>233.0</v>
      </c>
      <c r="Y1317" t="n">
        <v>37.0</v>
      </c>
      <c r="Z1317" t="n">
        <v>0.0</v>
      </c>
      <c r="AA1317" t="n">
        <v>37.0</v>
      </c>
      <c r="AB1317" t="n">
        <v>0.0</v>
      </c>
      <c r="AC1317" t="n">
        <v>33.0</v>
      </c>
      <c r="AD1317" t="n">
        <v>1.0</v>
      </c>
      <c r="AE1317" t="n">
        <v>0.0</v>
      </c>
      <c r="AF1317" t="n">
        <v>0.0</v>
      </c>
      <c r="AG1317" t="n">
        <v>0.0</v>
      </c>
      <c r="AH1317" t="inlineStr">
        <is>
          <t>Vikash Suryakanth Parmar</t>
        </is>
      </c>
      <c r="AI1317" s="1" t="n">
        <v>44608.634664351855</v>
      </c>
      <c r="AJ1317" t="n">
        <v>284.0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WI220245922</t>
        </is>
      </c>
      <c r="B1318" t="inlineStr">
        <is>
          <t>DATA_VALIDATION</t>
        </is>
      </c>
      <c r="C1318" t="inlineStr">
        <is>
          <t>201300021468</t>
        </is>
      </c>
      <c r="D1318" t="inlineStr">
        <is>
          <t>Folder</t>
        </is>
      </c>
      <c r="E1318" s="2">
        <f>HYPERLINK("capsilon://?command=openfolder&amp;siteaddress=FAM.docvelocity-na8.net&amp;folderid=FX6640692B-137D-6B29-1CD2-4739C490BD41","FX22026596")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MI2202463229</t>
        </is>
      </c>
      <c r="J1318" t="n">
        <v>64.0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44608.54887731482</v>
      </c>
      <c r="P1318" s="1" t="n">
        <v>44608.63738425926</v>
      </c>
      <c r="Q1318" t="n">
        <v>6541.0</v>
      </c>
      <c r="R1318" t="n">
        <v>1106.0</v>
      </c>
      <c r="S1318" t="b">
        <v>0</v>
      </c>
      <c r="T1318" t="inlineStr">
        <is>
          <t>N/A</t>
        </is>
      </c>
      <c r="U1318" t="b">
        <v>1</v>
      </c>
      <c r="V1318" t="inlineStr">
        <is>
          <t>Ketan Pathak</t>
        </is>
      </c>
      <c r="W1318" s="1" t="n">
        <v>44608.57199074074</v>
      </c>
      <c r="X1318" t="n">
        <v>866.0</v>
      </c>
      <c r="Y1318" t="n">
        <v>72.0</v>
      </c>
      <c r="Z1318" t="n">
        <v>0.0</v>
      </c>
      <c r="AA1318" t="n">
        <v>72.0</v>
      </c>
      <c r="AB1318" t="n">
        <v>0.0</v>
      </c>
      <c r="AC1318" t="n">
        <v>52.0</v>
      </c>
      <c r="AD1318" t="n">
        <v>-8.0</v>
      </c>
      <c r="AE1318" t="n">
        <v>0.0</v>
      </c>
      <c r="AF1318" t="n">
        <v>0.0</v>
      </c>
      <c r="AG1318" t="n">
        <v>0.0</v>
      </c>
      <c r="AH1318" t="inlineStr">
        <is>
          <t>Vikash Suryakanth Parmar</t>
        </is>
      </c>
      <c r="AI1318" s="1" t="n">
        <v>44608.63738425926</v>
      </c>
      <c r="AJ1318" t="n">
        <v>234.0</v>
      </c>
      <c r="AK1318" t="n">
        <v>1.0</v>
      </c>
      <c r="AL1318" t="n">
        <v>0.0</v>
      </c>
      <c r="AM1318" t="n">
        <v>1.0</v>
      </c>
      <c r="AN1318" t="n">
        <v>0.0</v>
      </c>
      <c r="AO1318" t="n">
        <v>1.0</v>
      </c>
      <c r="AP1318" t="n">
        <v>-9.0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WI220245928</t>
        </is>
      </c>
      <c r="B1319" t="inlineStr">
        <is>
          <t>DATA_VALIDATION</t>
        </is>
      </c>
      <c r="C1319" t="inlineStr">
        <is>
          <t>201330010520</t>
        </is>
      </c>
      <c r="D1319" t="inlineStr">
        <is>
          <t>Folder</t>
        </is>
      </c>
      <c r="E1319" s="2">
        <f>HYPERLINK("capsilon://?command=openfolder&amp;siteaddress=FAM.docvelocity-na8.net&amp;folderid=FXD3EF06BA-4A6C-1A98-39B4-A8AB015705AF","FX22027214")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MI2202472399</t>
        </is>
      </c>
      <c r="J1319" t="n">
        <v>206.0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1.0</v>
      </c>
      <c r="O1319" s="1" t="n">
        <v>44608.54929398148</v>
      </c>
      <c r="P1319" s="1" t="n">
        <v>44608.71127314815</v>
      </c>
      <c r="Q1319" t="n">
        <v>13109.0</v>
      </c>
      <c r="R1319" t="n">
        <v>886.0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Sumit Jarhad</t>
        </is>
      </c>
      <c r="W1319" s="1" t="n">
        <v>44608.71127314815</v>
      </c>
      <c r="X1319" t="n">
        <v>442.0</v>
      </c>
      <c r="Y1319" t="n">
        <v>0.0</v>
      </c>
      <c r="Z1319" t="n">
        <v>0.0</v>
      </c>
      <c r="AA1319" t="n">
        <v>0.0</v>
      </c>
      <c r="AB1319" t="n">
        <v>0.0</v>
      </c>
      <c r="AC1319" t="n">
        <v>0.0</v>
      </c>
      <c r="AD1319" t="n">
        <v>206.0</v>
      </c>
      <c r="AE1319" t="n">
        <v>182.0</v>
      </c>
      <c r="AF1319" t="n">
        <v>0.0</v>
      </c>
      <c r="AG1319" t="n">
        <v>15.0</v>
      </c>
      <c r="AH1319" t="inlineStr">
        <is>
          <t>N/A</t>
        </is>
      </c>
      <c r="AI1319" t="inlineStr">
        <is>
          <t>N/A</t>
        </is>
      </c>
      <c r="AJ1319" t="inlineStr">
        <is>
          <t>N/A</t>
        </is>
      </c>
      <c r="AK1319" t="inlineStr">
        <is>
          <t>N/A</t>
        </is>
      </c>
      <c r="AL1319" t="inlineStr">
        <is>
          <t>N/A</t>
        </is>
      </c>
      <c r="AM1319" t="inlineStr">
        <is>
          <t>N/A</t>
        </is>
      </c>
      <c r="AN1319" t="inlineStr">
        <is>
          <t>N/A</t>
        </is>
      </c>
      <c r="AO1319" t="inlineStr">
        <is>
          <t>N/A</t>
        </is>
      </c>
      <c r="AP1319" t="inlineStr">
        <is>
          <t>N/A</t>
        </is>
      </c>
      <c r="AQ1319" t="inlineStr">
        <is>
          <t>N/A</t>
        </is>
      </c>
      <c r="AR1319" t="inlineStr">
        <is>
          <t>N/A</t>
        </is>
      </c>
      <c r="AS1319" t="inlineStr">
        <is>
          <t>N/A</t>
        </is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WI220245958</t>
        </is>
      </c>
      <c r="B1320" t="inlineStr">
        <is>
          <t>DATA_VALIDATION</t>
        </is>
      </c>
      <c r="C1320" t="inlineStr">
        <is>
          <t>201300021479</t>
        </is>
      </c>
      <c r="D1320" t="inlineStr">
        <is>
          <t>Folder</t>
        </is>
      </c>
      <c r="E1320" s="2">
        <f>HYPERLINK("capsilon://?command=openfolder&amp;siteaddress=FAM.docvelocity-na8.net&amp;folderid=FX4301C03E-250A-31DE-F9B5-A8A074C738F7","FX22026749")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MI2202472921</t>
        </is>
      </c>
      <c r="J1320" t="n">
        <v>126.0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1.0</v>
      </c>
      <c r="O1320" s="1" t="n">
        <v>44608.552395833336</v>
      </c>
      <c r="P1320" s="1" t="n">
        <v>44608.71299768519</v>
      </c>
      <c r="Q1320" t="n">
        <v>13531.0</v>
      </c>
      <c r="R1320" t="n">
        <v>345.0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Sumit Jarhad</t>
        </is>
      </c>
      <c r="W1320" s="1" t="n">
        <v>44608.71299768519</v>
      </c>
      <c r="X1320" t="n">
        <v>143.0</v>
      </c>
      <c r="Y1320" t="n">
        <v>0.0</v>
      </c>
      <c r="Z1320" t="n">
        <v>0.0</v>
      </c>
      <c r="AA1320" t="n">
        <v>0.0</v>
      </c>
      <c r="AB1320" t="n">
        <v>0.0</v>
      </c>
      <c r="AC1320" t="n">
        <v>0.0</v>
      </c>
      <c r="AD1320" t="n">
        <v>126.0</v>
      </c>
      <c r="AE1320" t="n">
        <v>114.0</v>
      </c>
      <c r="AF1320" t="n">
        <v>0.0</v>
      </c>
      <c r="AG1320" t="n">
        <v>5.0</v>
      </c>
      <c r="AH1320" t="inlineStr">
        <is>
          <t>N/A</t>
        </is>
      </c>
      <c r="AI1320" t="inlineStr">
        <is>
          <t>N/A</t>
        </is>
      </c>
      <c r="AJ1320" t="inlineStr">
        <is>
          <t>N/A</t>
        </is>
      </c>
      <c r="AK1320" t="inlineStr">
        <is>
          <t>N/A</t>
        </is>
      </c>
      <c r="AL1320" t="inlineStr">
        <is>
          <t>N/A</t>
        </is>
      </c>
      <c r="AM1320" t="inlineStr">
        <is>
          <t>N/A</t>
        </is>
      </c>
      <c r="AN1320" t="inlineStr">
        <is>
          <t>N/A</t>
        </is>
      </c>
      <c r="AO1320" t="inlineStr">
        <is>
          <t>N/A</t>
        </is>
      </c>
      <c r="AP1320" t="inlineStr">
        <is>
          <t>N/A</t>
        </is>
      </c>
      <c r="AQ1320" t="inlineStr">
        <is>
          <t>N/A</t>
        </is>
      </c>
      <c r="AR1320" t="inlineStr">
        <is>
          <t>N/A</t>
        </is>
      </c>
      <c r="AS1320" t="inlineStr">
        <is>
          <t>N/A</t>
        </is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WI220246068</t>
        </is>
      </c>
      <c r="B1321" t="inlineStr">
        <is>
          <t>DATA_VALIDATION</t>
        </is>
      </c>
      <c r="C1321" t="inlineStr">
        <is>
          <t>201300021493</t>
        </is>
      </c>
      <c r="D1321" t="inlineStr">
        <is>
          <t>Folder</t>
        </is>
      </c>
      <c r="E1321" s="2">
        <f>HYPERLINK("capsilon://?command=openfolder&amp;siteaddress=FAM.docvelocity-na8.net&amp;folderid=FXA79E27A2-0CA7-F87F-34A7-73C6127A60AD","FX22027098")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MI2202473798</t>
        </is>
      </c>
      <c r="J1321" t="n">
        <v>179.0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44608.56077546296</v>
      </c>
      <c r="P1321" s="1" t="n">
        <v>44608.71559027778</v>
      </c>
      <c r="Q1321" t="n">
        <v>12657.0</v>
      </c>
      <c r="R1321" t="n">
        <v>719.0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Sumit Jarhad</t>
        </is>
      </c>
      <c r="W1321" s="1" t="n">
        <v>44608.71559027778</v>
      </c>
      <c r="X1321" t="n">
        <v>223.0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179.0</v>
      </c>
      <c r="AE1321" t="n">
        <v>155.0</v>
      </c>
      <c r="AF1321" t="n">
        <v>0.0</v>
      </c>
      <c r="AG1321" t="n">
        <v>10.0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WI220246073</t>
        </is>
      </c>
      <c r="B1322" t="inlineStr">
        <is>
          <t>DATA_VALIDATION</t>
        </is>
      </c>
      <c r="C1322" t="inlineStr">
        <is>
          <t>201300021478</t>
        </is>
      </c>
      <c r="D1322" t="inlineStr">
        <is>
          <t>Folder</t>
        </is>
      </c>
      <c r="E1322" s="2">
        <f>HYPERLINK("capsilon://?command=openfolder&amp;siteaddress=FAM.docvelocity-na8.net&amp;folderid=FXD9F2BEB6-9E63-E5BB-FFF7-8FB5419421A2","FX22026727")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MI2202474142</t>
        </is>
      </c>
      <c r="J1322" t="n">
        <v>59.0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44608.561006944445</v>
      </c>
      <c r="P1322" s="1" t="n">
        <v>44608.71766203704</v>
      </c>
      <c r="Q1322" t="n">
        <v>12845.0</v>
      </c>
      <c r="R1322" t="n">
        <v>690.0</v>
      </c>
      <c r="S1322" t="b">
        <v>0</v>
      </c>
      <c r="T1322" t="inlineStr">
        <is>
          <t>N/A</t>
        </is>
      </c>
      <c r="U1322" t="b">
        <v>0</v>
      </c>
      <c r="V1322" t="inlineStr">
        <is>
          <t>Nisha Verma</t>
        </is>
      </c>
      <c r="W1322" s="1" t="n">
        <v>44608.635358796295</v>
      </c>
      <c r="X1322" t="n">
        <v>504.0</v>
      </c>
      <c r="Y1322" t="n">
        <v>44.0</v>
      </c>
      <c r="Z1322" t="n">
        <v>0.0</v>
      </c>
      <c r="AA1322" t="n">
        <v>44.0</v>
      </c>
      <c r="AB1322" t="n">
        <v>0.0</v>
      </c>
      <c r="AC1322" t="n">
        <v>30.0</v>
      </c>
      <c r="AD1322" t="n">
        <v>15.0</v>
      </c>
      <c r="AE1322" t="n">
        <v>0.0</v>
      </c>
      <c r="AF1322" t="n">
        <v>0.0</v>
      </c>
      <c r="AG1322" t="n">
        <v>0.0</v>
      </c>
      <c r="AH1322" t="inlineStr">
        <is>
          <t>Vikash Suryakanth Parmar</t>
        </is>
      </c>
      <c r="AI1322" s="1" t="n">
        <v>44608.71766203704</v>
      </c>
      <c r="AJ1322" t="n">
        <v>186.0</v>
      </c>
      <c r="AK1322" t="n">
        <v>2.0</v>
      </c>
      <c r="AL1322" t="n">
        <v>0.0</v>
      </c>
      <c r="AM1322" t="n">
        <v>2.0</v>
      </c>
      <c r="AN1322" t="n">
        <v>0.0</v>
      </c>
      <c r="AO1322" t="n">
        <v>2.0</v>
      </c>
      <c r="AP1322" t="n">
        <v>13.0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WI220246098</t>
        </is>
      </c>
      <c r="B1323" t="inlineStr">
        <is>
          <t>DATA_VALIDATION</t>
        </is>
      </c>
      <c r="C1323" t="inlineStr">
        <is>
          <t>201300021478</t>
        </is>
      </c>
      <c r="D1323" t="inlineStr">
        <is>
          <t>Folder</t>
        </is>
      </c>
      <c r="E1323" s="2">
        <f>HYPERLINK("capsilon://?command=openfolder&amp;siteaddress=FAM.docvelocity-na8.net&amp;folderid=FXD9F2BEB6-9E63-E5BB-FFF7-8FB5419421A2","FX22026727")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MI2202474146</t>
        </is>
      </c>
      <c r="J1323" t="n">
        <v>59.0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44608.561898148146</v>
      </c>
      <c r="P1323" s="1" t="n">
        <v>44608.72516203704</v>
      </c>
      <c r="Q1323" t="n">
        <v>13580.0</v>
      </c>
      <c r="R1323" t="n">
        <v>526.0</v>
      </c>
      <c r="S1323" t="b">
        <v>0</v>
      </c>
      <c r="T1323" t="inlineStr">
        <is>
          <t>N/A</t>
        </is>
      </c>
      <c r="U1323" t="b">
        <v>0</v>
      </c>
      <c r="V1323" t="inlineStr">
        <is>
          <t>Ujwala Ajabe</t>
        </is>
      </c>
      <c r="W1323" s="1" t="n">
        <v>44608.63414351852</v>
      </c>
      <c r="X1323" t="n">
        <v>283.0</v>
      </c>
      <c r="Y1323" t="n">
        <v>44.0</v>
      </c>
      <c r="Z1323" t="n">
        <v>0.0</v>
      </c>
      <c r="AA1323" t="n">
        <v>44.0</v>
      </c>
      <c r="AB1323" t="n">
        <v>0.0</v>
      </c>
      <c r="AC1323" t="n">
        <v>27.0</v>
      </c>
      <c r="AD1323" t="n">
        <v>15.0</v>
      </c>
      <c r="AE1323" t="n">
        <v>0.0</v>
      </c>
      <c r="AF1323" t="n">
        <v>0.0</v>
      </c>
      <c r="AG1323" t="n">
        <v>0.0</v>
      </c>
      <c r="AH1323" t="inlineStr">
        <is>
          <t>Dashrath Soren</t>
        </is>
      </c>
      <c r="AI1323" s="1" t="n">
        <v>44608.72516203704</v>
      </c>
      <c r="AJ1323" t="n">
        <v>243.0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15.0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WI220246103</t>
        </is>
      </c>
      <c r="B1324" t="inlineStr">
        <is>
          <t>DATA_VALIDATION</t>
        </is>
      </c>
      <c r="C1324" t="inlineStr">
        <is>
          <t>201300021478</t>
        </is>
      </c>
      <c r="D1324" t="inlineStr">
        <is>
          <t>Folder</t>
        </is>
      </c>
      <c r="E1324" s="2">
        <f>HYPERLINK("capsilon://?command=openfolder&amp;siteaddress=FAM.docvelocity-na8.net&amp;folderid=FXD9F2BEB6-9E63-E5BB-FFF7-8FB5419421A2","FX22026727")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MI2202474152</t>
        </is>
      </c>
      <c r="J1324" t="n">
        <v>28.0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44608.56212962963</v>
      </c>
      <c r="P1324" s="1" t="n">
        <v>44608.724814814814</v>
      </c>
      <c r="Q1324" t="n">
        <v>13817.0</v>
      </c>
      <c r="R1324" t="n">
        <v>239.0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Sanjay Kharade</t>
        </is>
      </c>
      <c r="W1324" s="1" t="n">
        <v>44608.63260416667</v>
      </c>
      <c r="X1324" t="n">
        <v>125.0</v>
      </c>
      <c r="Y1324" t="n">
        <v>21.0</v>
      </c>
      <c r="Z1324" t="n">
        <v>0.0</v>
      </c>
      <c r="AA1324" t="n">
        <v>21.0</v>
      </c>
      <c r="AB1324" t="n">
        <v>0.0</v>
      </c>
      <c r="AC1324" t="n">
        <v>1.0</v>
      </c>
      <c r="AD1324" t="n">
        <v>7.0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44608.724814814814</v>
      </c>
      <c r="AJ1324" t="n">
        <v>114.0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7.0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WI220246110</t>
        </is>
      </c>
      <c r="B1325" t="inlineStr">
        <is>
          <t>DATA_VALIDATION</t>
        </is>
      </c>
      <c r="C1325" t="inlineStr">
        <is>
          <t>201300021478</t>
        </is>
      </c>
      <c r="D1325" t="inlineStr">
        <is>
          <t>Folder</t>
        </is>
      </c>
      <c r="E1325" s="2">
        <f>HYPERLINK("capsilon://?command=openfolder&amp;siteaddress=FAM.docvelocity-na8.net&amp;folderid=FXD9F2BEB6-9E63-E5BB-FFF7-8FB5419421A2","FX22026727")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MI2202474153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44608.562372685185</v>
      </c>
      <c r="P1325" s="1" t="n">
        <v>44608.7259375</v>
      </c>
      <c r="Q1325" t="n">
        <v>13753.0</v>
      </c>
      <c r="R1325" t="n">
        <v>379.0</v>
      </c>
      <c r="S1325" t="b">
        <v>0</v>
      </c>
      <c r="T1325" t="inlineStr">
        <is>
          <t>N/A</t>
        </is>
      </c>
      <c r="U1325" t="b">
        <v>0</v>
      </c>
      <c r="V1325" t="inlineStr">
        <is>
          <t>Ketan Pathak</t>
        </is>
      </c>
      <c r="W1325" s="1" t="n">
        <v>44608.634930555556</v>
      </c>
      <c r="X1325" t="n">
        <v>282.0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12.0</v>
      </c>
      <c r="AD1325" t="n">
        <v>7.0</v>
      </c>
      <c r="AE1325" t="n">
        <v>0.0</v>
      </c>
      <c r="AF1325" t="n">
        <v>0.0</v>
      </c>
      <c r="AG1325" t="n">
        <v>0.0</v>
      </c>
      <c r="AH1325" t="inlineStr">
        <is>
          <t>Vikash Suryakanth Parmar</t>
        </is>
      </c>
      <c r="AI1325" s="1" t="n">
        <v>44608.7259375</v>
      </c>
      <c r="AJ1325" t="n">
        <v>97.0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WI220246111</t>
        </is>
      </c>
      <c r="B1326" t="inlineStr">
        <is>
          <t>DATA_VALIDATION</t>
        </is>
      </c>
      <c r="C1326" t="inlineStr">
        <is>
          <t>201300021478</t>
        </is>
      </c>
      <c r="D1326" t="inlineStr">
        <is>
          <t>Folder</t>
        </is>
      </c>
      <c r="E1326" s="2">
        <f>HYPERLINK("capsilon://?command=openfolder&amp;siteaddress=FAM.docvelocity-na8.net&amp;folderid=FXD9F2BEB6-9E63-E5BB-FFF7-8FB5419421A2","FX22026727")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MI2202474143</t>
        </is>
      </c>
      <c r="J1326" t="n">
        <v>109.0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44608.56240740741</v>
      </c>
      <c r="P1326" s="1" t="n">
        <v>44608.7278125</v>
      </c>
      <c r="Q1326" t="n">
        <v>13827.0</v>
      </c>
      <c r="R1326" t="n">
        <v>464.0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Sanjay Kharade</t>
        </is>
      </c>
      <c r="W1326" s="1" t="n">
        <v>44608.635405092595</v>
      </c>
      <c r="X1326" t="n">
        <v>236.0</v>
      </c>
      <c r="Y1326" t="n">
        <v>69.0</v>
      </c>
      <c r="Z1326" t="n">
        <v>0.0</v>
      </c>
      <c r="AA1326" t="n">
        <v>69.0</v>
      </c>
      <c r="AB1326" t="n">
        <v>0.0</v>
      </c>
      <c r="AC1326" t="n">
        <v>30.0</v>
      </c>
      <c r="AD1326" t="n">
        <v>40.0</v>
      </c>
      <c r="AE1326" t="n">
        <v>0.0</v>
      </c>
      <c r="AF1326" t="n">
        <v>0.0</v>
      </c>
      <c r="AG1326" t="n">
        <v>0.0</v>
      </c>
      <c r="AH1326" t="inlineStr">
        <is>
          <t>Dashrath Soren</t>
        </is>
      </c>
      <c r="AI1326" s="1" t="n">
        <v>44608.7278125</v>
      </c>
      <c r="AJ1326" t="n">
        <v>228.0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40.0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WI220246126</t>
        </is>
      </c>
      <c r="B1327" t="inlineStr">
        <is>
          <t>DATA_VALIDATION</t>
        </is>
      </c>
      <c r="C1327" t="inlineStr">
        <is>
          <t>201130013291</t>
        </is>
      </c>
      <c r="D1327" t="inlineStr">
        <is>
          <t>Folder</t>
        </is>
      </c>
      <c r="E1327" s="2">
        <f>HYPERLINK("capsilon://?command=openfolder&amp;siteaddress=FAM.docvelocity-na8.net&amp;folderid=FX77A8DC80-D064-33FF-37FE-927305AA2F54","FX22026308")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MI2202474511</t>
        </is>
      </c>
      <c r="J1327" t="n">
        <v>30.0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44608.56328703704</v>
      </c>
      <c r="P1327" s="1" t="n">
        <v>44608.728854166664</v>
      </c>
      <c r="Q1327" t="n">
        <v>13996.0</v>
      </c>
      <c r="R1327" t="n">
        <v>309.0</v>
      </c>
      <c r="S1327" t="b">
        <v>0</v>
      </c>
      <c r="T1327" t="inlineStr">
        <is>
          <t>N/A</t>
        </is>
      </c>
      <c r="U1327" t="b">
        <v>0</v>
      </c>
      <c r="V1327" t="inlineStr">
        <is>
          <t>Amruta Erande</t>
        </is>
      </c>
      <c r="W1327" s="1" t="n">
        <v>44608.63623842593</v>
      </c>
      <c r="X1327" t="n">
        <v>220.0</v>
      </c>
      <c r="Y1327" t="n">
        <v>9.0</v>
      </c>
      <c r="Z1327" t="n">
        <v>0.0</v>
      </c>
      <c r="AA1327" t="n">
        <v>9.0</v>
      </c>
      <c r="AB1327" t="n">
        <v>0.0</v>
      </c>
      <c r="AC1327" t="n">
        <v>3.0</v>
      </c>
      <c r="AD1327" t="n">
        <v>21.0</v>
      </c>
      <c r="AE1327" t="n">
        <v>0.0</v>
      </c>
      <c r="AF1327" t="n">
        <v>0.0</v>
      </c>
      <c r="AG1327" t="n">
        <v>0.0</v>
      </c>
      <c r="AH1327" t="inlineStr">
        <is>
          <t>Dashrath Soren</t>
        </is>
      </c>
      <c r="AI1327" s="1" t="n">
        <v>44608.728854166664</v>
      </c>
      <c r="AJ1327" t="n">
        <v>89.0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21.0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WI220246260</t>
        </is>
      </c>
      <c r="B1328" t="inlineStr">
        <is>
          <t>DATA_VALIDATION</t>
        </is>
      </c>
      <c r="C1328" t="inlineStr">
        <is>
          <t>201300021347</t>
        </is>
      </c>
      <c r="D1328" t="inlineStr">
        <is>
          <t>Folder</t>
        </is>
      </c>
      <c r="E1328" s="2">
        <f>HYPERLINK("capsilon://?command=openfolder&amp;siteaddress=FAM.docvelocity-na8.net&amp;folderid=FX064915FF-C07C-327E-DA75-549A350A6412","FX22024101")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MI2202475605</t>
        </is>
      </c>
      <c r="J1328" t="n">
        <v>182.0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44608.573587962965</v>
      </c>
      <c r="P1328" s="1" t="n">
        <v>44608.737025462964</v>
      </c>
      <c r="Q1328" t="n">
        <v>11481.0</v>
      </c>
      <c r="R1328" t="n">
        <v>2640.0</v>
      </c>
      <c r="S1328" t="b">
        <v>0</v>
      </c>
      <c r="T1328" t="inlineStr">
        <is>
          <t>N/A</t>
        </is>
      </c>
      <c r="U1328" t="b">
        <v>0</v>
      </c>
      <c r="V1328" t="inlineStr">
        <is>
          <t>Archana Bhujbal</t>
        </is>
      </c>
      <c r="W1328" s="1" t="n">
        <v>44608.65655092592</v>
      </c>
      <c r="X1328" t="n">
        <v>1924.0</v>
      </c>
      <c r="Y1328" t="n">
        <v>235.0</v>
      </c>
      <c r="Z1328" t="n">
        <v>0.0</v>
      </c>
      <c r="AA1328" t="n">
        <v>235.0</v>
      </c>
      <c r="AB1328" t="n">
        <v>0.0</v>
      </c>
      <c r="AC1328" t="n">
        <v>133.0</v>
      </c>
      <c r="AD1328" t="n">
        <v>-53.0</v>
      </c>
      <c r="AE1328" t="n">
        <v>0.0</v>
      </c>
      <c r="AF1328" t="n">
        <v>0.0</v>
      </c>
      <c r="AG1328" t="n">
        <v>0.0</v>
      </c>
      <c r="AH1328" t="inlineStr">
        <is>
          <t>Dashrath Soren</t>
        </is>
      </c>
      <c r="AI1328" s="1" t="n">
        <v>44608.737025462964</v>
      </c>
      <c r="AJ1328" t="n">
        <v>706.0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-53.0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WI220246261</t>
        </is>
      </c>
      <c r="B1329" t="inlineStr">
        <is>
          <t>DATA_VALIDATION</t>
        </is>
      </c>
      <c r="C1329" t="inlineStr">
        <is>
          <t>201300021347</t>
        </is>
      </c>
      <c r="D1329" t="inlineStr">
        <is>
          <t>Folder</t>
        </is>
      </c>
      <c r="E1329" s="2">
        <f>HYPERLINK("capsilon://?command=openfolder&amp;siteaddress=FAM.docvelocity-na8.net&amp;folderid=FX064915FF-C07C-327E-DA75-549A350A6412","FX22024101")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MI2202475683</t>
        </is>
      </c>
      <c r="J1329" t="n">
        <v>66.0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44608.573645833334</v>
      </c>
      <c r="P1329" s="1" t="n">
        <v>44608.716469907406</v>
      </c>
      <c r="Q1329" t="n">
        <v>11994.0</v>
      </c>
      <c r="R1329" t="n">
        <v>346.0</v>
      </c>
      <c r="S1329" t="b">
        <v>0</v>
      </c>
      <c r="T1329" t="inlineStr">
        <is>
          <t>N/A</t>
        </is>
      </c>
      <c r="U1329" t="b">
        <v>0</v>
      </c>
      <c r="V1329" t="inlineStr">
        <is>
          <t>Sumit Jarhad</t>
        </is>
      </c>
      <c r="W1329" s="1" t="n">
        <v>44608.716469907406</v>
      </c>
      <c r="X1329" t="n">
        <v>44.0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66.0</v>
      </c>
      <c r="AE1329" t="n">
        <v>52.0</v>
      </c>
      <c r="AF1329" t="n">
        <v>0.0</v>
      </c>
      <c r="AG1329" t="n">
        <v>1.0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WI22024647</t>
        </is>
      </c>
      <c r="B1330" t="inlineStr">
        <is>
          <t>DATA_VALIDATION</t>
        </is>
      </c>
      <c r="C1330" t="inlineStr">
        <is>
          <t>201348000261</t>
        </is>
      </c>
      <c r="D1330" t="inlineStr">
        <is>
          <t>Folder</t>
        </is>
      </c>
      <c r="E1330" s="2">
        <f>HYPERLINK("capsilon://?command=openfolder&amp;siteaddress=FAM.docvelocity-na8.net&amp;folderid=FXB8DFCF10-F623-47D3-1A46-301874F38A46","FX22012029")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MI220248164</t>
        </is>
      </c>
      <c r="J1330" t="n">
        <v>38.0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44594.37489583333</v>
      </c>
      <c r="P1330" s="1" t="n">
        <v>44594.38346064815</v>
      </c>
      <c r="Q1330" t="n">
        <v>343.0</v>
      </c>
      <c r="R1330" t="n">
        <v>397.0</v>
      </c>
      <c r="S1330" t="b">
        <v>0</v>
      </c>
      <c r="T1330" t="inlineStr">
        <is>
          <t>N/A</t>
        </is>
      </c>
      <c r="U1330" t="b">
        <v>0</v>
      </c>
      <c r="V1330" t="inlineStr">
        <is>
          <t>Ujwala Ajabe</t>
        </is>
      </c>
      <c r="W1330" s="1" t="n">
        <v>44594.37847222222</v>
      </c>
      <c r="X1330" t="n">
        <v>281.0</v>
      </c>
      <c r="Y1330" t="n">
        <v>37.0</v>
      </c>
      <c r="Z1330" t="n">
        <v>0.0</v>
      </c>
      <c r="AA1330" t="n">
        <v>37.0</v>
      </c>
      <c r="AB1330" t="n">
        <v>0.0</v>
      </c>
      <c r="AC1330" t="n">
        <v>21.0</v>
      </c>
      <c r="AD1330" t="n">
        <v>1.0</v>
      </c>
      <c r="AE1330" t="n">
        <v>0.0</v>
      </c>
      <c r="AF1330" t="n">
        <v>0.0</v>
      </c>
      <c r="AG1330" t="n">
        <v>0.0</v>
      </c>
      <c r="AH1330" t="inlineStr">
        <is>
          <t>Sangeeta Kumari</t>
        </is>
      </c>
      <c r="AI1330" s="1" t="n">
        <v>44594.38346064815</v>
      </c>
      <c r="AJ1330" t="n">
        <v>116.0</v>
      </c>
      <c r="AK1330" t="n">
        <v>1.0</v>
      </c>
      <c r="AL1330" t="n">
        <v>0.0</v>
      </c>
      <c r="AM1330" t="n">
        <v>1.0</v>
      </c>
      <c r="AN1330" t="n">
        <v>0.0</v>
      </c>
      <c r="AO1330" t="n">
        <v>0.0</v>
      </c>
      <c r="AP1330" t="n">
        <v>0.0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WI220246490</t>
        </is>
      </c>
      <c r="B1331" t="inlineStr">
        <is>
          <t>DATA_VALIDATION</t>
        </is>
      </c>
      <c r="C1331" t="inlineStr">
        <is>
          <t>201300021487</t>
        </is>
      </c>
      <c r="D1331" t="inlineStr">
        <is>
          <t>Folder</t>
        </is>
      </c>
      <c r="E1331" s="2">
        <f>HYPERLINK("capsilon://?command=openfolder&amp;siteaddress=FAM.docvelocity-na8.net&amp;folderid=FXD059769F-2D6C-81F5-3EBE-97552FD6A645","FX22026930")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MI2202477524</t>
        </is>
      </c>
      <c r="J1331" t="n">
        <v>154.0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44608.592511574076</v>
      </c>
      <c r="P1331" s="1" t="n">
        <v>44608.72738425926</v>
      </c>
      <c r="Q1331" t="n">
        <v>10390.0</v>
      </c>
      <c r="R1331" t="n">
        <v>1263.0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Sumit Jarhad</t>
        </is>
      </c>
      <c r="W1331" s="1" t="n">
        <v>44608.72738425926</v>
      </c>
      <c r="X1331" t="n">
        <v>942.0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154.0</v>
      </c>
      <c r="AE1331" t="n">
        <v>149.0</v>
      </c>
      <c r="AF1331" t="n">
        <v>0.0</v>
      </c>
      <c r="AG1331" t="n">
        <v>2.0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WI220246500</t>
        </is>
      </c>
      <c r="B1332" t="inlineStr">
        <is>
          <t>DATA_VALIDATION</t>
        </is>
      </c>
      <c r="C1332" t="inlineStr">
        <is>
          <t>201300021487</t>
        </is>
      </c>
      <c r="D1332" t="inlineStr">
        <is>
          <t>Folder</t>
        </is>
      </c>
      <c r="E1332" s="2">
        <f>HYPERLINK("capsilon://?command=openfolder&amp;siteaddress=FAM.docvelocity-na8.net&amp;folderid=FXD059769F-2D6C-81F5-3EBE-97552FD6A645","FX22026930")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MI2202477580</t>
        </is>
      </c>
      <c r="J1332" t="n">
        <v>79.0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1.0</v>
      </c>
      <c r="O1332" s="1" t="n">
        <v>44608.594722222224</v>
      </c>
      <c r="P1332" s="1" t="n">
        <v>44608.75640046296</v>
      </c>
      <c r="Q1332" t="n">
        <v>13590.0</v>
      </c>
      <c r="R1332" t="n">
        <v>379.0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Sumit Jarhad</t>
        </is>
      </c>
      <c r="W1332" s="1" t="n">
        <v>44608.75640046296</v>
      </c>
      <c r="X1332" t="n">
        <v>137.0</v>
      </c>
      <c r="Y1332" t="n">
        <v>0.0</v>
      </c>
      <c r="Z1332" t="n">
        <v>0.0</v>
      </c>
      <c r="AA1332" t="n">
        <v>0.0</v>
      </c>
      <c r="AB1332" t="n">
        <v>0.0</v>
      </c>
      <c r="AC1332" t="n">
        <v>0.0</v>
      </c>
      <c r="AD1332" t="n">
        <v>79.0</v>
      </c>
      <c r="AE1332" t="n">
        <v>74.0</v>
      </c>
      <c r="AF1332" t="n">
        <v>0.0</v>
      </c>
      <c r="AG1332" t="n">
        <v>3.0</v>
      </c>
      <c r="AH1332" t="inlineStr">
        <is>
          <t>N/A</t>
        </is>
      </c>
      <c r="AI1332" t="inlineStr">
        <is>
          <t>N/A</t>
        </is>
      </c>
      <c r="AJ1332" t="inlineStr">
        <is>
          <t>N/A</t>
        </is>
      </c>
      <c r="AK1332" t="inlineStr">
        <is>
          <t>N/A</t>
        </is>
      </c>
      <c r="AL1332" t="inlineStr">
        <is>
          <t>N/A</t>
        </is>
      </c>
      <c r="AM1332" t="inlineStr">
        <is>
          <t>N/A</t>
        </is>
      </c>
      <c r="AN1332" t="inlineStr">
        <is>
          <t>N/A</t>
        </is>
      </c>
      <c r="AO1332" t="inlineStr">
        <is>
          <t>N/A</t>
        </is>
      </c>
      <c r="AP1332" t="inlineStr">
        <is>
          <t>N/A</t>
        </is>
      </c>
      <c r="AQ1332" t="inlineStr">
        <is>
          <t>N/A</t>
        </is>
      </c>
      <c r="AR1332" t="inlineStr">
        <is>
          <t>N/A</t>
        </is>
      </c>
      <c r="AS1332" t="inlineStr">
        <is>
          <t>N/A</t>
        </is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WI220246501</t>
        </is>
      </c>
      <c r="B1333" t="inlineStr">
        <is>
          <t>DATA_VALIDATION</t>
        </is>
      </c>
      <c r="C1333" t="inlineStr">
        <is>
          <t>201300021487</t>
        </is>
      </c>
      <c r="D1333" t="inlineStr">
        <is>
          <t>Folder</t>
        </is>
      </c>
      <c r="E1333" s="2">
        <f>HYPERLINK("capsilon://?command=openfolder&amp;siteaddress=FAM.docvelocity-na8.net&amp;folderid=FXD059769F-2D6C-81F5-3EBE-97552FD6A645","FX22026930")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MI2202477603</t>
        </is>
      </c>
      <c r="J1333" t="n">
        <v>38.0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44608.59490740741</v>
      </c>
      <c r="P1333" s="1" t="n">
        <v>44608.86616898148</v>
      </c>
      <c r="Q1333" t="n">
        <v>22839.0</v>
      </c>
      <c r="R1333" t="n">
        <v>598.0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Sanjay Kharade</t>
        </is>
      </c>
      <c r="W1333" s="1" t="n">
        <v>44608.639502314814</v>
      </c>
      <c r="X1333" t="n">
        <v>330.0</v>
      </c>
      <c r="Y1333" t="n">
        <v>37.0</v>
      </c>
      <c r="Z1333" t="n">
        <v>0.0</v>
      </c>
      <c r="AA1333" t="n">
        <v>37.0</v>
      </c>
      <c r="AB1333" t="n">
        <v>0.0</v>
      </c>
      <c r="AC1333" t="n">
        <v>33.0</v>
      </c>
      <c r="AD1333" t="n">
        <v>1.0</v>
      </c>
      <c r="AE1333" t="n">
        <v>0.0</v>
      </c>
      <c r="AF1333" t="n">
        <v>0.0</v>
      </c>
      <c r="AG1333" t="n">
        <v>0.0</v>
      </c>
      <c r="AH1333" t="inlineStr">
        <is>
          <t>Dashrath Soren</t>
        </is>
      </c>
      <c r="AI1333" s="1" t="n">
        <v>44608.86616898148</v>
      </c>
      <c r="AJ1333" t="n">
        <v>268.0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1.0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WI220246504</t>
        </is>
      </c>
      <c r="B1334" t="inlineStr">
        <is>
          <t>DATA_VALIDATION</t>
        </is>
      </c>
      <c r="C1334" t="inlineStr">
        <is>
          <t>201300021487</t>
        </is>
      </c>
      <c r="D1334" t="inlineStr">
        <is>
          <t>Folder</t>
        </is>
      </c>
      <c r="E1334" s="2">
        <f>HYPERLINK("capsilon://?command=openfolder&amp;siteaddress=FAM.docvelocity-na8.net&amp;folderid=FXD059769F-2D6C-81F5-3EBE-97552FD6A645","FX22026930")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MI2202477624</t>
        </is>
      </c>
      <c r="J1334" t="n">
        <v>28.0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44608.595347222225</v>
      </c>
      <c r="P1334" s="1" t="n">
        <v>44609.54976851852</v>
      </c>
      <c r="Q1334" t="n">
        <v>81993.0</v>
      </c>
      <c r="R1334" t="n">
        <v>469.0</v>
      </c>
      <c r="S1334" t="b">
        <v>0</v>
      </c>
      <c r="T1334" t="inlineStr">
        <is>
          <t>N/A</t>
        </is>
      </c>
      <c r="U1334" t="b">
        <v>0</v>
      </c>
      <c r="V1334" t="inlineStr">
        <is>
          <t>Nisha Verma</t>
        </is>
      </c>
      <c r="W1334" s="1" t="n">
        <v>44608.64034722222</v>
      </c>
      <c r="X1334" t="n">
        <v>323.0</v>
      </c>
      <c r="Y1334" t="n">
        <v>21.0</v>
      </c>
      <c r="Z1334" t="n">
        <v>0.0</v>
      </c>
      <c r="AA1334" t="n">
        <v>21.0</v>
      </c>
      <c r="AB1334" t="n">
        <v>0.0</v>
      </c>
      <c r="AC1334" t="n">
        <v>17.0</v>
      </c>
      <c r="AD1334" t="n">
        <v>7.0</v>
      </c>
      <c r="AE1334" t="n">
        <v>0.0</v>
      </c>
      <c r="AF1334" t="n">
        <v>0.0</v>
      </c>
      <c r="AG1334" t="n">
        <v>0.0</v>
      </c>
      <c r="AH1334" t="inlineStr">
        <is>
          <t>Saloni Uttekar</t>
        </is>
      </c>
      <c r="AI1334" s="1" t="n">
        <v>44609.54976851852</v>
      </c>
      <c r="AJ1334" t="n">
        <v>139.0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7.0</v>
      </c>
      <c r="AQ1334" t="n">
        <v>21.0</v>
      </c>
      <c r="AR1334" t="n">
        <v>0.0</v>
      </c>
      <c r="AS1334" t="n">
        <v>2.0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WI220246535</t>
        </is>
      </c>
      <c r="B1335" t="inlineStr">
        <is>
          <t>DATA_VALIDATION</t>
        </is>
      </c>
      <c r="C1335" t="inlineStr">
        <is>
          <t>201330005265</t>
        </is>
      </c>
      <c r="D1335" t="inlineStr">
        <is>
          <t>Folder</t>
        </is>
      </c>
      <c r="E1335" s="2">
        <f>HYPERLINK("capsilon://?command=openfolder&amp;siteaddress=FAM.docvelocity-na8.net&amp;folderid=FXB414485E-4C2E-262D-59E1-D3565EEEDFB1","FX22026645")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MI2202478156</t>
        </is>
      </c>
      <c r="J1335" t="n">
        <v>162.0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44608.59881944444</v>
      </c>
      <c r="P1335" s="1" t="n">
        <v>44608.760717592595</v>
      </c>
      <c r="Q1335" t="n">
        <v>13228.0</v>
      </c>
      <c r="R1335" t="n">
        <v>760.0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Sumit Jarhad</t>
        </is>
      </c>
      <c r="W1335" s="1" t="n">
        <v>44608.760717592595</v>
      </c>
      <c r="X1335" t="n">
        <v>372.0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162.0</v>
      </c>
      <c r="AE1335" t="n">
        <v>138.0</v>
      </c>
      <c r="AF1335" t="n">
        <v>0.0</v>
      </c>
      <c r="AG1335" t="n">
        <v>8.0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WI220246690</t>
        </is>
      </c>
      <c r="B1336" t="inlineStr">
        <is>
          <t>DATA_VALIDATION</t>
        </is>
      </c>
      <c r="C1336" t="inlineStr">
        <is>
          <t>201348000277</t>
        </is>
      </c>
      <c r="D1336" t="inlineStr">
        <is>
          <t>Folder</t>
        </is>
      </c>
      <c r="E1336" s="2">
        <f>HYPERLINK("capsilon://?command=openfolder&amp;siteaddress=FAM.docvelocity-na8.net&amp;folderid=FX8E23F974-A8CD-12F4-5886-05D9BE569BDA","FX22017102")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MI2202479746</t>
        </is>
      </c>
      <c r="J1336" t="n">
        <v>38.0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44608.61309027778</v>
      </c>
      <c r="P1336" s="1" t="n">
        <v>44609.55033564815</v>
      </c>
      <c r="Q1336" t="n">
        <v>80897.0</v>
      </c>
      <c r="R1336" t="n">
        <v>81.0</v>
      </c>
      <c r="S1336" t="b">
        <v>0</v>
      </c>
      <c r="T1336" t="inlineStr">
        <is>
          <t>N/A</t>
        </is>
      </c>
      <c r="U1336" t="b">
        <v>0</v>
      </c>
      <c r="V1336" t="inlineStr">
        <is>
          <t>Amruta Erande</t>
        </is>
      </c>
      <c r="W1336" s="1" t="n">
        <v>44608.638136574074</v>
      </c>
      <c r="X1336" t="n">
        <v>33.0</v>
      </c>
      <c r="Y1336" t="n">
        <v>0.0</v>
      </c>
      <c r="Z1336" t="n">
        <v>0.0</v>
      </c>
      <c r="AA1336" t="n">
        <v>0.0</v>
      </c>
      <c r="AB1336" t="n">
        <v>37.0</v>
      </c>
      <c r="AC1336" t="n">
        <v>0.0</v>
      </c>
      <c r="AD1336" t="n">
        <v>38.0</v>
      </c>
      <c r="AE1336" t="n">
        <v>0.0</v>
      </c>
      <c r="AF1336" t="n">
        <v>0.0</v>
      </c>
      <c r="AG1336" t="n">
        <v>0.0</v>
      </c>
      <c r="AH1336" t="inlineStr">
        <is>
          <t>Saloni Uttekar</t>
        </is>
      </c>
      <c r="AI1336" s="1" t="n">
        <v>44609.55033564815</v>
      </c>
      <c r="AJ1336" t="n">
        <v>48.0</v>
      </c>
      <c r="AK1336" t="n">
        <v>0.0</v>
      </c>
      <c r="AL1336" t="n">
        <v>0.0</v>
      </c>
      <c r="AM1336" t="n">
        <v>0.0</v>
      </c>
      <c r="AN1336" t="n">
        <v>37.0</v>
      </c>
      <c r="AO1336" t="n">
        <v>0.0</v>
      </c>
      <c r="AP1336" t="n">
        <v>38.0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WI220246693</t>
        </is>
      </c>
      <c r="B1337" t="inlineStr">
        <is>
          <t>DATA_VALIDATION</t>
        </is>
      </c>
      <c r="C1337" t="inlineStr">
        <is>
          <t>201340000608</t>
        </is>
      </c>
      <c r="D1337" t="inlineStr">
        <is>
          <t>Folder</t>
        </is>
      </c>
      <c r="E1337" s="2">
        <f>HYPERLINK("capsilon://?command=openfolder&amp;siteaddress=FAM.docvelocity-na8.net&amp;folderid=FXE7715D43-73DB-422B-EE97-139B7BA94D7A","FX22026199")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MI2202479779</t>
        </is>
      </c>
      <c r="J1337" t="n">
        <v>33.0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44608.613391203704</v>
      </c>
      <c r="P1337" s="1" t="n">
        <v>44609.55142361111</v>
      </c>
      <c r="Q1337" t="n">
        <v>80871.0</v>
      </c>
      <c r="R1337" t="n">
        <v>175.0</v>
      </c>
      <c r="S1337" t="b">
        <v>0</v>
      </c>
      <c r="T1337" t="inlineStr">
        <is>
          <t>N/A</t>
        </is>
      </c>
      <c r="U1337" t="b">
        <v>0</v>
      </c>
      <c r="V1337" t="inlineStr">
        <is>
          <t>Amruta Erande</t>
        </is>
      </c>
      <c r="W1337" s="1" t="n">
        <v>44608.6390625</v>
      </c>
      <c r="X1337" t="n">
        <v>79.0</v>
      </c>
      <c r="Y1337" t="n">
        <v>9.0</v>
      </c>
      <c r="Z1337" t="n">
        <v>0.0</v>
      </c>
      <c r="AA1337" t="n">
        <v>9.0</v>
      </c>
      <c r="AB1337" t="n">
        <v>0.0</v>
      </c>
      <c r="AC1337" t="n">
        <v>2.0</v>
      </c>
      <c r="AD1337" t="n">
        <v>24.0</v>
      </c>
      <c r="AE1337" t="n">
        <v>0.0</v>
      </c>
      <c r="AF1337" t="n">
        <v>0.0</v>
      </c>
      <c r="AG1337" t="n">
        <v>0.0</v>
      </c>
      <c r="AH1337" t="inlineStr">
        <is>
          <t>Sangeeta Kumari</t>
        </is>
      </c>
      <c r="AI1337" s="1" t="n">
        <v>44609.55142361111</v>
      </c>
      <c r="AJ1337" t="n">
        <v>96.0</v>
      </c>
      <c r="AK1337" t="n">
        <v>1.0</v>
      </c>
      <c r="AL1337" t="n">
        <v>0.0</v>
      </c>
      <c r="AM1337" t="n">
        <v>1.0</v>
      </c>
      <c r="AN1337" t="n">
        <v>0.0</v>
      </c>
      <c r="AO1337" t="n">
        <v>0.0</v>
      </c>
      <c r="AP1337" t="n">
        <v>23.0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WI220246704</t>
        </is>
      </c>
      <c r="B1338" t="inlineStr">
        <is>
          <t>DATA_VALIDATION</t>
        </is>
      </c>
      <c r="C1338" t="inlineStr">
        <is>
          <t>201348000326</t>
        </is>
      </c>
      <c r="D1338" t="inlineStr">
        <is>
          <t>Folder</t>
        </is>
      </c>
      <c r="E1338" s="2">
        <f>HYPERLINK("capsilon://?command=openfolder&amp;siteaddress=FAM.docvelocity-na8.net&amp;folderid=FX3428E410-87BD-6C01-2621-3B69EE1E5B66","FX22024986")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MI2202479778</t>
        </is>
      </c>
      <c r="J1338" t="n">
        <v>120.0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1.0</v>
      </c>
      <c r="O1338" s="1" t="n">
        <v>44608.615277777775</v>
      </c>
      <c r="P1338" s="1" t="n">
        <v>44608.77311342592</v>
      </c>
      <c r="Q1338" t="n">
        <v>12613.0</v>
      </c>
      <c r="R1338" t="n">
        <v>1024.0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Sumit Jarhad</t>
        </is>
      </c>
      <c r="W1338" s="1" t="n">
        <v>44608.77311342592</v>
      </c>
      <c r="X1338" t="n">
        <v>537.0</v>
      </c>
      <c r="Y1338" t="n">
        <v>0.0</v>
      </c>
      <c r="Z1338" t="n">
        <v>0.0</v>
      </c>
      <c r="AA1338" t="n">
        <v>0.0</v>
      </c>
      <c r="AB1338" t="n">
        <v>0.0</v>
      </c>
      <c r="AC1338" t="n">
        <v>0.0</v>
      </c>
      <c r="AD1338" t="n">
        <v>120.0</v>
      </c>
      <c r="AE1338" t="n">
        <v>78.0</v>
      </c>
      <c r="AF1338" t="n">
        <v>0.0</v>
      </c>
      <c r="AG1338" t="n">
        <v>12.0</v>
      </c>
      <c r="AH1338" t="inlineStr">
        <is>
          <t>N/A</t>
        </is>
      </c>
      <c r="AI1338" t="inlineStr">
        <is>
          <t>N/A</t>
        </is>
      </c>
      <c r="AJ1338" t="inlineStr">
        <is>
          <t>N/A</t>
        </is>
      </c>
      <c r="AK1338" t="inlineStr">
        <is>
          <t>N/A</t>
        </is>
      </c>
      <c r="AL1338" t="inlineStr">
        <is>
          <t>N/A</t>
        </is>
      </c>
      <c r="AM1338" t="inlineStr">
        <is>
          <t>N/A</t>
        </is>
      </c>
      <c r="AN1338" t="inlineStr">
        <is>
          <t>N/A</t>
        </is>
      </c>
      <c r="AO1338" t="inlineStr">
        <is>
          <t>N/A</t>
        </is>
      </c>
      <c r="AP1338" t="inlineStr">
        <is>
          <t>N/A</t>
        </is>
      </c>
      <c r="AQ1338" t="inlineStr">
        <is>
          <t>N/A</t>
        </is>
      </c>
      <c r="AR1338" t="inlineStr">
        <is>
          <t>N/A</t>
        </is>
      </c>
      <c r="AS1338" t="inlineStr">
        <is>
          <t>N/A</t>
        </is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WI220246727</t>
        </is>
      </c>
      <c r="B1339" t="inlineStr">
        <is>
          <t>DATA_VALIDATION</t>
        </is>
      </c>
      <c r="C1339" t="inlineStr">
        <is>
          <t>201300021398</t>
        </is>
      </c>
      <c r="D1339" t="inlineStr">
        <is>
          <t>Folder</t>
        </is>
      </c>
      <c r="E1339" s="2">
        <f>HYPERLINK("capsilon://?command=openfolder&amp;siteaddress=FAM.docvelocity-na8.net&amp;folderid=FX4062FBC7-EF2F-D8BF-7A40-ED524838C46D","FX22025031")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MI2202480040</t>
        </is>
      </c>
      <c r="J1339" t="n">
        <v>151.0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44608.61787037037</v>
      </c>
      <c r="P1339" s="1" t="n">
        <v>44608.77974537037</v>
      </c>
      <c r="Q1339" t="n">
        <v>13222.0</v>
      </c>
      <c r="R1339" t="n">
        <v>764.0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Sumit Jarhad</t>
        </is>
      </c>
      <c r="W1339" s="1" t="n">
        <v>44608.77974537037</v>
      </c>
      <c r="X1339" t="n">
        <v>572.0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151.0</v>
      </c>
      <c r="AE1339" t="n">
        <v>127.0</v>
      </c>
      <c r="AF1339" t="n">
        <v>0.0</v>
      </c>
      <c r="AG1339" t="n">
        <v>16.0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WI220246788</t>
        </is>
      </c>
      <c r="B1340" t="inlineStr">
        <is>
          <t>DATA_VALIDATION</t>
        </is>
      </c>
      <c r="C1340" t="inlineStr">
        <is>
          <t>201308008156</t>
        </is>
      </c>
      <c r="D1340" t="inlineStr">
        <is>
          <t>Folder</t>
        </is>
      </c>
      <c r="E1340" s="2">
        <f>HYPERLINK("capsilon://?command=openfolder&amp;siteaddress=FAM.docvelocity-na8.net&amp;folderid=FXCC0341A0-58B3-9D29-35AF-5FFDA43B3439","FX22023424")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MI2202481070</t>
        </is>
      </c>
      <c r="J1340" t="n">
        <v>65.0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44608.628113425926</v>
      </c>
      <c r="P1340" s="1" t="n">
        <v>44608.78221064815</v>
      </c>
      <c r="Q1340" t="n">
        <v>12735.0</v>
      </c>
      <c r="R1340" t="n">
        <v>579.0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Sumit Jarhad</t>
        </is>
      </c>
      <c r="W1340" s="1" t="n">
        <v>44608.78221064815</v>
      </c>
      <c r="X1340" t="n">
        <v>212.0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65.0</v>
      </c>
      <c r="AE1340" t="n">
        <v>60.0</v>
      </c>
      <c r="AF1340" t="n">
        <v>0.0</v>
      </c>
      <c r="AG1340" t="n">
        <v>2.0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WI220246813</t>
        </is>
      </c>
      <c r="B1341" t="inlineStr">
        <is>
          <t>DATA_VALIDATION</t>
        </is>
      </c>
      <c r="C1341" t="inlineStr">
        <is>
          <t>201100014685</t>
        </is>
      </c>
      <c r="D1341" t="inlineStr">
        <is>
          <t>Folder</t>
        </is>
      </c>
      <c r="E1341" s="2">
        <f>HYPERLINK("capsilon://?command=openfolder&amp;siteaddress=FAM.docvelocity-na8.net&amp;folderid=FXD9132C50-AF18-B1BF-4743-A3F21C9408F4","FX22026961")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MI2202481569</t>
        </is>
      </c>
      <c r="J1341" t="n">
        <v>66.0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1.0</v>
      </c>
      <c r="O1341" s="1" t="n">
        <v>44608.63248842592</v>
      </c>
      <c r="P1341" s="1" t="n">
        <v>44608.78475694444</v>
      </c>
      <c r="Q1341" t="n">
        <v>12474.0</v>
      </c>
      <c r="R1341" t="n">
        <v>682.0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Sumit Jarhad</t>
        </is>
      </c>
      <c r="W1341" s="1" t="n">
        <v>44608.78475694444</v>
      </c>
      <c r="X1341" t="n">
        <v>214.0</v>
      </c>
      <c r="Y1341" t="n">
        <v>0.0</v>
      </c>
      <c r="Z1341" t="n">
        <v>0.0</v>
      </c>
      <c r="AA1341" t="n">
        <v>0.0</v>
      </c>
      <c r="AB1341" t="n">
        <v>0.0</v>
      </c>
      <c r="AC1341" t="n">
        <v>0.0</v>
      </c>
      <c r="AD1341" t="n">
        <v>66.0</v>
      </c>
      <c r="AE1341" t="n">
        <v>52.0</v>
      </c>
      <c r="AF1341" t="n">
        <v>0.0</v>
      </c>
      <c r="AG1341" t="n">
        <v>1.0</v>
      </c>
      <c r="AH1341" t="inlineStr">
        <is>
          <t>N/A</t>
        </is>
      </c>
      <c r="AI1341" t="inlineStr">
        <is>
          <t>N/A</t>
        </is>
      </c>
      <c r="AJ1341" t="inlineStr">
        <is>
          <t>N/A</t>
        </is>
      </c>
      <c r="AK1341" t="inlineStr">
        <is>
          <t>N/A</t>
        </is>
      </c>
      <c r="AL1341" t="inlineStr">
        <is>
          <t>N/A</t>
        </is>
      </c>
      <c r="AM1341" t="inlineStr">
        <is>
          <t>N/A</t>
        </is>
      </c>
      <c r="AN1341" t="inlineStr">
        <is>
          <t>N/A</t>
        </is>
      </c>
      <c r="AO1341" t="inlineStr">
        <is>
          <t>N/A</t>
        </is>
      </c>
      <c r="AP1341" t="inlineStr">
        <is>
          <t>N/A</t>
        </is>
      </c>
      <c r="AQ1341" t="inlineStr">
        <is>
          <t>N/A</t>
        </is>
      </c>
      <c r="AR1341" t="inlineStr">
        <is>
          <t>N/A</t>
        </is>
      </c>
      <c r="AS1341" t="inlineStr">
        <is>
          <t>N/A</t>
        </is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WI220246849</t>
        </is>
      </c>
      <c r="B1342" t="inlineStr">
        <is>
          <t>DATA_VALIDATION</t>
        </is>
      </c>
      <c r="C1342" t="inlineStr">
        <is>
          <t>201330005226</t>
        </is>
      </c>
      <c r="D1342" t="inlineStr">
        <is>
          <t>Folder</t>
        </is>
      </c>
      <c r="E1342" s="2">
        <f>HYPERLINK("capsilon://?command=openfolder&amp;siteaddress=FAM.docvelocity-na8.net&amp;folderid=FXE2542F3E-6370-02A4-6288-8FD7194BF5C7","FX22025635")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MI2202481686</t>
        </is>
      </c>
      <c r="J1342" t="n">
        <v>129.0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1.0</v>
      </c>
      <c r="O1342" s="1" t="n">
        <v>44608.63563657407</v>
      </c>
      <c r="P1342" s="1" t="n">
        <v>44608.78675925926</v>
      </c>
      <c r="Q1342" t="n">
        <v>12542.0</v>
      </c>
      <c r="R1342" t="n">
        <v>515.0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Sumit Jarhad</t>
        </is>
      </c>
      <c r="W1342" s="1" t="n">
        <v>44608.78675925926</v>
      </c>
      <c r="X1342" t="n">
        <v>157.0</v>
      </c>
      <c r="Y1342" t="n">
        <v>0.0</v>
      </c>
      <c r="Z1342" t="n">
        <v>0.0</v>
      </c>
      <c r="AA1342" t="n">
        <v>0.0</v>
      </c>
      <c r="AB1342" t="n">
        <v>0.0</v>
      </c>
      <c r="AC1342" t="n">
        <v>0.0</v>
      </c>
      <c r="AD1342" t="n">
        <v>129.0</v>
      </c>
      <c r="AE1342" t="n">
        <v>103.0</v>
      </c>
      <c r="AF1342" t="n">
        <v>0.0</v>
      </c>
      <c r="AG1342" t="n">
        <v>7.0</v>
      </c>
      <c r="AH1342" t="inlineStr">
        <is>
          <t>N/A</t>
        </is>
      </c>
      <c r="AI1342" t="inlineStr">
        <is>
          <t>N/A</t>
        </is>
      </c>
      <c r="AJ1342" t="inlineStr">
        <is>
          <t>N/A</t>
        </is>
      </c>
      <c r="AK1342" t="inlineStr">
        <is>
          <t>N/A</t>
        </is>
      </c>
      <c r="AL1342" t="inlineStr">
        <is>
          <t>N/A</t>
        </is>
      </c>
      <c r="AM1342" t="inlineStr">
        <is>
          <t>N/A</t>
        </is>
      </c>
      <c r="AN1342" t="inlineStr">
        <is>
          <t>N/A</t>
        </is>
      </c>
      <c r="AO1342" t="inlineStr">
        <is>
          <t>N/A</t>
        </is>
      </c>
      <c r="AP1342" t="inlineStr">
        <is>
          <t>N/A</t>
        </is>
      </c>
      <c r="AQ1342" t="inlineStr">
        <is>
          <t>N/A</t>
        </is>
      </c>
      <c r="AR1342" t="inlineStr">
        <is>
          <t>N/A</t>
        </is>
      </c>
      <c r="AS1342" t="inlineStr">
        <is>
          <t>N/A</t>
        </is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WI220246865</t>
        </is>
      </c>
      <c r="B1343" t="inlineStr">
        <is>
          <t>DATA_VALIDATION</t>
        </is>
      </c>
      <c r="C1343" t="inlineStr">
        <is>
          <t>201100014653</t>
        </is>
      </c>
      <c r="D1343" t="inlineStr">
        <is>
          <t>Folder</t>
        </is>
      </c>
      <c r="E1343" s="2">
        <f>HYPERLINK("capsilon://?command=openfolder&amp;siteaddress=FAM.docvelocity-na8.net&amp;folderid=FX914168FF-F14E-6999-5F48-117E22A24F47","FX22024481")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MI2202482134</t>
        </is>
      </c>
      <c r="J1343" t="n">
        <v>30.0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44608.63795138889</v>
      </c>
      <c r="P1343" s="1" t="n">
        <v>44609.55148148148</v>
      </c>
      <c r="Q1343" t="n">
        <v>78587.0</v>
      </c>
      <c r="R1343" t="n">
        <v>342.0</v>
      </c>
      <c r="S1343" t="b">
        <v>0</v>
      </c>
      <c r="T1343" t="inlineStr">
        <is>
          <t>N/A</t>
        </is>
      </c>
      <c r="U1343" t="b">
        <v>0</v>
      </c>
      <c r="V1343" t="inlineStr">
        <is>
          <t>Amruta Erande</t>
        </is>
      </c>
      <c r="W1343" s="1" t="n">
        <v>44608.642592592594</v>
      </c>
      <c r="X1343" t="n">
        <v>243.0</v>
      </c>
      <c r="Y1343" t="n">
        <v>9.0</v>
      </c>
      <c r="Z1343" t="n">
        <v>0.0</v>
      </c>
      <c r="AA1343" t="n">
        <v>9.0</v>
      </c>
      <c r="AB1343" t="n">
        <v>0.0</v>
      </c>
      <c r="AC1343" t="n">
        <v>9.0</v>
      </c>
      <c r="AD1343" t="n">
        <v>21.0</v>
      </c>
      <c r="AE1343" t="n">
        <v>0.0</v>
      </c>
      <c r="AF1343" t="n">
        <v>0.0</v>
      </c>
      <c r="AG1343" t="n">
        <v>0.0</v>
      </c>
      <c r="AH1343" t="inlineStr">
        <is>
          <t>Saloni Uttekar</t>
        </is>
      </c>
      <c r="AI1343" s="1" t="n">
        <v>44609.55148148148</v>
      </c>
      <c r="AJ1343" t="n">
        <v>99.0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21.0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WI22024695</t>
        </is>
      </c>
      <c r="B1344" t="inlineStr">
        <is>
          <t>DATA_VALIDATION</t>
        </is>
      </c>
      <c r="C1344" t="inlineStr">
        <is>
          <t>201308007975</t>
        </is>
      </c>
      <c r="D1344" t="inlineStr">
        <is>
          <t>Folder</t>
        </is>
      </c>
      <c r="E1344" s="2">
        <f>HYPERLINK("capsilon://?command=openfolder&amp;siteaddress=FAM.docvelocity-na8.net&amp;folderid=FX4BB8A95C-4A32-68A3-9211-AB66913A0E20","FX21129448")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MI220248769</t>
        </is>
      </c>
      <c r="J1344" t="n">
        <v>66.0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44594.394791666666</v>
      </c>
      <c r="P1344" s="1" t="n">
        <v>44594.413611111115</v>
      </c>
      <c r="Q1344" t="n">
        <v>1290.0</v>
      </c>
      <c r="R1344" t="n">
        <v>336.0</v>
      </c>
      <c r="S1344" t="b">
        <v>0</v>
      </c>
      <c r="T1344" t="inlineStr">
        <is>
          <t>N/A</t>
        </is>
      </c>
      <c r="U1344" t="b">
        <v>0</v>
      </c>
      <c r="V1344" t="inlineStr">
        <is>
          <t>Nisha Verma</t>
        </is>
      </c>
      <c r="W1344" s="1" t="n">
        <v>44594.39859953704</v>
      </c>
      <c r="X1344" t="n">
        <v>166.0</v>
      </c>
      <c r="Y1344" t="n">
        <v>52.0</v>
      </c>
      <c r="Z1344" t="n">
        <v>0.0</v>
      </c>
      <c r="AA1344" t="n">
        <v>52.0</v>
      </c>
      <c r="AB1344" t="n">
        <v>0.0</v>
      </c>
      <c r="AC1344" t="n">
        <v>23.0</v>
      </c>
      <c r="AD1344" t="n">
        <v>14.0</v>
      </c>
      <c r="AE1344" t="n">
        <v>0.0</v>
      </c>
      <c r="AF1344" t="n">
        <v>0.0</v>
      </c>
      <c r="AG1344" t="n">
        <v>0.0</v>
      </c>
      <c r="AH1344" t="inlineStr">
        <is>
          <t>Sangeeta Kumari</t>
        </is>
      </c>
      <c r="AI1344" s="1" t="n">
        <v>44594.413611111115</v>
      </c>
      <c r="AJ1344" t="n">
        <v>170.0</v>
      </c>
      <c r="AK1344" t="n">
        <v>1.0</v>
      </c>
      <c r="AL1344" t="n">
        <v>0.0</v>
      </c>
      <c r="AM1344" t="n">
        <v>1.0</v>
      </c>
      <c r="AN1344" t="n">
        <v>0.0</v>
      </c>
      <c r="AO1344" t="n">
        <v>0.0</v>
      </c>
      <c r="AP1344" t="n">
        <v>13.0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WI220246989</t>
        </is>
      </c>
      <c r="B1345" t="inlineStr">
        <is>
          <t>DATA_VALIDATION</t>
        </is>
      </c>
      <c r="C1345" t="inlineStr">
        <is>
          <t>201130013293</t>
        </is>
      </c>
      <c r="D1345" t="inlineStr">
        <is>
          <t>Folder</t>
        </is>
      </c>
      <c r="E1345" s="2">
        <f>HYPERLINK("capsilon://?command=openfolder&amp;siteaddress=FAM.docvelocity-na8.net&amp;folderid=FXFC20F7F6-9E7F-BFD2-4D78-54DE01F7FAD6","FX22026507")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MI2202466460</t>
        </is>
      </c>
      <c r="J1345" t="n">
        <v>421.0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44608.648460648146</v>
      </c>
      <c r="P1345" s="1" t="n">
        <v>44608.699895833335</v>
      </c>
      <c r="Q1345" t="n">
        <v>217.0</v>
      </c>
      <c r="R1345" t="n">
        <v>4227.0</v>
      </c>
      <c r="S1345" t="b">
        <v>0</v>
      </c>
      <c r="T1345" t="inlineStr">
        <is>
          <t>N/A</t>
        </is>
      </c>
      <c r="U1345" t="b">
        <v>1</v>
      </c>
      <c r="V1345" t="inlineStr">
        <is>
          <t>Ketan Pathak</t>
        </is>
      </c>
      <c r="W1345" s="1" t="n">
        <v>44608.68770833333</v>
      </c>
      <c r="X1345" t="n">
        <v>3275.0</v>
      </c>
      <c r="Y1345" t="n">
        <v>328.0</v>
      </c>
      <c r="Z1345" t="n">
        <v>0.0</v>
      </c>
      <c r="AA1345" t="n">
        <v>328.0</v>
      </c>
      <c r="AB1345" t="n">
        <v>0.0</v>
      </c>
      <c r="AC1345" t="n">
        <v>201.0</v>
      </c>
      <c r="AD1345" t="n">
        <v>93.0</v>
      </c>
      <c r="AE1345" t="n">
        <v>0.0</v>
      </c>
      <c r="AF1345" t="n">
        <v>0.0</v>
      </c>
      <c r="AG1345" t="n">
        <v>0.0</v>
      </c>
      <c r="AH1345" t="inlineStr">
        <is>
          <t>Vikash Suryakanth Parmar</t>
        </is>
      </c>
      <c r="AI1345" s="1" t="n">
        <v>44608.699895833335</v>
      </c>
      <c r="AJ1345" t="n">
        <v>905.0</v>
      </c>
      <c r="AK1345" t="n">
        <v>2.0</v>
      </c>
      <c r="AL1345" t="n">
        <v>0.0</v>
      </c>
      <c r="AM1345" t="n">
        <v>2.0</v>
      </c>
      <c r="AN1345" t="n">
        <v>0.0</v>
      </c>
      <c r="AO1345" t="n">
        <v>2.0</v>
      </c>
      <c r="AP1345" t="n">
        <v>91.0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WI220246994</t>
        </is>
      </c>
      <c r="B1346" t="inlineStr">
        <is>
          <t>DATA_VALIDATION</t>
        </is>
      </c>
      <c r="C1346" t="inlineStr">
        <is>
          <t>201300021313</t>
        </is>
      </c>
      <c r="D1346" t="inlineStr">
        <is>
          <t>Folder</t>
        </is>
      </c>
      <c r="E1346" s="2">
        <f>HYPERLINK("capsilon://?command=openfolder&amp;siteaddress=FAM.docvelocity-na8.net&amp;folderid=FXAE49FF71-D4B3-AB39-1B91-6E889D3F9B5B","FX22023607")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MI2202467130</t>
        </is>
      </c>
      <c r="J1346" t="n">
        <v>106.0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44608.64928240741</v>
      </c>
      <c r="P1346" s="1" t="n">
        <v>44608.66415509259</v>
      </c>
      <c r="Q1346" t="n">
        <v>61.0</v>
      </c>
      <c r="R1346" t="n">
        <v>1224.0</v>
      </c>
      <c r="S1346" t="b">
        <v>0</v>
      </c>
      <c r="T1346" t="inlineStr">
        <is>
          <t>N/A</t>
        </is>
      </c>
      <c r="U1346" t="b">
        <v>1</v>
      </c>
      <c r="V1346" t="inlineStr">
        <is>
          <t>Ujwala Ajabe</t>
        </is>
      </c>
      <c r="W1346" s="1" t="n">
        <v>44608.659375</v>
      </c>
      <c r="X1346" t="n">
        <v>815.0</v>
      </c>
      <c r="Y1346" t="n">
        <v>127.0</v>
      </c>
      <c r="Z1346" t="n">
        <v>0.0</v>
      </c>
      <c r="AA1346" t="n">
        <v>127.0</v>
      </c>
      <c r="AB1346" t="n">
        <v>0.0</v>
      </c>
      <c r="AC1346" t="n">
        <v>74.0</v>
      </c>
      <c r="AD1346" t="n">
        <v>-21.0</v>
      </c>
      <c r="AE1346" t="n">
        <v>0.0</v>
      </c>
      <c r="AF1346" t="n">
        <v>0.0</v>
      </c>
      <c r="AG1346" t="n">
        <v>0.0</v>
      </c>
      <c r="AH1346" t="inlineStr">
        <is>
          <t>Vikash Suryakanth Parmar</t>
        </is>
      </c>
      <c r="AI1346" s="1" t="n">
        <v>44608.66415509259</v>
      </c>
      <c r="AJ1346" t="n">
        <v>405.0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-21.0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WI220247000</t>
        </is>
      </c>
      <c r="B1347" t="inlineStr">
        <is>
          <t>DATA_VALIDATION</t>
        </is>
      </c>
      <c r="C1347" t="inlineStr">
        <is>
          <t>201300021496</t>
        </is>
      </c>
      <c r="D1347" t="inlineStr">
        <is>
          <t>Folder</t>
        </is>
      </c>
      <c r="E1347" s="2">
        <f>HYPERLINK("capsilon://?command=openfolder&amp;siteaddress=FAM.docvelocity-na8.net&amp;folderid=FX6E3A9285-7F68-3EFA-2057-D510CE28E394","FX22027106")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MI2202469795</t>
        </is>
      </c>
      <c r="J1347" t="n">
        <v>56.0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44608.65015046296</v>
      </c>
      <c r="P1347" s="1" t="n">
        <v>44608.66579861111</v>
      </c>
      <c r="Q1347" t="n">
        <v>580.0</v>
      </c>
      <c r="R1347" t="n">
        <v>772.0</v>
      </c>
      <c r="S1347" t="b">
        <v>0</v>
      </c>
      <c r="T1347" t="inlineStr">
        <is>
          <t>N/A</t>
        </is>
      </c>
      <c r="U1347" t="b">
        <v>1</v>
      </c>
      <c r="V1347" t="inlineStr">
        <is>
          <t>Karnal Akhare</t>
        </is>
      </c>
      <c r="W1347" s="1" t="n">
        <v>44608.66011574074</v>
      </c>
      <c r="X1347" t="n">
        <v>631.0</v>
      </c>
      <c r="Y1347" t="n">
        <v>42.0</v>
      </c>
      <c r="Z1347" t="n">
        <v>0.0</v>
      </c>
      <c r="AA1347" t="n">
        <v>42.0</v>
      </c>
      <c r="AB1347" t="n">
        <v>0.0</v>
      </c>
      <c r="AC1347" t="n">
        <v>32.0</v>
      </c>
      <c r="AD1347" t="n">
        <v>14.0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44608.66579861111</v>
      </c>
      <c r="AJ1347" t="n">
        <v>141.0</v>
      </c>
      <c r="AK1347" t="n">
        <v>1.0</v>
      </c>
      <c r="AL1347" t="n">
        <v>0.0</v>
      </c>
      <c r="AM1347" t="n">
        <v>1.0</v>
      </c>
      <c r="AN1347" t="n">
        <v>0.0</v>
      </c>
      <c r="AO1347" t="n">
        <v>1.0</v>
      </c>
      <c r="AP1347" t="n">
        <v>13.0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WI220247008</t>
        </is>
      </c>
      <c r="B1348" t="inlineStr">
        <is>
          <t>DATA_VALIDATION</t>
        </is>
      </c>
      <c r="C1348" t="inlineStr">
        <is>
          <t>201300021458</t>
        </is>
      </c>
      <c r="D1348" t="inlineStr">
        <is>
          <t>Folder</t>
        </is>
      </c>
      <c r="E1348" s="2">
        <f>HYPERLINK("capsilon://?command=openfolder&amp;siteaddress=FAM.docvelocity-na8.net&amp;folderid=FXF5F64038-95F2-FD07-123A-C6A2D87010D4","FX22026341")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MI2202483400</t>
        </is>
      </c>
      <c r="J1348" t="n">
        <v>38.0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44608.651400462964</v>
      </c>
      <c r="P1348" s="1" t="n">
        <v>44609.553194444445</v>
      </c>
      <c r="Q1348" t="n">
        <v>77511.0</v>
      </c>
      <c r="R1348" t="n">
        <v>404.0</v>
      </c>
      <c r="S1348" t="b">
        <v>0</v>
      </c>
      <c r="T1348" t="inlineStr">
        <is>
          <t>N/A</t>
        </is>
      </c>
      <c r="U1348" t="b">
        <v>0</v>
      </c>
      <c r="V1348" t="inlineStr">
        <is>
          <t>Amruta Erande</t>
        </is>
      </c>
      <c r="W1348" s="1" t="n">
        <v>44608.65939814815</v>
      </c>
      <c r="X1348" t="n">
        <v>251.0</v>
      </c>
      <c r="Y1348" t="n">
        <v>37.0</v>
      </c>
      <c r="Z1348" t="n">
        <v>0.0</v>
      </c>
      <c r="AA1348" t="n">
        <v>37.0</v>
      </c>
      <c r="AB1348" t="n">
        <v>0.0</v>
      </c>
      <c r="AC1348" t="n">
        <v>33.0</v>
      </c>
      <c r="AD1348" t="n">
        <v>1.0</v>
      </c>
      <c r="AE1348" t="n">
        <v>0.0</v>
      </c>
      <c r="AF1348" t="n">
        <v>0.0</v>
      </c>
      <c r="AG1348" t="n">
        <v>0.0</v>
      </c>
      <c r="AH1348" t="inlineStr">
        <is>
          <t>Sangeeta Kumari</t>
        </is>
      </c>
      <c r="AI1348" s="1" t="n">
        <v>44609.553194444445</v>
      </c>
      <c r="AJ1348" t="n">
        <v>153.0</v>
      </c>
      <c r="AK1348" t="n">
        <v>1.0</v>
      </c>
      <c r="AL1348" t="n">
        <v>0.0</v>
      </c>
      <c r="AM1348" t="n">
        <v>1.0</v>
      </c>
      <c r="AN1348" t="n">
        <v>0.0</v>
      </c>
      <c r="AO1348" t="n">
        <v>0.0</v>
      </c>
      <c r="AP1348" t="n">
        <v>0.0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WI220247030</t>
        </is>
      </c>
      <c r="B1349" t="inlineStr">
        <is>
          <t>DATA_VALIDATION</t>
        </is>
      </c>
      <c r="C1349" t="inlineStr">
        <is>
          <t>201300021491</t>
        </is>
      </c>
      <c r="D1349" t="inlineStr">
        <is>
          <t>Folder</t>
        </is>
      </c>
      <c r="E1349" s="2">
        <f>HYPERLINK("capsilon://?command=openfolder&amp;siteaddress=FAM.docvelocity-na8.net&amp;folderid=FX5230AB05-D2EA-AE1B-5639-81E31E216290","FX22027038")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MI2202483668</t>
        </is>
      </c>
      <c r="J1349" t="n">
        <v>30.0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44608.654375</v>
      </c>
      <c r="P1349" s="1" t="n">
        <v>44609.552569444444</v>
      </c>
      <c r="Q1349" t="n">
        <v>77378.0</v>
      </c>
      <c r="R1349" t="n">
        <v>226.0</v>
      </c>
      <c r="S1349" t="b">
        <v>0</v>
      </c>
      <c r="T1349" t="inlineStr">
        <is>
          <t>N/A</t>
        </is>
      </c>
      <c r="U1349" t="b">
        <v>0</v>
      </c>
      <c r="V1349" t="inlineStr">
        <is>
          <t>Amruta Erande</t>
        </is>
      </c>
      <c r="W1349" s="1" t="n">
        <v>44608.66038194444</v>
      </c>
      <c r="X1349" t="n">
        <v>84.0</v>
      </c>
      <c r="Y1349" t="n">
        <v>9.0</v>
      </c>
      <c r="Z1349" t="n">
        <v>0.0</v>
      </c>
      <c r="AA1349" t="n">
        <v>9.0</v>
      </c>
      <c r="AB1349" t="n">
        <v>0.0</v>
      </c>
      <c r="AC1349" t="n">
        <v>3.0</v>
      </c>
      <c r="AD1349" t="n">
        <v>21.0</v>
      </c>
      <c r="AE1349" t="n">
        <v>0.0</v>
      </c>
      <c r="AF1349" t="n">
        <v>0.0</v>
      </c>
      <c r="AG1349" t="n">
        <v>0.0</v>
      </c>
      <c r="AH1349" t="inlineStr">
        <is>
          <t>Saloni Uttekar</t>
        </is>
      </c>
      <c r="AI1349" s="1" t="n">
        <v>44609.552569444444</v>
      </c>
      <c r="AJ1349" t="n">
        <v>93.0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21.0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WI220247150</t>
        </is>
      </c>
      <c r="B1350" t="inlineStr">
        <is>
          <t>DATA_VALIDATION</t>
        </is>
      </c>
      <c r="C1350" t="inlineStr">
        <is>
          <t>201340000608</t>
        </is>
      </c>
      <c r="D1350" t="inlineStr">
        <is>
          <t>Folder</t>
        </is>
      </c>
      <c r="E1350" s="2">
        <f>HYPERLINK("capsilon://?command=openfolder&amp;siteaddress=FAM.docvelocity-na8.net&amp;folderid=FXE7715D43-73DB-422B-EE97-139B7BA94D7A","FX22026199")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MI2202484290</t>
        </is>
      </c>
      <c r="J1350" t="n">
        <v>138.0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44608.66248842593</v>
      </c>
      <c r="P1350" s="1" t="n">
        <v>44609.18069444445</v>
      </c>
      <c r="Q1350" t="n">
        <v>42425.0</v>
      </c>
      <c r="R1350" t="n">
        <v>2348.0</v>
      </c>
      <c r="S1350" t="b">
        <v>0</v>
      </c>
      <c r="T1350" t="inlineStr">
        <is>
          <t>N/A</t>
        </is>
      </c>
      <c r="U1350" t="b">
        <v>0</v>
      </c>
      <c r="V1350" t="inlineStr">
        <is>
          <t>Hemanshi Deshlahara</t>
        </is>
      </c>
      <c r="W1350" s="1" t="n">
        <v>44609.18069444445</v>
      </c>
      <c r="X1350" t="n">
        <v>1816.0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138.0</v>
      </c>
      <c r="AE1350" t="n">
        <v>114.0</v>
      </c>
      <c r="AF1350" t="n">
        <v>0.0</v>
      </c>
      <c r="AG1350" t="n">
        <v>9.0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WI220247264</t>
        </is>
      </c>
      <c r="B1351" t="inlineStr">
        <is>
          <t>DATA_VALIDATION</t>
        </is>
      </c>
      <c r="C1351" t="inlineStr">
        <is>
          <t>201300021520</t>
        </is>
      </c>
      <c r="D1351" t="inlineStr">
        <is>
          <t>Folder</t>
        </is>
      </c>
      <c r="E1351" s="2">
        <f>HYPERLINK("capsilon://?command=openfolder&amp;siteaddress=FAM.docvelocity-na8.net&amp;folderid=FXCA098B15-BAB9-5307-2DC4-CBD733F99882","FX22027540")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MI2202485351</t>
        </is>
      </c>
      <c r="J1351" t="n">
        <v>169.0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44608.67346064815</v>
      </c>
      <c r="P1351" s="1" t="n">
        <v>44609.18344907407</v>
      </c>
      <c r="Q1351" t="n">
        <v>42854.0</v>
      </c>
      <c r="R1351" t="n">
        <v>1209.0</v>
      </c>
      <c r="S1351" t="b">
        <v>0</v>
      </c>
      <c r="T1351" t="inlineStr">
        <is>
          <t>N/A</t>
        </is>
      </c>
      <c r="U1351" t="b">
        <v>0</v>
      </c>
      <c r="V1351" t="inlineStr">
        <is>
          <t>Hemanshi Deshlahara</t>
        </is>
      </c>
      <c r="W1351" s="1" t="n">
        <v>44609.18344907407</v>
      </c>
      <c r="X1351" t="n">
        <v>237.0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169.0</v>
      </c>
      <c r="AE1351" t="n">
        <v>145.0</v>
      </c>
      <c r="AF1351" t="n">
        <v>0.0</v>
      </c>
      <c r="AG1351" t="n">
        <v>10.0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WI22024739</t>
        </is>
      </c>
      <c r="B1352" t="inlineStr">
        <is>
          <t>DATA_VALIDATION</t>
        </is>
      </c>
      <c r="C1352" t="inlineStr">
        <is>
          <t>201308007975</t>
        </is>
      </c>
      <c r="D1352" t="inlineStr">
        <is>
          <t>Folder</t>
        </is>
      </c>
      <c r="E1352" s="2">
        <f>HYPERLINK("capsilon://?command=openfolder&amp;siteaddress=FAM.docvelocity-na8.net&amp;folderid=FX4BB8A95C-4A32-68A3-9211-AB66913A0E20","FX21129448")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MI220249088</t>
        </is>
      </c>
      <c r="J1352" t="n">
        <v>66.0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44594.402650462966</v>
      </c>
      <c r="P1352" s="1" t="n">
        <v>44594.41585648148</v>
      </c>
      <c r="Q1352" t="n">
        <v>749.0</v>
      </c>
      <c r="R1352" t="n">
        <v>392.0</v>
      </c>
      <c r="S1352" t="b">
        <v>0</v>
      </c>
      <c r="T1352" t="inlineStr">
        <is>
          <t>N/A</t>
        </is>
      </c>
      <c r="U1352" t="b">
        <v>0</v>
      </c>
      <c r="V1352" t="inlineStr">
        <is>
          <t>Ujwala Ajabe</t>
        </is>
      </c>
      <c r="W1352" s="1" t="n">
        <v>44594.40508101852</v>
      </c>
      <c r="X1352" t="n">
        <v>199.0</v>
      </c>
      <c r="Y1352" t="n">
        <v>52.0</v>
      </c>
      <c r="Z1352" t="n">
        <v>0.0</v>
      </c>
      <c r="AA1352" t="n">
        <v>52.0</v>
      </c>
      <c r="AB1352" t="n">
        <v>0.0</v>
      </c>
      <c r="AC1352" t="n">
        <v>10.0</v>
      </c>
      <c r="AD1352" t="n">
        <v>14.0</v>
      </c>
      <c r="AE1352" t="n">
        <v>0.0</v>
      </c>
      <c r="AF1352" t="n">
        <v>0.0</v>
      </c>
      <c r="AG1352" t="n">
        <v>0.0</v>
      </c>
      <c r="AH1352" t="inlineStr">
        <is>
          <t>Sangeeta Kumari</t>
        </is>
      </c>
      <c r="AI1352" s="1" t="n">
        <v>44594.41585648148</v>
      </c>
      <c r="AJ1352" t="n">
        <v>193.0</v>
      </c>
      <c r="AK1352" t="n">
        <v>1.0</v>
      </c>
      <c r="AL1352" t="n">
        <v>0.0</v>
      </c>
      <c r="AM1352" t="n">
        <v>1.0</v>
      </c>
      <c r="AN1352" t="n">
        <v>0.0</v>
      </c>
      <c r="AO1352" t="n">
        <v>0.0</v>
      </c>
      <c r="AP1352" t="n">
        <v>13.0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WI220247475</t>
        </is>
      </c>
      <c r="B1353" t="inlineStr">
        <is>
          <t>DATA_VALIDATION</t>
        </is>
      </c>
      <c r="C1353" t="inlineStr">
        <is>
          <t>201308008180</t>
        </is>
      </c>
      <c r="D1353" t="inlineStr">
        <is>
          <t>Folder</t>
        </is>
      </c>
      <c r="E1353" s="2">
        <f>HYPERLINK("capsilon://?command=openfolder&amp;siteaddress=FAM.docvelocity-na8.net&amp;folderid=FX2D238835-53BC-02FC-4D8F-349FD434F9C2","FX22027034")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MI2202487557</t>
        </is>
      </c>
      <c r="J1353" t="n">
        <v>32.0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44608.698900462965</v>
      </c>
      <c r="P1353" s="1" t="n">
        <v>44609.21184027778</v>
      </c>
      <c r="Q1353" t="n">
        <v>43443.0</v>
      </c>
      <c r="R1353" t="n">
        <v>875.0</v>
      </c>
      <c r="S1353" t="b">
        <v>0</v>
      </c>
      <c r="T1353" t="inlineStr">
        <is>
          <t>N/A</t>
        </is>
      </c>
      <c r="U1353" t="b">
        <v>0</v>
      </c>
      <c r="V1353" t="inlineStr">
        <is>
          <t>Hemanshi Deshlahara</t>
        </is>
      </c>
      <c r="W1353" s="1" t="n">
        <v>44609.21184027778</v>
      </c>
      <c r="X1353" t="n">
        <v>212.0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32.0</v>
      </c>
      <c r="AE1353" t="n">
        <v>27.0</v>
      </c>
      <c r="AF1353" t="n">
        <v>0.0</v>
      </c>
      <c r="AG1353" t="n">
        <v>3.0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WI220247501</t>
        </is>
      </c>
      <c r="B1354" t="inlineStr">
        <is>
          <t>DATA_VALIDATION</t>
        </is>
      </c>
      <c r="C1354" t="inlineStr">
        <is>
          <t>201300021496</t>
        </is>
      </c>
      <c r="D1354" t="inlineStr">
        <is>
          <t>Folder</t>
        </is>
      </c>
      <c r="E1354" s="2">
        <f>HYPERLINK("capsilon://?command=openfolder&amp;siteaddress=FAM.docvelocity-na8.net&amp;folderid=FX6E3A9285-7F68-3EFA-2057-D510CE28E394","FX22027106")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MI2202469667</t>
        </is>
      </c>
      <c r="J1354" t="n">
        <v>449.0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44608.70092592593</v>
      </c>
      <c r="P1354" s="1" t="n">
        <v>44609.221550925926</v>
      </c>
      <c r="Q1354" t="n">
        <v>38691.0</v>
      </c>
      <c r="R1354" t="n">
        <v>6291.0</v>
      </c>
      <c r="S1354" t="b">
        <v>0</v>
      </c>
      <c r="T1354" t="inlineStr">
        <is>
          <t>N/A</t>
        </is>
      </c>
      <c r="U1354" t="b">
        <v>1</v>
      </c>
      <c r="V1354" t="inlineStr">
        <is>
          <t>Karnal Akhare</t>
        </is>
      </c>
      <c r="W1354" s="1" t="n">
        <v>44608.7631712963</v>
      </c>
      <c r="X1354" t="n">
        <v>3240.0</v>
      </c>
      <c r="Y1354" t="n">
        <v>176.0</v>
      </c>
      <c r="Z1354" t="n">
        <v>0.0</v>
      </c>
      <c r="AA1354" t="n">
        <v>176.0</v>
      </c>
      <c r="AB1354" t="n">
        <v>236.0</v>
      </c>
      <c r="AC1354" t="n">
        <v>103.0</v>
      </c>
      <c r="AD1354" t="n">
        <v>273.0</v>
      </c>
      <c r="AE1354" t="n">
        <v>0.0</v>
      </c>
      <c r="AF1354" t="n">
        <v>0.0</v>
      </c>
      <c r="AG1354" t="n">
        <v>0.0</v>
      </c>
      <c r="AH1354" t="inlineStr">
        <is>
          <t>Saloni Uttekar</t>
        </is>
      </c>
      <c r="AI1354" s="1" t="n">
        <v>44609.221550925926</v>
      </c>
      <c r="AJ1354" t="n">
        <v>1807.0</v>
      </c>
      <c r="AK1354" t="n">
        <v>3.0</v>
      </c>
      <c r="AL1354" t="n">
        <v>0.0</v>
      </c>
      <c r="AM1354" t="n">
        <v>3.0</v>
      </c>
      <c r="AN1354" t="n">
        <v>236.0</v>
      </c>
      <c r="AO1354" t="n">
        <v>4.0</v>
      </c>
      <c r="AP1354" t="n">
        <v>270.0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WI220247504</t>
        </is>
      </c>
      <c r="B1355" t="inlineStr">
        <is>
          <t>DATA_VALIDATION</t>
        </is>
      </c>
      <c r="C1355" t="inlineStr">
        <is>
          <t>201300021496</t>
        </is>
      </c>
      <c r="D1355" t="inlineStr">
        <is>
          <t>Folder</t>
        </is>
      </c>
      <c r="E1355" s="2">
        <f>HYPERLINK("capsilon://?command=openfolder&amp;siteaddress=FAM.docvelocity-na8.net&amp;folderid=FX6E3A9285-7F68-3EFA-2057-D510CE28E394","FX22027106")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MI2202469826</t>
        </is>
      </c>
      <c r="J1355" t="n">
        <v>136.0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44608.701273148145</v>
      </c>
      <c r="P1355" s="1" t="n">
        <v>44608.72125</v>
      </c>
      <c r="Q1355" t="n">
        <v>701.0</v>
      </c>
      <c r="R1355" t="n">
        <v>1025.0</v>
      </c>
      <c r="S1355" t="b">
        <v>0</v>
      </c>
      <c r="T1355" t="inlineStr">
        <is>
          <t>N/A</t>
        </is>
      </c>
      <c r="U1355" t="b">
        <v>1</v>
      </c>
      <c r="V1355" t="inlineStr">
        <is>
          <t>Karnal Akhare</t>
        </is>
      </c>
      <c r="W1355" s="1" t="n">
        <v>44608.71554398148</v>
      </c>
      <c r="X1355" t="n">
        <v>710.0</v>
      </c>
      <c r="Y1355" t="n">
        <v>110.0</v>
      </c>
      <c r="Z1355" t="n">
        <v>0.0</v>
      </c>
      <c r="AA1355" t="n">
        <v>110.0</v>
      </c>
      <c r="AB1355" t="n">
        <v>0.0</v>
      </c>
      <c r="AC1355" t="n">
        <v>61.0</v>
      </c>
      <c r="AD1355" t="n">
        <v>26.0</v>
      </c>
      <c r="AE1355" t="n">
        <v>0.0</v>
      </c>
      <c r="AF1355" t="n">
        <v>0.0</v>
      </c>
      <c r="AG1355" t="n">
        <v>0.0</v>
      </c>
      <c r="AH1355" t="inlineStr">
        <is>
          <t>Vikash Suryakanth Parmar</t>
        </is>
      </c>
      <c r="AI1355" s="1" t="n">
        <v>44608.72125</v>
      </c>
      <c r="AJ1355" t="n">
        <v>310.0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26.0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WI220247512</t>
        </is>
      </c>
      <c r="B1356" t="inlineStr">
        <is>
          <t>DATA_VALIDATION</t>
        </is>
      </c>
      <c r="C1356" t="inlineStr">
        <is>
          <t>201330005277</t>
        </is>
      </c>
      <c r="D1356" t="inlineStr">
        <is>
          <t>Folder</t>
        </is>
      </c>
      <c r="E1356" s="2">
        <f>HYPERLINK("capsilon://?command=openfolder&amp;siteaddress=FAM.docvelocity-na8.net&amp;folderid=FX0AF8A68C-90E1-D221-4E90-3148FF79A7CB","FX22027056")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MI2202471097</t>
        </is>
      </c>
      <c r="J1356" t="n">
        <v>56.0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44608.702048611114</v>
      </c>
      <c r="P1356" s="1" t="n">
        <v>44608.7234837963</v>
      </c>
      <c r="Q1356" t="n">
        <v>946.0</v>
      </c>
      <c r="R1356" t="n">
        <v>906.0</v>
      </c>
      <c r="S1356" t="b">
        <v>0</v>
      </c>
      <c r="T1356" t="inlineStr">
        <is>
          <t>N/A</t>
        </is>
      </c>
      <c r="U1356" t="b">
        <v>1</v>
      </c>
      <c r="V1356" t="inlineStr">
        <is>
          <t>Ujwala Ajabe</t>
        </is>
      </c>
      <c r="W1356" s="1" t="n">
        <v>44608.719456018516</v>
      </c>
      <c r="X1356" t="n">
        <v>709.0</v>
      </c>
      <c r="Y1356" t="n">
        <v>42.0</v>
      </c>
      <c r="Z1356" t="n">
        <v>0.0</v>
      </c>
      <c r="AA1356" t="n">
        <v>42.0</v>
      </c>
      <c r="AB1356" t="n">
        <v>0.0</v>
      </c>
      <c r="AC1356" t="n">
        <v>37.0</v>
      </c>
      <c r="AD1356" t="n">
        <v>14.0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44608.7234837963</v>
      </c>
      <c r="AJ1356" t="n">
        <v>192.0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14.0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WI220247521</t>
        </is>
      </c>
      <c r="B1357" t="inlineStr">
        <is>
          <t>DATA_VALIDATION</t>
        </is>
      </c>
      <c r="C1357" t="inlineStr">
        <is>
          <t>201330005277</t>
        </is>
      </c>
      <c r="D1357" t="inlineStr">
        <is>
          <t>Folder</t>
        </is>
      </c>
      <c r="E1357" s="2">
        <f>HYPERLINK("capsilon://?command=openfolder&amp;siteaddress=FAM.docvelocity-na8.net&amp;folderid=FX0AF8A68C-90E1-D221-4E90-3148FF79A7CB","FX22027056")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MI2202471232</t>
        </is>
      </c>
      <c r="J1357" t="n">
        <v>56.0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44608.70296296296</v>
      </c>
      <c r="P1357" s="1" t="n">
        <v>44608.72798611111</v>
      </c>
      <c r="Q1357" t="n">
        <v>1108.0</v>
      </c>
      <c r="R1357" t="n">
        <v>1054.0</v>
      </c>
      <c r="S1357" t="b">
        <v>0</v>
      </c>
      <c r="T1357" t="inlineStr">
        <is>
          <t>N/A</t>
        </is>
      </c>
      <c r="U1357" t="b">
        <v>1</v>
      </c>
      <c r="V1357" t="inlineStr">
        <is>
          <t>Karnal Akhare</t>
        </is>
      </c>
      <c r="W1357" s="1" t="n">
        <v>44608.7256712963</v>
      </c>
      <c r="X1357" t="n">
        <v>874.0</v>
      </c>
      <c r="Y1357" t="n">
        <v>42.0</v>
      </c>
      <c r="Z1357" t="n">
        <v>0.0</v>
      </c>
      <c r="AA1357" t="n">
        <v>42.0</v>
      </c>
      <c r="AB1357" t="n">
        <v>0.0</v>
      </c>
      <c r="AC1357" t="n">
        <v>38.0</v>
      </c>
      <c r="AD1357" t="n">
        <v>14.0</v>
      </c>
      <c r="AE1357" t="n">
        <v>0.0</v>
      </c>
      <c r="AF1357" t="n">
        <v>0.0</v>
      </c>
      <c r="AG1357" t="n">
        <v>0.0</v>
      </c>
      <c r="AH1357" t="inlineStr">
        <is>
          <t>Vikash Suryakanth Parmar</t>
        </is>
      </c>
      <c r="AI1357" s="1" t="n">
        <v>44608.72798611111</v>
      </c>
      <c r="AJ1357" t="n">
        <v>176.0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14.0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WI220247541</t>
        </is>
      </c>
      <c r="B1358" t="inlineStr">
        <is>
          <t>DATA_VALIDATION</t>
        </is>
      </c>
      <c r="C1358" t="inlineStr">
        <is>
          <t>201100014685</t>
        </is>
      </c>
      <c r="D1358" t="inlineStr">
        <is>
          <t>Folder</t>
        </is>
      </c>
      <c r="E1358" s="2">
        <f>HYPERLINK("capsilon://?command=openfolder&amp;siteaddress=FAM.docvelocity-na8.net&amp;folderid=FXD9132C50-AF18-B1BF-4743-A3F21C9408F4","FX22026961")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MI2202472431</t>
        </is>
      </c>
      <c r="J1358" t="n">
        <v>294.0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44608.70712962963</v>
      </c>
      <c r="P1358" s="1" t="n">
        <v>44608.750439814816</v>
      </c>
      <c r="Q1358" t="n">
        <v>1482.0</v>
      </c>
      <c r="R1358" t="n">
        <v>2260.0</v>
      </c>
      <c r="S1358" t="b">
        <v>0</v>
      </c>
      <c r="T1358" t="inlineStr">
        <is>
          <t>N/A</t>
        </is>
      </c>
      <c r="U1358" t="b">
        <v>1</v>
      </c>
      <c r="V1358" t="inlineStr">
        <is>
          <t>Amruta Erande</t>
        </is>
      </c>
      <c r="W1358" s="1" t="n">
        <v>44608.73119212963</v>
      </c>
      <c r="X1358" t="n">
        <v>1097.0</v>
      </c>
      <c r="Y1358" t="n">
        <v>203.0</v>
      </c>
      <c r="Z1358" t="n">
        <v>0.0</v>
      </c>
      <c r="AA1358" t="n">
        <v>203.0</v>
      </c>
      <c r="AB1358" t="n">
        <v>42.0</v>
      </c>
      <c r="AC1358" t="n">
        <v>95.0</v>
      </c>
      <c r="AD1358" t="n">
        <v>91.0</v>
      </c>
      <c r="AE1358" t="n">
        <v>0.0</v>
      </c>
      <c r="AF1358" t="n">
        <v>0.0</v>
      </c>
      <c r="AG1358" t="n">
        <v>0.0</v>
      </c>
      <c r="AH1358" t="inlineStr">
        <is>
          <t>Dashrath Soren</t>
        </is>
      </c>
      <c r="AI1358" s="1" t="n">
        <v>44608.750439814816</v>
      </c>
      <c r="AJ1358" t="n">
        <v>1159.0</v>
      </c>
      <c r="AK1358" t="n">
        <v>0.0</v>
      </c>
      <c r="AL1358" t="n">
        <v>0.0</v>
      </c>
      <c r="AM1358" t="n">
        <v>0.0</v>
      </c>
      <c r="AN1358" t="n">
        <v>42.0</v>
      </c>
      <c r="AO1358" t="n">
        <v>0.0</v>
      </c>
      <c r="AP1358" t="n">
        <v>91.0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WI220247558</t>
        </is>
      </c>
      <c r="B1359" t="inlineStr">
        <is>
          <t>DATA_VALIDATION</t>
        </is>
      </c>
      <c r="C1359" t="inlineStr">
        <is>
          <t>201308008059</t>
        </is>
      </c>
      <c r="D1359" t="inlineStr">
        <is>
          <t>Folder</t>
        </is>
      </c>
      <c r="E1359" s="2">
        <f>HYPERLINK("capsilon://?command=openfolder&amp;siteaddress=FAM.docvelocity-na8.net&amp;folderid=FX695280C4-4D1D-1FBA-CD25-8346791A3F3A","FX22014465")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MI2202488447</t>
        </is>
      </c>
      <c r="J1359" t="n">
        <v>65.0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44608.70903935185</v>
      </c>
      <c r="P1359" s="1" t="n">
        <v>44609.555925925924</v>
      </c>
      <c r="Q1359" t="n">
        <v>72411.0</v>
      </c>
      <c r="R1359" t="n">
        <v>760.0</v>
      </c>
      <c r="S1359" t="b">
        <v>0</v>
      </c>
      <c r="T1359" t="inlineStr">
        <is>
          <t>N/A</t>
        </is>
      </c>
      <c r="U1359" t="b">
        <v>0</v>
      </c>
      <c r="V1359" t="inlineStr">
        <is>
          <t>Aditya Tade</t>
        </is>
      </c>
      <c r="W1359" s="1" t="n">
        <v>44608.760925925926</v>
      </c>
      <c r="X1359" t="n">
        <v>512.0</v>
      </c>
      <c r="Y1359" t="n">
        <v>51.0</v>
      </c>
      <c r="Z1359" t="n">
        <v>0.0</v>
      </c>
      <c r="AA1359" t="n">
        <v>51.0</v>
      </c>
      <c r="AB1359" t="n">
        <v>0.0</v>
      </c>
      <c r="AC1359" t="n">
        <v>16.0</v>
      </c>
      <c r="AD1359" t="n">
        <v>14.0</v>
      </c>
      <c r="AE1359" t="n">
        <v>0.0</v>
      </c>
      <c r="AF1359" t="n">
        <v>0.0</v>
      </c>
      <c r="AG1359" t="n">
        <v>0.0</v>
      </c>
      <c r="AH1359" t="inlineStr">
        <is>
          <t>Saloni Uttekar</t>
        </is>
      </c>
      <c r="AI1359" s="1" t="n">
        <v>44609.555925925924</v>
      </c>
      <c r="AJ1359" t="n">
        <v>248.0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14.0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WI220247559</t>
        </is>
      </c>
      <c r="B1360" t="inlineStr">
        <is>
          <t>DATA_VALIDATION</t>
        </is>
      </c>
      <c r="C1360" t="inlineStr">
        <is>
          <t>201308008059</t>
        </is>
      </c>
      <c r="D1360" t="inlineStr">
        <is>
          <t>Folder</t>
        </is>
      </c>
      <c r="E1360" s="2">
        <f>HYPERLINK("capsilon://?command=openfolder&amp;siteaddress=FAM.docvelocity-na8.net&amp;folderid=FX695280C4-4D1D-1FBA-CD25-8346791A3F3A","FX22014465")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MI2202488459</t>
        </is>
      </c>
      <c r="J1360" t="n">
        <v>80.0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44608.70915509259</v>
      </c>
      <c r="P1360" s="1" t="n">
        <v>44609.55950231481</v>
      </c>
      <c r="Q1360" t="n">
        <v>72842.0</v>
      </c>
      <c r="R1360" t="n">
        <v>628.0</v>
      </c>
      <c r="S1360" t="b">
        <v>0</v>
      </c>
      <c r="T1360" t="inlineStr">
        <is>
          <t>N/A</t>
        </is>
      </c>
      <c r="U1360" t="b">
        <v>0</v>
      </c>
      <c r="V1360" t="inlineStr">
        <is>
          <t>Ujwala Ajabe</t>
        </is>
      </c>
      <c r="W1360" s="1" t="n">
        <v>44608.759791666664</v>
      </c>
      <c r="X1360" t="n">
        <v>286.0</v>
      </c>
      <c r="Y1360" t="n">
        <v>66.0</v>
      </c>
      <c r="Z1360" t="n">
        <v>0.0</v>
      </c>
      <c r="AA1360" t="n">
        <v>66.0</v>
      </c>
      <c r="AB1360" t="n">
        <v>0.0</v>
      </c>
      <c r="AC1360" t="n">
        <v>20.0</v>
      </c>
      <c r="AD1360" t="n">
        <v>14.0</v>
      </c>
      <c r="AE1360" t="n">
        <v>0.0</v>
      </c>
      <c r="AF1360" t="n">
        <v>0.0</v>
      </c>
      <c r="AG1360" t="n">
        <v>0.0</v>
      </c>
      <c r="AH1360" t="inlineStr">
        <is>
          <t>Dashrath Soren</t>
        </is>
      </c>
      <c r="AI1360" s="1" t="n">
        <v>44609.55950231481</v>
      </c>
      <c r="AJ1360" t="n">
        <v>342.0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14.0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WI220247579</t>
        </is>
      </c>
      <c r="B1361" t="inlineStr">
        <is>
          <t>DATA_VALIDATION</t>
        </is>
      </c>
      <c r="C1361" t="inlineStr">
        <is>
          <t>201308008059</t>
        </is>
      </c>
      <c r="D1361" t="inlineStr">
        <is>
          <t>Folder</t>
        </is>
      </c>
      <c r="E1361" s="2">
        <f>HYPERLINK("capsilon://?command=openfolder&amp;siteaddress=FAM.docvelocity-na8.net&amp;folderid=FX695280C4-4D1D-1FBA-CD25-8346791A3F3A","FX22014465")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MI2202488510</t>
        </is>
      </c>
      <c r="J1361" t="n">
        <v>81.0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44608.70993055555</v>
      </c>
      <c r="P1361" s="1" t="n">
        <v>44609.559282407405</v>
      </c>
      <c r="Q1361" t="n">
        <v>72414.0</v>
      </c>
      <c r="R1361" t="n">
        <v>970.0</v>
      </c>
      <c r="S1361" t="b">
        <v>0</v>
      </c>
      <c r="T1361" t="inlineStr">
        <is>
          <t>N/A</t>
        </is>
      </c>
      <c r="U1361" t="b">
        <v>0</v>
      </c>
      <c r="V1361" t="inlineStr">
        <is>
          <t>Karnal Akhare</t>
        </is>
      </c>
      <c r="W1361" s="1" t="n">
        <v>44608.77243055555</v>
      </c>
      <c r="X1361" t="n">
        <v>661.0</v>
      </c>
      <c r="Y1361" t="n">
        <v>66.0</v>
      </c>
      <c r="Z1361" t="n">
        <v>0.0</v>
      </c>
      <c r="AA1361" t="n">
        <v>66.0</v>
      </c>
      <c r="AB1361" t="n">
        <v>0.0</v>
      </c>
      <c r="AC1361" t="n">
        <v>5.0</v>
      </c>
      <c r="AD1361" t="n">
        <v>15.0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44609.559282407405</v>
      </c>
      <c r="AJ1361" t="n">
        <v>309.0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15.0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WI220247580</t>
        </is>
      </c>
      <c r="B1362" t="inlineStr">
        <is>
          <t>DATA_VALIDATION</t>
        </is>
      </c>
      <c r="C1362" t="inlineStr">
        <is>
          <t>201308008059</t>
        </is>
      </c>
      <c r="D1362" t="inlineStr">
        <is>
          <t>Folder</t>
        </is>
      </c>
      <c r="E1362" s="2">
        <f>HYPERLINK("capsilon://?command=openfolder&amp;siteaddress=FAM.docvelocity-na8.net&amp;folderid=FX695280C4-4D1D-1FBA-CD25-8346791A3F3A","FX22014465")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MI2202488491</t>
        </is>
      </c>
      <c r="J1362" t="n">
        <v>91.0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44608.71008101852</v>
      </c>
      <c r="P1362" s="1" t="n">
        <v>44609.55872685185</v>
      </c>
      <c r="Q1362" t="n">
        <v>72727.0</v>
      </c>
      <c r="R1362" t="n">
        <v>596.0</v>
      </c>
      <c r="S1362" t="b">
        <v>0</v>
      </c>
      <c r="T1362" t="inlineStr">
        <is>
          <t>N/A</t>
        </is>
      </c>
      <c r="U1362" t="b">
        <v>0</v>
      </c>
      <c r="V1362" t="inlineStr">
        <is>
          <t>Ujwala Ajabe</t>
        </is>
      </c>
      <c r="W1362" s="1" t="n">
        <v>44608.76880787037</v>
      </c>
      <c r="X1362" t="n">
        <v>343.0</v>
      </c>
      <c r="Y1362" t="n">
        <v>76.0</v>
      </c>
      <c r="Z1362" t="n">
        <v>0.0</v>
      </c>
      <c r="AA1362" t="n">
        <v>76.0</v>
      </c>
      <c r="AB1362" t="n">
        <v>0.0</v>
      </c>
      <c r="AC1362" t="n">
        <v>13.0</v>
      </c>
      <c r="AD1362" t="n">
        <v>15.0</v>
      </c>
      <c r="AE1362" t="n">
        <v>0.0</v>
      </c>
      <c r="AF1362" t="n">
        <v>0.0</v>
      </c>
      <c r="AG1362" t="n">
        <v>0.0</v>
      </c>
      <c r="AH1362" t="inlineStr">
        <is>
          <t>Ashish Sutar</t>
        </is>
      </c>
      <c r="AI1362" s="1" t="n">
        <v>44609.55872685185</v>
      </c>
      <c r="AJ1362" t="n">
        <v>253.0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15.0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WI220247597</t>
        </is>
      </c>
      <c r="B1363" t="inlineStr">
        <is>
          <t>DATA_VALIDATION</t>
        </is>
      </c>
      <c r="C1363" t="inlineStr">
        <is>
          <t>201330010520</t>
        </is>
      </c>
      <c r="D1363" t="inlineStr">
        <is>
          <t>Folder</t>
        </is>
      </c>
      <c r="E1363" s="2">
        <f>HYPERLINK("capsilon://?command=openfolder&amp;siteaddress=FAM.docvelocity-na8.net&amp;folderid=FXD3EF06BA-4A6C-1A98-39B4-A8AB015705AF","FX22027214")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MI2202472399</t>
        </is>
      </c>
      <c r="J1363" t="n">
        <v>797.0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44608.71412037037</v>
      </c>
      <c r="P1363" s="1" t="n">
        <v>44608.78733796296</v>
      </c>
      <c r="Q1363" t="n">
        <v>1378.0</v>
      </c>
      <c r="R1363" t="n">
        <v>4948.0</v>
      </c>
      <c r="S1363" t="b">
        <v>0</v>
      </c>
      <c r="T1363" t="inlineStr">
        <is>
          <t>N/A</t>
        </is>
      </c>
      <c r="U1363" t="b">
        <v>1</v>
      </c>
      <c r="V1363" t="inlineStr">
        <is>
          <t>Ujwala Ajabe</t>
        </is>
      </c>
      <c r="W1363" s="1" t="n">
        <v>44608.74484953703</v>
      </c>
      <c r="X1363" t="n">
        <v>2193.0</v>
      </c>
      <c r="Y1363" t="n">
        <v>413.0</v>
      </c>
      <c r="Z1363" t="n">
        <v>0.0</v>
      </c>
      <c r="AA1363" t="n">
        <v>413.0</v>
      </c>
      <c r="AB1363" t="n">
        <v>292.0</v>
      </c>
      <c r="AC1363" t="n">
        <v>171.0</v>
      </c>
      <c r="AD1363" t="n">
        <v>384.0</v>
      </c>
      <c r="AE1363" t="n">
        <v>0.0</v>
      </c>
      <c r="AF1363" t="n">
        <v>0.0</v>
      </c>
      <c r="AG1363" t="n">
        <v>0.0</v>
      </c>
      <c r="AH1363" t="inlineStr">
        <is>
          <t>Dashrath Soren</t>
        </is>
      </c>
      <c r="AI1363" s="1" t="n">
        <v>44608.78733796296</v>
      </c>
      <c r="AJ1363" t="n">
        <v>277.0</v>
      </c>
      <c r="AK1363" t="n">
        <v>0.0</v>
      </c>
      <c r="AL1363" t="n">
        <v>0.0</v>
      </c>
      <c r="AM1363" t="n">
        <v>0.0</v>
      </c>
      <c r="AN1363" t="n">
        <v>236.0</v>
      </c>
      <c r="AO1363" t="n">
        <v>0.0</v>
      </c>
      <c r="AP1363" t="n">
        <v>384.0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WI220247599</t>
        </is>
      </c>
      <c r="B1364" t="inlineStr">
        <is>
          <t>DATA_VALIDATION</t>
        </is>
      </c>
      <c r="C1364" t="inlineStr">
        <is>
          <t>201300021479</t>
        </is>
      </c>
      <c r="D1364" t="inlineStr">
        <is>
          <t>Folder</t>
        </is>
      </c>
      <c r="E1364" s="2">
        <f>HYPERLINK("capsilon://?command=openfolder&amp;siteaddress=FAM.docvelocity-na8.net&amp;folderid=FX4301C03E-250A-31DE-F9B5-A8A074C738F7","FX22026749")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MI2202472921</t>
        </is>
      </c>
      <c r="J1364" t="n">
        <v>302.0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44608.71420138889</v>
      </c>
      <c r="P1364" s="1" t="n">
        <v>44609.23998842593</v>
      </c>
      <c r="Q1364" t="n">
        <v>40547.0</v>
      </c>
      <c r="R1364" t="n">
        <v>4881.0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Amruta Erande</t>
        </is>
      </c>
      <c r="W1364" s="1" t="n">
        <v>44608.76880787037</v>
      </c>
      <c r="X1364" t="n">
        <v>3249.0</v>
      </c>
      <c r="Y1364" t="n">
        <v>287.0</v>
      </c>
      <c r="Z1364" t="n">
        <v>0.0</v>
      </c>
      <c r="AA1364" t="n">
        <v>287.0</v>
      </c>
      <c r="AB1364" t="n">
        <v>0.0</v>
      </c>
      <c r="AC1364" t="n">
        <v>225.0</v>
      </c>
      <c r="AD1364" t="n">
        <v>15.0</v>
      </c>
      <c r="AE1364" t="n">
        <v>0.0</v>
      </c>
      <c r="AF1364" t="n">
        <v>0.0</v>
      </c>
      <c r="AG1364" t="n">
        <v>0.0</v>
      </c>
      <c r="AH1364" t="inlineStr">
        <is>
          <t>Saloni Uttekar</t>
        </is>
      </c>
      <c r="AI1364" s="1" t="n">
        <v>44609.23998842593</v>
      </c>
      <c r="AJ1364" t="n">
        <v>1593.0</v>
      </c>
      <c r="AK1364" t="n">
        <v>2.0</v>
      </c>
      <c r="AL1364" t="n">
        <v>0.0</v>
      </c>
      <c r="AM1364" t="n">
        <v>2.0</v>
      </c>
      <c r="AN1364" t="n">
        <v>0.0</v>
      </c>
      <c r="AO1364" t="n">
        <v>2.0</v>
      </c>
      <c r="AP1364" t="n">
        <v>13.0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WI220247620</t>
        </is>
      </c>
      <c r="B1365" t="inlineStr">
        <is>
          <t>DATA_VALIDATION</t>
        </is>
      </c>
      <c r="C1365" t="inlineStr">
        <is>
          <t>201330005170</t>
        </is>
      </c>
      <c r="D1365" t="inlineStr">
        <is>
          <t>Folder</t>
        </is>
      </c>
      <c r="E1365" s="2">
        <f>HYPERLINK("capsilon://?command=openfolder&amp;siteaddress=FAM.docvelocity-na8.net&amp;folderid=FXFDA14438-18E7-FFF5-40A2-6AB6491BAB04","FX22024464")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MI2202488984</t>
        </is>
      </c>
      <c r="J1365" t="n">
        <v>65.0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44608.715787037036</v>
      </c>
      <c r="P1365" s="1" t="n">
        <v>44609.21523148148</v>
      </c>
      <c r="Q1365" t="n">
        <v>41857.0</v>
      </c>
      <c r="R1365" t="n">
        <v>1295.0</v>
      </c>
      <c r="S1365" t="b">
        <v>0</v>
      </c>
      <c r="T1365" t="inlineStr">
        <is>
          <t>N/A</t>
        </is>
      </c>
      <c r="U1365" t="b">
        <v>0</v>
      </c>
      <c r="V1365" t="inlineStr">
        <is>
          <t>Hemanshi Deshlahara</t>
        </is>
      </c>
      <c r="W1365" s="1" t="n">
        <v>44609.21523148148</v>
      </c>
      <c r="X1365" t="n">
        <v>292.0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65.0</v>
      </c>
      <c r="AE1365" t="n">
        <v>53.0</v>
      </c>
      <c r="AF1365" t="n">
        <v>0.0</v>
      </c>
      <c r="AG1365" t="n">
        <v>4.0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WI220247630</t>
        </is>
      </c>
      <c r="B1366" t="inlineStr">
        <is>
          <t>DATA_VALIDATION</t>
        </is>
      </c>
      <c r="C1366" t="inlineStr">
        <is>
          <t>201308008188</t>
        </is>
      </c>
      <c r="D1366" t="inlineStr">
        <is>
          <t>Folder</t>
        </is>
      </c>
      <c r="E1366" s="2">
        <f>HYPERLINK("capsilon://?command=openfolder&amp;siteaddress=FAM.docvelocity-na8.net&amp;folderid=FXAE3F5E47-5C59-F353-BD8B-85EAB67ACF9B","FX22027728")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MI2202488928</t>
        </is>
      </c>
      <c r="J1366" t="n">
        <v>204.0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1.0</v>
      </c>
      <c r="O1366" s="1" t="n">
        <v>44608.716365740744</v>
      </c>
      <c r="P1366" s="1" t="n">
        <v>44609.22883101852</v>
      </c>
      <c r="Q1366" t="n">
        <v>42612.0</v>
      </c>
      <c r="R1366" t="n">
        <v>1665.0</v>
      </c>
      <c r="S1366" t="b">
        <v>0</v>
      </c>
      <c r="T1366" t="inlineStr">
        <is>
          <t>N/A</t>
        </is>
      </c>
      <c r="U1366" t="b">
        <v>0</v>
      </c>
      <c r="V1366" t="inlineStr">
        <is>
          <t>Hemanshi Deshlahara</t>
        </is>
      </c>
      <c r="W1366" s="1" t="n">
        <v>44609.22883101852</v>
      </c>
      <c r="X1366" t="n">
        <v>1123.0</v>
      </c>
      <c r="Y1366" t="n">
        <v>0.0</v>
      </c>
      <c r="Z1366" t="n">
        <v>0.0</v>
      </c>
      <c r="AA1366" t="n">
        <v>0.0</v>
      </c>
      <c r="AB1366" t="n">
        <v>0.0</v>
      </c>
      <c r="AC1366" t="n">
        <v>0.0</v>
      </c>
      <c r="AD1366" t="n">
        <v>204.0</v>
      </c>
      <c r="AE1366" t="n">
        <v>180.0</v>
      </c>
      <c r="AF1366" t="n">
        <v>0.0</v>
      </c>
      <c r="AG1366" t="n">
        <v>12.0</v>
      </c>
      <c r="AH1366" t="inlineStr">
        <is>
          <t>N/A</t>
        </is>
      </c>
      <c r="AI1366" t="inlineStr">
        <is>
          <t>N/A</t>
        </is>
      </c>
      <c r="AJ1366" t="inlineStr">
        <is>
          <t>N/A</t>
        </is>
      </c>
      <c r="AK1366" t="inlineStr">
        <is>
          <t>N/A</t>
        </is>
      </c>
      <c r="AL1366" t="inlineStr">
        <is>
          <t>N/A</t>
        </is>
      </c>
      <c r="AM1366" t="inlineStr">
        <is>
          <t>N/A</t>
        </is>
      </c>
      <c r="AN1366" t="inlineStr">
        <is>
          <t>N/A</t>
        </is>
      </c>
      <c r="AO1366" t="inlineStr">
        <is>
          <t>N/A</t>
        </is>
      </c>
      <c r="AP1366" t="inlineStr">
        <is>
          <t>N/A</t>
        </is>
      </c>
      <c r="AQ1366" t="inlineStr">
        <is>
          <t>N/A</t>
        </is>
      </c>
      <c r="AR1366" t="inlineStr">
        <is>
          <t>N/A</t>
        </is>
      </c>
      <c r="AS1366" t="inlineStr">
        <is>
          <t>N/A</t>
        </is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WI220247642</t>
        </is>
      </c>
      <c r="B1367" t="inlineStr">
        <is>
          <t>DATA_VALIDATION</t>
        </is>
      </c>
      <c r="C1367" t="inlineStr">
        <is>
          <t>201300021347</t>
        </is>
      </c>
      <c r="D1367" t="inlineStr">
        <is>
          <t>Folder</t>
        </is>
      </c>
      <c r="E1367" s="2">
        <f>HYPERLINK("capsilon://?command=openfolder&amp;siteaddress=FAM.docvelocity-na8.net&amp;folderid=FX064915FF-C07C-327E-DA75-549A350A6412","FX22024101")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MI2202475683</t>
        </is>
      </c>
      <c r="J1367" t="n">
        <v>38.0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44608.71680555555</v>
      </c>
      <c r="P1367" s="1" t="n">
        <v>44608.854479166665</v>
      </c>
      <c r="Q1367" t="n">
        <v>10509.0</v>
      </c>
      <c r="R1367" t="n">
        <v>1386.0</v>
      </c>
      <c r="S1367" t="b">
        <v>0</v>
      </c>
      <c r="T1367" t="inlineStr">
        <is>
          <t>N/A</t>
        </is>
      </c>
      <c r="U1367" t="b">
        <v>1</v>
      </c>
      <c r="V1367" t="inlineStr">
        <is>
          <t>Aditya Tade</t>
        </is>
      </c>
      <c r="W1367" s="1" t="n">
        <v>44608.75478009259</v>
      </c>
      <c r="X1367" t="n">
        <v>1076.0</v>
      </c>
      <c r="Y1367" t="n">
        <v>37.0</v>
      </c>
      <c r="Z1367" t="n">
        <v>0.0</v>
      </c>
      <c r="AA1367" t="n">
        <v>37.0</v>
      </c>
      <c r="AB1367" t="n">
        <v>0.0</v>
      </c>
      <c r="AC1367" t="n">
        <v>35.0</v>
      </c>
      <c r="AD1367" t="n">
        <v>1.0</v>
      </c>
      <c r="AE1367" t="n">
        <v>0.0</v>
      </c>
      <c r="AF1367" t="n">
        <v>0.0</v>
      </c>
      <c r="AG1367" t="n">
        <v>0.0</v>
      </c>
      <c r="AH1367" t="inlineStr">
        <is>
          <t>Dashrath Soren</t>
        </is>
      </c>
      <c r="AI1367" s="1" t="n">
        <v>44608.854479166665</v>
      </c>
      <c r="AJ1367" t="n">
        <v>291.0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1.0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WI220247647</t>
        </is>
      </c>
      <c r="B1368" t="inlineStr">
        <is>
          <t>DATA_VALIDATION</t>
        </is>
      </c>
      <c r="C1368" t="inlineStr">
        <is>
          <t>201300021493</t>
        </is>
      </c>
      <c r="D1368" t="inlineStr">
        <is>
          <t>Folder</t>
        </is>
      </c>
      <c r="E1368" s="2">
        <f>HYPERLINK("capsilon://?command=openfolder&amp;siteaddress=FAM.docvelocity-na8.net&amp;folderid=FXA79E27A2-0CA7-F87F-34A7-73C6127A60AD","FX22027098")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MI2202473798</t>
        </is>
      </c>
      <c r="J1368" t="n">
        <v>451.0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44608.71717592593</v>
      </c>
      <c r="P1368" s="1" t="n">
        <v>44609.26636574074</v>
      </c>
      <c r="Q1368" t="n">
        <v>41943.0</v>
      </c>
      <c r="R1368" t="n">
        <v>5507.0</v>
      </c>
      <c r="S1368" t="b">
        <v>0</v>
      </c>
      <c r="T1368" t="inlineStr">
        <is>
          <t>N/A</t>
        </is>
      </c>
      <c r="U1368" t="b">
        <v>1</v>
      </c>
      <c r="V1368" t="inlineStr">
        <is>
          <t>Nisha Verma</t>
        </is>
      </c>
      <c r="W1368" s="1" t="n">
        <v>44608.78543981481</v>
      </c>
      <c r="X1368" t="n">
        <v>3136.0</v>
      </c>
      <c r="Y1368" t="n">
        <v>390.0</v>
      </c>
      <c r="Z1368" t="n">
        <v>0.0</v>
      </c>
      <c r="AA1368" t="n">
        <v>390.0</v>
      </c>
      <c r="AB1368" t="n">
        <v>0.0</v>
      </c>
      <c r="AC1368" t="n">
        <v>170.0</v>
      </c>
      <c r="AD1368" t="n">
        <v>61.0</v>
      </c>
      <c r="AE1368" t="n">
        <v>0.0</v>
      </c>
      <c r="AF1368" t="n">
        <v>0.0</v>
      </c>
      <c r="AG1368" t="n">
        <v>0.0</v>
      </c>
      <c r="AH1368" t="inlineStr">
        <is>
          <t>Saloni Uttekar</t>
        </is>
      </c>
      <c r="AI1368" s="1" t="n">
        <v>44609.26636574074</v>
      </c>
      <c r="AJ1368" t="n">
        <v>2278.0</v>
      </c>
      <c r="AK1368" t="n">
        <v>3.0</v>
      </c>
      <c r="AL1368" t="n">
        <v>0.0</v>
      </c>
      <c r="AM1368" t="n">
        <v>3.0</v>
      </c>
      <c r="AN1368" t="n">
        <v>0.0</v>
      </c>
      <c r="AO1368" t="n">
        <v>3.0</v>
      </c>
      <c r="AP1368" t="n">
        <v>58.0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WI22024773</t>
        </is>
      </c>
      <c r="B1369" t="inlineStr">
        <is>
          <t>DATA_VALIDATION</t>
        </is>
      </c>
      <c r="C1369" t="inlineStr">
        <is>
          <t>201308007975</t>
        </is>
      </c>
      <c r="D1369" t="inlineStr">
        <is>
          <t>Folder</t>
        </is>
      </c>
      <c r="E1369" s="2">
        <f>HYPERLINK("capsilon://?command=openfolder&amp;siteaddress=FAM.docvelocity-na8.net&amp;folderid=FX4BB8A95C-4A32-68A3-9211-AB66913A0E20","FX21129448")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MI220249252</t>
        </is>
      </c>
      <c r="J1369" t="n">
        <v>66.0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44594.40615740741</v>
      </c>
      <c r="P1369" s="1" t="n">
        <v>44594.41978009259</v>
      </c>
      <c r="Q1369" t="n">
        <v>414.0</v>
      </c>
      <c r="R1369" t="n">
        <v>763.0</v>
      </c>
      <c r="S1369" t="b">
        <v>0</v>
      </c>
      <c r="T1369" t="inlineStr">
        <is>
          <t>N/A</t>
        </is>
      </c>
      <c r="U1369" t="b">
        <v>0</v>
      </c>
      <c r="V1369" t="inlineStr">
        <is>
          <t>Raman Vaidya</t>
        </is>
      </c>
      <c r="W1369" s="1" t="n">
        <v>44594.41238425926</v>
      </c>
      <c r="X1369" t="n">
        <v>425.0</v>
      </c>
      <c r="Y1369" t="n">
        <v>52.0</v>
      </c>
      <c r="Z1369" t="n">
        <v>0.0</v>
      </c>
      <c r="AA1369" t="n">
        <v>52.0</v>
      </c>
      <c r="AB1369" t="n">
        <v>0.0</v>
      </c>
      <c r="AC1369" t="n">
        <v>27.0</v>
      </c>
      <c r="AD1369" t="n">
        <v>14.0</v>
      </c>
      <c r="AE1369" t="n">
        <v>0.0</v>
      </c>
      <c r="AF1369" t="n">
        <v>0.0</v>
      </c>
      <c r="AG1369" t="n">
        <v>0.0</v>
      </c>
      <c r="AH1369" t="inlineStr">
        <is>
          <t>Sangeeta Kumari</t>
        </is>
      </c>
      <c r="AI1369" s="1" t="n">
        <v>44594.41978009259</v>
      </c>
      <c r="AJ1369" t="n">
        <v>338.0</v>
      </c>
      <c r="AK1369" t="n">
        <v>2.0</v>
      </c>
      <c r="AL1369" t="n">
        <v>0.0</v>
      </c>
      <c r="AM1369" t="n">
        <v>2.0</v>
      </c>
      <c r="AN1369" t="n">
        <v>0.0</v>
      </c>
      <c r="AO1369" t="n">
        <v>1.0</v>
      </c>
      <c r="AP1369" t="n">
        <v>12.0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WI220247749</t>
        </is>
      </c>
      <c r="B1370" t="inlineStr">
        <is>
          <t>DATA_VALIDATION</t>
        </is>
      </c>
      <c r="C1370" t="inlineStr">
        <is>
          <t>201300021487</t>
        </is>
      </c>
      <c r="D1370" t="inlineStr">
        <is>
          <t>Folder</t>
        </is>
      </c>
      <c r="E1370" s="2">
        <f>HYPERLINK("capsilon://?command=openfolder&amp;siteaddress=FAM.docvelocity-na8.net&amp;folderid=FXD059769F-2D6C-81F5-3EBE-97552FD6A645","FX22026930")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MI2202477524</t>
        </is>
      </c>
      <c r="J1370" t="n">
        <v>281.0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44608.72858796296</v>
      </c>
      <c r="P1370" s="1" t="n">
        <v>44609.28233796296</v>
      </c>
      <c r="Q1370" t="n">
        <v>43019.0</v>
      </c>
      <c r="R1370" t="n">
        <v>4825.0</v>
      </c>
      <c r="S1370" t="b">
        <v>0</v>
      </c>
      <c r="T1370" t="inlineStr">
        <is>
          <t>N/A</t>
        </is>
      </c>
      <c r="U1370" t="b">
        <v>1</v>
      </c>
      <c r="V1370" t="inlineStr">
        <is>
          <t>Archana Bhujbal</t>
        </is>
      </c>
      <c r="W1370" s="1" t="n">
        <v>44608.791863425926</v>
      </c>
      <c r="X1370" t="n">
        <v>3398.0</v>
      </c>
      <c r="Y1370" t="n">
        <v>253.0</v>
      </c>
      <c r="Z1370" t="n">
        <v>0.0</v>
      </c>
      <c r="AA1370" t="n">
        <v>253.0</v>
      </c>
      <c r="AB1370" t="n">
        <v>0.0</v>
      </c>
      <c r="AC1370" t="n">
        <v>126.0</v>
      </c>
      <c r="AD1370" t="n">
        <v>28.0</v>
      </c>
      <c r="AE1370" t="n">
        <v>0.0</v>
      </c>
      <c r="AF1370" t="n">
        <v>0.0</v>
      </c>
      <c r="AG1370" t="n">
        <v>0.0</v>
      </c>
      <c r="AH1370" t="inlineStr">
        <is>
          <t>Saloni Uttekar</t>
        </is>
      </c>
      <c r="AI1370" s="1" t="n">
        <v>44609.28233796296</v>
      </c>
      <c r="AJ1370" t="n">
        <v>1379.0</v>
      </c>
      <c r="AK1370" t="n">
        <v>4.0</v>
      </c>
      <c r="AL1370" t="n">
        <v>0.0</v>
      </c>
      <c r="AM1370" t="n">
        <v>4.0</v>
      </c>
      <c r="AN1370" t="n">
        <v>0.0</v>
      </c>
      <c r="AO1370" t="n">
        <v>4.0</v>
      </c>
      <c r="AP1370" t="n">
        <v>24.0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WI220247750</t>
        </is>
      </c>
      <c r="B1371" t="inlineStr">
        <is>
          <t>DATA_VALIDATION</t>
        </is>
      </c>
      <c r="C1371" t="inlineStr">
        <is>
          <t>201300020959</t>
        </is>
      </c>
      <c r="D1371" t="inlineStr">
        <is>
          <t>Folder</t>
        </is>
      </c>
      <c r="E1371" s="2">
        <f>HYPERLINK("capsilon://?command=openfolder&amp;siteaddress=FAM.docvelocity-na8.net&amp;folderid=FX05C7E46D-1DA5-F9E6-CA66-C9FC538913DD","FX22018879")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MI2202490053</t>
        </is>
      </c>
      <c r="J1371" t="n">
        <v>144.0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1.0</v>
      </c>
      <c r="O1371" s="1" t="n">
        <v>44608.72866898148</v>
      </c>
      <c r="P1371" s="1" t="n">
        <v>44609.237592592595</v>
      </c>
      <c r="Q1371" t="n">
        <v>42874.0</v>
      </c>
      <c r="R1371" t="n">
        <v>1097.0</v>
      </c>
      <c r="S1371" t="b">
        <v>0</v>
      </c>
      <c r="T1371" t="inlineStr">
        <is>
          <t>N/A</t>
        </is>
      </c>
      <c r="U1371" t="b">
        <v>0</v>
      </c>
      <c r="V1371" t="inlineStr">
        <is>
          <t>Hemanshi Deshlahara</t>
        </is>
      </c>
      <c r="W1371" s="1" t="n">
        <v>44609.237592592595</v>
      </c>
      <c r="X1371" t="n">
        <v>348.0</v>
      </c>
      <c r="Y1371" t="n">
        <v>0.0</v>
      </c>
      <c r="Z1371" t="n">
        <v>0.0</v>
      </c>
      <c r="AA1371" t="n">
        <v>0.0</v>
      </c>
      <c r="AB1371" t="n">
        <v>0.0</v>
      </c>
      <c r="AC1371" t="n">
        <v>0.0</v>
      </c>
      <c r="AD1371" t="n">
        <v>144.0</v>
      </c>
      <c r="AE1371" t="n">
        <v>132.0</v>
      </c>
      <c r="AF1371" t="n">
        <v>0.0</v>
      </c>
      <c r="AG1371" t="n">
        <v>4.0</v>
      </c>
      <c r="AH1371" t="inlineStr">
        <is>
          <t>N/A</t>
        </is>
      </c>
      <c r="AI1371" t="inlineStr">
        <is>
          <t>N/A</t>
        </is>
      </c>
      <c r="AJ1371" t="inlineStr">
        <is>
          <t>N/A</t>
        </is>
      </c>
      <c r="AK1371" t="inlineStr">
        <is>
          <t>N/A</t>
        </is>
      </c>
      <c r="AL1371" t="inlineStr">
        <is>
          <t>N/A</t>
        </is>
      </c>
      <c r="AM1371" t="inlineStr">
        <is>
          <t>N/A</t>
        </is>
      </c>
      <c r="AN1371" t="inlineStr">
        <is>
          <t>N/A</t>
        </is>
      </c>
      <c r="AO1371" t="inlineStr">
        <is>
          <t>N/A</t>
        </is>
      </c>
      <c r="AP1371" t="inlineStr">
        <is>
          <t>N/A</t>
        </is>
      </c>
      <c r="AQ1371" t="inlineStr">
        <is>
          <t>N/A</t>
        </is>
      </c>
      <c r="AR1371" t="inlineStr">
        <is>
          <t>N/A</t>
        </is>
      </c>
      <c r="AS1371" t="inlineStr">
        <is>
          <t>N/A</t>
        </is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WI220247763</t>
        </is>
      </c>
      <c r="B1372" t="inlineStr">
        <is>
          <t>DATA_VALIDATION</t>
        </is>
      </c>
      <c r="C1372" t="inlineStr">
        <is>
          <t>201300021524</t>
        </is>
      </c>
      <c r="D1372" t="inlineStr">
        <is>
          <t>Folder</t>
        </is>
      </c>
      <c r="E1372" s="2">
        <f>HYPERLINK("capsilon://?command=openfolder&amp;siteaddress=FAM.docvelocity-na8.net&amp;folderid=FXD09E22C7-B131-E5B6-F5B2-B52973F1C18D","FX22027609")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MI2202490296</t>
        </is>
      </c>
      <c r="J1372" t="n">
        <v>84.0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44608.72981481482</v>
      </c>
      <c r="P1372" s="1" t="n">
        <v>44609.240694444445</v>
      </c>
      <c r="Q1372" t="n">
        <v>43382.0</v>
      </c>
      <c r="R1372" t="n">
        <v>758.0</v>
      </c>
      <c r="S1372" t="b">
        <v>0</v>
      </c>
      <c r="T1372" t="inlineStr">
        <is>
          <t>N/A</t>
        </is>
      </c>
      <c r="U1372" t="b">
        <v>0</v>
      </c>
      <c r="V1372" t="inlineStr">
        <is>
          <t>Hemanshi Deshlahara</t>
        </is>
      </c>
      <c r="W1372" s="1" t="n">
        <v>44609.240694444445</v>
      </c>
      <c r="X1372" t="n">
        <v>268.0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84.0</v>
      </c>
      <c r="AE1372" t="n">
        <v>72.0</v>
      </c>
      <c r="AF1372" t="n">
        <v>0.0</v>
      </c>
      <c r="AG1372" t="n">
        <v>4.0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WI220247795</t>
        </is>
      </c>
      <c r="B1373" t="inlineStr">
        <is>
          <t>DATA_VALIDATION</t>
        </is>
      </c>
      <c r="C1373" t="inlineStr">
        <is>
          <t>201100014653</t>
        </is>
      </c>
      <c r="D1373" t="inlineStr">
        <is>
          <t>Folder</t>
        </is>
      </c>
      <c r="E1373" s="2">
        <f>HYPERLINK("capsilon://?command=openfolder&amp;siteaddress=FAM.docvelocity-na8.net&amp;folderid=FX914168FF-F14E-6999-5F48-117E22A24F47","FX22024481")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MI2202490715</t>
        </is>
      </c>
      <c r="J1373" t="n">
        <v>21.0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44608.73326388889</v>
      </c>
      <c r="P1373" s="1" t="n">
        <v>44609.556539351855</v>
      </c>
      <c r="Q1373" t="n">
        <v>70896.0</v>
      </c>
      <c r="R1373" t="n">
        <v>235.0</v>
      </c>
      <c r="S1373" t="b">
        <v>0</v>
      </c>
      <c r="T1373" t="inlineStr">
        <is>
          <t>N/A</t>
        </is>
      </c>
      <c r="U1373" t="b">
        <v>0</v>
      </c>
      <c r="V1373" t="inlineStr">
        <is>
          <t>Aditya Tade</t>
        </is>
      </c>
      <c r="W1373" s="1" t="n">
        <v>44608.77103009259</v>
      </c>
      <c r="X1373" t="n">
        <v>162.0</v>
      </c>
      <c r="Y1373" t="n">
        <v>0.0</v>
      </c>
      <c r="Z1373" t="n">
        <v>0.0</v>
      </c>
      <c r="AA1373" t="n">
        <v>0.0</v>
      </c>
      <c r="AB1373" t="n">
        <v>9.0</v>
      </c>
      <c r="AC1373" t="n">
        <v>0.0</v>
      </c>
      <c r="AD1373" t="n">
        <v>21.0</v>
      </c>
      <c r="AE1373" t="n">
        <v>0.0</v>
      </c>
      <c r="AF1373" t="n">
        <v>0.0</v>
      </c>
      <c r="AG1373" t="n">
        <v>0.0</v>
      </c>
      <c r="AH1373" t="inlineStr">
        <is>
          <t>Saloni Uttekar</t>
        </is>
      </c>
      <c r="AI1373" s="1" t="n">
        <v>44609.556539351855</v>
      </c>
      <c r="AJ1373" t="n">
        <v>53.0</v>
      </c>
      <c r="AK1373" t="n">
        <v>0.0</v>
      </c>
      <c r="AL1373" t="n">
        <v>0.0</v>
      </c>
      <c r="AM1373" t="n">
        <v>0.0</v>
      </c>
      <c r="AN1373" t="n">
        <v>9.0</v>
      </c>
      <c r="AO1373" t="n">
        <v>0.0</v>
      </c>
      <c r="AP1373" t="n">
        <v>21.0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WI220247830</t>
        </is>
      </c>
      <c r="B1374" t="inlineStr">
        <is>
          <t>DATA_VALIDATION</t>
        </is>
      </c>
      <c r="C1374" t="inlineStr">
        <is>
          <t>201110012478</t>
        </is>
      </c>
      <c r="D1374" t="inlineStr">
        <is>
          <t>Folder</t>
        </is>
      </c>
      <c r="E1374" s="2">
        <f>HYPERLINK("capsilon://?command=openfolder&amp;siteaddress=FAM.docvelocity-na8.net&amp;folderid=FX5EA443DF-5289-C145-DCC8-A5EEFC98C7EB","FX22026373")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MI2202491016</t>
        </is>
      </c>
      <c r="J1374" t="n">
        <v>28.0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44608.73704861111</v>
      </c>
      <c r="P1374" s="1" t="n">
        <v>44609.55909722222</v>
      </c>
      <c r="Q1374" t="n">
        <v>70621.0</v>
      </c>
      <c r="R1374" t="n">
        <v>404.0</v>
      </c>
      <c r="S1374" t="b">
        <v>0</v>
      </c>
      <c r="T1374" t="inlineStr">
        <is>
          <t>N/A</t>
        </is>
      </c>
      <c r="U1374" t="b">
        <v>0</v>
      </c>
      <c r="V1374" t="inlineStr">
        <is>
          <t>Raman Vaidya</t>
        </is>
      </c>
      <c r="W1374" s="1" t="n">
        <v>44608.7721875</v>
      </c>
      <c r="X1374" t="n">
        <v>184.0</v>
      </c>
      <c r="Y1374" t="n">
        <v>21.0</v>
      </c>
      <c r="Z1374" t="n">
        <v>0.0</v>
      </c>
      <c r="AA1374" t="n">
        <v>21.0</v>
      </c>
      <c r="AB1374" t="n">
        <v>0.0</v>
      </c>
      <c r="AC1374" t="n">
        <v>2.0</v>
      </c>
      <c r="AD1374" t="n">
        <v>7.0</v>
      </c>
      <c r="AE1374" t="n">
        <v>0.0</v>
      </c>
      <c r="AF1374" t="n">
        <v>0.0</v>
      </c>
      <c r="AG1374" t="n">
        <v>0.0</v>
      </c>
      <c r="AH1374" t="inlineStr">
        <is>
          <t>Saloni Uttekar</t>
        </is>
      </c>
      <c r="AI1374" s="1" t="n">
        <v>44609.55909722222</v>
      </c>
      <c r="AJ1374" t="n">
        <v>220.0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WI220247831</t>
        </is>
      </c>
      <c r="B1375" t="inlineStr">
        <is>
          <t>DATA_VALIDATION</t>
        </is>
      </c>
      <c r="C1375" t="inlineStr">
        <is>
          <t>201110012478</t>
        </is>
      </c>
      <c r="D1375" t="inlineStr">
        <is>
          <t>Folder</t>
        </is>
      </c>
      <c r="E1375" s="2">
        <f>HYPERLINK("capsilon://?command=openfolder&amp;siteaddress=FAM.docvelocity-na8.net&amp;folderid=FX5EA443DF-5289-C145-DCC8-A5EEFC98C7EB","FX22026373")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MI2202490985</t>
        </is>
      </c>
      <c r="J1375" t="n">
        <v>64.0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44608.737395833334</v>
      </c>
      <c r="P1375" s="1" t="n">
        <v>44609.561423611114</v>
      </c>
      <c r="Q1375" t="n">
        <v>70189.0</v>
      </c>
      <c r="R1375" t="n">
        <v>1007.0</v>
      </c>
      <c r="S1375" t="b">
        <v>0</v>
      </c>
      <c r="T1375" t="inlineStr">
        <is>
          <t>N/A</t>
        </is>
      </c>
      <c r="U1375" t="b">
        <v>0</v>
      </c>
      <c r="V1375" t="inlineStr">
        <is>
          <t>Aditya Tade</t>
        </is>
      </c>
      <c r="W1375" s="1" t="n">
        <v>44608.78</v>
      </c>
      <c r="X1375" t="n">
        <v>774.0</v>
      </c>
      <c r="Y1375" t="n">
        <v>53.0</v>
      </c>
      <c r="Z1375" t="n">
        <v>0.0</v>
      </c>
      <c r="AA1375" t="n">
        <v>53.0</v>
      </c>
      <c r="AB1375" t="n">
        <v>0.0</v>
      </c>
      <c r="AC1375" t="n">
        <v>23.0</v>
      </c>
      <c r="AD1375" t="n">
        <v>11.0</v>
      </c>
      <c r="AE1375" t="n">
        <v>0.0</v>
      </c>
      <c r="AF1375" t="n">
        <v>0.0</v>
      </c>
      <c r="AG1375" t="n">
        <v>0.0</v>
      </c>
      <c r="AH1375" t="inlineStr">
        <is>
          <t>Ashish Sutar</t>
        </is>
      </c>
      <c r="AI1375" s="1" t="n">
        <v>44609.561423611114</v>
      </c>
      <c r="AJ1375" t="n">
        <v>233.0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11.0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WI220247833</t>
        </is>
      </c>
      <c r="B1376" t="inlineStr">
        <is>
          <t>DATA_VALIDATION</t>
        </is>
      </c>
      <c r="C1376" t="inlineStr">
        <is>
          <t>201110012478</t>
        </is>
      </c>
      <c r="D1376" t="inlineStr">
        <is>
          <t>Folder</t>
        </is>
      </c>
      <c r="E1376" s="2">
        <f>HYPERLINK("capsilon://?command=openfolder&amp;siteaddress=FAM.docvelocity-na8.net&amp;folderid=FX5EA443DF-5289-C145-DCC8-A5EEFC98C7EB","FX22026373")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MI2202491063</t>
        </is>
      </c>
      <c r="J1376" t="n">
        <v>28.0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44608.7378125</v>
      </c>
      <c r="P1376" s="1" t="n">
        <v>44609.56079861111</v>
      </c>
      <c r="Q1376" t="n">
        <v>70841.0</v>
      </c>
      <c r="R1376" t="n">
        <v>265.0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Raman Vaidya</t>
        </is>
      </c>
      <c r="W1376" s="1" t="n">
        <v>44608.7737037037</v>
      </c>
      <c r="X1376" t="n">
        <v>130.0</v>
      </c>
      <c r="Y1376" t="n">
        <v>21.0</v>
      </c>
      <c r="Z1376" t="n">
        <v>0.0</v>
      </c>
      <c r="AA1376" t="n">
        <v>21.0</v>
      </c>
      <c r="AB1376" t="n">
        <v>0.0</v>
      </c>
      <c r="AC1376" t="n">
        <v>0.0</v>
      </c>
      <c r="AD1376" t="n">
        <v>7.0</v>
      </c>
      <c r="AE1376" t="n">
        <v>0.0</v>
      </c>
      <c r="AF1376" t="n">
        <v>0.0</v>
      </c>
      <c r="AG1376" t="n">
        <v>0.0</v>
      </c>
      <c r="AH1376" t="inlineStr">
        <is>
          <t>Saloni Uttekar</t>
        </is>
      </c>
      <c r="AI1376" s="1" t="n">
        <v>44609.56079861111</v>
      </c>
      <c r="AJ1376" t="n">
        <v>135.0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7.0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WI220247847</t>
        </is>
      </c>
      <c r="B1377" t="inlineStr">
        <is>
          <t>DATA_VALIDATION</t>
        </is>
      </c>
      <c r="C1377" t="inlineStr">
        <is>
          <t>201348000329</t>
        </is>
      </c>
      <c r="D1377" t="inlineStr">
        <is>
          <t>Folder</t>
        </is>
      </c>
      <c r="E1377" s="2">
        <f>HYPERLINK("capsilon://?command=openfolder&amp;siteaddress=FAM.docvelocity-na8.net&amp;folderid=FX686F82E8-3DF9-6FEF-D0CD-2997AE8B4ABE","FX22025147")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MI2202491040</t>
        </is>
      </c>
      <c r="J1377" t="n">
        <v>60.0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1.0</v>
      </c>
      <c r="O1377" s="1" t="n">
        <v>44608.73825231481</v>
      </c>
      <c r="P1377" s="1" t="n">
        <v>44609.248877314814</v>
      </c>
      <c r="Q1377" t="n">
        <v>42863.0</v>
      </c>
      <c r="R1377" t="n">
        <v>1255.0</v>
      </c>
      <c r="S1377" t="b">
        <v>0</v>
      </c>
      <c r="T1377" t="inlineStr">
        <is>
          <t>N/A</t>
        </is>
      </c>
      <c r="U1377" t="b">
        <v>0</v>
      </c>
      <c r="V1377" t="inlineStr">
        <is>
          <t>Hemanshi Deshlahara</t>
        </is>
      </c>
      <c r="W1377" s="1" t="n">
        <v>44609.248877314814</v>
      </c>
      <c r="X1377" t="n">
        <v>569.0</v>
      </c>
      <c r="Y1377" t="n">
        <v>0.0</v>
      </c>
      <c r="Z1377" t="n">
        <v>0.0</v>
      </c>
      <c r="AA1377" t="n">
        <v>0.0</v>
      </c>
      <c r="AB1377" t="n">
        <v>0.0</v>
      </c>
      <c r="AC1377" t="n">
        <v>0.0</v>
      </c>
      <c r="AD1377" t="n">
        <v>60.0</v>
      </c>
      <c r="AE1377" t="n">
        <v>48.0</v>
      </c>
      <c r="AF1377" t="n">
        <v>0.0</v>
      </c>
      <c r="AG1377" t="n">
        <v>5.0</v>
      </c>
      <c r="AH1377" t="inlineStr">
        <is>
          <t>N/A</t>
        </is>
      </c>
      <c r="AI1377" t="inlineStr">
        <is>
          <t>N/A</t>
        </is>
      </c>
      <c r="AJ1377" t="inlineStr">
        <is>
          <t>N/A</t>
        </is>
      </c>
      <c r="AK1377" t="inlineStr">
        <is>
          <t>N/A</t>
        </is>
      </c>
      <c r="AL1377" t="inlineStr">
        <is>
          <t>N/A</t>
        </is>
      </c>
      <c r="AM1377" t="inlineStr">
        <is>
          <t>N/A</t>
        </is>
      </c>
      <c r="AN1377" t="inlineStr">
        <is>
          <t>N/A</t>
        </is>
      </c>
      <c r="AO1377" t="inlineStr">
        <is>
          <t>N/A</t>
        </is>
      </c>
      <c r="AP1377" t="inlineStr">
        <is>
          <t>N/A</t>
        </is>
      </c>
      <c r="AQ1377" t="inlineStr">
        <is>
          <t>N/A</t>
        </is>
      </c>
      <c r="AR1377" t="inlineStr">
        <is>
          <t>N/A</t>
        </is>
      </c>
      <c r="AS1377" t="inlineStr">
        <is>
          <t>N/A</t>
        </is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WI220247865</t>
        </is>
      </c>
      <c r="B1378" t="inlineStr">
        <is>
          <t>DATA_VALIDATION</t>
        </is>
      </c>
      <c r="C1378" t="inlineStr">
        <is>
          <t>201110012478</t>
        </is>
      </c>
      <c r="D1378" t="inlineStr">
        <is>
          <t>Folder</t>
        </is>
      </c>
      <c r="E1378" s="2">
        <f>HYPERLINK("capsilon://?command=openfolder&amp;siteaddress=FAM.docvelocity-na8.net&amp;folderid=FX5EA443DF-5289-C145-DCC8-A5EEFC98C7EB","FX22026373")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MI2202491065</t>
        </is>
      </c>
      <c r="J1378" t="n">
        <v>64.0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44608.73876157407</v>
      </c>
      <c r="P1378" s="1" t="n">
        <v>44609.56414351852</v>
      </c>
      <c r="Q1378" t="n">
        <v>70649.0</v>
      </c>
      <c r="R1378" t="n">
        <v>664.0</v>
      </c>
      <c r="S1378" t="b">
        <v>0</v>
      </c>
      <c r="T1378" t="inlineStr">
        <is>
          <t>N/A</t>
        </is>
      </c>
      <c r="U1378" t="b">
        <v>0</v>
      </c>
      <c r="V1378" t="inlineStr">
        <is>
          <t>Ujwala Ajabe</t>
        </is>
      </c>
      <c r="W1378" s="1" t="n">
        <v>44608.77614583333</v>
      </c>
      <c r="X1378" t="n">
        <v>263.0</v>
      </c>
      <c r="Y1378" t="n">
        <v>53.0</v>
      </c>
      <c r="Z1378" t="n">
        <v>0.0</v>
      </c>
      <c r="AA1378" t="n">
        <v>53.0</v>
      </c>
      <c r="AB1378" t="n">
        <v>0.0</v>
      </c>
      <c r="AC1378" t="n">
        <v>22.0</v>
      </c>
      <c r="AD1378" t="n">
        <v>11.0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44609.56414351852</v>
      </c>
      <c r="AJ1378" t="n">
        <v>401.0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11.0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WI220247921</t>
        </is>
      </c>
      <c r="B1379" t="inlineStr">
        <is>
          <t>DATA_VALIDATION</t>
        </is>
      </c>
      <c r="C1379" t="inlineStr">
        <is>
          <t>201300021483</t>
        </is>
      </c>
      <c r="D1379" t="inlineStr">
        <is>
          <t>Folder</t>
        </is>
      </c>
      <c r="E1379" s="2">
        <f>HYPERLINK("capsilon://?command=openfolder&amp;siteaddress=FAM.docvelocity-na8.net&amp;folderid=FX5A1ECD64-3AB9-C1B4-B0A8-60D8C79AF4DE","FX22026814")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MI2202491332</t>
        </is>
      </c>
      <c r="J1379" t="n">
        <v>135.0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44608.74475694444</v>
      </c>
      <c r="P1379" s="1" t="n">
        <v>44609.258263888885</v>
      </c>
      <c r="Q1379" t="n">
        <v>43055.0</v>
      </c>
      <c r="R1379" t="n">
        <v>1312.0</v>
      </c>
      <c r="S1379" t="b">
        <v>0</v>
      </c>
      <c r="T1379" t="inlineStr">
        <is>
          <t>N/A</t>
        </is>
      </c>
      <c r="U1379" t="b">
        <v>0</v>
      </c>
      <c r="V1379" t="inlineStr">
        <is>
          <t>Hemanshi Deshlahara</t>
        </is>
      </c>
      <c r="W1379" s="1" t="n">
        <v>44609.258263888885</v>
      </c>
      <c r="X1379" t="n">
        <v>810.0</v>
      </c>
      <c r="Y1379" t="n">
        <v>0.0</v>
      </c>
      <c r="Z1379" t="n">
        <v>0.0</v>
      </c>
      <c r="AA1379" t="n">
        <v>0.0</v>
      </c>
      <c r="AB1379" t="n">
        <v>0.0</v>
      </c>
      <c r="AC1379" t="n">
        <v>0.0</v>
      </c>
      <c r="AD1379" t="n">
        <v>135.0</v>
      </c>
      <c r="AE1379" t="n">
        <v>123.0</v>
      </c>
      <c r="AF1379" t="n">
        <v>0.0</v>
      </c>
      <c r="AG1379" t="n">
        <v>12.0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WI220248017</t>
        </is>
      </c>
      <c r="B1380" t="inlineStr">
        <is>
          <t>DATA_VALIDATION</t>
        </is>
      </c>
      <c r="C1380" t="inlineStr">
        <is>
          <t>201300021487</t>
        </is>
      </c>
      <c r="D1380" t="inlineStr">
        <is>
          <t>Folder</t>
        </is>
      </c>
      <c r="E1380" s="2">
        <f>HYPERLINK("capsilon://?command=openfolder&amp;siteaddress=FAM.docvelocity-na8.net&amp;folderid=FXD059769F-2D6C-81F5-3EBE-97552FD6A645","FX22026930")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MI2202477580</t>
        </is>
      </c>
      <c r="J1380" t="n">
        <v>170.0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44608.75759259259</v>
      </c>
      <c r="P1380" s="1" t="n">
        <v>44609.30149305556</v>
      </c>
      <c r="Q1380" t="n">
        <v>41287.0</v>
      </c>
      <c r="R1380" t="n">
        <v>5706.0</v>
      </c>
      <c r="S1380" t="b">
        <v>0</v>
      </c>
      <c r="T1380" t="inlineStr">
        <is>
          <t>N/A</t>
        </is>
      </c>
      <c r="U1380" t="b">
        <v>1</v>
      </c>
      <c r="V1380" t="inlineStr">
        <is>
          <t>Ketan Pathak</t>
        </is>
      </c>
      <c r="W1380" s="1" t="n">
        <v>44608.809479166666</v>
      </c>
      <c r="X1380" t="n">
        <v>3336.0</v>
      </c>
      <c r="Y1380" t="n">
        <v>167.0</v>
      </c>
      <c r="Z1380" t="n">
        <v>0.0</v>
      </c>
      <c r="AA1380" t="n">
        <v>167.0</v>
      </c>
      <c r="AB1380" t="n">
        <v>0.0</v>
      </c>
      <c r="AC1380" t="n">
        <v>127.0</v>
      </c>
      <c r="AD1380" t="n">
        <v>3.0</v>
      </c>
      <c r="AE1380" t="n">
        <v>0.0</v>
      </c>
      <c r="AF1380" t="n">
        <v>0.0</v>
      </c>
      <c r="AG1380" t="n">
        <v>0.0</v>
      </c>
      <c r="AH1380" t="inlineStr">
        <is>
          <t>Saloni Uttekar</t>
        </is>
      </c>
      <c r="AI1380" s="1" t="n">
        <v>44609.30149305556</v>
      </c>
      <c r="AJ1380" t="n">
        <v>1655.0</v>
      </c>
      <c r="AK1380" t="n">
        <v>9.0</v>
      </c>
      <c r="AL1380" t="n">
        <v>0.0</v>
      </c>
      <c r="AM1380" t="n">
        <v>9.0</v>
      </c>
      <c r="AN1380" t="n">
        <v>0.0</v>
      </c>
      <c r="AO1380" t="n">
        <v>9.0</v>
      </c>
      <c r="AP1380" t="n">
        <v>-6.0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WI220248053</t>
        </is>
      </c>
      <c r="B1381" t="inlineStr">
        <is>
          <t>DATA_VALIDATION</t>
        </is>
      </c>
      <c r="C1381" t="inlineStr">
        <is>
          <t>201330005279</t>
        </is>
      </c>
      <c r="D1381" t="inlineStr">
        <is>
          <t>Folder</t>
        </is>
      </c>
      <c r="E1381" s="2">
        <f>HYPERLINK("capsilon://?command=openfolder&amp;siteaddress=FAM.docvelocity-na8.net&amp;folderid=FX2D7E03EB-4B0E-849F-6CDB-40854D15BF07","FX22027107")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MI2202492929</t>
        </is>
      </c>
      <c r="J1381" t="n">
        <v>74.0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44608.76111111111</v>
      </c>
      <c r="P1381" s="1" t="n">
        <v>44609.564837962964</v>
      </c>
      <c r="Q1381" t="n">
        <v>67566.0</v>
      </c>
      <c r="R1381" t="n">
        <v>1876.0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Aditya Tade</t>
        </is>
      </c>
      <c r="W1381" s="1" t="n">
        <v>44608.797430555554</v>
      </c>
      <c r="X1381" t="n">
        <v>1378.0</v>
      </c>
      <c r="Y1381" t="n">
        <v>69.0</v>
      </c>
      <c r="Z1381" t="n">
        <v>0.0</v>
      </c>
      <c r="AA1381" t="n">
        <v>69.0</v>
      </c>
      <c r="AB1381" t="n">
        <v>0.0</v>
      </c>
      <c r="AC1381" t="n">
        <v>56.0</v>
      </c>
      <c r="AD1381" t="n">
        <v>5.0</v>
      </c>
      <c r="AE1381" t="n">
        <v>0.0</v>
      </c>
      <c r="AF1381" t="n">
        <v>0.0</v>
      </c>
      <c r="AG1381" t="n">
        <v>0.0</v>
      </c>
      <c r="AH1381" t="inlineStr">
        <is>
          <t>Sangeeta Kumari</t>
        </is>
      </c>
      <c r="AI1381" s="1" t="n">
        <v>44609.564837962964</v>
      </c>
      <c r="AJ1381" t="n">
        <v>410.0</v>
      </c>
      <c r="AK1381" t="n">
        <v>3.0</v>
      </c>
      <c r="AL1381" t="n">
        <v>0.0</v>
      </c>
      <c r="AM1381" t="n">
        <v>3.0</v>
      </c>
      <c r="AN1381" t="n">
        <v>0.0</v>
      </c>
      <c r="AO1381" t="n">
        <v>2.0</v>
      </c>
      <c r="AP1381" t="n">
        <v>2.0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WI220248065</t>
        </is>
      </c>
      <c r="B1382" t="inlineStr">
        <is>
          <t>DATA_VALIDATION</t>
        </is>
      </c>
      <c r="C1382" t="inlineStr">
        <is>
          <t>201330005265</t>
        </is>
      </c>
      <c r="D1382" t="inlineStr">
        <is>
          <t>Folder</t>
        </is>
      </c>
      <c r="E1382" s="2">
        <f>HYPERLINK("capsilon://?command=openfolder&amp;siteaddress=FAM.docvelocity-na8.net&amp;folderid=FXB414485E-4C2E-262D-59E1-D3565EEEDFB1","FX22026645")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MI2202478156</t>
        </is>
      </c>
      <c r="J1382" t="n">
        <v>324.0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44608.76224537037</v>
      </c>
      <c r="P1382" s="1" t="n">
        <v>44609.30758101852</v>
      </c>
      <c r="Q1382" t="n">
        <v>43420.0</v>
      </c>
      <c r="R1382" t="n">
        <v>3697.0</v>
      </c>
      <c r="S1382" t="b">
        <v>0</v>
      </c>
      <c r="T1382" t="inlineStr">
        <is>
          <t>N/A</t>
        </is>
      </c>
      <c r="U1382" t="b">
        <v>1</v>
      </c>
      <c r="V1382" t="inlineStr">
        <is>
          <t>Sanjana Uttekar</t>
        </is>
      </c>
      <c r="W1382" s="1" t="n">
        <v>44608.792604166665</v>
      </c>
      <c r="X1382" t="n">
        <v>2587.0</v>
      </c>
      <c r="Y1382" t="n">
        <v>290.0</v>
      </c>
      <c r="Z1382" t="n">
        <v>0.0</v>
      </c>
      <c r="AA1382" t="n">
        <v>290.0</v>
      </c>
      <c r="AB1382" t="n">
        <v>0.0</v>
      </c>
      <c r="AC1382" t="n">
        <v>196.0</v>
      </c>
      <c r="AD1382" t="n">
        <v>34.0</v>
      </c>
      <c r="AE1382" t="n">
        <v>0.0</v>
      </c>
      <c r="AF1382" t="n">
        <v>0.0</v>
      </c>
      <c r="AG1382" t="n">
        <v>0.0</v>
      </c>
      <c r="AH1382" t="inlineStr">
        <is>
          <t>Ashish Sutar</t>
        </is>
      </c>
      <c r="AI1382" s="1" t="n">
        <v>44609.30758101852</v>
      </c>
      <c r="AJ1382" t="n">
        <v>1081.0</v>
      </c>
      <c r="AK1382" t="n">
        <v>7.0</v>
      </c>
      <c r="AL1382" t="n">
        <v>0.0</v>
      </c>
      <c r="AM1382" t="n">
        <v>7.0</v>
      </c>
      <c r="AN1382" t="n">
        <v>0.0</v>
      </c>
      <c r="AO1382" t="n">
        <v>6.0</v>
      </c>
      <c r="AP1382" t="n">
        <v>27.0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WI220248133</t>
        </is>
      </c>
      <c r="B1383" t="inlineStr">
        <is>
          <t>DATA_VALIDATION</t>
        </is>
      </c>
      <c r="C1383" t="inlineStr">
        <is>
          <t>201348000326</t>
        </is>
      </c>
      <c r="D1383" t="inlineStr">
        <is>
          <t>Folder</t>
        </is>
      </c>
      <c r="E1383" s="2">
        <f>HYPERLINK("capsilon://?command=openfolder&amp;siteaddress=FAM.docvelocity-na8.net&amp;folderid=FX3428E410-87BD-6C01-2621-3B69EE1E5B66","FX22024986")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MI2202479778</t>
        </is>
      </c>
      <c r="J1383" t="n">
        <v>360.0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44608.77429398148</v>
      </c>
      <c r="P1383" s="1" t="n">
        <v>44609.316875</v>
      </c>
      <c r="Q1383" t="n">
        <v>40478.0</v>
      </c>
      <c r="R1383" t="n">
        <v>6401.0</v>
      </c>
      <c r="S1383" t="b">
        <v>0</v>
      </c>
      <c r="T1383" t="inlineStr">
        <is>
          <t>N/A</t>
        </is>
      </c>
      <c r="U1383" t="b">
        <v>1</v>
      </c>
      <c r="V1383" t="inlineStr">
        <is>
          <t>Karnal Akhare</t>
        </is>
      </c>
      <c r="W1383" s="1" t="n">
        <v>44608.83491898148</v>
      </c>
      <c r="X1383" t="n">
        <v>4887.0</v>
      </c>
      <c r="Y1383" t="n">
        <v>165.0</v>
      </c>
      <c r="Z1383" t="n">
        <v>0.0</v>
      </c>
      <c r="AA1383" t="n">
        <v>165.0</v>
      </c>
      <c r="AB1383" t="n">
        <v>120.0</v>
      </c>
      <c r="AC1383" t="n">
        <v>146.0</v>
      </c>
      <c r="AD1383" t="n">
        <v>195.0</v>
      </c>
      <c r="AE1383" t="n">
        <v>0.0</v>
      </c>
      <c r="AF1383" t="n">
        <v>0.0</v>
      </c>
      <c r="AG1383" t="n">
        <v>0.0</v>
      </c>
      <c r="AH1383" t="inlineStr">
        <is>
          <t>Saloni Uttekar</t>
        </is>
      </c>
      <c r="AI1383" s="1" t="n">
        <v>44609.316875</v>
      </c>
      <c r="AJ1383" t="n">
        <v>1328.0</v>
      </c>
      <c r="AK1383" t="n">
        <v>0.0</v>
      </c>
      <c r="AL1383" t="n">
        <v>0.0</v>
      </c>
      <c r="AM1383" t="n">
        <v>0.0</v>
      </c>
      <c r="AN1383" t="n">
        <v>129.0</v>
      </c>
      <c r="AO1383" t="n">
        <v>0.0</v>
      </c>
      <c r="AP1383" t="n">
        <v>195.0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WI220248221</t>
        </is>
      </c>
      <c r="B1384" t="inlineStr">
        <is>
          <t>DATA_VALIDATION</t>
        </is>
      </c>
      <c r="C1384" t="inlineStr">
        <is>
          <t>201300021398</t>
        </is>
      </c>
      <c r="D1384" t="inlineStr">
        <is>
          <t>Folder</t>
        </is>
      </c>
      <c r="E1384" s="2">
        <f>HYPERLINK("capsilon://?command=openfolder&amp;siteaddress=FAM.docvelocity-na8.net&amp;folderid=FX4062FBC7-EF2F-D8BF-7A40-ED524838C46D","FX22025031")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MI2202480040</t>
        </is>
      </c>
      <c r="J1384" t="n">
        <v>518.0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44608.781539351854</v>
      </c>
      <c r="P1384" s="1" t="n">
        <v>44609.33896990741</v>
      </c>
      <c r="Q1384" t="n">
        <v>40481.0</v>
      </c>
      <c r="R1384" t="n">
        <v>7681.0</v>
      </c>
      <c r="S1384" t="b">
        <v>0</v>
      </c>
      <c r="T1384" t="inlineStr">
        <is>
          <t>N/A</t>
        </is>
      </c>
      <c r="U1384" t="b">
        <v>1</v>
      </c>
      <c r="V1384" t="inlineStr">
        <is>
          <t>Nisha Verma</t>
        </is>
      </c>
      <c r="W1384" s="1" t="n">
        <v>44608.84310185185</v>
      </c>
      <c r="X1384" t="n">
        <v>4783.0</v>
      </c>
      <c r="Y1384" t="n">
        <v>560.0</v>
      </c>
      <c r="Z1384" t="n">
        <v>0.0</v>
      </c>
      <c r="AA1384" t="n">
        <v>560.0</v>
      </c>
      <c r="AB1384" t="n">
        <v>0.0</v>
      </c>
      <c r="AC1384" t="n">
        <v>378.0</v>
      </c>
      <c r="AD1384" t="n">
        <v>-42.0</v>
      </c>
      <c r="AE1384" t="n">
        <v>0.0</v>
      </c>
      <c r="AF1384" t="n">
        <v>0.0</v>
      </c>
      <c r="AG1384" t="n">
        <v>0.0</v>
      </c>
      <c r="AH1384" t="inlineStr">
        <is>
          <t>Sangeeta Kumari</t>
        </is>
      </c>
      <c r="AI1384" s="1" t="n">
        <v>44609.33896990741</v>
      </c>
      <c r="AJ1384" t="n">
        <v>115.0</v>
      </c>
      <c r="AK1384" t="n">
        <v>6.0</v>
      </c>
      <c r="AL1384" t="n">
        <v>0.0</v>
      </c>
      <c r="AM1384" t="n">
        <v>6.0</v>
      </c>
      <c r="AN1384" t="n">
        <v>0.0</v>
      </c>
      <c r="AO1384" t="n">
        <v>0.0</v>
      </c>
      <c r="AP1384" t="n">
        <v>-48.0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WI220248252</t>
        </is>
      </c>
      <c r="B1385" t="inlineStr">
        <is>
          <t>DATA_VALIDATION</t>
        </is>
      </c>
      <c r="C1385" t="inlineStr">
        <is>
          <t>201308008156</t>
        </is>
      </c>
      <c r="D1385" t="inlineStr">
        <is>
          <t>Folder</t>
        </is>
      </c>
      <c r="E1385" s="2">
        <f>HYPERLINK("capsilon://?command=openfolder&amp;siteaddress=FAM.docvelocity-na8.net&amp;folderid=FXCC0341A0-58B3-9D29-35AF-5FFDA43B3439","FX22023424")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MI2202481070</t>
        </is>
      </c>
      <c r="J1385" t="n">
        <v>130.0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44608.783125</v>
      </c>
      <c r="P1385" s="1" t="n">
        <v>44608.859560185185</v>
      </c>
      <c r="Q1385" t="n">
        <v>4622.0</v>
      </c>
      <c r="R1385" t="n">
        <v>1982.0</v>
      </c>
      <c r="S1385" t="b">
        <v>0</v>
      </c>
      <c r="T1385" t="inlineStr">
        <is>
          <t>N/A</t>
        </is>
      </c>
      <c r="U1385" t="b">
        <v>1</v>
      </c>
      <c r="V1385" t="inlineStr">
        <is>
          <t>Archana Bhujbal</t>
        </is>
      </c>
      <c r="W1385" s="1" t="n">
        <v>44608.810266203705</v>
      </c>
      <c r="X1385" t="n">
        <v>1590.0</v>
      </c>
      <c r="Y1385" t="n">
        <v>90.0</v>
      </c>
      <c r="Z1385" t="n">
        <v>0.0</v>
      </c>
      <c r="AA1385" t="n">
        <v>90.0</v>
      </c>
      <c r="AB1385" t="n">
        <v>0.0</v>
      </c>
      <c r="AC1385" t="n">
        <v>58.0</v>
      </c>
      <c r="AD1385" t="n">
        <v>40.0</v>
      </c>
      <c r="AE1385" t="n">
        <v>0.0</v>
      </c>
      <c r="AF1385" t="n">
        <v>0.0</v>
      </c>
      <c r="AG1385" t="n">
        <v>0.0</v>
      </c>
      <c r="AH1385" t="inlineStr">
        <is>
          <t>Dashrath Soren</t>
        </is>
      </c>
      <c r="AI1385" s="1" t="n">
        <v>44608.859560185185</v>
      </c>
      <c r="AJ1385" t="n">
        <v>378.0</v>
      </c>
      <c r="AK1385" t="n">
        <v>0.0</v>
      </c>
      <c r="AL1385" t="n">
        <v>0.0</v>
      </c>
      <c r="AM1385" t="n">
        <v>0.0</v>
      </c>
      <c r="AN1385" t="n">
        <v>0.0</v>
      </c>
      <c r="AO1385" t="n">
        <v>2.0</v>
      </c>
      <c r="AP1385" t="n">
        <v>40.0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WI220248257</t>
        </is>
      </c>
      <c r="B1386" t="inlineStr">
        <is>
          <t>DATA_VALIDATION</t>
        </is>
      </c>
      <c r="C1386" t="inlineStr">
        <is>
          <t>201100014685</t>
        </is>
      </c>
      <c r="D1386" t="inlineStr">
        <is>
          <t>Folder</t>
        </is>
      </c>
      <c r="E1386" s="2">
        <f>HYPERLINK("capsilon://?command=openfolder&amp;siteaddress=FAM.docvelocity-na8.net&amp;folderid=FXD9132C50-AF18-B1BF-4743-A3F21C9408F4","FX22026961")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MI2202481569</t>
        </is>
      </c>
      <c r="J1386" t="n">
        <v>38.0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44608.78505787037</v>
      </c>
      <c r="P1386" s="1" t="n">
        <v>44608.862905092596</v>
      </c>
      <c r="Q1386" t="n">
        <v>5617.0</v>
      </c>
      <c r="R1386" t="n">
        <v>1109.0</v>
      </c>
      <c r="S1386" t="b">
        <v>0</v>
      </c>
      <c r="T1386" t="inlineStr">
        <is>
          <t>N/A</t>
        </is>
      </c>
      <c r="U1386" t="b">
        <v>1</v>
      </c>
      <c r="V1386" t="inlineStr">
        <is>
          <t>Sanjana Uttekar</t>
        </is>
      </c>
      <c r="W1386" s="1" t="n">
        <v>44608.80197916667</v>
      </c>
      <c r="X1386" t="n">
        <v>809.0</v>
      </c>
      <c r="Y1386" t="n">
        <v>37.0</v>
      </c>
      <c r="Z1386" t="n">
        <v>0.0</v>
      </c>
      <c r="AA1386" t="n">
        <v>37.0</v>
      </c>
      <c r="AB1386" t="n">
        <v>0.0</v>
      </c>
      <c r="AC1386" t="n">
        <v>18.0</v>
      </c>
      <c r="AD1386" t="n">
        <v>1.0</v>
      </c>
      <c r="AE1386" t="n">
        <v>0.0</v>
      </c>
      <c r="AF1386" t="n">
        <v>0.0</v>
      </c>
      <c r="AG1386" t="n">
        <v>0.0</v>
      </c>
      <c r="AH1386" t="inlineStr">
        <is>
          <t>Dashrath Soren</t>
        </is>
      </c>
      <c r="AI1386" s="1" t="n">
        <v>44608.862905092596</v>
      </c>
      <c r="AJ1386" t="n">
        <v>288.0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WI220248276</t>
        </is>
      </c>
      <c r="B1387" t="inlineStr">
        <is>
          <t>DATA_VALIDATION</t>
        </is>
      </c>
      <c r="C1387" t="inlineStr">
        <is>
          <t>201330005226</t>
        </is>
      </c>
      <c r="D1387" t="inlineStr">
        <is>
          <t>Folder</t>
        </is>
      </c>
      <c r="E1387" s="2">
        <f>HYPERLINK("capsilon://?command=openfolder&amp;siteaddress=FAM.docvelocity-na8.net&amp;folderid=FXE2542F3E-6370-02A4-6288-8FD7194BF5C7","FX22025635")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MI2202481686</t>
        </is>
      </c>
      <c r="J1387" t="n">
        <v>257.0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44608.78784722222</v>
      </c>
      <c r="P1387" s="1" t="n">
        <v>44609.33162037037</v>
      </c>
      <c r="Q1387" t="n">
        <v>40445.0</v>
      </c>
      <c r="R1387" t="n">
        <v>6537.0</v>
      </c>
      <c r="S1387" t="b">
        <v>0</v>
      </c>
      <c r="T1387" t="inlineStr">
        <is>
          <t>N/A</t>
        </is>
      </c>
      <c r="U1387" t="b">
        <v>1</v>
      </c>
      <c r="V1387" t="inlineStr">
        <is>
          <t>Aditya Tade</t>
        </is>
      </c>
      <c r="W1387" s="1" t="n">
        <v>44608.85612268518</v>
      </c>
      <c r="X1387" t="n">
        <v>5071.0</v>
      </c>
      <c r="Y1387" t="n">
        <v>373.0</v>
      </c>
      <c r="Z1387" t="n">
        <v>0.0</v>
      </c>
      <c r="AA1387" t="n">
        <v>373.0</v>
      </c>
      <c r="AB1387" t="n">
        <v>0.0</v>
      </c>
      <c r="AC1387" t="n">
        <v>294.0</v>
      </c>
      <c r="AD1387" t="n">
        <v>-116.0</v>
      </c>
      <c r="AE1387" t="n">
        <v>0.0</v>
      </c>
      <c r="AF1387" t="n">
        <v>0.0</v>
      </c>
      <c r="AG1387" t="n">
        <v>0.0</v>
      </c>
      <c r="AH1387" t="inlineStr">
        <is>
          <t>Ashish Sutar</t>
        </is>
      </c>
      <c r="AI1387" s="1" t="n">
        <v>44609.33162037037</v>
      </c>
      <c r="AJ1387" t="n">
        <v>1445.0</v>
      </c>
      <c r="AK1387" t="n">
        <v>2.0</v>
      </c>
      <c r="AL1387" t="n">
        <v>0.0</v>
      </c>
      <c r="AM1387" t="n">
        <v>2.0</v>
      </c>
      <c r="AN1387" t="n">
        <v>0.0</v>
      </c>
      <c r="AO1387" t="n">
        <v>1.0</v>
      </c>
      <c r="AP1387" t="n">
        <v>-118.0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WI220248297</t>
        </is>
      </c>
      <c r="B1388" t="inlineStr">
        <is>
          <t>DATA_VALIDATION</t>
        </is>
      </c>
      <c r="C1388" t="inlineStr">
        <is>
          <t>201308008127</t>
        </is>
      </c>
      <c r="D1388" t="inlineStr">
        <is>
          <t>Folder</t>
        </is>
      </c>
      <c r="E1388" s="2">
        <f>HYPERLINK("capsilon://?command=openfolder&amp;siteaddress=FAM.docvelocity-na8.net&amp;folderid=FXA15C588A-01C5-51B8-80D9-82C523B88CD6","FX2202466")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MI2202495302</t>
        </is>
      </c>
      <c r="J1388" t="n">
        <v>66.0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1.0</v>
      </c>
      <c r="O1388" s="1" t="n">
        <v>44608.79231481482</v>
      </c>
      <c r="P1388" s="1" t="n">
        <v>44609.26180555556</v>
      </c>
      <c r="Q1388" t="n">
        <v>38112.0</v>
      </c>
      <c r="R1388" t="n">
        <v>2452.0</v>
      </c>
      <c r="S1388" t="b">
        <v>0</v>
      </c>
      <c r="T1388" t="inlineStr">
        <is>
          <t>N/A</t>
        </is>
      </c>
      <c r="U1388" t="b">
        <v>0</v>
      </c>
      <c r="V1388" t="inlineStr">
        <is>
          <t>Hemanshi Deshlahara</t>
        </is>
      </c>
      <c r="W1388" s="1" t="n">
        <v>44609.26180555556</v>
      </c>
      <c r="X1388" t="n">
        <v>305.0</v>
      </c>
      <c r="Y1388" t="n">
        <v>0.0</v>
      </c>
      <c r="Z1388" t="n">
        <v>0.0</v>
      </c>
      <c r="AA1388" t="n">
        <v>0.0</v>
      </c>
      <c r="AB1388" t="n">
        <v>0.0</v>
      </c>
      <c r="AC1388" t="n">
        <v>0.0</v>
      </c>
      <c r="AD1388" t="n">
        <v>66.0</v>
      </c>
      <c r="AE1388" t="n">
        <v>52.0</v>
      </c>
      <c r="AF1388" t="n">
        <v>0.0</v>
      </c>
      <c r="AG1388" t="n">
        <v>1.0</v>
      </c>
      <c r="AH1388" t="inlineStr">
        <is>
          <t>N/A</t>
        </is>
      </c>
      <c r="AI1388" t="inlineStr">
        <is>
          <t>N/A</t>
        </is>
      </c>
      <c r="AJ1388" t="inlineStr">
        <is>
          <t>N/A</t>
        </is>
      </c>
      <c r="AK1388" t="inlineStr">
        <is>
          <t>N/A</t>
        </is>
      </c>
      <c r="AL1388" t="inlineStr">
        <is>
          <t>N/A</t>
        </is>
      </c>
      <c r="AM1388" t="inlineStr">
        <is>
          <t>N/A</t>
        </is>
      </c>
      <c r="AN1388" t="inlineStr">
        <is>
          <t>N/A</t>
        </is>
      </c>
      <c r="AO1388" t="inlineStr">
        <is>
          <t>N/A</t>
        </is>
      </c>
      <c r="AP1388" t="inlineStr">
        <is>
          <t>N/A</t>
        </is>
      </c>
      <c r="AQ1388" t="inlineStr">
        <is>
          <t>N/A</t>
        </is>
      </c>
      <c r="AR1388" t="inlineStr">
        <is>
          <t>N/A</t>
        </is>
      </c>
      <c r="AS1388" t="inlineStr">
        <is>
          <t>N/A</t>
        </is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WI22024830</t>
        </is>
      </c>
      <c r="B1389" t="inlineStr">
        <is>
          <t>DATA_VALIDATION</t>
        </is>
      </c>
      <c r="C1389" t="inlineStr">
        <is>
          <t>201308008043</t>
        </is>
      </c>
      <c r="D1389" t="inlineStr">
        <is>
          <t>Folder</t>
        </is>
      </c>
      <c r="E1389" s="2">
        <f>HYPERLINK("capsilon://?command=openfolder&amp;siteaddress=FAM.docvelocity-na8.net&amp;folderid=FXCD974CE8-512B-8748-4B80-876C4C0CA72D","FX22012556")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MI220249753</t>
        </is>
      </c>
      <c r="J1389" t="n">
        <v>38.0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44594.417280092595</v>
      </c>
      <c r="P1389" s="1" t="n">
        <v>44594.42239583333</v>
      </c>
      <c r="Q1389" t="n">
        <v>329.0</v>
      </c>
      <c r="R1389" t="n">
        <v>113.0</v>
      </c>
      <c r="S1389" t="b">
        <v>0</v>
      </c>
      <c r="T1389" t="inlineStr">
        <is>
          <t>N/A</t>
        </is>
      </c>
      <c r="U1389" t="b">
        <v>0</v>
      </c>
      <c r="V1389" t="inlineStr">
        <is>
          <t>Hemanshi Deshlahara</t>
        </is>
      </c>
      <c r="W1389" s="1" t="n">
        <v>44594.4209837963</v>
      </c>
      <c r="X1389" t="n">
        <v>30.0</v>
      </c>
      <c r="Y1389" t="n">
        <v>0.0</v>
      </c>
      <c r="Z1389" t="n">
        <v>0.0</v>
      </c>
      <c r="AA1389" t="n">
        <v>0.0</v>
      </c>
      <c r="AB1389" t="n">
        <v>37.0</v>
      </c>
      <c r="AC1389" t="n">
        <v>0.0</v>
      </c>
      <c r="AD1389" t="n">
        <v>38.0</v>
      </c>
      <c r="AE1389" t="n">
        <v>0.0</v>
      </c>
      <c r="AF1389" t="n">
        <v>0.0</v>
      </c>
      <c r="AG1389" t="n">
        <v>0.0</v>
      </c>
      <c r="AH1389" t="inlineStr">
        <is>
          <t>Ashish Sutar</t>
        </is>
      </c>
      <c r="AI1389" s="1" t="n">
        <v>44594.42239583333</v>
      </c>
      <c r="AJ1389" t="n">
        <v>75.0</v>
      </c>
      <c r="AK1389" t="n">
        <v>0.0</v>
      </c>
      <c r="AL1389" t="n">
        <v>0.0</v>
      </c>
      <c r="AM1389" t="n">
        <v>0.0</v>
      </c>
      <c r="AN1389" t="n">
        <v>37.0</v>
      </c>
      <c r="AO1389" t="n">
        <v>0.0</v>
      </c>
      <c r="AP1389" t="n">
        <v>38.0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WI220248330</t>
        </is>
      </c>
      <c r="B1390" t="inlineStr">
        <is>
          <t>DATA_VALIDATION</t>
        </is>
      </c>
      <c r="C1390" t="inlineStr">
        <is>
          <t>201300021526</t>
        </is>
      </c>
      <c r="D1390" t="inlineStr">
        <is>
          <t>Folder</t>
        </is>
      </c>
      <c r="E1390" s="2">
        <f>HYPERLINK("capsilon://?command=openfolder&amp;siteaddress=FAM.docvelocity-na8.net&amp;folderid=FX0E0F1CAF-6DAB-73B0-D5CB-EF1D3746FD84","FX22027629")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MI2202495464</t>
        </is>
      </c>
      <c r="J1390" t="n">
        <v>223.0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44608.796944444446</v>
      </c>
      <c r="P1390" s="1" t="n">
        <v>44609.27494212963</v>
      </c>
      <c r="Q1390" t="n">
        <v>39618.0</v>
      </c>
      <c r="R1390" t="n">
        <v>1681.0</v>
      </c>
      <c r="S1390" t="b">
        <v>0</v>
      </c>
      <c r="T1390" t="inlineStr">
        <is>
          <t>N/A</t>
        </is>
      </c>
      <c r="U1390" t="b">
        <v>0</v>
      </c>
      <c r="V1390" t="inlineStr">
        <is>
          <t>Hemanshi Deshlahara</t>
        </is>
      </c>
      <c r="W1390" s="1" t="n">
        <v>44609.27494212963</v>
      </c>
      <c r="X1390" t="n">
        <v>610.0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223.0</v>
      </c>
      <c r="AE1390" t="n">
        <v>199.0</v>
      </c>
      <c r="AF1390" t="n">
        <v>0.0</v>
      </c>
      <c r="AG1390" t="n">
        <v>11.0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WI220248389</t>
        </is>
      </c>
      <c r="B1391" t="inlineStr">
        <is>
          <t>DATA_VALIDATION</t>
        </is>
      </c>
      <c r="C1391" t="inlineStr">
        <is>
          <t>201300021442</t>
        </is>
      </c>
      <c r="D1391" t="inlineStr">
        <is>
          <t>Folder</t>
        </is>
      </c>
      <c r="E1391" s="2">
        <f>HYPERLINK("capsilon://?command=openfolder&amp;siteaddress=FAM.docvelocity-na8.net&amp;folderid=FXB9175679-BCE3-D1A1-7704-322E9AB22159","FX22025836")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MI2202496156</t>
        </is>
      </c>
      <c r="J1391" t="n">
        <v>66.0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44608.80457175926</v>
      </c>
      <c r="P1391" s="1" t="n">
        <v>44609.56863425926</v>
      </c>
      <c r="Q1391" t="n">
        <v>64313.0</v>
      </c>
      <c r="R1391" t="n">
        <v>1702.0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Sanjana Uttekar</t>
        </is>
      </c>
      <c r="W1391" s="1" t="n">
        <v>44608.81752314815</v>
      </c>
      <c r="X1391" t="n">
        <v>990.0</v>
      </c>
      <c r="Y1391" t="n">
        <v>52.0</v>
      </c>
      <c r="Z1391" t="n">
        <v>0.0</v>
      </c>
      <c r="AA1391" t="n">
        <v>52.0</v>
      </c>
      <c r="AB1391" t="n">
        <v>0.0</v>
      </c>
      <c r="AC1391" t="n">
        <v>42.0</v>
      </c>
      <c r="AD1391" t="n">
        <v>14.0</v>
      </c>
      <c r="AE1391" t="n">
        <v>0.0</v>
      </c>
      <c r="AF1391" t="n">
        <v>0.0</v>
      </c>
      <c r="AG1391" t="n">
        <v>0.0</v>
      </c>
      <c r="AH1391" t="inlineStr">
        <is>
          <t>Saloni Uttekar</t>
        </is>
      </c>
      <c r="AI1391" s="1" t="n">
        <v>44609.56863425926</v>
      </c>
      <c r="AJ1391" t="n">
        <v>676.0</v>
      </c>
      <c r="AK1391" t="n">
        <v>4.0</v>
      </c>
      <c r="AL1391" t="n">
        <v>0.0</v>
      </c>
      <c r="AM1391" t="n">
        <v>4.0</v>
      </c>
      <c r="AN1391" t="n">
        <v>0.0</v>
      </c>
      <c r="AO1391" t="n">
        <v>4.0</v>
      </c>
      <c r="AP1391" t="n">
        <v>10.0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WI220248443</t>
        </is>
      </c>
      <c r="B1392" t="inlineStr">
        <is>
          <t>DATA_VALIDATION</t>
        </is>
      </c>
      <c r="C1392" t="inlineStr">
        <is>
          <t>201300021531</t>
        </is>
      </c>
      <c r="D1392" t="inlineStr">
        <is>
          <t>Folder</t>
        </is>
      </c>
      <c r="E1392" s="2">
        <f>HYPERLINK("capsilon://?command=openfolder&amp;siteaddress=FAM.docvelocity-na8.net&amp;folderid=FXED5450C4-0771-9664-10DE-DE87A7753747","FX22027739")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MI2202496564</t>
        </is>
      </c>
      <c r="J1392" t="n">
        <v>160.0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1.0</v>
      </c>
      <c r="O1392" s="1" t="n">
        <v>44608.812476851854</v>
      </c>
      <c r="P1392" s="1" t="n">
        <v>44609.28125</v>
      </c>
      <c r="Q1392" t="n">
        <v>39265.0</v>
      </c>
      <c r="R1392" t="n">
        <v>1237.0</v>
      </c>
      <c r="S1392" t="b">
        <v>0</v>
      </c>
      <c r="T1392" t="inlineStr">
        <is>
          <t>N/A</t>
        </is>
      </c>
      <c r="U1392" t="b">
        <v>0</v>
      </c>
      <c r="V1392" t="inlineStr">
        <is>
          <t>Hemanshi Deshlahara</t>
        </is>
      </c>
      <c r="W1392" s="1" t="n">
        <v>44609.28125</v>
      </c>
      <c r="X1392" t="n">
        <v>545.0</v>
      </c>
      <c r="Y1392" t="n">
        <v>0.0</v>
      </c>
      <c r="Z1392" t="n">
        <v>0.0</v>
      </c>
      <c r="AA1392" t="n">
        <v>0.0</v>
      </c>
      <c r="AB1392" t="n">
        <v>0.0</v>
      </c>
      <c r="AC1392" t="n">
        <v>0.0</v>
      </c>
      <c r="AD1392" t="n">
        <v>160.0</v>
      </c>
      <c r="AE1392" t="n">
        <v>129.0</v>
      </c>
      <c r="AF1392" t="n">
        <v>0.0</v>
      </c>
      <c r="AG1392" t="n">
        <v>6.0</v>
      </c>
      <c r="AH1392" t="inlineStr">
        <is>
          <t>N/A</t>
        </is>
      </c>
      <c r="AI1392" t="inlineStr">
        <is>
          <t>N/A</t>
        </is>
      </c>
      <c r="AJ1392" t="inlineStr">
        <is>
          <t>N/A</t>
        </is>
      </c>
      <c r="AK1392" t="inlineStr">
        <is>
          <t>N/A</t>
        </is>
      </c>
      <c r="AL1392" t="inlineStr">
        <is>
          <t>N/A</t>
        </is>
      </c>
      <c r="AM1392" t="inlineStr">
        <is>
          <t>N/A</t>
        </is>
      </c>
      <c r="AN1392" t="inlineStr">
        <is>
          <t>N/A</t>
        </is>
      </c>
      <c r="AO1392" t="inlineStr">
        <is>
          <t>N/A</t>
        </is>
      </c>
      <c r="AP1392" t="inlineStr">
        <is>
          <t>N/A</t>
        </is>
      </c>
      <c r="AQ1392" t="inlineStr">
        <is>
          <t>N/A</t>
        </is>
      </c>
      <c r="AR1392" t="inlineStr">
        <is>
          <t>N/A</t>
        </is>
      </c>
      <c r="AS1392" t="inlineStr">
        <is>
          <t>N/A</t>
        </is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WI220248478</t>
        </is>
      </c>
      <c r="B1393" t="inlineStr">
        <is>
          <t>DATA_VALIDATION</t>
        </is>
      </c>
      <c r="C1393" t="inlineStr">
        <is>
          <t>201348000343</t>
        </is>
      </c>
      <c r="D1393" t="inlineStr">
        <is>
          <t>Folder</t>
        </is>
      </c>
      <c r="E1393" s="2">
        <f>HYPERLINK("capsilon://?command=openfolder&amp;siteaddress=FAM.docvelocity-na8.net&amp;folderid=FX8FE23938-8188-B245-ED63-591F41EC718F","FX22027898")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MI2202496958</t>
        </is>
      </c>
      <c r="J1393" t="n">
        <v>60.0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1.0</v>
      </c>
      <c r="O1393" s="1" t="n">
        <v>44608.819189814814</v>
      </c>
      <c r="P1393" s="1" t="n">
        <v>44609.293020833335</v>
      </c>
      <c r="Q1393" t="n">
        <v>39250.0</v>
      </c>
      <c r="R1393" t="n">
        <v>1689.0</v>
      </c>
      <c r="S1393" t="b">
        <v>0</v>
      </c>
      <c r="T1393" t="inlineStr">
        <is>
          <t>N/A</t>
        </is>
      </c>
      <c r="U1393" t="b">
        <v>0</v>
      </c>
      <c r="V1393" t="inlineStr">
        <is>
          <t>Hemanshi Deshlahara</t>
        </is>
      </c>
      <c r="W1393" s="1" t="n">
        <v>44609.293020833335</v>
      </c>
      <c r="X1393" t="n">
        <v>947.0</v>
      </c>
      <c r="Y1393" t="n">
        <v>0.0</v>
      </c>
      <c r="Z1393" t="n">
        <v>0.0</v>
      </c>
      <c r="AA1393" t="n">
        <v>0.0</v>
      </c>
      <c r="AB1393" t="n">
        <v>0.0</v>
      </c>
      <c r="AC1393" t="n">
        <v>0.0</v>
      </c>
      <c r="AD1393" t="n">
        <v>60.0</v>
      </c>
      <c r="AE1393" t="n">
        <v>48.0</v>
      </c>
      <c r="AF1393" t="n">
        <v>0.0</v>
      </c>
      <c r="AG1393" t="n">
        <v>4.0</v>
      </c>
      <c r="AH1393" t="inlineStr">
        <is>
          <t>N/A</t>
        </is>
      </c>
      <c r="AI1393" t="inlineStr">
        <is>
          <t>N/A</t>
        </is>
      </c>
      <c r="AJ1393" t="inlineStr">
        <is>
          <t>N/A</t>
        </is>
      </c>
      <c r="AK1393" t="inlineStr">
        <is>
          <t>N/A</t>
        </is>
      </c>
      <c r="AL1393" t="inlineStr">
        <is>
          <t>N/A</t>
        </is>
      </c>
      <c r="AM1393" t="inlineStr">
        <is>
          <t>N/A</t>
        </is>
      </c>
      <c r="AN1393" t="inlineStr">
        <is>
          <t>N/A</t>
        </is>
      </c>
      <c r="AO1393" t="inlineStr">
        <is>
          <t>N/A</t>
        </is>
      </c>
      <c r="AP1393" t="inlineStr">
        <is>
          <t>N/A</t>
        </is>
      </c>
      <c r="AQ1393" t="inlineStr">
        <is>
          <t>N/A</t>
        </is>
      </c>
      <c r="AR1393" t="inlineStr">
        <is>
          <t>N/A</t>
        </is>
      </c>
      <c r="AS1393" t="inlineStr">
        <is>
          <t>N/A</t>
        </is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WI220248512</t>
        </is>
      </c>
      <c r="B1394" t="inlineStr">
        <is>
          <t>DATA_VALIDATION</t>
        </is>
      </c>
      <c r="C1394" t="inlineStr">
        <is>
          <t>201330005001</t>
        </is>
      </c>
      <c r="D1394" t="inlineStr">
        <is>
          <t>Folder</t>
        </is>
      </c>
      <c r="E1394" s="2">
        <f>HYPERLINK("capsilon://?command=openfolder&amp;siteaddress=FAM.docvelocity-na8.net&amp;folderid=FX55B251D4-C728-9ADC-2658-B5875400754E","FX22021091")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MI2202497257</t>
        </is>
      </c>
      <c r="J1394" t="n">
        <v>72.0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44608.82498842593</v>
      </c>
      <c r="P1394" s="1" t="n">
        <v>44609.56582175926</v>
      </c>
      <c r="Q1394" t="n">
        <v>63356.0</v>
      </c>
      <c r="R1394" t="n">
        <v>652.0</v>
      </c>
      <c r="S1394" t="b">
        <v>0</v>
      </c>
      <c r="T1394" t="inlineStr">
        <is>
          <t>N/A</t>
        </is>
      </c>
      <c r="U1394" t="b">
        <v>0</v>
      </c>
      <c r="V1394" t="inlineStr">
        <is>
          <t>Raman Vaidya</t>
        </is>
      </c>
      <c r="W1394" s="1" t="n">
        <v>44608.82850694445</v>
      </c>
      <c r="X1394" t="n">
        <v>273.0</v>
      </c>
      <c r="Y1394" t="n">
        <v>60.0</v>
      </c>
      <c r="Z1394" t="n">
        <v>0.0</v>
      </c>
      <c r="AA1394" t="n">
        <v>60.0</v>
      </c>
      <c r="AB1394" t="n">
        <v>0.0</v>
      </c>
      <c r="AC1394" t="n">
        <v>13.0</v>
      </c>
      <c r="AD1394" t="n">
        <v>12.0</v>
      </c>
      <c r="AE1394" t="n">
        <v>0.0</v>
      </c>
      <c r="AF1394" t="n">
        <v>0.0</v>
      </c>
      <c r="AG1394" t="n">
        <v>0.0</v>
      </c>
      <c r="AH1394" t="inlineStr">
        <is>
          <t>Ashish Sutar</t>
        </is>
      </c>
      <c r="AI1394" s="1" t="n">
        <v>44609.56582175926</v>
      </c>
      <c r="AJ1394" t="n">
        <v>379.0</v>
      </c>
      <c r="AK1394" t="n">
        <v>2.0</v>
      </c>
      <c r="AL1394" t="n">
        <v>0.0</v>
      </c>
      <c r="AM1394" t="n">
        <v>2.0</v>
      </c>
      <c r="AN1394" t="n">
        <v>0.0</v>
      </c>
      <c r="AO1394" t="n">
        <v>2.0</v>
      </c>
      <c r="AP1394" t="n">
        <v>10.0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WI220248566</t>
        </is>
      </c>
      <c r="B1395" t="inlineStr">
        <is>
          <t>DATA_VALIDATION</t>
        </is>
      </c>
      <c r="C1395" t="inlineStr">
        <is>
          <t>201130013311</t>
        </is>
      </c>
      <c r="D1395" t="inlineStr">
        <is>
          <t>Folder</t>
        </is>
      </c>
      <c r="E1395" s="2">
        <f>HYPERLINK("capsilon://?command=openfolder&amp;siteaddress=FAM.docvelocity-na8.net&amp;folderid=FX6214480B-8F12-5AAC-EB56-F9A5D418C83F","FX22027725")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MI2202497919</t>
        </is>
      </c>
      <c r="J1395" t="n">
        <v>104.0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44608.841840277775</v>
      </c>
      <c r="P1395" s="1" t="n">
        <v>44609.17010416667</v>
      </c>
      <c r="Q1395" t="n">
        <v>27217.0</v>
      </c>
      <c r="R1395" t="n">
        <v>1145.0</v>
      </c>
      <c r="S1395" t="b">
        <v>0</v>
      </c>
      <c r="T1395" t="inlineStr">
        <is>
          <t>N/A</t>
        </is>
      </c>
      <c r="U1395" t="b">
        <v>0</v>
      </c>
      <c r="V1395" t="inlineStr">
        <is>
          <t>Karnal Akhare</t>
        </is>
      </c>
      <c r="W1395" s="1" t="n">
        <v>44609.17010416667</v>
      </c>
      <c r="X1395" t="n">
        <v>478.0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104.0</v>
      </c>
      <c r="AE1395" t="n">
        <v>92.0</v>
      </c>
      <c r="AF1395" t="n">
        <v>0.0</v>
      </c>
      <c r="AG1395" t="n">
        <v>5.0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WI220248576</t>
        </is>
      </c>
      <c r="B1396" t="inlineStr">
        <is>
          <t>DATA_VALIDATION</t>
        </is>
      </c>
      <c r="C1396" t="inlineStr">
        <is>
          <t>201110012485</t>
        </is>
      </c>
      <c r="D1396" t="inlineStr">
        <is>
          <t>Folder</t>
        </is>
      </c>
      <c r="E1396" s="2">
        <f>HYPERLINK("capsilon://?command=openfolder&amp;siteaddress=FAM.docvelocity-na8.net&amp;folderid=FXA9C0C9A7-4956-BEDA-57AF-622205F328AF","FX22027277")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MI2202498032</t>
        </is>
      </c>
      <c r="J1396" t="n">
        <v>44.0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44608.844826388886</v>
      </c>
      <c r="P1396" s="1" t="n">
        <v>44609.56658564815</v>
      </c>
      <c r="Q1396" t="n">
        <v>61675.0</v>
      </c>
      <c r="R1396" t="n">
        <v>685.0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Sanjana Uttekar</t>
        </is>
      </c>
      <c r="W1396" s="1" t="n">
        <v>44609.17061342593</v>
      </c>
      <c r="X1396" t="n">
        <v>414.0</v>
      </c>
      <c r="Y1396" t="n">
        <v>39.0</v>
      </c>
      <c r="Z1396" t="n">
        <v>0.0</v>
      </c>
      <c r="AA1396" t="n">
        <v>39.0</v>
      </c>
      <c r="AB1396" t="n">
        <v>0.0</v>
      </c>
      <c r="AC1396" t="n">
        <v>10.0</v>
      </c>
      <c r="AD1396" t="n">
        <v>5.0</v>
      </c>
      <c r="AE1396" t="n">
        <v>0.0</v>
      </c>
      <c r="AF1396" t="n">
        <v>0.0</v>
      </c>
      <c r="AG1396" t="n">
        <v>0.0</v>
      </c>
      <c r="AH1396" t="inlineStr">
        <is>
          <t>Sangeeta Kumari</t>
        </is>
      </c>
      <c r="AI1396" s="1" t="n">
        <v>44609.56658564815</v>
      </c>
      <c r="AJ1396" t="n">
        <v>141.0</v>
      </c>
      <c r="AK1396" t="n">
        <v>2.0</v>
      </c>
      <c r="AL1396" t="n">
        <v>0.0</v>
      </c>
      <c r="AM1396" t="n">
        <v>2.0</v>
      </c>
      <c r="AN1396" t="n">
        <v>0.0</v>
      </c>
      <c r="AO1396" t="n">
        <v>1.0</v>
      </c>
      <c r="AP1396" t="n">
        <v>3.0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WI220248577</t>
        </is>
      </c>
      <c r="B1397" t="inlineStr">
        <is>
          <t>DATA_VALIDATION</t>
        </is>
      </c>
      <c r="C1397" t="inlineStr">
        <is>
          <t>201110012485</t>
        </is>
      </c>
      <c r="D1397" t="inlineStr">
        <is>
          <t>Folder</t>
        </is>
      </c>
      <c r="E1397" s="2">
        <f>HYPERLINK("capsilon://?command=openfolder&amp;siteaddress=FAM.docvelocity-na8.net&amp;folderid=FXA9C0C9A7-4956-BEDA-57AF-622205F328AF","FX22027277")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MI2202498046</t>
        </is>
      </c>
      <c r="J1397" t="n">
        <v>28.0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44608.845034722224</v>
      </c>
      <c r="P1397" s="1" t="n">
        <v>44609.5675</v>
      </c>
      <c r="Q1397" t="n">
        <v>61921.0</v>
      </c>
      <c r="R1397" t="n">
        <v>500.0</v>
      </c>
      <c r="S1397" t="b">
        <v>0</v>
      </c>
      <c r="T1397" t="inlineStr">
        <is>
          <t>N/A</t>
        </is>
      </c>
      <c r="U1397" t="b">
        <v>0</v>
      </c>
      <c r="V1397" t="inlineStr">
        <is>
          <t>Raman Vaidya</t>
        </is>
      </c>
      <c r="W1397" s="1" t="n">
        <v>44608.854583333334</v>
      </c>
      <c r="X1397" t="n">
        <v>341.0</v>
      </c>
      <c r="Y1397" t="n">
        <v>21.0</v>
      </c>
      <c r="Z1397" t="n">
        <v>0.0</v>
      </c>
      <c r="AA1397" t="n">
        <v>21.0</v>
      </c>
      <c r="AB1397" t="n">
        <v>0.0</v>
      </c>
      <c r="AC1397" t="n">
        <v>3.0</v>
      </c>
      <c r="AD1397" t="n">
        <v>7.0</v>
      </c>
      <c r="AE1397" t="n">
        <v>0.0</v>
      </c>
      <c r="AF1397" t="n">
        <v>0.0</v>
      </c>
      <c r="AG1397" t="n">
        <v>0.0</v>
      </c>
      <c r="AH1397" t="inlineStr">
        <is>
          <t>Rohit Mawal</t>
        </is>
      </c>
      <c r="AI1397" s="1" t="n">
        <v>44609.5675</v>
      </c>
      <c r="AJ1397" t="n">
        <v>159.0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7.0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WI220248578</t>
        </is>
      </c>
      <c r="B1398" t="inlineStr">
        <is>
          <t>DATA_VALIDATION</t>
        </is>
      </c>
      <c r="C1398" t="inlineStr">
        <is>
          <t>201110012485</t>
        </is>
      </c>
      <c r="D1398" t="inlineStr">
        <is>
          <t>Folder</t>
        </is>
      </c>
      <c r="E1398" s="2">
        <f>HYPERLINK("capsilon://?command=openfolder&amp;siteaddress=FAM.docvelocity-na8.net&amp;folderid=FXA9C0C9A7-4956-BEDA-57AF-622205F328AF","FX22027277")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MI2202498053</t>
        </is>
      </c>
      <c r="J1398" t="n">
        <v>28.0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44608.845243055555</v>
      </c>
      <c r="P1398" s="1" t="n">
        <v>44609.56744212963</v>
      </c>
      <c r="Q1398" t="n">
        <v>61849.0</v>
      </c>
      <c r="R1398" t="n">
        <v>549.0</v>
      </c>
      <c r="S1398" t="b">
        <v>0</v>
      </c>
      <c r="T1398" t="inlineStr">
        <is>
          <t>N/A</t>
        </is>
      </c>
      <c r="U1398" t="b">
        <v>0</v>
      </c>
      <c r="V1398" t="inlineStr">
        <is>
          <t>Raman Vaidya</t>
        </is>
      </c>
      <c r="W1398" s="1" t="n">
        <v>44609.172581018516</v>
      </c>
      <c r="X1398" t="n">
        <v>405.0</v>
      </c>
      <c r="Y1398" t="n">
        <v>21.0</v>
      </c>
      <c r="Z1398" t="n">
        <v>0.0</v>
      </c>
      <c r="AA1398" t="n">
        <v>21.0</v>
      </c>
      <c r="AB1398" t="n">
        <v>0.0</v>
      </c>
      <c r="AC1398" t="n">
        <v>2.0</v>
      </c>
      <c r="AD1398" t="n">
        <v>7.0</v>
      </c>
      <c r="AE1398" t="n">
        <v>0.0</v>
      </c>
      <c r="AF1398" t="n">
        <v>0.0</v>
      </c>
      <c r="AG1398" t="n">
        <v>0.0</v>
      </c>
      <c r="AH1398" t="inlineStr">
        <is>
          <t>Ashish Sutar</t>
        </is>
      </c>
      <c r="AI1398" s="1" t="n">
        <v>44609.56744212963</v>
      </c>
      <c r="AJ1398" t="n">
        <v>139.0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WI220248579</t>
        </is>
      </c>
      <c r="B1399" t="inlineStr">
        <is>
          <t>DATA_VALIDATION</t>
        </is>
      </c>
      <c r="C1399" t="inlineStr">
        <is>
          <t>201110012485</t>
        </is>
      </c>
      <c r="D1399" t="inlineStr">
        <is>
          <t>Folder</t>
        </is>
      </c>
      <c r="E1399" s="2">
        <f>HYPERLINK("capsilon://?command=openfolder&amp;siteaddress=FAM.docvelocity-na8.net&amp;folderid=FXA9C0C9A7-4956-BEDA-57AF-622205F328AF","FX22027277")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MI2202498043</t>
        </is>
      </c>
      <c r="J1399" t="n">
        <v>49.0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44608.845358796294</v>
      </c>
      <c r="P1399" s="1" t="n">
        <v>44609.568819444445</v>
      </c>
      <c r="Q1399" t="n">
        <v>60707.0</v>
      </c>
      <c r="R1399" t="n">
        <v>1800.0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Supriya Khape</t>
        </is>
      </c>
      <c r="W1399" s="1" t="n">
        <v>44609.18921296296</v>
      </c>
      <c r="X1399" t="n">
        <v>1442.0</v>
      </c>
      <c r="Y1399" t="n">
        <v>44.0</v>
      </c>
      <c r="Z1399" t="n">
        <v>0.0</v>
      </c>
      <c r="AA1399" t="n">
        <v>44.0</v>
      </c>
      <c r="AB1399" t="n">
        <v>0.0</v>
      </c>
      <c r="AC1399" t="n">
        <v>11.0</v>
      </c>
      <c r="AD1399" t="n">
        <v>5.0</v>
      </c>
      <c r="AE1399" t="n">
        <v>0.0</v>
      </c>
      <c r="AF1399" t="n">
        <v>0.0</v>
      </c>
      <c r="AG1399" t="n">
        <v>0.0</v>
      </c>
      <c r="AH1399" t="inlineStr">
        <is>
          <t>Sangeeta Kumari</t>
        </is>
      </c>
      <c r="AI1399" s="1" t="n">
        <v>44609.568819444445</v>
      </c>
      <c r="AJ1399" t="n">
        <v>192.0</v>
      </c>
      <c r="AK1399" t="n">
        <v>1.0</v>
      </c>
      <c r="AL1399" t="n">
        <v>0.0</v>
      </c>
      <c r="AM1399" t="n">
        <v>1.0</v>
      </c>
      <c r="AN1399" t="n">
        <v>0.0</v>
      </c>
      <c r="AO1399" t="n">
        <v>0.0</v>
      </c>
      <c r="AP1399" t="n">
        <v>4.0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WI220248601</t>
        </is>
      </c>
      <c r="B1400" t="inlineStr">
        <is>
          <t>DATA_VALIDATION</t>
        </is>
      </c>
      <c r="C1400" t="inlineStr">
        <is>
          <t>201330005295</t>
        </is>
      </c>
      <c r="D1400" t="inlineStr">
        <is>
          <t>Folder</t>
        </is>
      </c>
      <c r="E1400" s="2">
        <f>HYPERLINK("capsilon://?command=openfolder&amp;siteaddress=FAM.docvelocity-na8.net&amp;folderid=FXDEE27CEC-DFE1-61EE-2663-0115579B94C1","FX22027477")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MI2202498349</t>
        </is>
      </c>
      <c r="J1400" t="n">
        <v>68.0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44608.854363425926</v>
      </c>
      <c r="P1400" s="1" t="n">
        <v>44609.57855324074</v>
      </c>
      <c r="Q1400" t="n">
        <v>60635.0</v>
      </c>
      <c r="R1400" t="n">
        <v>1935.0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Sanjana Uttekar</t>
        </is>
      </c>
      <c r="W1400" s="1" t="n">
        <v>44609.182662037034</v>
      </c>
      <c r="X1400" t="n">
        <v>931.0</v>
      </c>
      <c r="Y1400" t="n">
        <v>63.0</v>
      </c>
      <c r="Z1400" t="n">
        <v>0.0</v>
      </c>
      <c r="AA1400" t="n">
        <v>63.0</v>
      </c>
      <c r="AB1400" t="n">
        <v>0.0</v>
      </c>
      <c r="AC1400" t="n">
        <v>38.0</v>
      </c>
      <c r="AD1400" t="n">
        <v>5.0</v>
      </c>
      <c r="AE1400" t="n">
        <v>0.0</v>
      </c>
      <c r="AF1400" t="n">
        <v>0.0</v>
      </c>
      <c r="AG1400" t="n">
        <v>0.0</v>
      </c>
      <c r="AH1400" t="inlineStr">
        <is>
          <t>Rohit Mawal</t>
        </is>
      </c>
      <c r="AI1400" s="1" t="n">
        <v>44609.57855324074</v>
      </c>
      <c r="AJ1400" t="n">
        <v>955.0</v>
      </c>
      <c r="AK1400" t="n">
        <v>4.0</v>
      </c>
      <c r="AL1400" t="n">
        <v>0.0</v>
      </c>
      <c r="AM1400" t="n">
        <v>4.0</v>
      </c>
      <c r="AN1400" t="n">
        <v>0.0</v>
      </c>
      <c r="AO1400" t="n">
        <v>5.0</v>
      </c>
      <c r="AP1400" t="n">
        <v>1.0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WI220248602</t>
        </is>
      </c>
      <c r="B1401" t="inlineStr">
        <is>
          <t>DATA_VALIDATION</t>
        </is>
      </c>
      <c r="C1401" t="inlineStr">
        <is>
          <t>201330005295</t>
        </is>
      </c>
      <c r="D1401" t="inlineStr">
        <is>
          <t>Folder</t>
        </is>
      </c>
      <c r="E1401" s="2">
        <f>HYPERLINK("capsilon://?command=openfolder&amp;siteaddress=FAM.docvelocity-na8.net&amp;folderid=FXDEE27CEC-DFE1-61EE-2663-0115579B94C1","FX22027477")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MI2202498374</t>
        </is>
      </c>
      <c r="J1401" t="n">
        <v>28.0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44608.854849537034</v>
      </c>
      <c r="P1401" s="1" t="n">
        <v>44609.57099537037</v>
      </c>
      <c r="Q1401" t="n">
        <v>59520.0</v>
      </c>
      <c r="R1401" t="n">
        <v>2355.0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Sadaf Khan</t>
        </is>
      </c>
      <c r="W1401" s="1" t="n">
        <v>44609.20108796296</v>
      </c>
      <c r="X1401" t="n">
        <v>1562.0</v>
      </c>
      <c r="Y1401" t="n">
        <v>21.0</v>
      </c>
      <c r="Z1401" t="n">
        <v>0.0</v>
      </c>
      <c r="AA1401" t="n">
        <v>21.0</v>
      </c>
      <c r="AB1401" t="n">
        <v>0.0</v>
      </c>
      <c r="AC1401" t="n">
        <v>18.0</v>
      </c>
      <c r="AD1401" t="n">
        <v>7.0</v>
      </c>
      <c r="AE1401" t="n">
        <v>0.0</v>
      </c>
      <c r="AF1401" t="n">
        <v>0.0</v>
      </c>
      <c r="AG1401" t="n">
        <v>0.0</v>
      </c>
      <c r="AH1401" t="inlineStr">
        <is>
          <t>Saloni Uttekar</t>
        </is>
      </c>
      <c r="AI1401" s="1" t="n">
        <v>44609.57099537037</v>
      </c>
      <c r="AJ1401" t="n">
        <v>203.0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7.0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WI220248604</t>
        </is>
      </c>
      <c r="B1402" t="inlineStr">
        <is>
          <t>DATA_VALIDATION</t>
        </is>
      </c>
      <c r="C1402" t="inlineStr">
        <is>
          <t>201330005295</t>
        </is>
      </c>
      <c r="D1402" t="inlineStr">
        <is>
          <t>Folder</t>
        </is>
      </c>
      <c r="E1402" s="2">
        <f>HYPERLINK("capsilon://?command=openfolder&amp;siteaddress=FAM.docvelocity-na8.net&amp;folderid=FXDEE27CEC-DFE1-61EE-2663-0115579B94C1","FX22027477")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MI2202498363</t>
        </is>
      </c>
      <c r="J1402" t="n">
        <v>32.0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44608.855150462965</v>
      </c>
      <c r="P1402" s="1" t="n">
        <v>44609.57372685185</v>
      </c>
      <c r="Q1402" t="n">
        <v>59920.0</v>
      </c>
      <c r="R1402" t="n">
        <v>2165.0</v>
      </c>
      <c r="S1402" t="b">
        <v>0</v>
      </c>
      <c r="T1402" t="inlineStr">
        <is>
          <t>N/A</t>
        </is>
      </c>
      <c r="U1402" t="b">
        <v>0</v>
      </c>
      <c r="V1402" t="inlineStr">
        <is>
          <t>Raman Vaidya</t>
        </is>
      </c>
      <c r="W1402" s="1" t="n">
        <v>44609.193240740744</v>
      </c>
      <c r="X1402" t="n">
        <v>1784.0</v>
      </c>
      <c r="Y1402" t="n">
        <v>35.0</v>
      </c>
      <c r="Z1402" t="n">
        <v>0.0</v>
      </c>
      <c r="AA1402" t="n">
        <v>35.0</v>
      </c>
      <c r="AB1402" t="n">
        <v>0.0</v>
      </c>
      <c r="AC1402" t="n">
        <v>26.0</v>
      </c>
      <c r="AD1402" t="n">
        <v>-3.0</v>
      </c>
      <c r="AE1402" t="n">
        <v>0.0</v>
      </c>
      <c r="AF1402" t="n">
        <v>0.0</v>
      </c>
      <c r="AG1402" t="n">
        <v>0.0</v>
      </c>
      <c r="AH1402" t="inlineStr">
        <is>
          <t>Dashrath Soren</t>
        </is>
      </c>
      <c r="AI1402" s="1" t="n">
        <v>44609.57372685185</v>
      </c>
      <c r="AJ1402" t="n">
        <v>374.0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WI220248639</t>
        </is>
      </c>
      <c r="B1403" t="inlineStr">
        <is>
          <t>DATA_VALIDATION</t>
        </is>
      </c>
      <c r="C1403" t="inlineStr">
        <is>
          <t>201130013262</t>
        </is>
      </c>
      <c r="D1403" t="inlineStr">
        <is>
          <t>Folder</t>
        </is>
      </c>
      <c r="E1403" s="2">
        <f>HYPERLINK("capsilon://?command=openfolder&amp;siteaddress=FAM.docvelocity-na8.net&amp;folderid=FX16F8D380-8148-13BE-4A4B-E422295FA9B0","FX22024395")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MI2202498819</t>
        </is>
      </c>
      <c r="J1403" t="n">
        <v>30.0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44608.871342592596</v>
      </c>
      <c r="P1403" s="1" t="n">
        <v>44609.57212962963</v>
      </c>
      <c r="Q1403" t="n">
        <v>59832.0</v>
      </c>
      <c r="R1403" t="n">
        <v>716.0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Sadaf Khan</t>
        </is>
      </c>
      <c r="W1403" s="1" t="n">
        <v>44609.1803125</v>
      </c>
      <c r="X1403" t="n">
        <v>590.0</v>
      </c>
      <c r="Y1403" t="n">
        <v>9.0</v>
      </c>
      <c r="Z1403" t="n">
        <v>0.0</v>
      </c>
      <c r="AA1403" t="n">
        <v>9.0</v>
      </c>
      <c r="AB1403" t="n">
        <v>0.0</v>
      </c>
      <c r="AC1403" t="n">
        <v>5.0</v>
      </c>
      <c r="AD1403" t="n">
        <v>21.0</v>
      </c>
      <c r="AE1403" t="n">
        <v>0.0</v>
      </c>
      <c r="AF1403" t="n">
        <v>0.0</v>
      </c>
      <c r="AG1403" t="n">
        <v>0.0</v>
      </c>
      <c r="AH1403" t="inlineStr">
        <is>
          <t>Saloni Uttekar</t>
        </is>
      </c>
      <c r="AI1403" s="1" t="n">
        <v>44609.57212962963</v>
      </c>
      <c r="AJ1403" t="n">
        <v>97.0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21.0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WI220248731</t>
        </is>
      </c>
      <c r="B1404" t="inlineStr">
        <is>
          <t>DATA_VALIDATION</t>
        </is>
      </c>
      <c r="C1404" t="inlineStr">
        <is>
          <t>201330005321</t>
        </is>
      </c>
      <c r="D1404" t="inlineStr">
        <is>
          <t>Folder</t>
        </is>
      </c>
      <c r="E1404" s="2">
        <f>HYPERLINK("capsilon://?command=openfolder&amp;siteaddress=FAM.docvelocity-na8.net&amp;folderid=FX9B0FF09F-CA23-D6EA-B77D-960A9D729F68","FX22027934")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MI2202499698</t>
        </is>
      </c>
      <c r="J1404" t="n">
        <v>72.0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44608.91564814815</v>
      </c>
      <c r="P1404" s="1" t="n">
        <v>44609.573958333334</v>
      </c>
      <c r="Q1404" t="n">
        <v>55978.0</v>
      </c>
      <c r="R1404" t="n">
        <v>900.0</v>
      </c>
      <c r="S1404" t="b">
        <v>0</v>
      </c>
      <c r="T1404" t="inlineStr">
        <is>
          <t>N/A</t>
        </is>
      </c>
      <c r="U1404" t="b">
        <v>0</v>
      </c>
      <c r="V1404" t="inlineStr">
        <is>
          <t>Ujwala Ajabe</t>
        </is>
      </c>
      <c r="W1404" s="1" t="n">
        <v>44609.19033564815</v>
      </c>
      <c r="X1404" t="n">
        <v>620.0</v>
      </c>
      <c r="Y1404" t="n">
        <v>60.0</v>
      </c>
      <c r="Z1404" t="n">
        <v>0.0</v>
      </c>
      <c r="AA1404" t="n">
        <v>60.0</v>
      </c>
      <c r="AB1404" t="n">
        <v>0.0</v>
      </c>
      <c r="AC1404" t="n">
        <v>8.0</v>
      </c>
      <c r="AD1404" t="n">
        <v>12.0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44609.573958333334</v>
      </c>
      <c r="AJ1404" t="n">
        <v>175.0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12.0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WI220248783</t>
        </is>
      </c>
      <c r="B1405" t="inlineStr">
        <is>
          <t>DATA_VALIDATION</t>
        </is>
      </c>
      <c r="C1405" t="inlineStr">
        <is>
          <t>201300021526</t>
        </is>
      </c>
      <c r="D1405" t="inlineStr">
        <is>
          <t>Folder</t>
        </is>
      </c>
      <c r="E1405" s="2">
        <f>HYPERLINK("capsilon://?command=openfolder&amp;siteaddress=FAM.docvelocity-na8.net&amp;folderid=FX0E0F1CAF-6DAB-73B0-D5CB-EF1D3746FD84","FX22027629")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MI2202500360</t>
        </is>
      </c>
      <c r="J1405" t="n">
        <v>49.0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44608.96556712963</v>
      </c>
      <c r="P1405" s="1" t="n">
        <v>44609.57806712963</v>
      </c>
      <c r="Q1405" t="n">
        <v>51637.0</v>
      </c>
      <c r="R1405" t="n">
        <v>1283.0</v>
      </c>
      <c r="S1405" t="b">
        <v>0</v>
      </c>
      <c r="T1405" t="inlineStr">
        <is>
          <t>N/A</t>
        </is>
      </c>
      <c r="U1405" t="b">
        <v>0</v>
      </c>
      <c r="V1405" t="inlineStr">
        <is>
          <t>Aditya Tade</t>
        </is>
      </c>
      <c r="W1405" s="1" t="n">
        <v>44609.19671296296</v>
      </c>
      <c r="X1405" t="n">
        <v>882.0</v>
      </c>
      <c r="Y1405" t="n">
        <v>44.0</v>
      </c>
      <c r="Z1405" t="n">
        <v>0.0</v>
      </c>
      <c r="AA1405" t="n">
        <v>44.0</v>
      </c>
      <c r="AB1405" t="n">
        <v>0.0</v>
      </c>
      <c r="AC1405" t="n">
        <v>5.0</v>
      </c>
      <c r="AD1405" t="n">
        <v>5.0</v>
      </c>
      <c r="AE1405" t="n">
        <v>0.0</v>
      </c>
      <c r="AF1405" t="n">
        <v>0.0</v>
      </c>
      <c r="AG1405" t="n">
        <v>0.0</v>
      </c>
      <c r="AH1405" t="inlineStr">
        <is>
          <t>Dashrath Soren</t>
        </is>
      </c>
      <c r="AI1405" s="1" t="n">
        <v>44609.57806712963</v>
      </c>
      <c r="AJ1405" t="n">
        <v>374.0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5.0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WI220248784</t>
        </is>
      </c>
      <c r="B1406" t="inlineStr">
        <is>
          <t>DATA_VALIDATION</t>
        </is>
      </c>
      <c r="C1406" t="inlineStr">
        <is>
          <t>201300021526</t>
        </is>
      </c>
      <c r="D1406" t="inlineStr">
        <is>
          <t>Folder</t>
        </is>
      </c>
      <c r="E1406" s="2">
        <f>HYPERLINK("capsilon://?command=openfolder&amp;siteaddress=FAM.docvelocity-na8.net&amp;folderid=FX0E0F1CAF-6DAB-73B0-D5CB-EF1D3746FD84","FX22027629")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MI2202500361</t>
        </is>
      </c>
      <c r="J1406" t="n">
        <v>49.0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44608.96582175926</v>
      </c>
      <c r="P1406" s="1" t="n">
        <v>44609.57549768518</v>
      </c>
      <c r="Q1406" t="n">
        <v>52214.0</v>
      </c>
      <c r="R1406" t="n">
        <v>462.0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Sanjana Uttekar</t>
        </is>
      </c>
      <c r="W1406" s="1" t="n">
        <v>44609.19331018518</v>
      </c>
      <c r="X1406" t="n">
        <v>321.0</v>
      </c>
      <c r="Y1406" t="n">
        <v>44.0</v>
      </c>
      <c r="Z1406" t="n">
        <v>0.0</v>
      </c>
      <c r="AA1406" t="n">
        <v>44.0</v>
      </c>
      <c r="AB1406" t="n">
        <v>0.0</v>
      </c>
      <c r="AC1406" t="n">
        <v>5.0</v>
      </c>
      <c r="AD1406" t="n">
        <v>5.0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44609.57549768518</v>
      </c>
      <c r="AJ1406" t="n">
        <v>132.0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5.0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WI220248804</t>
        </is>
      </c>
      <c r="B1407" t="inlineStr">
        <is>
          <t>DATA_VALIDATION</t>
        </is>
      </c>
      <c r="C1407" t="inlineStr">
        <is>
          <t>201300021505</t>
        </is>
      </c>
      <c r="D1407" t="inlineStr">
        <is>
          <t>Folder</t>
        </is>
      </c>
      <c r="E1407" s="2">
        <f>HYPERLINK("capsilon://?command=openfolder&amp;siteaddress=FAM.docvelocity-na8.net&amp;folderid=FXD598D7C2-DC0F-311A-3E1E-B89A2F848FFA","FX22027196")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MI2202500845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44609.016331018516</v>
      </c>
      <c r="P1407" s="1" t="n">
        <v>44609.57667824074</v>
      </c>
      <c r="Q1407" t="n">
        <v>47515.0</v>
      </c>
      <c r="R1407" t="n">
        <v>899.0</v>
      </c>
      <c r="S1407" t="b">
        <v>0</v>
      </c>
      <c r="T1407" t="inlineStr">
        <is>
          <t>N/A</t>
        </is>
      </c>
      <c r="U1407" t="b">
        <v>0</v>
      </c>
      <c r="V1407" t="inlineStr">
        <is>
          <t>Karnal Akhare</t>
        </is>
      </c>
      <c r="W1407" s="1" t="n">
        <v>44609.19055555556</v>
      </c>
      <c r="X1407" t="n">
        <v>777.0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0.0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44609.57667824074</v>
      </c>
      <c r="AJ1407" t="n">
        <v>101.0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WI220248805</t>
        </is>
      </c>
      <c r="B1408" t="inlineStr">
        <is>
          <t>DATA_VALIDATION</t>
        </is>
      </c>
      <c r="C1408" t="inlineStr">
        <is>
          <t>201300021505</t>
        </is>
      </c>
      <c r="D1408" t="inlineStr">
        <is>
          <t>Folder</t>
        </is>
      </c>
      <c r="E1408" s="2">
        <f>HYPERLINK("capsilon://?command=openfolder&amp;siteaddress=FAM.docvelocity-na8.net&amp;folderid=FXD598D7C2-DC0F-311A-3E1E-B89A2F848FFA","FX22027196")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MI2202500838</t>
        </is>
      </c>
      <c r="J1408" t="n">
        <v>65.0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44609.01636574074</v>
      </c>
      <c r="P1408" s="1" t="n">
        <v>44609.57885416667</v>
      </c>
      <c r="Q1408" t="n">
        <v>47569.0</v>
      </c>
      <c r="R1408" t="n">
        <v>1030.0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Ujwala Ajabe</t>
        </is>
      </c>
      <c r="W1408" s="1" t="n">
        <v>44609.20009259259</v>
      </c>
      <c r="X1408" t="n">
        <v>843.0</v>
      </c>
      <c r="Y1408" t="n">
        <v>65.0</v>
      </c>
      <c r="Z1408" t="n">
        <v>0.0</v>
      </c>
      <c r="AA1408" t="n">
        <v>65.0</v>
      </c>
      <c r="AB1408" t="n">
        <v>0.0</v>
      </c>
      <c r="AC1408" t="n">
        <v>22.0</v>
      </c>
      <c r="AD1408" t="n">
        <v>0.0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44609.57885416667</v>
      </c>
      <c r="AJ1408" t="n">
        <v>187.0</v>
      </c>
      <c r="AK1408" t="n">
        <v>4.0</v>
      </c>
      <c r="AL1408" t="n">
        <v>0.0</v>
      </c>
      <c r="AM1408" t="n">
        <v>4.0</v>
      </c>
      <c r="AN1408" t="n">
        <v>0.0</v>
      </c>
      <c r="AO1408" t="n">
        <v>4.0</v>
      </c>
      <c r="AP1408" t="n">
        <v>-4.0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WI220248806</t>
        </is>
      </c>
      <c r="B1409" t="inlineStr">
        <is>
          <t>DATA_VALIDATION</t>
        </is>
      </c>
      <c r="C1409" t="inlineStr">
        <is>
          <t>201300021505</t>
        </is>
      </c>
      <c r="D1409" t="inlineStr">
        <is>
          <t>Folder</t>
        </is>
      </c>
      <c r="E1409" s="2">
        <f>HYPERLINK("capsilon://?command=openfolder&amp;siteaddress=FAM.docvelocity-na8.net&amp;folderid=FXD598D7C2-DC0F-311A-3E1E-B89A2F848FFA","FX22027196")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MI2202500848</t>
        </is>
      </c>
      <c r="J1409" t="n">
        <v>65.0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44609.017222222225</v>
      </c>
      <c r="P1409" s="1" t="n">
        <v>44609.58179398148</v>
      </c>
      <c r="Q1409" t="n">
        <v>47336.0</v>
      </c>
      <c r="R1409" t="n">
        <v>1443.0</v>
      </c>
      <c r="S1409" t="b">
        <v>0</v>
      </c>
      <c r="T1409" t="inlineStr">
        <is>
          <t>N/A</t>
        </is>
      </c>
      <c r="U1409" t="b">
        <v>0</v>
      </c>
      <c r="V1409" t="inlineStr">
        <is>
          <t>Karnal Akhare</t>
        </is>
      </c>
      <c r="W1409" s="1" t="n">
        <v>44609.20355324074</v>
      </c>
      <c r="X1409" t="n">
        <v>1122.0</v>
      </c>
      <c r="Y1409" t="n">
        <v>65.0</v>
      </c>
      <c r="Z1409" t="n">
        <v>0.0</v>
      </c>
      <c r="AA1409" t="n">
        <v>65.0</v>
      </c>
      <c r="AB1409" t="n">
        <v>0.0</v>
      </c>
      <c r="AC1409" t="n">
        <v>21.0</v>
      </c>
      <c r="AD1409" t="n">
        <v>0.0</v>
      </c>
      <c r="AE1409" t="n">
        <v>0.0</v>
      </c>
      <c r="AF1409" t="n">
        <v>0.0</v>
      </c>
      <c r="AG1409" t="n">
        <v>0.0</v>
      </c>
      <c r="AH1409" t="inlineStr">
        <is>
          <t>Dashrath Soren</t>
        </is>
      </c>
      <c r="AI1409" s="1" t="n">
        <v>44609.58179398148</v>
      </c>
      <c r="AJ1409" t="n">
        <v>321.0</v>
      </c>
      <c r="AK1409" t="n">
        <v>1.0</v>
      </c>
      <c r="AL1409" t="n">
        <v>0.0</v>
      </c>
      <c r="AM1409" t="n">
        <v>1.0</v>
      </c>
      <c r="AN1409" t="n">
        <v>0.0</v>
      </c>
      <c r="AO1409" t="n">
        <v>1.0</v>
      </c>
      <c r="AP1409" t="n">
        <v>-1.0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WI220248807</t>
        </is>
      </c>
      <c r="B1410" t="inlineStr">
        <is>
          <t>DATA_VALIDATION</t>
        </is>
      </c>
      <c r="C1410" t="inlineStr">
        <is>
          <t>201300021505</t>
        </is>
      </c>
      <c r="D1410" t="inlineStr">
        <is>
          <t>Folder</t>
        </is>
      </c>
      <c r="E1410" s="2">
        <f>HYPERLINK("capsilon://?command=openfolder&amp;siteaddress=FAM.docvelocity-na8.net&amp;folderid=FXD598D7C2-DC0F-311A-3E1E-B89A2F848FFA","FX22027196")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MI2202500853</t>
        </is>
      </c>
      <c r="J1410" t="n">
        <v>94.0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44609.01892361111</v>
      </c>
      <c r="P1410" s="1" t="n">
        <v>44609.58436342593</v>
      </c>
      <c r="Q1410" t="n">
        <v>43850.0</v>
      </c>
      <c r="R1410" t="n">
        <v>5004.0</v>
      </c>
      <c r="S1410" t="b">
        <v>0</v>
      </c>
      <c r="T1410" t="inlineStr">
        <is>
          <t>N/A</t>
        </is>
      </c>
      <c r="U1410" t="b">
        <v>0</v>
      </c>
      <c r="V1410" t="inlineStr">
        <is>
          <t>Aditya Tade</t>
        </is>
      </c>
      <c r="W1410" s="1" t="n">
        <v>44609.27804398148</v>
      </c>
      <c r="X1410" t="n">
        <v>2071.0</v>
      </c>
      <c r="Y1410" t="n">
        <v>76.0</v>
      </c>
      <c r="Z1410" t="n">
        <v>0.0</v>
      </c>
      <c r="AA1410" t="n">
        <v>76.0</v>
      </c>
      <c r="AB1410" t="n">
        <v>0.0</v>
      </c>
      <c r="AC1410" t="n">
        <v>49.0</v>
      </c>
      <c r="AD1410" t="n">
        <v>18.0</v>
      </c>
      <c r="AE1410" t="n">
        <v>0.0</v>
      </c>
      <c r="AF1410" t="n">
        <v>0.0</v>
      </c>
      <c r="AG1410" t="n">
        <v>0.0</v>
      </c>
      <c r="AH1410" t="inlineStr">
        <is>
          <t>Rohit Mawal</t>
        </is>
      </c>
      <c r="AI1410" s="1" t="n">
        <v>44609.58436342593</v>
      </c>
      <c r="AJ1410" t="n">
        <v>501.0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18.0</v>
      </c>
      <c r="AQ1410" t="n">
        <v>55.0</v>
      </c>
      <c r="AR1410" t="n">
        <v>0.0</v>
      </c>
      <c r="AS1410" t="n">
        <v>3.0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WI220248821</t>
        </is>
      </c>
      <c r="B1411" t="inlineStr">
        <is>
          <t>DATA_VALIDATION</t>
        </is>
      </c>
      <c r="C1411" t="inlineStr">
        <is>
          <t>201300021540</t>
        </is>
      </c>
      <c r="D1411" t="inlineStr">
        <is>
          <t>Folder</t>
        </is>
      </c>
      <c r="E1411" s="2">
        <f>HYPERLINK("capsilon://?command=openfolder&amp;siteaddress=FAM.docvelocity-na8.net&amp;folderid=FX3DB101CB-24F3-4ACA-66E4-DF80DB10FD54","FX22028021")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MI2202501364</t>
        </is>
      </c>
      <c r="J1411" t="n">
        <v>28.0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44609.07494212963</v>
      </c>
      <c r="P1411" s="1" t="n">
        <v>44609.58127314815</v>
      </c>
      <c r="Q1411" t="n">
        <v>42339.0</v>
      </c>
      <c r="R1411" t="n">
        <v>1408.0</v>
      </c>
      <c r="S1411" t="b">
        <v>0</v>
      </c>
      <c r="T1411" t="inlineStr">
        <is>
          <t>N/A</t>
        </is>
      </c>
      <c r="U1411" t="b">
        <v>0</v>
      </c>
      <c r="V1411" t="inlineStr">
        <is>
          <t>Aditya Tade</t>
        </is>
      </c>
      <c r="W1411" s="1" t="n">
        <v>44609.20993055555</v>
      </c>
      <c r="X1411" t="n">
        <v>1142.0</v>
      </c>
      <c r="Y1411" t="n">
        <v>21.0</v>
      </c>
      <c r="Z1411" t="n">
        <v>0.0</v>
      </c>
      <c r="AA1411" t="n">
        <v>21.0</v>
      </c>
      <c r="AB1411" t="n">
        <v>0.0</v>
      </c>
      <c r="AC1411" t="n">
        <v>18.0</v>
      </c>
      <c r="AD1411" t="n">
        <v>7.0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44609.58127314815</v>
      </c>
      <c r="AJ1411" t="n">
        <v>208.0</v>
      </c>
      <c r="AK1411" t="n">
        <v>2.0</v>
      </c>
      <c r="AL1411" t="n">
        <v>0.0</v>
      </c>
      <c r="AM1411" t="n">
        <v>2.0</v>
      </c>
      <c r="AN1411" t="n">
        <v>0.0</v>
      </c>
      <c r="AO1411" t="n">
        <v>2.0</v>
      </c>
      <c r="AP1411" t="n">
        <v>5.0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WI220248870</t>
        </is>
      </c>
      <c r="B1412" t="inlineStr">
        <is>
          <t>DATA_VALIDATION</t>
        </is>
      </c>
      <c r="C1412" t="inlineStr">
        <is>
          <t>201130013311</t>
        </is>
      </c>
      <c r="D1412" t="inlineStr">
        <is>
          <t>Folder</t>
        </is>
      </c>
      <c r="E1412" s="2">
        <f>HYPERLINK("capsilon://?command=openfolder&amp;siteaddress=FAM.docvelocity-na8.net&amp;folderid=FX6214480B-8F12-5AAC-EB56-F9A5D418C83F","FX22027725")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MI2202497919</t>
        </is>
      </c>
      <c r="J1412" t="n">
        <v>180.0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44609.17130787037</v>
      </c>
      <c r="P1412" s="1" t="n">
        <v>44609.325150462966</v>
      </c>
      <c r="Q1412" t="n">
        <v>10386.0</v>
      </c>
      <c r="R1412" t="n">
        <v>2906.0</v>
      </c>
      <c r="S1412" t="b">
        <v>0</v>
      </c>
      <c r="T1412" t="inlineStr">
        <is>
          <t>N/A</t>
        </is>
      </c>
      <c r="U1412" t="b">
        <v>1</v>
      </c>
      <c r="V1412" t="inlineStr">
        <is>
          <t>Nisha Verma</t>
        </is>
      </c>
      <c r="W1412" s="1" t="n">
        <v>44609.19677083333</v>
      </c>
      <c r="X1412" t="n">
        <v>2192.0</v>
      </c>
      <c r="Y1412" t="n">
        <v>163.0</v>
      </c>
      <c r="Z1412" t="n">
        <v>0.0</v>
      </c>
      <c r="AA1412" t="n">
        <v>163.0</v>
      </c>
      <c r="AB1412" t="n">
        <v>0.0</v>
      </c>
      <c r="AC1412" t="n">
        <v>35.0</v>
      </c>
      <c r="AD1412" t="n">
        <v>17.0</v>
      </c>
      <c r="AE1412" t="n">
        <v>0.0</v>
      </c>
      <c r="AF1412" t="n">
        <v>0.0</v>
      </c>
      <c r="AG1412" t="n">
        <v>0.0</v>
      </c>
      <c r="AH1412" t="inlineStr">
        <is>
          <t>Saloni Uttekar</t>
        </is>
      </c>
      <c r="AI1412" s="1" t="n">
        <v>44609.325150462966</v>
      </c>
      <c r="AJ1412" t="n">
        <v>714.0</v>
      </c>
      <c r="AK1412" t="n">
        <v>3.0</v>
      </c>
      <c r="AL1412" t="n">
        <v>0.0</v>
      </c>
      <c r="AM1412" t="n">
        <v>3.0</v>
      </c>
      <c r="AN1412" t="n">
        <v>0.0</v>
      </c>
      <c r="AO1412" t="n">
        <v>3.0</v>
      </c>
      <c r="AP1412" t="n">
        <v>14.0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WI220248871</t>
        </is>
      </c>
      <c r="B1413" t="inlineStr">
        <is>
          <t>DATA_VALIDATION</t>
        </is>
      </c>
      <c r="C1413" t="inlineStr">
        <is>
          <t>201340000608</t>
        </is>
      </c>
      <c r="D1413" t="inlineStr">
        <is>
          <t>Folder</t>
        </is>
      </c>
      <c r="E1413" s="2">
        <f>HYPERLINK("capsilon://?command=openfolder&amp;siteaddress=FAM.docvelocity-na8.net&amp;folderid=FXE7715D43-73DB-422B-EE97-139B7BA94D7A","FX22026199")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MI2202484290</t>
        </is>
      </c>
      <c r="J1413" t="n">
        <v>304.0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44609.18200231482</v>
      </c>
      <c r="P1413" s="1" t="n">
        <v>44609.34491898148</v>
      </c>
      <c r="Q1413" t="n">
        <v>7458.0</v>
      </c>
      <c r="R1413" t="n">
        <v>6618.0</v>
      </c>
      <c r="S1413" t="b">
        <v>0</v>
      </c>
      <c r="T1413" t="inlineStr">
        <is>
          <t>N/A</t>
        </is>
      </c>
      <c r="U1413" t="b">
        <v>1</v>
      </c>
      <c r="V1413" t="inlineStr">
        <is>
          <t>Supriya Khape</t>
        </is>
      </c>
      <c r="W1413" s="1" t="n">
        <v>44609.24774305556</v>
      </c>
      <c r="X1413" t="n">
        <v>5054.0</v>
      </c>
      <c r="Y1413" t="n">
        <v>289.0</v>
      </c>
      <c r="Z1413" t="n">
        <v>0.0</v>
      </c>
      <c r="AA1413" t="n">
        <v>289.0</v>
      </c>
      <c r="AB1413" t="n">
        <v>0.0</v>
      </c>
      <c r="AC1413" t="n">
        <v>121.0</v>
      </c>
      <c r="AD1413" t="n">
        <v>15.0</v>
      </c>
      <c r="AE1413" t="n">
        <v>0.0</v>
      </c>
      <c r="AF1413" t="n">
        <v>0.0</v>
      </c>
      <c r="AG1413" t="n">
        <v>0.0</v>
      </c>
      <c r="AH1413" t="inlineStr">
        <is>
          <t>Ashish Sutar</t>
        </is>
      </c>
      <c r="AI1413" s="1" t="n">
        <v>44609.34491898148</v>
      </c>
      <c r="AJ1413" t="n">
        <v>1148.0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1.0</v>
      </c>
      <c r="AP1413" t="n">
        <v>14.0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WI220248872</t>
        </is>
      </c>
      <c r="B1414" t="inlineStr">
        <is>
          <t>DATA_VALIDATION</t>
        </is>
      </c>
      <c r="C1414" t="inlineStr">
        <is>
          <t>201300021520</t>
        </is>
      </c>
      <c r="D1414" t="inlineStr">
        <is>
          <t>Folder</t>
        </is>
      </c>
      <c r="E1414" s="2">
        <f>HYPERLINK("capsilon://?command=openfolder&amp;siteaddress=FAM.docvelocity-na8.net&amp;folderid=FXCA098B15-BAB9-5307-2DC4-CBD733F99882","FX22027540")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MI2202485351</t>
        </is>
      </c>
      <c r="J1414" t="n">
        <v>410.0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44609.18488425926</v>
      </c>
      <c r="P1414" s="1" t="n">
        <v>44609.35113425926</v>
      </c>
      <c r="Q1414" t="n">
        <v>10057.0</v>
      </c>
      <c r="R1414" t="n">
        <v>4307.0</v>
      </c>
      <c r="S1414" t="b">
        <v>0</v>
      </c>
      <c r="T1414" t="inlineStr">
        <is>
          <t>N/A</t>
        </is>
      </c>
      <c r="U1414" t="b">
        <v>1</v>
      </c>
      <c r="V1414" t="inlineStr">
        <is>
          <t>Devendra Naidu</t>
        </is>
      </c>
      <c r="W1414" s="1" t="n">
        <v>44609.22277777778</v>
      </c>
      <c r="X1414" t="n">
        <v>3257.0</v>
      </c>
      <c r="Y1414" t="n">
        <v>326.0</v>
      </c>
      <c r="Z1414" t="n">
        <v>0.0</v>
      </c>
      <c r="AA1414" t="n">
        <v>326.0</v>
      </c>
      <c r="AB1414" t="n">
        <v>0.0</v>
      </c>
      <c r="AC1414" t="n">
        <v>80.0</v>
      </c>
      <c r="AD1414" t="n">
        <v>84.0</v>
      </c>
      <c r="AE1414" t="n">
        <v>0.0</v>
      </c>
      <c r="AF1414" t="n">
        <v>0.0</v>
      </c>
      <c r="AG1414" t="n">
        <v>0.0</v>
      </c>
      <c r="AH1414" t="inlineStr">
        <is>
          <t>Sangeeta Kumari</t>
        </is>
      </c>
      <c r="AI1414" s="1" t="n">
        <v>44609.35113425926</v>
      </c>
      <c r="AJ1414" t="n">
        <v>1050.0</v>
      </c>
      <c r="AK1414" t="n">
        <v>3.0</v>
      </c>
      <c r="AL1414" t="n">
        <v>0.0</v>
      </c>
      <c r="AM1414" t="n">
        <v>3.0</v>
      </c>
      <c r="AN1414" t="n">
        <v>0.0</v>
      </c>
      <c r="AO1414" t="n">
        <v>3.0</v>
      </c>
      <c r="AP1414" t="n">
        <v>81.0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WI220248879</t>
        </is>
      </c>
      <c r="B1415" t="inlineStr">
        <is>
          <t>DATA_VALIDATION</t>
        </is>
      </c>
      <c r="C1415" t="inlineStr">
        <is>
          <t>201308008180</t>
        </is>
      </c>
      <c r="D1415" t="inlineStr">
        <is>
          <t>Folder</t>
        </is>
      </c>
      <c r="E1415" s="2">
        <f>HYPERLINK("capsilon://?command=openfolder&amp;siteaddress=FAM.docvelocity-na8.net&amp;folderid=FX2D238835-53BC-02FC-4D8F-349FD434F9C2","FX22027034")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MI2202487557</t>
        </is>
      </c>
      <c r="J1415" t="n">
        <v>96.0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44609.213009259256</v>
      </c>
      <c r="P1415" s="1" t="n">
        <v>44609.427719907406</v>
      </c>
      <c r="Q1415" t="n">
        <v>9274.0</v>
      </c>
      <c r="R1415" t="n">
        <v>9277.0</v>
      </c>
      <c r="S1415" t="b">
        <v>0</v>
      </c>
      <c r="T1415" t="inlineStr">
        <is>
          <t>N/A</t>
        </is>
      </c>
      <c r="U1415" t="b">
        <v>1</v>
      </c>
      <c r="V1415" t="inlineStr">
        <is>
          <t>Nisha Verma</t>
        </is>
      </c>
      <c r="W1415" s="1" t="n">
        <v>44609.29393518518</v>
      </c>
      <c r="X1415" t="n">
        <v>6712.0</v>
      </c>
      <c r="Y1415" t="n">
        <v>254.0</v>
      </c>
      <c r="Z1415" t="n">
        <v>0.0</v>
      </c>
      <c r="AA1415" t="n">
        <v>254.0</v>
      </c>
      <c r="AB1415" t="n">
        <v>0.0</v>
      </c>
      <c r="AC1415" t="n">
        <v>241.0</v>
      </c>
      <c r="AD1415" t="n">
        <v>-158.0</v>
      </c>
      <c r="AE1415" t="n">
        <v>0.0</v>
      </c>
      <c r="AF1415" t="n">
        <v>0.0</v>
      </c>
      <c r="AG1415" t="n">
        <v>0.0</v>
      </c>
      <c r="AH1415" t="inlineStr">
        <is>
          <t>Saloni Uttekar</t>
        </is>
      </c>
      <c r="AI1415" s="1" t="n">
        <v>44609.427719907406</v>
      </c>
      <c r="AJ1415" t="n">
        <v>2438.0</v>
      </c>
      <c r="AK1415" t="n">
        <v>24.0</v>
      </c>
      <c r="AL1415" t="n">
        <v>0.0</v>
      </c>
      <c r="AM1415" t="n">
        <v>24.0</v>
      </c>
      <c r="AN1415" t="n">
        <v>0.0</v>
      </c>
      <c r="AO1415" t="n">
        <v>23.0</v>
      </c>
      <c r="AP1415" t="n">
        <v>-182.0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WI220248880</t>
        </is>
      </c>
      <c r="B1416" t="inlineStr">
        <is>
          <t>DATA_VALIDATION</t>
        </is>
      </c>
      <c r="C1416" t="inlineStr">
        <is>
          <t>201330005170</t>
        </is>
      </c>
      <c r="D1416" t="inlineStr">
        <is>
          <t>Folder</t>
        </is>
      </c>
      <c r="E1416" s="2">
        <f>HYPERLINK("capsilon://?command=openfolder&amp;siteaddress=FAM.docvelocity-na8.net&amp;folderid=FXFDA14438-18E7-FFF5-40A2-6AB6491BAB04","FX22024464")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MI2202488984</t>
        </is>
      </c>
      <c r="J1416" t="n">
        <v>130.0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44609.21665509259</v>
      </c>
      <c r="P1416" s="1" t="n">
        <v>44609.4087037037</v>
      </c>
      <c r="Q1416" t="n">
        <v>13612.0</v>
      </c>
      <c r="R1416" t="n">
        <v>2981.0</v>
      </c>
      <c r="S1416" t="b">
        <v>0</v>
      </c>
      <c r="T1416" t="inlineStr">
        <is>
          <t>N/A</t>
        </is>
      </c>
      <c r="U1416" t="b">
        <v>1</v>
      </c>
      <c r="V1416" t="inlineStr">
        <is>
          <t>Sadaf Khan</t>
        </is>
      </c>
      <c r="W1416" s="1" t="n">
        <v>44609.2469212963</v>
      </c>
      <c r="X1416" t="n">
        <v>2313.0</v>
      </c>
      <c r="Y1416" t="n">
        <v>130.0</v>
      </c>
      <c r="Z1416" t="n">
        <v>0.0</v>
      </c>
      <c r="AA1416" t="n">
        <v>130.0</v>
      </c>
      <c r="AB1416" t="n">
        <v>0.0</v>
      </c>
      <c r="AC1416" t="n">
        <v>55.0</v>
      </c>
      <c r="AD1416" t="n">
        <v>0.0</v>
      </c>
      <c r="AE1416" t="n">
        <v>0.0</v>
      </c>
      <c r="AF1416" t="n">
        <v>0.0</v>
      </c>
      <c r="AG1416" t="n">
        <v>0.0</v>
      </c>
      <c r="AH1416" t="inlineStr">
        <is>
          <t>Sangeeta Kumari</t>
        </is>
      </c>
      <c r="AI1416" s="1" t="n">
        <v>44609.4087037037</v>
      </c>
      <c r="AJ1416" t="n">
        <v>617.0</v>
      </c>
      <c r="AK1416" t="n">
        <v>1.0</v>
      </c>
      <c r="AL1416" t="n">
        <v>0.0</v>
      </c>
      <c r="AM1416" t="n">
        <v>1.0</v>
      </c>
      <c r="AN1416" t="n">
        <v>0.0</v>
      </c>
      <c r="AO1416" t="n">
        <v>0.0</v>
      </c>
      <c r="AP1416" t="n">
        <v>-1.0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WI220248882</t>
        </is>
      </c>
      <c r="B1417" t="inlineStr">
        <is>
          <t>DATA_VALIDATION</t>
        </is>
      </c>
      <c r="C1417" t="inlineStr">
        <is>
          <t>201308008188</t>
        </is>
      </c>
      <c r="D1417" t="inlineStr">
        <is>
          <t>Folder</t>
        </is>
      </c>
      <c r="E1417" s="2">
        <f>HYPERLINK("capsilon://?command=openfolder&amp;siteaddress=FAM.docvelocity-na8.net&amp;folderid=FXAE3F5E47-5C59-F353-BD8B-85EAB67ACF9B","FX22027728")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MI2202488928</t>
        </is>
      </c>
      <c r="J1417" t="n">
        <v>528.0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44609.23024305556</v>
      </c>
      <c r="P1417" s="1" t="n">
        <v>44609.45104166667</v>
      </c>
      <c r="Q1417" t="n">
        <v>10925.0</v>
      </c>
      <c r="R1417" t="n">
        <v>8152.0</v>
      </c>
      <c r="S1417" t="b">
        <v>0</v>
      </c>
      <c r="T1417" t="inlineStr">
        <is>
          <t>N/A</t>
        </is>
      </c>
      <c r="U1417" t="b">
        <v>1</v>
      </c>
      <c r="V1417" t="inlineStr">
        <is>
          <t>Devendra Naidu</t>
        </is>
      </c>
      <c r="W1417" s="1" t="n">
        <v>44609.29017361111</v>
      </c>
      <c r="X1417" t="n">
        <v>4975.0</v>
      </c>
      <c r="Y1417" t="n">
        <v>378.0</v>
      </c>
      <c r="Z1417" t="n">
        <v>0.0</v>
      </c>
      <c r="AA1417" t="n">
        <v>378.0</v>
      </c>
      <c r="AB1417" t="n">
        <v>0.0</v>
      </c>
      <c r="AC1417" t="n">
        <v>174.0</v>
      </c>
      <c r="AD1417" t="n">
        <v>150.0</v>
      </c>
      <c r="AE1417" t="n">
        <v>0.0</v>
      </c>
      <c r="AF1417" t="n">
        <v>0.0</v>
      </c>
      <c r="AG1417" t="n">
        <v>0.0</v>
      </c>
      <c r="AH1417" t="inlineStr">
        <is>
          <t>Ashish Sutar</t>
        </is>
      </c>
      <c r="AI1417" s="1" t="n">
        <v>44609.45104166667</v>
      </c>
      <c r="AJ1417" t="n">
        <v>1132.0</v>
      </c>
      <c r="AK1417" t="n">
        <v>3.0</v>
      </c>
      <c r="AL1417" t="n">
        <v>0.0</v>
      </c>
      <c r="AM1417" t="n">
        <v>3.0</v>
      </c>
      <c r="AN1417" t="n">
        <v>0.0</v>
      </c>
      <c r="AO1417" t="n">
        <v>3.0</v>
      </c>
      <c r="AP1417" t="n">
        <v>147.0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WI220248884</t>
        </is>
      </c>
      <c r="B1418" t="inlineStr">
        <is>
          <t>DATA_VALIDATION</t>
        </is>
      </c>
      <c r="C1418" t="inlineStr">
        <is>
          <t>201300020959</t>
        </is>
      </c>
      <c r="D1418" t="inlineStr">
        <is>
          <t>Folder</t>
        </is>
      </c>
      <c r="E1418" s="2">
        <f>HYPERLINK("capsilon://?command=openfolder&amp;siteaddress=FAM.docvelocity-na8.net&amp;folderid=FX05C7E46D-1DA5-F9E6-CA66-C9FC538913DD","FX22018879")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MI2202490053</t>
        </is>
      </c>
      <c r="J1418" t="n">
        <v>204.0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44609.239166666666</v>
      </c>
      <c r="P1418" s="1" t="n">
        <v>44609.45155092593</v>
      </c>
      <c r="Q1418" t="n">
        <v>10557.0</v>
      </c>
      <c r="R1418" t="n">
        <v>7793.0</v>
      </c>
      <c r="S1418" t="b">
        <v>0</v>
      </c>
      <c r="T1418" t="inlineStr">
        <is>
          <t>N/A</t>
        </is>
      </c>
      <c r="U1418" t="b">
        <v>1</v>
      </c>
      <c r="V1418" t="inlineStr">
        <is>
          <t>Raman Vaidya</t>
        </is>
      </c>
      <c r="W1418" s="1" t="n">
        <v>44609.30945601852</v>
      </c>
      <c r="X1418" t="n">
        <v>4617.0</v>
      </c>
      <c r="Y1418" t="n">
        <v>275.0</v>
      </c>
      <c r="Z1418" t="n">
        <v>0.0</v>
      </c>
      <c r="AA1418" t="n">
        <v>275.0</v>
      </c>
      <c r="AB1418" t="n">
        <v>0.0</v>
      </c>
      <c r="AC1418" t="n">
        <v>188.0</v>
      </c>
      <c r="AD1418" t="n">
        <v>-71.0</v>
      </c>
      <c r="AE1418" t="n">
        <v>0.0</v>
      </c>
      <c r="AF1418" t="n">
        <v>0.0</v>
      </c>
      <c r="AG1418" t="n">
        <v>0.0</v>
      </c>
      <c r="AH1418" t="inlineStr">
        <is>
          <t>Saloni Uttekar</t>
        </is>
      </c>
      <c r="AI1418" s="1" t="n">
        <v>44609.45155092593</v>
      </c>
      <c r="AJ1418" t="n">
        <v>1581.0</v>
      </c>
      <c r="AK1418" t="n">
        <v>2.0</v>
      </c>
      <c r="AL1418" t="n">
        <v>0.0</v>
      </c>
      <c r="AM1418" t="n">
        <v>2.0</v>
      </c>
      <c r="AN1418" t="n">
        <v>0.0</v>
      </c>
      <c r="AO1418" t="n">
        <v>2.0</v>
      </c>
      <c r="AP1418" t="n">
        <v>-73.0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WI220248887</t>
        </is>
      </c>
      <c r="B1419" t="inlineStr">
        <is>
          <t>DATA_VALIDATION</t>
        </is>
      </c>
      <c r="C1419" t="inlineStr">
        <is>
          <t>201300021524</t>
        </is>
      </c>
      <c r="D1419" t="inlineStr">
        <is>
          <t>Folder</t>
        </is>
      </c>
      <c r="E1419" s="2">
        <f>HYPERLINK("capsilon://?command=openfolder&amp;siteaddress=FAM.docvelocity-na8.net&amp;folderid=FXD09E22C7-B131-E5B6-F5B2-B52973F1C18D","FX22027609")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MI2202490296</t>
        </is>
      </c>
      <c r="J1419" t="n">
        <v>168.0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44609.24185185185</v>
      </c>
      <c r="P1419" s="1" t="n">
        <v>44609.46025462963</v>
      </c>
      <c r="Q1419" t="n">
        <v>15598.0</v>
      </c>
      <c r="R1419" t="n">
        <v>3272.0</v>
      </c>
      <c r="S1419" t="b">
        <v>0</v>
      </c>
      <c r="T1419" t="inlineStr">
        <is>
          <t>N/A</t>
        </is>
      </c>
      <c r="U1419" t="b">
        <v>1</v>
      </c>
      <c r="V1419" t="inlineStr">
        <is>
          <t>Supriya Khape</t>
        </is>
      </c>
      <c r="W1419" s="1" t="n">
        <v>44609.27618055556</v>
      </c>
      <c r="X1419" t="n">
        <v>2456.0</v>
      </c>
      <c r="Y1419" t="n">
        <v>154.0</v>
      </c>
      <c r="Z1419" t="n">
        <v>0.0</v>
      </c>
      <c r="AA1419" t="n">
        <v>154.0</v>
      </c>
      <c r="AB1419" t="n">
        <v>0.0</v>
      </c>
      <c r="AC1419" t="n">
        <v>31.0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Saloni Uttekar</t>
        </is>
      </c>
      <c r="AI1419" s="1" t="n">
        <v>44609.46025462963</v>
      </c>
      <c r="AJ1419" t="n">
        <v>751.0</v>
      </c>
      <c r="AK1419" t="n">
        <v>3.0</v>
      </c>
      <c r="AL1419" t="n">
        <v>0.0</v>
      </c>
      <c r="AM1419" t="n">
        <v>3.0</v>
      </c>
      <c r="AN1419" t="n">
        <v>0.0</v>
      </c>
      <c r="AO1419" t="n">
        <v>3.0</v>
      </c>
      <c r="AP1419" t="n">
        <v>11.0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WI220248888</t>
        </is>
      </c>
      <c r="B1420" t="inlineStr">
        <is>
          <t>DATA_VALIDATION</t>
        </is>
      </c>
      <c r="C1420" t="inlineStr">
        <is>
          <t>201348000329</t>
        </is>
      </c>
      <c r="D1420" t="inlineStr">
        <is>
          <t>Folder</t>
        </is>
      </c>
      <c r="E1420" s="2">
        <f>HYPERLINK("capsilon://?command=openfolder&amp;siteaddress=FAM.docvelocity-na8.net&amp;folderid=FX686F82E8-3DF9-6FEF-D0CD-2997AE8B4ABE","FX22025147")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MI2202491040</t>
        </is>
      </c>
      <c r="J1420" t="n">
        <v>148.0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44609.24984953704</v>
      </c>
      <c r="P1420" s="1" t="n">
        <v>44609.46980324074</v>
      </c>
      <c r="Q1420" t="n">
        <v>16224.0</v>
      </c>
      <c r="R1420" t="n">
        <v>2780.0</v>
      </c>
      <c r="S1420" t="b">
        <v>0</v>
      </c>
      <c r="T1420" t="inlineStr">
        <is>
          <t>N/A</t>
        </is>
      </c>
      <c r="U1420" t="b">
        <v>1</v>
      </c>
      <c r="V1420" t="inlineStr">
        <is>
          <t>Sadaf Khan</t>
        </is>
      </c>
      <c r="W1420" s="1" t="n">
        <v>44609.27587962963</v>
      </c>
      <c r="X1420" t="n">
        <v>1931.0</v>
      </c>
      <c r="Y1420" t="n">
        <v>114.0</v>
      </c>
      <c r="Z1420" t="n">
        <v>0.0</v>
      </c>
      <c r="AA1420" t="n">
        <v>114.0</v>
      </c>
      <c r="AB1420" t="n">
        <v>21.0</v>
      </c>
      <c r="AC1420" t="n">
        <v>45.0</v>
      </c>
      <c r="AD1420" t="n">
        <v>34.0</v>
      </c>
      <c r="AE1420" t="n">
        <v>0.0</v>
      </c>
      <c r="AF1420" t="n">
        <v>0.0</v>
      </c>
      <c r="AG1420" t="n">
        <v>0.0</v>
      </c>
      <c r="AH1420" t="inlineStr">
        <is>
          <t>Saloni Uttekar</t>
        </is>
      </c>
      <c r="AI1420" s="1" t="n">
        <v>44609.46980324074</v>
      </c>
      <c r="AJ1420" t="n">
        <v>824.0</v>
      </c>
      <c r="AK1420" t="n">
        <v>2.0</v>
      </c>
      <c r="AL1420" t="n">
        <v>0.0</v>
      </c>
      <c r="AM1420" t="n">
        <v>2.0</v>
      </c>
      <c r="AN1420" t="n">
        <v>21.0</v>
      </c>
      <c r="AO1420" t="n">
        <v>2.0</v>
      </c>
      <c r="AP1420" t="n">
        <v>32.0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WI220248889</t>
        </is>
      </c>
      <c r="B1421" t="inlineStr">
        <is>
          <t>DATA_VALIDATION</t>
        </is>
      </c>
      <c r="C1421" t="inlineStr">
        <is>
          <t>201300021483</t>
        </is>
      </c>
      <c r="D1421" t="inlineStr">
        <is>
          <t>Folder</t>
        </is>
      </c>
      <c r="E1421" s="2">
        <f>HYPERLINK("capsilon://?command=openfolder&amp;siteaddress=FAM.docvelocity-na8.net&amp;folderid=FX5A1ECD64-3AB9-C1B4-B0A8-60D8C79AF4DE","FX22026814")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MI2202491332</t>
        </is>
      </c>
      <c r="J1421" t="n">
        <v>644.0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44609.26021990741</v>
      </c>
      <c r="P1421" s="1" t="n">
        <v>44609.53596064815</v>
      </c>
      <c r="Q1421" t="n">
        <v>14006.0</v>
      </c>
      <c r="R1421" t="n">
        <v>9818.0</v>
      </c>
      <c r="S1421" t="b">
        <v>0</v>
      </c>
      <c r="T1421" t="inlineStr">
        <is>
          <t>N/A</t>
        </is>
      </c>
      <c r="U1421" t="b">
        <v>1</v>
      </c>
      <c r="V1421" t="inlineStr">
        <is>
          <t>Raman Vaidya</t>
        </is>
      </c>
      <c r="W1421" s="1" t="n">
        <v>44609.37706018519</v>
      </c>
      <c r="X1421" t="n">
        <v>4863.0</v>
      </c>
      <c r="Y1421" t="n">
        <v>559.0</v>
      </c>
      <c r="Z1421" t="n">
        <v>0.0</v>
      </c>
      <c r="AA1421" t="n">
        <v>559.0</v>
      </c>
      <c r="AB1421" t="n">
        <v>117.0</v>
      </c>
      <c r="AC1421" t="n">
        <v>291.0</v>
      </c>
      <c r="AD1421" t="n">
        <v>85.0</v>
      </c>
      <c r="AE1421" t="n">
        <v>0.0</v>
      </c>
      <c r="AF1421" t="n">
        <v>0.0</v>
      </c>
      <c r="AG1421" t="n">
        <v>0.0</v>
      </c>
      <c r="AH1421" t="inlineStr">
        <is>
          <t>Dashrath Soren</t>
        </is>
      </c>
      <c r="AI1421" s="1" t="n">
        <v>44609.53596064815</v>
      </c>
      <c r="AJ1421" t="n">
        <v>3925.0</v>
      </c>
      <c r="AK1421" t="n">
        <v>4.0</v>
      </c>
      <c r="AL1421" t="n">
        <v>0.0</v>
      </c>
      <c r="AM1421" t="n">
        <v>4.0</v>
      </c>
      <c r="AN1421" t="n">
        <v>117.0</v>
      </c>
      <c r="AO1421" t="n">
        <v>4.0</v>
      </c>
      <c r="AP1421" t="n">
        <v>81.0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WI220248890</t>
        </is>
      </c>
      <c r="B1422" t="inlineStr">
        <is>
          <t>DATA_VALIDATION</t>
        </is>
      </c>
      <c r="C1422" t="inlineStr">
        <is>
          <t>201308008127</t>
        </is>
      </c>
      <c r="D1422" t="inlineStr">
        <is>
          <t>Folder</t>
        </is>
      </c>
      <c r="E1422" s="2">
        <f>HYPERLINK("capsilon://?command=openfolder&amp;siteaddress=FAM.docvelocity-na8.net&amp;folderid=FXA15C588A-01C5-51B8-80D9-82C523B88CD6","FX2202466")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MI2202495302</t>
        </is>
      </c>
      <c r="J1422" t="n">
        <v>38.0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44609.26211805556</v>
      </c>
      <c r="P1422" s="1" t="n">
        <v>44609.50193287037</v>
      </c>
      <c r="Q1422" t="n">
        <v>19095.0</v>
      </c>
      <c r="R1422" t="n">
        <v>1625.0</v>
      </c>
      <c r="S1422" t="b">
        <v>0</v>
      </c>
      <c r="T1422" t="inlineStr">
        <is>
          <t>N/A</t>
        </is>
      </c>
      <c r="U1422" t="b">
        <v>1</v>
      </c>
      <c r="V1422" t="inlineStr">
        <is>
          <t>Supriya Khape</t>
        </is>
      </c>
      <c r="W1422" s="1" t="n">
        <v>44609.293333333335</v>
      </c>
      <c r="X1422" t="n">
        <v>1481.0</v>
      </c>
      <c r="Y1422" t="n">
        <v>37.0</v>
      </c>
      <c r="Z1422" t="n">
        <v>0.0</v>
      </c>
      <c r="AA1422" t="n">
        <v>37.0</v>
      </c>
      <c r="AB1422" t="n">
        <v>0.0</v>
      </c>
      <c r="AC1422" t="n">
        <v>28.0</v>
      </c>
      <c r="AD1422" t="n">
        <v>1.0</v>
      </c>
      <c r="AE1422" t="n">
        <v>0.0</v>
      </c>
      <c r="AF1422" t="n">
        <v>0.0</v>
      </c>
      <c r="AG1422" t="n">
        <v>0.0</v>
      </c>
      <c r="AH1422" t="inlineStr">
        <is>
          <t>Sangeeta Kumari</t>
        </is>
      </c>
      <c r="AI1422" s="1" t="n">
        <v>44609.50193287037</v>
      </c>
      <c r="AJ1422" t="n">
        <v>137.0</v>
      </c>
      <c r="AK1422" t="n">
        <v>1.0</v>
      </c>
      <c r="AL1422" t="n">
        <v>0.0</v>
      </c>
      <c r="AM1422" t="n">
        <v>1.0</v>
      </c>
      <c r="AN1422" t="n">
        <v>0.0</v>
      </c>
      <c r="AO1422" t="n">
        <v>0.0</v>
      </c>
      <c r="AP1422" t="n">
        <v>0.0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WI220248893</t>
        </is>
      </c>
      <c r="B1423" t="inlineStr">
        <is>
          <t>DATA_VALIDATION</t>
        </is>
      </c>
      <c r="C1423" t="inlineStr">
        <is>
          <t>201300021526</t>
        </is>
      </c>
      <c r="D1423" t="inlineStr">
        <is>
          <t>Folder</t>
        </is>
      </c>
      <c r="E1423" s="2">
        <f>HYPERLINK("capsilon://?command=openfolder&amp;siteaddress=FAM.docvelocity-na8.net&amp;folderid=FX0E0F1CAF-6DAB-73B0-D5CB-EF1D3746FD84","FX22027629")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MI2202495464</t>
        </is>
      </c>
      <c r="J1423" t="n">
        <v>545.0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44609.27680555556</v>
      </c>
      <c r="P1423" s="1" t="n">
        <v>44609.537997685184</v>
      </c>
      <c r="Q1423" t="n">
        <v>16818.0</v>
      </c>
      <c r="R1423" t="n">
        <v>5749.0</v>
      </c>
      <c r="S1423" t="b">
        <v>0</v>
      </c>
      <c r="T1423" t="inlineStr">
        <is>
          <t>N/A</t>
        </is>
      </c>
      <c r="U1423" t="b">
        <v>1</v>
      </c>
      <c r="V1423" t="inlineStr">
        <is>
          <t>Karnal Akhare</t>
        </is>
      </c>
      <c r="W1423" s="1" t="n">
        <v>44609.34190972222</v>
      </c>
      <c r="X1423" t="n">
        <v>3646.0</v>
      </c>
      <c r="Y1423" t="n">
        <v>504.0</v>
      </c>
      <c r="Z1423" t="n">
        <v>0.0</v>
      </c>
      <c r="AA1423" t="n">
        <v>504.0</v>
      </c>
      <c r="AB1423" t="n">
        <v>0.0</v>
      </c>
      <c r="AC1423" t="n">
        <v>143.0</v>
      </c>
      <c r="AD1423" t="n">
        <v>41.0</v>
      </c>
      <c r="AE1423" t="n">
        <v>0.0</v>
      </c>
      <c r="AF1423" t="n">
        <v>0.0</v>
      </c>
      <c r="AG1423" t="n">
        <v>0.0</v>
      </c>
      <c r="AH1423" t="inlineStr">
        <is>
          <t>Vikash Suryakanth Parmar</t>
        </is>
      </c>
      <c r="AI1423" s="1" t="n">
        <v>44609.537997685184</v>
      </c>
      <c r="AJ1423" t="n">
        <v>1927.0</v>
      </c>
      <c r="AK1423" t="n">
        <v>15.0</v>
      </c>
      <c r="AL1423" t="n">
        <v>0.0</v>
      </c>
      <c r="AM1423" t="n">
        <v>15.0</v>
      </c>
      <c r="AN1423" t="n">
        <v>0.0</v>
      </c>
      <c r="AO1423" t="n">
        <v>15.0</v>
      </c>
      <c r="AP1423" t="n">
        <v>26.0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WI220248900</t>
        </is>
      </c>
      <c r="B1424" t="inlineStr">
        <is>
          <t>DATA_VALIDATION</t>
        </is>
      </c>
      <c r="C1424" t="inlineStr">
        <is>
          <t>201300021531</t>
        </is>
      </c>
      <c r="D1424" t="inlineStr">
        <is>
          <t>Folder</t>
        </is>
      </c>
      <c r="E1424" s="2">
        <f>HYPERLINK("capsilon://?command=openfolder&amp;siteaddress=FAM.docvelocity-na8.net&amp;folderid=FXED5450C4-0771-9664-10DE-DE87A7753747","FX22027739")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MI2202496564</t>
        </is>
      </c>
      <c r="J1424" t="n">
        <v>198.0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44609.28238425926</v>
      </c>
      <c r="P1424" s="1" t="n">
        <v>44609.55553240741</v>
      </c>
      <c r="Q1424" t="n">
        <v>20411.0</v>
      </c>
      <c r="R1424" t="n">
        <v>3189.0</v>
      </c>
      <c r="S1424" t="b">
        <v>0</v>
      </c>
      <c r="T1424" t="inlineStr">
        <is>
          <t>N/A</t>
        </is>
      </c>
      <c r="U1424" t="b">
        <v>1</v>
      </c>
      <c r="V1424" t="inlineStr">
        <is>
          <t>Karnal Akhare</t>
        </is>
      </c>
      <c r="W1424" s="1" t="n">
        <v>44609.343310185184</v>
      </c>
      <c r="X1424" t="n">
        <v>1440.0</v>
      </c>
      <c r="Y1424" t="n">
        <v>300.0</v>
      </c>
      <c r="Z1424" t="n">
        <v>0.0</v>
      </c>
      <c r="AA1424" t="n">
        <v>300.0</v>
      </c>
      <c r="AB1424" t="n">
        <v>0.0</v>
      </c>
      <c r="AC1424" t="n">
        <v>156.0</v>
      </c>
      <c r="AD1424" t="n">
        <v>-102.0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44609.55553240741</v>
      </c>
      <c r="AJ1424" t="n">
        <v>1690.0</v>
      </c>
      <c r="AK1424" t="n">
        <v>12.0</v>
      </c>
      <c r="AL1424" t="n">
        <v>0.0</v>
      </c>
      <c r="AM1424" t="n">
        <v>12.0</v>
      </c>
      <c r="AN1424" t="n">
        <v>0.0</v>
      </c>
      <c r="AO1424" t="n">
        <v>12.0</v>
      </c>
      <c r="AP1424" t="n">
        <v>-114.0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WI220248902</t>
        </is>
      </c>
      <c r="B1425" t="inlineStr">
        <is>
          <t>DATA_VALIDATION</t>
        </is>
      </c>
      <c r="C1425" t="inlineStr">
        <is>
          <t>201348000343</t>
        </is>
      </c>
      <c r="D1425" t="inlineStr">
        <is>
          <t>Folder</t>
        </is>
      </c>
      <c r="E1425" s="2">
        <f>HYPERLINK("capsilon://?command=openfolder&amp;siteaddress=FAM.docvelocity-na8.net&amp;folderid=FX8FE23938-8188-B245-ED63-591F41EC718F","FX22027898")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MI2202496958</t>
        </is>
      </c>
      <c r="J1425" t="n">
        <v>120.0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44609.29353009259</v>
      </c>
      <c r="P1425" s="1" t="n">
        <v>44609.546168981484</v>
      </c>
      <c r="Q1425" t="n">
        <v>19931.0</v>
      </c>
      <c r="R1425" t="n">
        <v>1897.0</v>
      </c>
      <c r="S1425" t="b">
        <v>0</v>
      </c>
      <c r="T1425" t="inlineStr">
        <is>
          <t>N/A</t>
        </is>
      </c>
      <c r="U1425" t="b">
        <v>1</v>
      </c>
      <c r="V1425" t="inlineStr">
        <is>
          <t>Karnal Akhare</t>
        </is>
      </c>
      <c r="W1425" s="1" t="n">
        <v>44609.35921296296</v>
      </c>
      <c r="X1425" t="n">
        <v>1165.0</v>
      </c>
      <c r="Y1425" t="n">
        <v>123.0</v>
      </c>
      <c r="Z1425" t="n">
        <v>0.0</v>
      </c>
      <c r="AA1425" t="n">
        <v>123.0</v>
      </c>
      <c r="AB1425" t="n">
        <v>0.0</v>
      </c>
      <c r="AC1425" t="n">
        <v>90.0</v>
      </c>
      <c r="AD1425" t="n">
        <v>-3.0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44609.546168981484</v>
      </c>
      <c r="AJ1425" t="n">
        <v>705.0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-3.0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WI22024893</t>
        </is>
      </c>
      <c r="B1426" t="inlineStr">
        <is>
          <t>DATA_VALIDATION</t>
        </is>
      </c>
      <c r="C1426" t="inlineStr">
        <is>
          <t>201348000289</t>
        </is>
      </c>
      <c r="D1426" t="inlineStr">
        <is>
          <t>Folder</t>
        </is>
      </c>
      <c r="E1426" s="2">
        <f>HYPERLINK("capsilon://?command=openfolder&amp;siteaddress=FAM.docvelocity-na8.net&amp;folderid=FX2D6B915E-996E-25A9-58BE-B663A05FFBEF","FX220110301")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MI220250286</t>
        </is>
      </c>
      <c r="J1426" t="n">
        <v>38.0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44594.428032407406</v>
      </c>
      <c r="P1426" s="1" t="n">
        <v>44594.485810185186</v>
      </c>
      <c r="Q1426" t="n">
        <v>4148.0</v>
      </c>
      <c r="R1426" t="n">
        <v>844.0</v>
      </c>
      <c r="S1426" t="b">
        <v>0</v>
      </c>
      <c r="T1426" t="inlineStr">
        <is>
          <t>N/A</t>
        </is>
      </c>
      <c r="U1426" t="b">
        <v>0</v>
      </c>
      <c r="V1426" t="inlineStr">
        <is>
          <t>Hemanshi Deshlahara</t>
        </is>
      </c>
      <c r="W1426" s="1" t="n">
        <v>44594.476377314815</v>
      </c>
      <c r="X1426" t="n">
        <v>165.0</v>
      </c>
      <c r="Y1426" t="n">
        <v>37.0</v>
      </c>
      <c r="Z1426" t="n">
        <v>0.0</v>
      </c>
      <c r="AA1426" t="n">
        <v>37.0</v>
      </c>
      <c r="AB1426" t="n">
        <v>0.0</v>
      </c>
      <c r="AC1426" t="n">
        <v>17.0</v>
      </c>
      <c r="AD1426" t="n">
        <v>1.0</v>
      </c>
      <c r="AE1426" t="n">
        <v>0.0</v>
      </c>
      <c r="AF1426" t="n">
        <v>0.0</v>
      </c>
      <c r="AG1426" t="n">
        <v>0.0</v>
      </c>
      <c r="AH1426" t="inlineStr">
        <is>
          <t>Mohini Shinde</t>
        </is>
      </c>
      <c r="AI1426" s="1" t="n">
        <v>44594.485810185186</v>
      </c>
      <c r="AJ1426" t="n">
        <v>633.0</v>
      </c>
      <c r="AK1426" t="n">
        <v>1.0</v>
      </c>
      <c r="AL1426" t="n">
        <v>0.0</v>
      </c>
      <c r="AM1426" t="n">
        <v>1.0</v>
      </c>
      <c r="AN1426" t="n">
        <v>0.0</v>
      </c>
      <c r="AO1426" t="n">
        <v>1.0</v>
      </c>
      <c r="AP1426" t="n">
        <v>0.0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WI22024899</t>
        </is>
      </c>
      <c r="B1427" t="inlineStr">
        <is>
          <t>DATA_VALIDATION</t>
        </is>
      </c>
      <c r="C1427" t="inlineStr">
        <is>
          <t>201348000289</t>
        </is>
      </c>
      <c r="D1427" t="inlineStr">
        <is>
          <t>Folder</t>
        </is>
      </c>
      <c r="E1427" s="2">
        <f>HYPERLINK("capsilon://?command=openfolder&amp;siteaddress=FAM.docvelocity-na8.net&amp;folderid=FX2D6B915E-996E-25A9-58BE-B663A05FFBEF","FX220110301")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MI220250263</t>
        </is>
      </c>
      <c r="J1427" t="n">
        <v>37.0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1.0</v>
      </c>
      <c r="O1427" s="1" t="n">
        <v>44594.42868055555</v>
      </c>
      <c r="P1427" s="1" t="n">
        <v>44594.483460648145</v>
      </c>
      <c r="Q1427" t="n">
        <v>4289.0</v>
      </c>
      <c r="R1427" t="n">
        <v>444.0</v>
      </c>
      <c r="S1427" t="b">
        <v>0</v>
      </c>
      <c r="T1427" t="inlineStr">
        <is>
          <t>N/A</t>
        </is>
      </c>
      <c r="U1427" t="b">
        <v>0</v>
      </c>
      <c r="V1427" t="inlineStr">
        <is>
          <t>Hemanshi Deshlahara</t>
        </is>
      </c>
      <c r="W1427" s="1" t="n">
        <v>44594.483460648145</v>
      </c>
      <c r="X1427" t="n">
        <v>404.0</v>
      </c>
      <c r="Y1427" t="n">
        <v>0.0</v>
      </c>
      <c r="Z1427" t="n">
        <v>0.0</v>
      </c>
      <c r="AA1427" t="n">
        <v>0.0</v>
      </c>
      <c r="AB1427" t="n">
        <v>0.0</v>
      </c>
      <c r="AC1427" t="n">
        <v>0.0</v>
      </c>
      <c r="AD1427" t="n">
        <v>37.0</v>
      </c>
      <c r="AE1427" t="n">
        <v>32.0</v>
      </c>
      <c r="AF1427" t="n">
        <v>0.0</v>
      </c>
      <c r="AG1427" t="n">
        <v>2.0</v>
      </c>
      <c r="AH1427" t="inlineStr">
        <is>
          <t>N/A</t>
        </is>
      </c>
      <c r="AI1427" t="inlineStr">
        <is>
          <t>N/A</t>
        </is>
      </c>
      <c r="AJ1427" t="inlineStr">
        <is>
          <t>N/A</t>
        </is>
      </c>
      <c r="AK1427" t="inlineStr">
        <is>
          <t>N/A</t>
        </is>
      </c>
      <c r="AL1427" t="inlineStr">
        <is>
          <t>N/A</t>
        </is>
      </c>
      <c r="AM1427" t="inlineStr">
        <is>
          <t>N/A</t>
        </is>
      </c>
      <c r="AN1427" t="inlineStr">
        <is>
          <t>N/A</t>
        </is>
      </c>
      <c r="AO1427" t="inlineStr">
        <is>
          <t>N/A</t>
        </is>
      </c>
      <c r="AP1427" t="inlineStr">
        <is>
          <t>N/A</t>
        </is>
      </c>
      <c r="AQ1427" t="inlineStr">
        <is>
          <t>N/A</t>
        </is>
      </c>
      <c r="AR1427" t="inlineStr">
        <is>
          <t>N/A</t>
        </is>
      </c>
      <c r="AS1427" t="inlineStr">
        <is>
          <t>N/A</t>
        </is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WI220249098</t>
        </is>
      </c>
      <c r="B1428" t="inlineStr">
        <is>
          <t>DATA_VALIDATION</t>
        </is>
      </c>
      <c r="C1428" t="inlineStr">
        <is>
          <t>201300021454</t>
        </is>
      </c>
      <c r="D1428" t="inlineStr">
        <is>
          <t>Folder</t>
        </is>
      </c>
      <c r="E1428" s="2">
        <f>HYPERLINK("capsilon://?command=openfolder&amp;siteaddress=FAM.docvelocity-na8.net&amp;folderid=FX11FECC00-8CAA-B3CF-8846-48DD47F28F03","FX22026262")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MI2202504216</t>
        </is>
      </c>
      <c r="J1428" t="n">
        <v>28.0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44609.412881944445</v>
      </c>
      <c r="P1428" s="1" t="n">
        <v>44609.58236111111</v>
      </c>
      <c r="Q1428" t="n">
        <v>14373.0</v>
      </c>
      <c r="R1428" t="n">
        <v>270.0</v>
      </c>
      <c r="S1428" t="b">
        <v>0</v>
      </c>
      <c r="T1428" t="inlineStr">
        <is>
          <t>N/A</t>
        </is>
      </c>
      <c r="U1428" t="b">
        <v>0</v>
      </c>
      <c r="V1428" t="inlineStr">
        <is>
          <t>Ujwala Ajabe</t>
        </is>
      </c>
      <c r="W1428" s="1" t="n">
        <v>44609.415347222224</v>
      </c>
      <c r="X1428" t="n">
        <v>177.0</v>
      </c>
      <c r="Y1428" t="n">
        <v>21.0</v>
      </c>
      <c r="Z1428" t="n">
        <v>0.0</v>
      </c>
      <c r="AA1428" t="n">
        <v>21.0</v>
      </c>
      <c r="AB1428" t="n">
        <v>0.0</v>
      </c>
      <c r="AC1428" t="n">
        <v>2.0</v>
      </c>
      <c r="AD1428" t="n">
        <v>7.0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44609.58236111111</v>
      </c>
      <c r="AJ1428" t="n">
        <v>93.0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7.0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WI220249099</t>
        </is>
      </c>
      <c r="B1429" t="inlineStr">
        <is>
          <t>DATA_VALIDATION</t>
        </is>
      </c>
      <c r="C1429" t="inlineStr">
        <is>
          <t>201300021454</t>
        </is>
      </c>
      <c r="D1429" t="inlineStr">
        <is>
          <t>Folder</t>
        </is>
      </c>
      <c r="E1429" s="2">
        <f>HYPERLINK("capsilon://?command=openfolder&amp;siteaddress=FAM.docvelocity-na8.net&amp;folderid=FX11FECC00-8CAA-B3CF-8846-48DD47F28F03","FX22026262")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MI2202504222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44609.412997685184</v>
      </c>
      <c r="P1429" s="1" t="n">
        <v>44609.583761574075</v>
      </c>
      <c r="Q1429" t="n">
        <v>14437.0</v>
      </c>
      <c r="R1429" t="n">
        <v>317.0</v>
      </c>
      <c r="S1429" t="b">
        <v>0</v>
      </c>
      <c r="T1429" t="inlineStr">
        <is>
          <t>N/A</t>
        </is>
      </c>
      <c r="U1429" t="b">
        <v>0</v>
      </c>
      <c r="V1429" t="inlineStr">
        <is>
          <t>Ujwala Ajabe</t>
        </is>
      </c>
      <c r="W1429" s="1" t="n">
        <v>44609.41707175926</v>
      </c>
      <c r="X1429" t="n">
        <v>148.0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2.0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Dashrath Soren</t>
        </is>
      </c>
      <c r="AI1429" s="1" t="n">
        <v>44609.583761574075</v>
      </c>
      <c r="AJ1429" t="n">
        <v>169.0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WI220249109</t>
        </is>
      </c>
      <c r="B1430" t="inlineStr">
        <is>
          <t>DATA_VALIDATION</t>
        </is>
      </c>
      <c r="C1430" t="inlineStr">
        <is>
          <t>201300021454</t>
        </is>
      </c>
      <c r="D1430" t="inlineStr">
        <is>
          <t>Folder</t>
        </is>
      </c>
      <c r="E1430" s="2">
        <f>HYPERLINK("capsilon://?command=openfolder&amp;siteaddress=FAM.docvelocity-na8.net&amp;folderid=FX11FECC00-8CAA-B3CF-8846-48DD47F28F03","FX22026262")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MI2202504314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44609.415717592594</v>
      </c>
      <c r="P1430" s="1" t="n">
        <v>44609.58304398148</v>
      </c>
      <c r="Q1430" t="n">
        <v>14171.0</v>
      </c>
      <c r="R1430" t="n">
        <v>286.0</v>
      </c>
      <c r="S1430" t="b">
        <v>0</v>
      </c>
      <c r="T1430" t="inlineStr">
        <is>
          <t>N/A</t>
        </is>
      </c>
      <c r="U1430" t="b">
        <v>0</v>
      </c>
      <c r="V1430" t="inlineStr">
        <is>
          <t>Ujwala Ajabe</t>
        </is>
      </c>
      <c r="W1430" s="1" t="n">
        <v>44609.41971064815</v>
      </c>
      <c r="X1430" t="n">
        <v>228.0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1.0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Vikash Suryakanth Parmar</t>
        </is>
      </c>
      <c r="AI1430" s="1" t="n">
        <v>44609.58304398148</v>
      </c>
      <c r="AJ1430" t="n">
        <v>58.0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WI220249113</t>
        </is>
      </c>
      <c r="B1431" t="inlineStr">
        <is>
          <t>DATA_VALIDATION</t>
        </is>
      </c>
      <c r="C1431" t="inlineStr">
        <is>
          <t>201300021454</t>
        </is>
      </c>
      <c r="D1431" t="inlineStr">
        <is>
          <t>Folder</t>
        </is>
      </c>
      <c r="E1431" s="2">
        <f>HYPERLINK("capsilon://?command=openfolder&amp;siteaddress=FAM.docvelocity-na8.net&amp;folderid=FX11FECC00-8CAA-B3CF-8846-48DD47F28F03","FX22026262")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MI2202504383</t>
        </is>
      </c>
      <c r="J1431" t="n">
        <v>38.0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44609.416284722225</v>
      </c>
      <c r="P1431" s="1" t="n">
        <v>44609.45177083334</v>
      </c>
      <c r="Q1431" t="n">
        <v>2680.0</v>
      </c>
      <c r="R1431" t="n">
        <v>386.0</v>
      </c>
      <c r="S1431" t="b">
        <v>0</v>
      </c>
      <c r="T1431" t="inlineStr">
        <is>
          <t>N/A</t>
        </is>
      </c>
      <c r="U1431" t="b">
        <v>0</v>
      </c>
      <c r="V1431" t="inlineStr">
        <is>
          <t>Karnal Akhare</t>
        </is>
      </c>
      <c r="W1431" s="1" t="n">
        <v>44609.45177083334</v>
      </c>
      <c r="X1431" t="n">
        <v>140.0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38.0</v>
      </c>
      <c r="AE1431" t="n">
        <v>37.0</v>
      </c>
      <c r="AF1431" t="n">
        <v>0.0</v>
      </c>
      <c r="AG1431" t="n">
        <v>2.0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WI220249116</t>
        </is>
      </c>
      <c r="B1432" t="inlineStr">
        <is>
          <t>DATA_VALIDATION</t>
        </is>
      </c>
      <c r="C1432" t="inlineStr">
        <is>
          <t>201300021454</t>
        </is>
      </c>
      <c r="D1432" t="inlineStr">
        <is>
          <t>Folder</t>
        </is>
      </c>
      <c r="E1432" s="2">
        <f>HYPERLINK("capsilon://?command=openfolder&amp;siteaddress=FAM.docvelocity-na8.net&amp;folderid=FX11FECC00-8CAA-B3CF-8846-48DD47F28F03","FX22026262")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MI2202504444</t>
        </is>
      </c>
      <c r="J1432" t="n">
        <v>58.0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44609.41831018519</v>
      </c>
      <c r="P1432" s="1" t="n">
        <v>44609.58508101852</v>
      </c>
      <c r="Q1432" t="n">
        <v>13758.0</v>
      </c>
      <c r="R1432" t="n">
        <v>651.0</v>
      </c>
      <c r="S1432" t="b">
        <v>0</v>
      </c>
      <c r="T1432" t="inlineStr">
        <is>
          <t>N/A</t>
        </is>
      </c>
      <c r="U1432" t="b">
        <v>0</v>
      </c>
      <c r="V1432" t="inlineStr">
        <is>
          <t>Ujwala Ajabe</t>
        </is>
      </c>
      <c r="W1432" s="1" t="n">
        <v>44609.42648148148</v>
      </c>
      <c r="X1432" t="n">
        <v>463.0</v>
      </c>
      <c r="Y1432" t="n">
        <v>53.0</v>
      </c>
      <c r="Z1432" t="n">
        <v>0.0</v>
      </c>
      <c r="AA1432" t="n">
        <v>53.0</v>
      </c>
      <c r="AB1432" t="n">
        <v>0.0</v>
      </c>
      <c r="AC1432" t="n">
        <v>18.0</v>
      </c>
      <c r="AD1432" t="n">
        <v>5.0</v>
      </c>
      <c r="AE1432" t="n">
        <v>0.0</v>
      </c>
      <c r="AF1432" t="n">
        <v>0.0</v>
      </c>
      <c r="AG1432" t="n">
        <v>0.0</v>
      </c>
      <c r="AH1432" t="inlineStr">
        <is>
          <t>Vikash Suryakanth Parmar</t>
        </is>
      </c>
      <c r="AI1432" s="1" t="n">
        <v>44609.58508101852</v>
      </c>
      <c r="AJ1432" t="n">
        <v>176.0</v>
      </c>
      <c r="AK1432" t="n">
        <v>3.0</v>
      </c>
      <c r="AL1432" t="n">
        <v>0.0</v>
      </c>
      <c r="AM1432" t="n">
        <v>3.0</v>
      </c>
      <c r="AN1432" t="n">
        <v>0.0</v>
      </c>
      <c r="AO1432" t="n">
        <v>3.0</v>
      </c>
      <c r="AP1432" t="n">
        <v>2.0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WI220249117</t>
        </is>
      </c>
      <c r="B1433" t="inlineStr">
        <is>
          <t>DATA_VALIDATION</t>
        </is>
      </c>
      <c r="C1433" t="inlineStr">
        <is>
          <t>201300021454</t>
        </is>
      </c>
      <c r="D1433" t="inlineStr">
        <is>
          <t>Folder</t>
        </is>
      </c>
      <c r="E1433" s="2">
        <f>HYPERLINK("capsilon://?command=openfolder&amp;siteaddress=FAM.docvelocity-na8.net&amp;folderid=FX11FECC00-8CAA-B3CF-8846-48DD47F28F03","FX22026262")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MI2202504440</t>
        </is>
      </c>
      <c r="J1433" t="n">
        <v>58.0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44609.418344907404</v>
      </c>
      <c r="P1433" s="1" t="n">
        <v>44609.58782407407</v>
      </c>
      <c r="Q1433" t="n">
        <v>13996.0</v>
      </c>
      <c r="R1433" t="n">
        <v>647.0</v>
      </c>
      <c r="S1433" t="b">
        <v>0</v>
      </c>
      <c r="T1433" t="inlineStr">
        <is>
          <t>N/A</t>
        </is>
      </c>
      <c r="U1433" t="b">
        <v>0</v>
      </c>
      <c r="V1433" t="inlineStr">
        <is>
          <t>Ujwala Ajabe</t>
        </is>
      </c>
      <c r="W1433" s="1" t="n">
        <v>44609.43052083333</v>
      </c>
      <c r="X1433" t="n">
        <v>348.0</v>
      </c>
      <c r="Y1433" t="n">
        <v>53.0</v>
      </c>
      <c r="Z1433" t="n">
        <v>0.0</v>
      </c>
      <c r="AA1433" t="n">
        <v>53.0</v>
      </c>
      <c r="AB1433" t="n">
        <v>0.0</v>
      </c>
      <c r="AC1433" t="n">
        <v>21.0</v>
      </c>
      <c r="AD1433" t="n">
        <v>5.0</v>
      </c>
      <c r="AE1433" t="n">
        <v>0.0</v>
      </c>
      <c r="AF1433" t="n">
        <v>0.0</v>
      </c>
      <c r="AG1433" t="n">
        <v>0.0</v>
      </c>
      <c r="AH1433" t="inlineStr">
        <is>
          <t>Rohit Mawal</t>
        </is>
      </c>
      <c r="AI1433" s="1" t="n">
        <v>44609.58782407407</v>
      </c>
      <c r="AJ1433" t="n">
        <v>299.0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5.0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WI220249118</t>
        </is>
      </c>
      <c r="B1434" t="inlineStr">
        <is>
          <t>DATA_VALIDATION</t>
        </is>
      </c>
      <c r="C1434" t="inlineStr">
        <is>
          <t>201300021454</t>
        </is>
      </c>
      <c r="D1434" t="inlineStr">
        <is>
          <t>Folder</t>
        </is>
      </c>
      <c r="E1434" s="2">
        <f>HYPERLINK("capsilon://?command=openfolder&amp;siteaddress=FAM.docvelocity-na8.net&amp;folderid=FX11FECC00-8CAA-B3CF-8846-48DD47F28F03","FX22026262")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MI2202504452</t>
        </is>
      </c>
      <c r="J1434" t="n">
        <v>63.0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44609.418969907405</v>
      </c>
      <c r="P1434" s="1" t="n">
        <v>44609.58662037037</v>
      </c>
      <c r="Q1434" t="n">
        <v>14029.0</v>
      </c>
      <c r="R1434" t="n">
        <v>456.0</v>
      </c>
      <c r="S1434" t="b">
        <v>0</v>
      </c>
      <c r="T1434" t="inlineStr">
        <is>
          <t>N/A</t>
        </is>
      </c>
      <c r="U1434" t="b">
        <v>0</v>
      </c>
      <c r="V1434" t="inlineStr">
        <is>
          <t>Ujwala Ajabe</t>
        </is>
      </c>
      <c r="W1434" s="1" t="n">
        <v>44609.434270833335</v>
      </c>
      <c r="X1434" t="n">
        <v>323.0</v>
      </c>
      <c r="Y1434" t="n">
        <v>58.0</v>
      </c>
      <c r="Z1434" t="n">
        <v>0.0</v>
      </c>
      <c r="AA1434" t="n">
        <v>58.0</v>
      </c>
      <c r="AB1434" t="n">
        <v>0.0</v>
      </c>
      <c r="AC1434" t="n">
        <v>19.0</v>
      </c>
      <c r="AD1434" t="n">
        <v>5.0</v>
      </c>
      <c r="AE1434" t="n">
        <v>0.0</v>
      </c>
      <c r="AF1434" t="n">
        <v>0.0</v>
      </c>
      <c r="AG1434" t="n">
        <v>0.0</v>
      </c>
      <c r="AH1434" t="inlineStr">
        <is>
          <t>Vikash Suryakanth Parmar</t>
        </is>
      </c>
      <c r="AI1434" s="1" t="n">
        <v>44609.58662037037</v>
      </c>
      <c r="AJ1434" t="n">
        <v>133.0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5.0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WI220249119</t>
        </is>
      </c>
      <c r="B1435" t="inlineStr">
        <is>
          <t>DATA_VALIDATION</t>
        </is>
      </c>
      <c r="C1435" t="inlineStr">
        <is>
          <t>201300021454</t>
        </is>
      </c>
      <c r="D1435" t="inlineStr">
        <is>
          <t>Folder</t>
        </is>
      </c>
      <c r="E1435" s="2">
        <f>HYPERLINK("capsilon://?command=openfolder&amp;siteaddress=FAM.docvelocity-na8.net&amp;folderid=FX11FECC00-8CAA-B3CF-8846-48DD47F28F03","FX22026262")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MI2202504462</t>
        </is>
      </c>
      <c r="J1435" t="n">
        <v>93.0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44609.41923611111</v>
      </c>
      <c r="P1435" s="1" t="n">
        <v>44609.58913194444</v>
      </c>
      <c r="Q1435" t="n">
        <v>13780.0</v>
      </c>
      <c r="R1435" t="n">
        <v>899.0</v>
      </c>
      <c r="S1435" t="b">
        <v>0</v>
      </c>
      <c r="T1435" t="inlineStr">
        <is>
          <t>N/A</t>
        </is>
      </c>
      <c r="U1435" t="b">
        <v>0</v>
      </c>
      <c r="V1435" t="inlineStr">
        <is>
          <t>Ujwala Ajabe</t>
        </is>
      </c>
      <c r="W1435" s="1" t="n">
        <v>44609.4421875</v>
      </c>
      <c r="X1435" t="n">
        <v>683.0</v>
      </c>
      <c r="Y1435" t="n">
        <v>88.0</v>
      </c>
      <c r="Z1435" t="n">
        <v>0.0</v>
      </c>
      <c r="AA1435" t="n">
        <v>88.0</v>
      </c>
      <c r="AB1435" t="n">
        <v>0.0</v>
      </c>
      <c r="AC1435" t="n">
        <v>22.0</v>
      </c>
      <c r="AD1435" t="n">
        <v>5.0</v>
      </c>
      <c r="AE1435" t="n">
        <v>0.0</v>
      </c>
      <c r="AF1435" t="n">
        <v>0.0</v>
      </c>
      <c r="AG1435" t="n">
        <v>0.0</v>
      </c>
      <c r="AH1435" t="inlineStr">
        <is>
          <t>Vikash Suryakanth Parmar</t>
        </is>
      </c>
      <c r="AI1435" s="1" t="n">
        <v>44609.58913194444</v>
      </c>
      <c r="AJ1435" t="n">
        <v>216.0</v>
      </c>
      <c r="AK1435" t="n">
        <v>1.0</v>
      </c>
      <c r="AL1435" t="n">
        <v>0.0</v>
      </c>
      <c r="AM1435" t="n">
        <v>1.0</v>
      </c>
      <c r="AN1435" t="n">
        <v>0.0</v>
      </c>
      <c r="AO1435" t="n">
        <v>1.0</v>
      </c>
      <c r="AP1435" t="n">
        <v>4.0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WI220249122</t>
        </is>
      </c>
      <c r="B1436" t="inlineStr">
        <is>
          <t>DATA_VALIDATION</t>
        </is>
      </c>
      <c r="C1436" t="inlineStr">
        <is>
          <t>201300021454</t>
        </is>
      </c>
      <c r="D1436" t="inlineStr">
        <is>
          <t>Folder</t>
        </is>
      </c>
      <c r="E1436" s="2">
        <f>HYPERLINK("capsilon://?command=openfolder&amp;siteaddress=FAM.docvelocity-na8.net&amp;folderid=FX11FECC00-8CAA-B3CF-8846-48DD47F28F03","FX22026262")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MI2202504467</t>
        </is>
      </c>
      <c r="J1436" t="n">
        <v>93.0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44609.41967592593</v>
      </c>
      <c r="P1436" s="1" t="n">
        <v>44609.593773148146</v>
      </c>
      <c r="Q1436" t="n">
        <v>13663.0</v>
      </c>
      <c r="R1436" t="n">
        <v>1379.0</v>
      </c>
      <c r="S1436" t="b">
        <v>0</v>
      </c>
      <c r="T1436" t="inlineStr">
        <is>
          <t>N/A</t>
        </is>
      </c>
      <c r="U1436" t="b">
        <v>0</v>
      </c>
      <c r="V1436" t="inlineStr">
        <is>
          <t>Karnal Akhare</t>
        </is>
      </c>
      <c r="W1436" s="1" t="n">
        <v>44609.46127314815</v>
      </c>
      <c r="X1436" t="n">
        <v>570.0</v>
      </c>
      <c r="Y1436" t="n">
        <v>88.0</v>
      </c>
      <c r="Z1436" t="n">
        <v>0.0</v>
      </c>
      <c r="AA1436" t="n">
        <v>88.0</v>
      </c>
      <c r="AB1436" t="n">
        <v>0.0</v>
      </c>
      <c r="AC1436" t="n">
        <v>27.0</v>
      </c>
      <c r="AD1436" t="n">
        <v>5.0</v>
      </c>
      <c r="AE1436" t="n">
        <v>0.0</v>
      </c>
      <c r="AF1436" t="n">
        <v>0.0</v>
      </c>
      <c r="AG1436" t="n">
        <v>0.0</v>
      </c>
      <c r="AH1436" t="inlineStr">
        <is>
          <t>Dashrath Soren</t>
        </is>
      </c>
      <c r="AI1436" s="1" t="n">
        <v>44609.593773148146</v>
      </c>
      <c r="AJ1436" t="n">
        <v>572.0</v>
      </c>
      <c r="AK1436" t="n">
        <v>0.0</v>
      </c>
      <c r="AL1436" t="n">
        <v>0.0</v>
      </c>
      <c r="AM1436" t="n">
        <v>0.0</v>
      </c>
      <c r="AN1436" t="n">
        <v>0.0</v>
      </c>
      <c r="AO1436" t="n">
        <v>0.0</v>
      </c>
      <c r="AP1436" t="n">
        <v>5.0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WI220249128</t>
        </is>
      </c>
      <c r="B1437" t="inlineStr">
        <is>
          <t>DATA_VALIDATION</t>
        </is>
      </c>
      <c r="C1437" t="inlineStr">
        <is>
          <t>201300021454</t>
        </is>
      </c>
      <c r="D1437" t="inlineStr">
        <is>
          <t>Folder</t>
        </is>
      </c>
      <c r="E1437" s="2">
        <f>HYPERLINK("capsilon://?command=openfolder&amp;siteaddress=FAM.docvelocity-na8.net&amp;folderid=FX11FECC00-8CAA-B3CF-8846-48DD47F28F03","FX22026262")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MI2202504478</t>
        </is>
      </c>
      <c r="J1437" t="n">
        <v>93.0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44609.42018518518</v>
      </c>
      <c r="P1437" s="1" t="n">
        <v>44609.59247685185</v>
      </c>
      <c r="Q1437" t="n">
        <v>13536.0</v>
      </c>
      <c r="R1437" t="n">
        <v>1350.0</v>
      </c>
      <c r="S1437" t="b">
        <v>0</v>
      </c>
      <c r="T1437" t="inlineStr">
        <is>
          <t>N/A</t>
        </is>
      </c>
      <c r="U1437" t="b">
        <v>0</v>
      </c>
      <c r="V1437" t="inlineStr">
        <is>
          <t>Ujwala Ajabe</t>
        </is>
      </c>
      <c r="W1437" s="1" t="n">
        <v>44609.48266203704</v>
      </c>
      <c r="X1437" t="n">
        <v>941.0</v>
      </c>
      <c r="Y1437" t="n">
        <v>88.0</v>
      </c>
      <c r="Z1437" t="n">
        <v>0.0</v>
      </c>
      <c r="AA1437" t="n">
        <v>88.0</v>
      </c>
      <c r="AB1437" t="n">
        <v>0.0</v>
      </c>
      <c r="AC1437" t="n">
        <v>28.0</v>
      </c>
      <c r="AD1437" t="n">
        <v>5.0</v>
      </c>
      <c r="AE1437" t="n">
        <v>0.0</v>
      </c>
      <c r="AF1437" t="n">
        <v>0.0</v>
      </c>
      <c r="AG1437" t="n">
        <v>0.0</v>
      </c>
      <c r="AH1437" t="inlineStr">
        <is>
          <t>Rohit Mawal</t>
        </is>
      </c>
      <c r="AI1437" s="1" t="n">
        <v>44609.59247685185</v>
      </c>
      <c r="AJ1437" t="n">
        <v>401.0</v>
      </c>
      <c r="AK1437" t="n">
        <v>2.0</v>
      </c>
      <c r="AL1437" t="n">
        <v>0.0</v>
      </c>
      <c r="AM1437" t="n">
        <v>2.0</v>
      </c>
      <c r="AN1437" t="n">
        <v>0.0</v>
      </c>
      <c r="AO1437" t="n">
        <v>2.0</v>
      </c>
      <c r="AP1437" t="n">
        <v>3.0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WI22024923</t>
        </is>
      </c>
      <c r="B1438" t="inlineStr">
        <is>
          <t>DATA_VALIDATION</t>
        </is>
      </c>
      <c r="C1438" t="inlineStr">
        <is>
          <t>201330004952</t>
        </is>
      </c>
      <c r="D1438" t="inlineStr">
        <is>
          <t>Folder</t>
        </is>
      </c>
      <c r="E1438" s="2">
        <f>HYPERLINK("capsilon://?command=openfolder&amp;siteaddress=FAM.docvelocity-na8.net&amp;folderid=FX0F2AA641-8271-A4ED-44C8-8BC2EB218855","FX220114118")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MI220250543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44594.43287037037</v>
      </c>
      <c r="P1438" s="1" t="n">
        <v>44594.49105324074</v>
      </c>
      <c r="Q1438" t="n">
        <v>4470.0</v>
      </c>
      <c r="R1438" t="n">
        <v>557.0</v>
      </c>
      <c r="S1438" t="b">
        <v>0</v>
      </c>
      <c r="T1438" t="inlineStr">
        <is>
          <t>N/A</t>
        </is>
      </c>
      <c r="U1438" t="b">
        <v>0</v>
      </c>
      <c r="V1438" t="inlineStr">
        <is>
          <t>Hemanshi Deshlahara</t>
        </is>
      </c>
      <c r="W1438" s="1" t="n">
        <v>44594.478784722225</v>
      </c>
      <c r="X1438" t="n">
        <v>207.0</v>
      </c>
      <c r="Y1438" t="n">
        <v>21.0</v>
      </c>
      <c r="Z1438" t="n">
        <v>0.0</v>
      </c>
      <c r="AA1438" t="n">
        <v>21.0</v>
      </c>
      <c r="AB1438" t="n">
        <v>0.0</v>
      </c>
      <c r="AC1438" t="n">
        <v>10.0</v>
      </c>
      <c r="AD1438" t="n">
        <v>7.0</v>
      </c>
      <c r="AE1438" t="n">
        <v>0.0</v>
      </c>
      <c r="AF1438" t="n">
        <v>0.0</v>
      </c>
      <c r="AG1438" t="n">
        <v>0.0</v>
      </c>
      <c r="AH1438" t="inlineStr">
        <is>
          <t>Dashrath Soren</t>
        </is>
      </c>
      <c r="AI1438" s="1" t="n">
        <v>44594.49105324074</v>
      </c>
      <c r="AJ1438" t="n">
        <v>257.0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7.0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WI22024925</t>
        </is>
      </c>
      <c r="B1439" t="inlineStr">
        <is>
          <t>DATA_VALIDATION</t>
        </is>
      </c>
      <c r="C1439" t="inlineStr">
        <is>
          <t>201330004952</t>
        </is>
      </c>
      <c r="D1439" t="inlineStr">
        <is>
          <t>Folder</t>
        </is>
      </c>
      <c r="E1439" s="2">
        <f>HYPERLINK("capsilon://?command=openfolder&amp;siteaddress=FAM.docvelocity-na8.net&amp;folderid=FX0F2AA641-8271-A4ED-44C8-8BC2EB218855","FX220114118")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MI220250577</t>
        </is>
      </c>
      <c r="J1439" t="n">
        <v>28.0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44594.43342592593</v>
      </c>
      <c r="P1439" s="1" t="n">
        <v>44594.49453703704</v>
      </c>
      <c r="Q1439" t="n">
        <v>4381.0</v>
      </c>
      <c r="R1439" t="n">
        <v>899.0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Sanjana Uttekar</t>
        </is>
      </c>
      <c r="W1439" s="1" t="n">
        <v>44594.490277777775</v>
      </c>
      <c r="X1439" t="n">
        <v>590.0</v>
      </c>
      <c r="Y1439" t="n">
        <v>21.0</v>
      </c>
      <c r="Z1439" t="n">
        <v>0.0</v>
      </c>
      <c r="AA1439" t="n">
        <v>21.0</v>
      </c>
      <c r="AB1439" t="n">
        <v>0.0</v>
      </c>
      <c r="AC1439" t="n">
        <v>7.0</v>
      </c>
      <c r="AD1439" t="n">
        <v>7.0</v>
      </c>
      <c r="AE1439" t="n">
        <v>0.0</v>
      </c>
      <c r="AF1439" t="n">
        <v>0.0</v>
      </c>
      <c r="AG1439" t="n">
        <v>0.0</v>
      </c>
      <c r="AH1439" t="inlineStr">
        <is>
          <t>Sangeeta Kumari</t>
        </is>
      </c>
      <c r="AI1439" s="1" t="n">
        <v>44594.49453703704</v>
      </c>
      <c r="AJ1439" t="n">
        <v>309.0</v>
      </c>
      <c r="AK1439" t="n">
        <v>2.0</v>
      </c>
      <c r="AL1439" t="n">
        <v>0.0</v>
      </c>
      <c r="AM1439" t="n">
        <v>2.0</v>
      </c>
      <c r="AN1439" t="n">
        <v>0.0</v>
      </c>
      <c r="AO1439" t="n">
        <v>1.0</v>
      </c>
      <c r="AP1439" t="n">
        <v>5.0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WI220249260</t>
        </is>
      </c>
      <c r="B1440" t="inlineStr">
        <is>
          <t>DATA_VALIDATION</t>
        </is>
      </c>
      <c r="C1440" t="inlineStr">
        <is>
          <t>201130013255</t>
        </is>
      </c>
      <c r="D1440" t="inlineStr">
        <is>
          <t>Folder</t>
        </is>
      </c>
      <c r="E1440" s="2">
        <f>HYPERLINK("capsilon://?command=openfolder&amp;siteaddress=FAM.docvelocity-na8.net&amp;folderid=FXF3FA69FF-2299-89F2-4F0C-65F3F52419E6","FX22024123")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MI2202506117</t>
        </is>
      </c>
      <c r="J1440" t="n">
        <v>28.0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44609.44771990741</v>
      </c>
      <c r="P1440" s="1" t="n">
        <v>44609.59023148148</v>
      </c>
      <c r="Q1440" t="n">
        <v>11676.0</v>
      </c>
      <c r="R1440" t="n">
        <v>637.0</v>
      </c>
      <c r="S1440" t="b">
        <v>0</v>
      </c>
      <c r="T1440" t="inlineStr">
        <is>
          <t>N/A</t>
        </is>
      </c>
      <c r="U1440" t="b">
        <v>0</v>
      </c>
      <c r="V1440" t="inlineStr">
        <is>
          <t>Ujwala Ajabe</t>
        </is>
      </c>
      <c r="W1440" s="1" t="n">
        <v>44609.48894675926</v>
      </c>
      <c r="X1440" t="n">
        <v>542.0</v>
      </c>
      <c r="Y1440" t="n">
        <v>21.0</v>
      </c>
      <c r="Z1440" t="n">
        <v>0.0</v>
      </c>
      <c r="AA1440" t="n">
        <v>21.0</v>
      </c>
      <c r="AB1440" t="n">
        <v>0.0</v>
      </c>
      <c r="AC1440" t="n">
        <v>4.0</v>
      </c>
      <c r="AD1440" t="n">
        <v>7.0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44609.59023148148</v>
      </c>
      <c r="AJ1440" t="n">
        <v>95.0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7.0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WI220249263</t>
        </is>
      </c>
      <c r="B1441" t="inlineStr">
        <is>
          <t>DATA_VALIDATION</t>
        </is>
      </c>
      <c r="C1441" t="inlineStr">
        <is>
          <t>201130013255</t>
        </is>
      </c>
      <c r="D1441" t="inlineStr">
        <is>
          <t>Folder</t>
        </is>
      </c>
      <c r="E1441" s="2">
        <f>HYPERLINK("capsilon://?command=openfolder&amp;siteaddress=FAM.docvelocity-na8.net&amp;folderid=FXF3FA69FF-2299-89F2-4F0C-65F3F52419E6","FX22024123")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MI2202506151</t>
        </is>
      </c>
      <c r="J1441" t="n">
        <v>28.0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44609.44788194444</v>
      </c>
      <c r="P1441" s="1" t="n">
        <v>44609.590520833335</v>
      </c>
      <c r="Q1441" t="n">
        <v>11943.0</v>
      </c>
      <c r="R1441" t="n">
        <v>381.0</v>
      </c>
      <c r="S1441" t="b">
        <v>0</v>
      </c>
      <c r="T1441" t="inlineStr">
        <is>
          <t>N/A</t>
        </is>
      </c>
      <c r="U1441" t="b">
        <v>0</v>
      </c>
      <c r="V1441" t="inlineStr">
        <is>
          <t>Ketan Pathak</t>
        </is>
      </c>
      <c r="W1441" s="1" t="n">
        <v>44609.495034722226</v>
      </c>
      <c r="X1441" t="n">
        <v>318.0</v>
      </c>
      <c r="Y1441" t="n">
        <v>0.0</v>
      </c>
      <c r="Z1441" t="n">
        <v>0.0</v>
      </c>
      <c r="AA1441" t="n">
        <v>0.0</v>
      </c>
      <c r="AB1441" t="n">
        <v>21.0</v>
      </c>
      <c r="AC1441" t="n">
        <v>0.0</v>
      </c>
      <c r="AD1441" t="n">
        <v>28.0</v>
      </c>
      <c r="AE1441" t="n">
        <v>0.0</v>
      </c>
      <c r="AF1441" t="n">
        <v>0.0</v>
      </c>
      <c r="AG1441" t="n">
        <v>0.0</v>
      </c>
      <c r="AH1441" t="inlineStr">
        <is>
          <t>Vikash Suryakanth Parmar</t>
        </is>
      </c>
      <c r="AI1441" s="1" t="n">
        <v>44609.590520833335</v>
      </c>
      <c r="AJ1441" t="n">
        <v>24.0</v>
      </c>
      <c r="AK1441" t="n">
        <v>0.0</v>
      </c>
      <c r="AL1441" t="n">
        <v>0.0</v>
      </c>
      <c r="AM1441" t="n">
        <v>0.0</v>
      </c>
      <c r="AN1441" t="n">
        <v>21.0</v>
      </c>
      <c r="AO1441" t="n">
        <v>0.0</v>
      </c>
      <c r="AP1441" t="n">
        <v>28.0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WI220249270</t>
        </is>
      </c>
      <c r="B1442" t="inlineStr">
        <is>
          <t>DATA_VALIDATION</t>
        </is>
      </c>
      <c r="C1442" t="inlineStr">
        <is>
          <t>201130013255</t>
        </is>
      </c>
      <c r="D1442" t="inlineStr">
        <is>
          <t>Folder</t>
        </is>
      </c>
      <c r="E1442" s="2">
        <f>HYPERLINK("capsilon://?command=openfolder&amp;siteaddress=FAM.docvelocity-na8.net&amp;folderid=FXF3FA69FF-2299-89F2-4F0C-65F3F52419E6","FX22024123")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MI2202506054</t>
        </is>
      </c>
      <c r="J1442" t="n">
        <v>101.0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44609.449791666666</v>
      </c>
      <c r="P1442" s="1" t="n">
        <v>44609.52033564815</v>
      </c>
      <c r="Q1442" t="n">
        <v>5719.0</v>
      </c>
      <c r="R1442" t="n">
        <v>376.0</v>
      </c>
      <c r="S1442" t="b">
        <v>0</v>
      </c>
      <c r="T1442" t="inlineStr">
        <is>
          <t>N/A</t>
        </is>
      </c>
      <c r="U1442" t="b">
        <v>0</v>
      </c>
      <c r="V1442" t="inlineStr">
        <is>
          <t>Hemanshi Deshlahara</t>
        </is>
      </c>
      <c r="W1442" s="1" t="n">
        <v>44609.52033564815</v>
      </c>
      <c r="X1442" t="n">
        <v>131.0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101.0</v>
      </c>
      <c r="AE1442" t="n">
        <v>96.0</v>
      </c>
      <c r="AF1442" t="n">
        <v>0.0</v>
      </c>
      <c r="AG1442" t="n">
        <v>5.0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WI220249284</t>
        </is>
      </c>
      <c r="B1443" t="inlineStr">
        <is>
          <t>DATA_VALIDATION</t>
        </is>
      </c>
      <c r="C1443" t="inlineStr">
        <is>
          <t>201300021454</t>
        </is>
      </c>
      <c r="D1443" t="inlineStr">
        <is>
          <t>Folder</t>
        </is>
      </c>
      <c r="E1443" s="2">
        <f>HYPERLINK("capsilon://?command=openfolder&amp;siteaddress=FAM.docvelocity-na8.net&amp;folderid=FX11FECC00-8CAA-B3CF-8846-48DD47F28F03","FX22026262")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MI2202504383</t>
        </is>
      </c>
      <c r="J1443" t="n">
        <v>76.0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44609.452048611114</v>
      </c>
      <c r="P1443" s="1" t="n">
        <v>44609.54770833333</v>
      </c>
      <c r="Q1443" t="n">
        <v>7624.0</v>
      </c>
      <c r="R1443" t="n">
        <v>641.0</v>
      </c>
      <c r="S1443" t="b">
        <v>0</v>
      </c>
      <c r="T1443" t="inlineStr">
        <is>
          <t>N/A</t>
        </is>
      </c>
      <c r="U1443" t="b">
        <v>1</v>
      </c>
      <c r="V1443" t="inlineStr">
        <is>
          <t>Karnal Akhare</t>
        </is>
      </c>
      <c r="W1443" s="1" t="n">
        <v>44609.454664351855</v>
      </c>
      <c r="X1443" t="n">
        <v>222.0</v>
      </c>
      <c r="Y1443" t="n">
        <v>74.0</v>
      </c>
      <c r="Z1443" t="n">
        <v>0.0</v>
      </c>
      <c r="AA1443" t="n">
        <v>74.0</v>
      </c>
      <c r="AB1443" t="n">
        <v>0.0</v>
      </c>
      <c r="AC1443" t="n">
        <v>24.0</v>
      </c>
      <c r="AD1443" t="n">
        <v>2.0</v>
      </c>
      <c r="AE1443" t="n">
        <v>0.0</v>
      </c>
      <c r="AF1443" t="n">
        <v>0.0</v>
      </c>
      <c r="AG1443" t="n">
        <v>0.0</v>
      </c>
      <c r="AH1443" t="inlineStr">
        <is>
          <t>Ashish Sutar</t>
        </is>
      </c>
      <c r="AI1443" s="1" t="n">
        <v>44609.54770833333</v>
      </c>
      <c r="AJ1443" t="n">
        <v>419.0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2.0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WI220249323</t>
        </is>
      </c>
      <c r="B1444" t="inlineStr">
        <is>
          <t>DATA_VALIDATION</t>
        </is>
      </c>
      <c r="C1444" t="inlineStr">
        <is>
          <t>201300021397</t>
        </is>
      </c>
      <c r="D1444" t="inlineStr">
        <is>
          <t>Folder</t>
        </is>
      </c>
      <c r="E1444" s="2">
        <f>HYPERLINK("capsilon://?command=openfolder&amp;siteaddress=FAM.docvelocity-na8.net&amp;folderid=FX1163A66C-06ED-567D-EBBC-F870A81BBEB9","FX22025023")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MI2202506834</t>
        </is>
      </c>
      <c r="J1444" t="n">
        <v>28.0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1.0</v>
      </c>
      <c r="O1444" s="1" t="n">
        <v>44609.458969907406</v>
      </c>
      <c r="P1444" s="1" t="n">
        <v>44609.52138888889</v>
      </c>
      <c r="Q1444" t="n">
        <v>5066.0</v>
      </c>
      <c r="R1444" t="n">
        <v>327.0</v>
      </c>
      <c r="S1444" t="b">
        <v>0</v>
      </c>
      <c r="T1444" t="inlineStr">
        <is>
          <t>N/A</t>
        </is>
      </c>
      <c r="U1444" t="b">
        <v>0</v>
      </c>
      <c r="V1444" t="inlineStr">
        <is>
          <t>Hemanshi Deshlahara</t>
        </is>
      </c>
      <c r="W1444" s="1" t="n">
        <v>44609.52138888889</v>
      </c>
      <c r="X1444" t="n">
        <v>90.0</v>
      </c>
      <c r="Y1444" t="n">
        <v>0.0</v>
      </c>
      <c r="Z1444" t="n">
        <v>0.0</v>
      </c>
      <c r="AA1444" t="n">
        <v>0.0</v>
      </c>
      <c r="AB1444" t="n">
        <v>0.0</v>
      </c>
      <c r="AC1444" t="n">
        <v>0.0</v>
      </c>
      <c r="AD1444" t="n">
        <v>28.0</v>
      </c>
      <c r="AE1444" t="n">
        <v>21.0</v>
      </c>
      <c r="AF1444" t="n">
        <v>0.0</v>
      </c>
      <c r="AG1444" t="n">
        <v>2.0</v>
      </c>
      <c r="AH1444" t="inlineStr">
        <is>
          <t>N/A</t>
        </is>
      </c>
      <c r="AI1444" t="inlineStr">
        <is>
          <t>N/A</t>
        </is>
      </c>
      <c r="AJ1444" t="inlineStr">
        <is>
          <t>N/A</t>
        </is>
      </c>
      <c r="AK1444" t="inlineStr">
        <is>
          <t>N/A</t>
        </is>
      </c>
      <c r="AL1444" t="inlineStr">
        <is>
          <t>N/A</t>
        </is>
      </c>
      <c r="AM1444" t="inlineStr">
        <is>
          <t>N/A</t>
        </is>
      </c>
      <c r="AN1444" t="inlineStr">
        <is>
          <t>N/A</t>
        </is>
      </c>
      <c r="AO1444" t="inlineStr">
        <is>
          <t>N/A</t>
        </is>
      </c>
      <c r="AP1444" t="inlineStr">
        <is>
          <t>N/A</t>
        </is>
      </c>
      <c r="AQ1444" t="inlineStr">
        <is>
          <t>N/A</t>
        </is>
      </c>
      <c r="AR1444" t="inlineStr">
        <is>
          <t>N/A</t>
        </is>
      </c>
      <c r="AS1444" t="inlineStr">
        <is>
          <t>N/A</t>
        </is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WI220249333</t>
        </is>
      </c>
      <c r="B1445" t="inlineStr">
        <is>
          <t>DATA_VALIDATION</t>
        </is>
      </c>
      <c r="C1445" t="inlineStr">
        <is>
          <t>201300021397</t>
        </is>
      </c>
      <c r="D1445" t="inlineStr">
        <is>
          <t>Folder</t>
        </is>
      </c>
      <c r="E1445" s="2">
        <f>HYPERLINK("capsilon://?command=openfolder&amp;siteaddress=FAM.docvelocity-na8.net&amp;folderid=FX1163A66C-06ED-567D-EBBC-F870A81BBEB9","FX22025023")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MI2202506829</t>
        </is>
      </c>
      <c r="J1445" t="n">
        <v>50.0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1.0</v>
      </c>
      <c r="O1445" s="1" t="n">
        <v>44609.46021990741</v>
      </c>
      <c r="P1445" s="1" t="n">
        <v>44609.52355324074</v>
      </c>
      <c r="Q1445" t="n">
        <v>5095.0</v>
      </c>
      <c r="R1445" t="n">
        <v>377.0</v>
      </c>
      <c r="S1445" t="b">
        <v>0</v>
      </c>
      <c r="T1445" t="inlineStr">
        <is>
          <t>N/A</t>
        </is>
      </c>
      <c r="U1445" t="b">
        <v>0</v>
      </c>
      <c r="V1445" t="inlineStr">
        <is>
          <t>Hemanshi Deshlahara</t>
        </is>
      </c>
      <c r="W1445" s="1" t="n">
        <v>44609.52355324074</v>
      </c>
      <c r="X1445" t="n">
        <v>186.0</v>
      </c>
      <c r="Y1445" t="n">
        <v>0.0</v>
      </c>
      <c r="Z1445" t="n">
        <v>0.0</v>
      </c>
      <c r="AA1445" t="n">
        <v>0.0</v>
      </c>
      <c r="AB1445" t="n">
        <v>0.0</v>
      </c>
      <c r="AC1445" t="n">
        <v>0.0</v>
      </c>
      <c r="AD1445" t="n">
        <v>50.0</v>
      </c>
      <c r="AE1445" t="n">
        <v>45.0</v>
      </c>
      <c r="AF1445" t="n">
        <v>0.0</v>
      </c>
      <c r="AG1445" t="n">
        <v>4.0</v>
      </c>
      <c r="AH1445" t="inlineStr">
        <is>
          <t>N/A</t>
        </is>
      </c>
      <c r="AI1445" t="inlineStr">
        <is>
          <t>N/A</t>
        </is>
      </c>
      <c r="AJ1445" t="inlineStr">
        <is>
          <t>N/A</t>
        </is>
      </c>
      <c r="AK1445" t="inlineStr">
        <is>
          <t>N/A</t>
        </is>
      </c>
      <c r="AL1445" t="inlineStr">
        <is>
          <t>N/A</t>
        </is>
      </c>
      <c r="AM1445" t="inlineStr">
        <is>
          <t>N/A</t>
        </is>
      </c>
      <c r="AN1445" t="inlineStr">
        <is>
          <t>N/A</t>
        </is>
      </c>
      <c r="AO1445" t="inlineStr">
        <is>
          <t>N/A</t>
        </is>
      </c>
      <c r="AP1445" t="inlineStr">
        <is>
          <t>N/A</t>
        </is>
      </c>
      <c r="AQ1445" t="inlineStr">
        <is>
          <t>N/A</t>
        </is>
      </c>
      <c r="AR1445" t="inlineStr">
        <is>
          <t>N/A</t>
        </is>
      </c>
      <c r="AS1445" t="inlineStr">
        <is>
          <t>N/A</t>
        </is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WI220249339</t>
        </is>
      </c>
      <c r="B1446" t="inlineStr">
        <is>
          <t>DATA_VALIDATION</t>
        </is>
      </c>
      <c r="C1446" t="inlineStr">
        <is>
          <t>201300021397</t>
        </is>
      </c>
      <c r="D1446" t="inlineStr">
        <is>
          <t>Folder</t>
        </is>
      </c>
      <c r="E1446" s="2">
        <f>HYPERLINK("capsilon://?command=openfolder&amp;siteaddress=FAM.docvelocity-na8.net&amp;folderid=FX1163A66C-06ED-567D-EBBC-F870A81BBEB9","FX22025023")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MI2202506861</t>
        </is>
      </c>
      <c r="J1446" t="n">
        <v>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1.0</v>
      </c>
      <c r="O1446" s="1" t="n">
        <v>44609.46046296296</v>
      </c>
      <c r="P1446" s="1" t="n">
        <v>44609.52488425926</v>
      </c>
      <c r="Q1446" t="n">
        <v>5246.0</v>
      </c>
      <c r="R1446" t="n">
        <v>320.0</v>
      </c>
      <c r="S1446" t="b">
        <v>0</v>
      </c>
      <c r="T1446" t="inlineStr">
        <is>
          <t>N/A</t>
        </is>
      </c>
      <c r="U1446" t="b">
        <v>0</v>
      </c>
      <c r="V1446" t="inlineStr">
        <is>
          <t>Hemanshi Deshlahara</t>
        </is>
      </c>
      <c r="W1446" s="1" t="n">
        <v>44609.52488425926</v>
      </c>
      <c r="X1446" t="n">
        <v>114.0</v>
      </c>
      <c r="Y1446" t="n">
        <v>0.0</v>
      </c>
      <c r="Z1446" t="n">
        <v>0.0</v>
      </c>
      <c r="AA1446" t="n">
        <v>0.0</v>
      </c>
      <c r="AB1446" t="n">
        <v>0.0</v>
      </c>
      <c r="AC1446" t="n">
        <v>0.0</v>
      </c>
      <c r="AD1446" t="n">
        <v>28.0</v>
      </c>
      <c r="AE1446" t="n">
        <v>0.0</v>
      </c>
      <c r="AF1446" t="n">
        <v>0.0</v>
      </c>
      <c r="AG1446" t="n">
        <v>2.0</v>
      </c>
      <c r="AH1446" t="inlineStr">
        <is>
          <t>N/A</t>
        </is>
      </c>
      <c r="AI1446" t="inlineStr">
        <is>
          <t>N/A</t>
        </is>
      </c>
      <c r="AJ1446" t="inlineStr">
        <is>
          <t>N/A</t>
        </is>
      </c>
      <c r="AK1446" t="inlineStr">
        <is>
          <t>N/A</t>
        </is>
      </c>
      <c r="AL1446" t="inlineStr">
        <is>
          <t>N/A</t>
        </is>
      </c>
      <c r="AM1446" t="inlineStr">
        <is>
          <t>N/A</t>
        </is>
      </c>
      <c r="AN1446" t="inlineStr">
        <is>
          <t>N/A</t>
        </is>
      </c>
      <c r="AO1446" t="inlineStr">
        <is>
          <t>N/A</t>
        </is>
      </c>
      <c r="AP1446" t="inlineStr">
        <is>
          <t>N/A</t>
        </is>
      </c>
      <c r="AQ1446" t="inlineStr">
        <is>
          <t>N/A</t>
        </is>
      </c>
      <c r="AR1446" t="inlineStr">
        <is>
          <t>N/A</t>
        </is>
      </c>
      <c r="AS1446" t="inlineStr">
        <is>
          <t>N/A</t>
        </is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WI220249352</t>
        </is>
      </c>
      <c r="B1447" t="inlineStr">
        <is>
          <t>DATA_VALIDATION</t>
        </is>
      </c>
      <c r="C1447" t="inlineStr">
        <is>
          <t>201300020395</t>
        </is>
      </c>
      <c r="D1447" t="inlineStr">
        <is>
          <t>Folder</t>
        </is>
      </c>
      <c r="E1447" s="2">
        <f>HYPERLINK("capsilon://?command=openfolder&amp;siteaddress=FAM.docvelocity-na8.net&amp;folderid=FXFD383B80-1454-58B9-97F9-14F7727DE728","FX21129434")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MI2202506987</t>
        </is>
      </c>
      <c r="J1447" t="n">
        <v>28.0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44609.46107638889</v>
      </c>
      <c r="P1447" s="1" t="n">
        <v>44609.591886574075</v>
      </c>
      <c r="Q1447" t="n">
        <v>11037.0</v>
      </c>
      <c r="R1447" t="n">
        <v>265.0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Sanjay Kharade</t>
        </is>
      </c>
      <c r="W1447" s="1" t="n">
        <v>44609.49070601852</v>
      </c>
      <c r="X1447" t="n">
        <v>142.0</v>
      </c>
      <c r="Y1447" t="n">
        <v>21.0</v>
      </c>
      <c r="Z1447" t="n">
        <v>0.0</v>
      </c>
      <c r="AA1447" t="n">
        <v>21.0</v>
      </c>
      <c r="AB1447" t="n">
        <v>0.0</v>
      </c>
      <c r="AC1447" t="n">
        <v>7.0</v>
      </c>
      <c r="AD1447" t="n">
        <v>7.0</v>
      </c>
      <c r="AE1447" t="n">
        <v>0.0</v>
      </c>
      <c r="AF1447" t="n">
        <v>0.0</v>
      </c>
      <c r="AG1447" t="n">
        <v>0.0</v>
      </c>
      <c r="AH1447" t="inlineStr">
        <is>
          <t>Vikash Suryakanth Parmar</t>
        </is>
      </c>
      <c r="AI1447" s="1" t="n">
        <v>44609.591886574075</v>
      </c>
      <c r="AJ1447" t="n">
        <v>117.0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7.0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WI220249356</t>
        </is>
      </c>
      <c r="B1448" t="inlineStr">
        <is>
          <t>DATA_VALIDATION</t>
        </is>
      </c>
      <c r="C1448" t="inlineStr">
        <is>
          <t>201300021397</t>
        </is>
      </c>
      <c r="D1448" t="inlineStr">
        <is>
          <t>Folder</t>
        </is>
      </c>
      <c r="E1448" s="2">
        <f>HYPERLINK("capsilon://?command=openfolder&amp;siteaddress=FAM.docvelocity-na8.net&amp;folderid=FX1163A66C-06ED-567D-EBBC-F870A81BBEB9","FX22025023")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MI2202506850</t>
        </is>
      </c>
      <c r="J1448" t="n">
        <v>41.0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1.0</v>
      </c>
      <c r="O1448" s="1" t="n">
        <v>44609.4615162037</v>
      </c>
      <c r="P1448" s="1" t="n">
        <v>44609.528958333336</v>
      </c>
      <c r="Q1448" t="n">
        <v>5345.0</v>
      </c>
      <c r="R1448" t="n">
        <v>482.0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Sumit Jarhad</t>
        </is>
      </c>
      <c r="W1448" s="1" t="n">
        <v>44609.528958333336</v>
      </c>
      <c r="X1448" t="n">
        <v>130.0</v>
      </c>
      <c r="Y1448" t="n">
        <v>0.0</v>
      </c>
      <c r="Z1448" t="n">
        <v>0.0</v>
      </c>
      <c r="AA1448" t="n">
        <v>0.0</v>
      </c>
      <c r="AB1448" t="n">
        <v>0.0</v>
      </c>
      <c r="AC1448" t="n">
        <v>0.0</v>
      </c>
      <c r="AD1448" t="n">
        <v>41.0</v>
      </c>
      <c r="AE1448" t="n">
        <v>36.0</v>
      </c>
      <c r="AF1448" t="n">
        <v>0.0</v>
      </c>
      <c r="AG1448" t="n">
        <v>4.0</v>
      </c>
      <c r="AH1448" t="inlineStr">
        <is>
          <t>N/A</t>
        </is>
      </c>
      <c r="AI1448" t="inlineStr">
        <is>
          <t>N/A</t>
        </is>
      </c>
      <c r="AJ1448" t="inlineStr">
        <is>
          <t>N/A</t>
        </is>
      </c>
      <c r="AK1448" t="inlineStr">
        <is>
          <t>N/A</t>
        </is>
      </c>
      <c r="AL1448" t="inlineStr">
        <is>
          <t>N/A</t>
        </is>
      </c>
      <c r="AM1448" t="inlineStr">
        <is>
          <t>N/A</t>
        </is>
      </c>
      <c r="AN1448" t="inlineStr">
        <is>
          <t>N/A</t>
        </is>
      </c>
      <c r="AO1448" t="inlineStr">
        <is>
          <t>N/A</t>
        </is>
      </c>
      <c r="AP1448" t="inlineStr">
        <is>
          <t>N/A</t>
        </is>
      </c>
      <c r="AQ1448" t="inlineStr">
        <is>
          <t>N/A</t>
        </is>
      </c>
      <c r="AR1448" t="inlineStr">
        <is>
          <t>N/A</t>
        </is>
      </c>
      <c r="AS1448" t="inlineStr">
        <is>
          <t>N/A</t>
        </is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WI220249417</t>
        </is>
      </c>
      <c r="B1449" t="inlineStr">
        <is>
          <t>DATA_VALIDATION</t>
        </is>
      </c>
      <c r="C1449" t="inlineStr">
        <is>
          <t>201300021470</t>
        </is>
      </c>
      <c r="D1449" t="inlineStr">
        <is>
          <t>Folder</t>
        </is>
      </c>
      <c r="E1449" s="2">
        <f>HYPERLINK("capsilon://?command=openfolder&amp;siteaddress=FAM.docvelocity-na8.net&amp;folderid=FX73DE3B4E-DFD9-FE7D-51FE-82EC4B0FB313","FX22026620")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MI2202507361</t>
        </is>
      </c>
      <c r="J1449" t="n">
        <v>41.0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44609.46576388889</v>
      </c>
      <c r="P1449" s="1" t="n">
        <v>44609.593773148146</v>
      </c>
      <c r="Q1449" t="n">
        <v>10747.0</v>
      </c>
      <c r="R1449" t="n">
        <v>313.0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Sanjay Kharade</t>
        </is>
      </c>
      <c r="W1449" s="1" t="n">
        <v>44609.49252314815</v>
      </c>
      <c r="X1449" t="n">
        <v>151.0</v>
      </c>
      <c r="Y1449" t="n">
        <v>33.0</v>
      </c>
      <c r="Z1449" t="n">
        <v>0.0</v>
      </c>
      <c r="AA1449" t="n">
        <v>33.0</v>
      </c>
      <c r="AB1449" t="n">
        <v>0.0</v>
      </c>
      <c r="AC1449" t="n">
        <v>13.0</v>
      </c>
      <c r="AD1449" t="n">
        <v>8.0</v>
      </c>
      <c r="AE1449" t="n">
        <v>0.0</v>
      </c>
      <c r="AF1449" t="n">
        <v>0.0</v>
      </c>
      <c r="AG1449" t="n">
        <v>0.0</v>
      </c>
      <c r="AH1449" t="inlineStr">
        <is>
          <t>Vikash Suryakanth Parmar</t>
        </is>
      </c>
      <c r="AI1449" s="1" t="n">
        <v>44609.593773148146</v>
      </c>
      <c r="AJ1449" t="n">
        <v>162.0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8.0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WI220249418</t>
        </is>
      </c>
      <c r="B1450" t="inlineStr">
        <is>
          <t>DATA_VALIDATION</t>
        </is>
      </c>
      <c r="C1450" t="inlineStr">
        <is>
          <t>201300021470</t>
        </is>
      </c>
      <c r="D1450" t="inlineStr">
        <is>
          <t>Folder</t>
        </is>
      </c>
      <c r="E1450" s="2">
        <f>HYPERLINK("capsilon://?command=openfolder&amp;siteaddress=FAM.docvelocity-na8.net&amp;folderid=FX73DE3B4E-DFD9-FE7D-51FE-82EC4B0FB313","FX22026620")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MI2202507366</t>
        </is>
      </c>
      <c r="J1450" t="n">
        <v>35.0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44609.46606481481</v>
      </c>
      <c r="P1450" s="1" t="n">
        <v>44609.596550925926</v>
      </c>
      <c r="Q1450" t="n">
        <v>10804.0</v>
      </c>
      <c r="R1450" t="n">
        <v>470.0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Sanjay Kharade</t>
        </is>
      </c>
      <c r="W1450" s="1" t="n">
        <v>44609.49390046296</v>
      </c>
      <c r="X1450" t="n">
        <v>119.0</v>
      </c>
      <c r="Y1450" t="n">
        <v>38.0</v>
      </c>
      <c r="Z1450" t="n">
        <v>0.0</v>
      </c>
      <c r="AA1450" t="n">
        <v>38.0</v>
      </c>
      <c r="AB1450" t="n">
        <v>0.0</v>
      </c>
      <c r="AC1450" t="n">
        <v>16.0</v>
      </c>
      <c r="AD1450" t="n">
        <v>-3.0</v>
      </c>
      <c r="AE1450" t="n">
        <v>0.0</v>
      </c>
      <c r="AF1450" t="n">
        <v>0.0</v>
      </c>
      <c r="AG1450" t="n">
        <v>0.0</v>
      </c>
      <c r="AH1450" t="inlineStr">
        <is>
          <t>Rohit Mawal</t>
        </is>
      </c>
      <c r="AI1450" s="1" t="n">
        <v>44609.596550925926</v>
      </c>
      <c r="AJ1450" t="n">
        <v>351.0</v>
      </c>
      <c r="AK1450" t="n">
        <v>1.0</v>
      </c>
      <c r="AL1450" t="n">
        <v>0.0</v>
      </c>
      <c r="AM1450" t="n">
        <v>1.0</v>
      </c>
      <c r="AN1450" t="n">
        <v>0.0</v>
      </c>
      <c r="AO1450" t="n">
        <v>1.0</v>
      </c>
      <c r="AP1450" t="n">
        <v>-4.0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WI220249423</t>
        </is>
      </c>
      <c r="B1451" t="inlineStr">
        <is>
          <t>DATA_VALIDATION</t>
        </is>
      </c>
      <c r="C1451" t="inlineStr">
        <is>
          <t>201300021470</t>
        </is>
      </c>
      <c r="D1451" t="inlineStr">
        <is>
          <t>Folder</t>
        </is>
      </c>
      <c r="E1451" s="2">
        <f>HYPERLINK("capsilon://?command=openfolder&amp;siteaddress=FAM.docvelocity-na8.net&amp;folderid=FX73DE3B4E-DFD9-FE7D-51FE-82EC4B0FB313","FX22026620")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MI2202507403</t>
        </is>
      </c>
      <c r="J1451" t="n">
        <v>28.0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44609.46637731481</v>
      </c>
      <c r="P1451" s="1" t="n">
        <v>44609.594872685186</v>
      </c>
      <c r="Q1451" t="n">
        <v>10806.0</v>
      </c>
      <c r="R1451" t="n">
        <v>296.0</v>
      </c>
      <c r="S1451" t="b">
        <v>0</v>
      </c>
      <c r="T1451" t="inlineStr">
        <is>
          <t>N/A</t>
        </is>
      </c>
      <c r="U1451" t="b">
        <v>0</v>
      </c>
      <c r="V1451" t="inlineStr">
        <is>
          <t>Amruta Erande</t>
        </is>
      </c>
      <c r="W1451" s="1" t="n">
        <v>44609.495833333334</v>
      </c>
      <c r="X1451" t="n">
        <v>202.0</v>
      </c>
      <c r="Y1451" t="n">
        <v>21.0</v>
      </c>
      <c r="Z1451" t="n">
        <v>0.0</v>
      </c>
      <c r="AA1451" t="n">
        <v>21.0</v>
      </c>
      <c r="AB1451" t="n">
        <v>0.0</v>
      </c>
      <c r="AC1451" t="n">
        <v>5.0</v>
      </c>
      <c r="AD1451" t="n">
        <v>7.0</v>
      </c>
      <c r="AE1451" t="n">
        <v>0.0</v>
      </c>
      <c r="AF1451" t="n">
        <v>0.0</v>
      </c>
      <c r="AG1451" t="n">
        <v>0.0</v>
      </c>
      <c r="AH1451" t="inlineStr">
        <is>
          <t>Vikash Suryakanth Parmar</t>
        </is>
      </c>
      <c r="AI1451" s="1" t="n">
        <v>44609.594872685186</v>
      </c>
      <c r="AJ1451" t="n">
        <v>94.0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7.0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WI220249424</t>
        </is>
      </c>
      <c r="B1452" t="inlineStr">
        <is>
          <t>DATA_VALIDATION</t>
        </is>
      </c>
      <c r="C1452" t="inlineStr">
        <is>
          <t>201300021470</t>
        </is>
      </c>
      <c r="D1452" t="inlineStr">
        <is>
          <t>Folder</t>
        </is>
      </c>
      <c r="E1452" s="2">
        <f>HYPERLINK("capsilon://?command=openfolder&amp;siteaddress=FAM.docvelocity-na8.net&amp;folderid=FX73DE3B4E-DFD9-FE7D-51FE-82EC4B0FB313","FX22026620")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MI2202507368</t>
        </is>
      </c>
      <c r="J1452" t="n">
        <v>35.0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44609.466412037036</v>
      </c>
      <c r="P1452" s="1" t="n">
        <v>44609.59622685185</v>
      </c>
      <c r="Q1452" t="n">
        <v>10879.0</v>
      </c>
      <c r="R1452" t="n">
        <v>337.0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Sanjay Kharade</t>
        </is>
      </c>
      <c r="W1452" s="1" t="n">
        <v>44609.49537037037</v>
      </c>
      <c r="X1452" t="n">
        <v>126.0</v>
      </c>
      <c r="Y1452" t="n">
        <v>38.0</v>
      </c>
      <c r="Z1452" t="n">
        <v>0.0</v>
      </c>
      <c r="AA1452" t="n">
        <v>38.0</v>
      </c>
      <c r="AB1452" t="n">
        <v>0.0</v>
      </c>
      <c r="AC1452" t="n">
        <v>16.0</v>
      </c>
      <c r="AD1452" t="n">
        <v>-3.0</v>
      </c>
      <c r="AE1452" t="n">
        <v>0.0</v>
      </c>
      <c r="AF1452" t="n">
        <v>0.0</v>
      </c>
      <c r="AG1452" t="n">
        <v>0.0</v>
      </c>
      <c r="AH1452" t="inlineStr">
        <is>
          <t>Dashrath Soren</t>
        </is>
      </c>
      <c r="AI1452" s="1" t="n">
        <v>44609.59622685185</v>
      </c>
      <c r="AJ1452" t="n">
        <v>211.0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-3.0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WI220249425</t>
        </is>
      </c>
      <c r="B1453" t="inlineStr">
        <is>
          <t>DATA_VALIDATION</t>
        </is>
      </c>
      <c r="C1453" t="inlineStr">
        <is>
          <t>201300021470</t>
        </is>
      </c>
      <c r="D1453" t="inlineStr">
        <is>
          <t>Folder</t>
        </is>
      </c>
      <c r="E1453" s="2">
        <f>HYPERLINK("capsilon://?command=openfolder&amp;siteaddress=FAM.docvelocity-na8.net&amp;folderid=FX73DE3B4E-DFD9-FE7D-51FE-82EC4B0FB313","FX22026620")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MI2202507405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44609.46671296296</v>
      </c>
      <c r="P1453" s="1" t="n">
        <v>44609.598032407404</v>
      </c>
      <c r="Q1453" t="n">
        <v>11046.0</v>
      </c>
      <c r="R1453" t="n">
        <v>300.0</v>
      </c>
      <c r="S1453" t="b">
        <v>0</v>
      </c>
      <c r="T1453" t="inlineStr">
        <is>
          <t>N/A</t>
        </is>
      </c>
      <c r="U1453" t="b">
        <v>0</v>
      </c>
      <c r="V1453" t="inlineStr">
        <is>
          <t>Sanjay Kharade</t>
        </is>
      </c>
      <c r="W1453" s="1" t="n">
        <v>44609.49706018518</v>
      </c>
      <c r="X1453" t="n">
        <v>145.0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3.0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Dashrath Soren</t>
        </is>
      </c>
      <c r="AI1453" s="1" t="n">
        <v>44609.598032407404</v>
      </c>
      <c r="AJ1453" t="n">
        <v>155.0</v>
      </c>
      <c r="AK1453" t="n">
        <v>1.0</v>
      </c>
      <c r="AL1453" t="n">
        <v>0.0</v>
      </c>
      <c r="AM1453" t="n">
        <v>1.0</v>
      </c>
      <c r="AN1453" t="n">
        <v>0.0</v>
      </c>
      <c r="AO1453" t="n">
        <v>1.0</v>
      </c>
      <c r="AP1453" t="n">
        <v>6.0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WI220249544</t>
        </is>
      </c>
      <c r="B1454" t="inlineStr">
        <is>
          <t>DATA_VALIDATION</t>
        </is>
      </c>
      <c r="C1454" t="inlineStr">
        <is>
          <t>201348000289</t>
        </is>
      </c>
      <c r="D1454" t="inlineStr">
        <is>
          <t>Folder</t>
        </is>
      </c>
      <c r="E1454" s="2">
        <f>HYPERLINK("capsilon://?command=openfolder&amp;siteaddress=FAM.docvelocity-na8.net&amp;folderid=FX2D6B915E-996E-25A9-58BE-B663A05FFBEF","FX220110301")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MI2202508442</t>
        </is>
      </c>
      <c r="J1454" t="n">
        <v>38.0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44609.47740740741</v>
      </c>
      <c r="P1454" s="1" t="n">
        <v>44609.84519675926</v>
      </c>
      <c r="Q1454" t="n">
        <v>31705.0</v>
      </c>
      <c r="R1454" t="n">
        <v>72.0</v>
      </c>
      <c r="S1454" t="b">
        <v>0</v>
      </c>
      <c r="T1454" t="inlineStr">
        <is>
          <t>N/A</t>
        </is>
      </c>
      <c r="U1454" t="b">
        <v>0</v>
      </c>
      <c r="V1454" t="inlineStr">
        <is>
          <t>Amruta Erande</t>
        </is>
      </c>
      <c r="W1454" s="1" t="n">
        <v>44609.49633101852</v>
      </c>
      <c r="X1454" t="n">
        <v>31.0</v>
      </c>
      <c r="Y1454" t="n">
        <v>0.0</v>
      </c>
      <c r="Z1454" t="n">
        <v>0.0</v>
      </c>
      <c r="AA1454" t="n">
        <v>0.0</v>
      </c>
      <c r="AB1454" t="n">
        <v>37.0</v>
      </c>
      <c r="AC1454" t="n">
        <v>0.0</v>
      </c>
      <c r="AD1454" t="n">
        <v>38.0</v>
      </c>
      <c r="AE1454" t="n">
        <v>0.0</v>
      </c>
      <c r="AF1454" t="n">
        <v>0.0</v>
      </c>
      <c r="AG1454" t="n">
        <v>0.0</v>
      </c>
      <c r="AH1454" t="inlineStr">
        <is>
          <t>Mohini Shinde</t>
        </is>
      </c>
      <c r="AI1454" s="1" t="n">
        <v>44609.84519675926</v>
      </c>
      <c r="AJ1454" t="n">
        <v>32.0</v>
      </c>
      <c r="AK1454" t="n">
        <v>0.0</v>
      </c>
      <c r="AL1454" t="n">
        <v>0.0</v>
      </c>
      <c r="AM1454" t="n">
        <v>0.0</v>
      </c>
      <c r="AN1454" t="n">
        <v>74.0</v>
      </c>
      <c r="AO1454" t="n">
        <v>0.0</v>
      </c>
      <c r="AP1454" t="n">
        <v>38.0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WI220249618</t>
        </is>
      </c>
      <c r="B1455" t="inlineStr">
        <is>
          <t>DATA_VALIDATION</t>
        </is>
      </c>
      <c r="C1455" t="inlineStr">
        <is>
          <t>201300021496</t>
        </is>
      </c>
      <c r="D1455" t="inlineStr">
        <is>
          <t>Folder</t>
        </is>
      </c>
      <c r="E1455" s="2">
        <f>HYPERLINK("capsilon://?command=openfolder&amp;siteaddress=FAM.docvelocity-na8.net&amp;folderid=FX6E3A9285-7F68-3EFA-2057-D510CE28E394","FX22027106")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MI2202508979</t>
        </is>
      </c>
      <c r="J1455" t="n">
        <v>66.0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44609.48416666667</v>
      </c>
      <c r="P1455" s="1" t="n">
        <v>44609.887037037035</v>
      </c>
      <c r="Q1455" t="n">
        <v>34109.0</v>
      </c>
      <c r="R1455" t="n">
        <v>699.0</v>
      </c>
      <c r="S1455" t="b">
        <v>0</v>
      </c>
      <c r="T1455" t="inlineStr">
        <is>
          <t>N/A</t>
        </is>
      </c>
      <c r="U1455" t="b">
        <v>0</v>
      </c>
      <c r="V1455" t="inlineStr">
        <is>
          <t>Amruta Erande</t>
        </is>
      </c>
      <c r="W1455" s="1" t="n">
        <v>44609.501655092594</v>
      </c>
      <c r="X1455" t="n">
        <v>460.0</v>
      </c>
      <c r="Y1455" t="n">
        <v>52.0</v>
      </c>
      <c r="Z1455" t="n">
        <v>0.0</v>
      </c>
      <c r="AA1455" t="n">
        <v>52.0</v>
      </c>
      <c r="AB1455" t="n">
        <v>0.0</v>
      </c>
      <c r="AC1455" t="n">
        <v>42.0</v>
      </c>
      <c r="AD1455" t="n">
        <v>14.0</v>
      </c>
      <c r="AE1455" t="n">
        <v>0.0</v>
      </c>
      <c r="AF1455" t="n">
        <v>0.0</v>
      </c>
      <c r="AG1455" t="n">
        <v>0.0</v>
      </c>
      <c r="AH1455" t="inlineStr">
        <is>
          <t>Rohit Mawal</t>
        </is>
      </c>
      <c r="AI1455" s="1" t="n">
        <v>44609.887037037035</v>
      </c>
      <c r="AJ1455" t="n">
        <v>212.0</v>
      </c>
      <c r="AK1455" t="n">
        <v>2.0</v>
      </c>
      <c r="AL1455" t="n">
        <v>0.0</v>
      </c>
      <c r="AM1455" t="n">
        <v>2.0</v>
      </c>
      <c r="AN1455" t="n">
        <v>0.0</v>
      </c>
      <c r="AO1455" t="n">
        <v>2.0</v>
      </c>
      <c r="AP1455" t="n">
        <v>12.0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WI220249727</t>
        </is>
      </c>
      <c r="B1456" t="inlineStr">
        <is>
          <t>DATA_VALIDATION</t>
        </is>
      </c>
      <c r="C1456" t="inlineStr">
        <is>
          <t>201340000615</t>
        </is>
      </c>
      <c r="D1456" t="inlineStr">
        <is>
          <t>Folder</t>
        </is>
      </c>
      <c r="E1456" s="2">
        <f>HYPERLINK("capsilon://?command=openfolder&amp;siteaddress=FAM.docvelocity-na8.net&amp;folderid=FX6E0A576D-527E-F03F-76F2-D58B3B0FA0D2","FX22027031")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MI2202509920</t>
        </is>
      </c>
      <c r="J1456" t="n">
        <v>92.0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44609.49680555556</v>
      </c>
      <c r="P1456" s="1" t="n">
        <v>44609.52857638889</v>
      </c>
      <c r="Q1456" t="n">
        <v>2235.0</v>
      </c>
      <c r="R1456" t="n">
        <v>510.0</v>
      </c>
      <c r="S1456" t="b">
        <v>0</v>
      </c>
      <c r="T1456" t="inlineStr">
        <is>
          <t>N/A</t>
        </is>
      </c>
      <c r="U1456" t="b">
        <v>0</v>
      </c>
      <c r="V1456" t="inlineStr">
        <is>
          <t>Hemanshi Deshlahara</t>
        </is>
      </c>
      <c r="W1456" s="1" t="n">
        <v>44609.52857638889</v>
      </c>
      <c r="X1456" t="n">
        <v>318.0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92.0</v>
      </c>
      <c r="AE1456" t="n">
        <v>80.0</v>
      </c>
      <c r="AF1456" t="n">
        <v>0.0</v>
      </c>
      <c r="AG1456" t="n">
        <v>6.0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WI220249792</t>
        </is>
      </c>
      <c r="B1457" t="inlineStr">
        <is>
          <t>DATA_VALIDATION</t>
        </is>
      </c>
      <c r="C1457" t="inlineStr">
        <is>
          <t>201300021378</t>
        </is>
      </c>
      <c r="D1457" t="inlineStr">
        <is>
          <t>Folder</t>
        </is>
      </c>
      <c r="E1457" s="2">
        <f>HYPERLINK("capsilon://?command=openfolder&amp;siteaddress=FAM.docvelocity-na8.net&amp;folderid=FXF1FCED07-6737-8F2B-1942-346310A1D51E","FX22024593")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MI2202510733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44609.50371527778</v>
      </c>
      <c r="P1457" s="1" t="n">
        <v>44609.88893518518</v>
      </c>
      <c r="Q1457" t="n">
        <v>33005.0</v>
      </c>
      <c r="R1457" t="n">
        <v>278.0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Sanjay Kharade</t>
        </is>
      </c>
      <c r="W1457" s="1" t="n">
        <v>44609.50864583333</v>
      </c>
      <c r="X1457" t="n">
        <v>115.0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0.0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Rohit Mawal</t>
        </is>
      </c>
      <c r="AI1457" s="1" t="n">
        <v>44609.88893518518</v>
      </c>
      <c r="AJ1457" t="n">
        <v>163.0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WI220249803</t>
        </is>
      </c>
      <c r="B1458" t="inlineStr">
        <is>
          <t>DATA_VALIDATION</t>
        </is>
      </c>
      <c r="C1458" t="inlineStr">
        <is>
          <t>201300021378</t>
        </is>
      </c>
      <c r="D1458" t="inlineStr">
        <is>
          <t>Folder</t>
        </is>
      </c>
      <c r="E1458" s="2">
        <f>HYPERLINK("capsilon://?command=openfolder&amp;siteaddress=FAM.docvelocity-na8.net&amp;folderid=FXF1FCED07-6737-8F2B-1942-346310A1D51E","FX22024593")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MI2202510801</t>
        </is>
      </c>
      <c r="J1458" t="n">
        <v>57.0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44609.50488425926</v>
      </c>
      <c r="P1458" s="1" t="n">
        <v>44610.21021990741</v>
      </c>
      <c r="Q1458" t="n">
        <v>60437.0</v>
      </c>
      <c r="R1458" t="n">
        <v>504.0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Sanjay Kharade</t>
        </is>
      </c>
      <c r="W1458" s="1" t="n">
        <v>44609.511458333334</v>
      </c>
      <c r="X1458" t="n">
        <v>243.0</v>
      </c>
      <c r="Y1458" t="n">
        <v>57.0</v>
      </c>
      <c r="Z1458" t="n">
        <v>0.0</v>
      </c>
      <c r="AA1458" t="n">
        <v>57.0</v>
      </c>
      <c r="AB1458" t="n">
        <v>0.0</v>
      </c>
      <c r="AC1458" t="n">
        <v>37.0</v>
      </c>
      <c r="AD1458" t="n">
        <v>0.0</v>
      </c>
      <c r="AE1458" t="n">
        <v>0.0</v>
      </c>
      <c r="AF1458" t="n">
        <v>0.0</v>
      </c>
      <c r="AG1458" t="n">
        <v>0.0</v>
      </c>
      <c r="AH1458" t="inlineStr">
        <is>
          <t>Ashish Sutar</t>
        </is>
      </c>
      <c r="AI1458" s="1" t="n">
        <v>44610.21021990741</v>
      </c>
      <c r="AJ1458" t="n">
        <v>244.0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0.0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WI220249805</t>
        </is>
      </c>
      <c r="B1459" t="inlineStr">
        <is>
          <t>DATA_VALIDATION</t>
        </is>
      </c>
      <c r="C1459" t="inlineStr">
        <is>
          <t>201300021378</t>
        </is>
      </c>
      <c r="D1459" t="inlineStr">
        <is>
          <t>Folder</t>
        </is>
      </c>
      <c r="E1459" s="2">
        <f>HYPERLINK("capsilon://?command=openfolder&amp;siteaddress=FAM.docvelocity-na8.net&amp;folderid=FXF1FCED07-6737-8F2B-1942-346310A1D51E","FX22024593")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MI2202510789</t>
        </is>
      </c>
      <c r="J1459" t="n">
        <v>49.0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44609.50494212963</v>
      </c>
      <c r="P1459" s="1" t="n">
        <v>44610.212233796294</v>
      </c>
      <c r="Q1459" t="n">
        <v>60659.0</v>
      </c>
      <c r="R1459" t="n">
        <v>451.0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Ujwala Ajabe</t>
        </is>
      </c>
      <c r="W1459" s="1" t="n">
        <v>44609.512349537035</v>
      </c>
      <c r="X1459" t="n">
        <v>278.0</v>
      </c>
      <c r="Y1459" t="n">
        <v>52.0</v>
      </c>
      <c r="Z1459" t="n">
        <v>0.0</v>
      </c>
      <c r="AA1459" t="n">
        <v>52.0</v>
      </c>
      <c r="AB1459" t="n">
        <v>0.0</v>
      </c>
      <c r="AC1459" t="n">
        <v>33.0</v>
      </c>
      <c r="AD1459" t="n">
        <v>-3.0</v>
      </c>
      <c r="AE1459" t="n">
        <v>0.0</v>
      </c>
      <c r="AF1459" t="n">
        <v>0.0</v>
      </c>
      <c r="AG1459" t="n">
        <v>0.0</v>
      </c>
      <c r="AH1459" t="inlineStr">
        <is>
          <t>Ashish Sutar</t>
        </is>
      </c>
      <c r="AI1459" s="1" t="n">
        <v>44610.212233796294</v>
      </c>
      <c r="AJ1459" t="n">
        <v>173.0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-3.0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WI220249806</t>
        </is>
      </c>
      <c r="B1460" t="inlineStr">
        <is>
          <t>DATA_VALIDATION</t>
        </is>
      </c>
      <c r="C1460" t="inlineStr">
        <is>
          <t>201300021378</t>
        </is>
      </c>
      <c r="D1460" t="inlineStr">
        <is>
          <t>Folder</t>
        </is>
      </c>
      <c r="E1460" s="2">
        <f>HYPERLINK("capsilon://?command=openfolder&amp;siteaddress=FAM.docvelocity-na8.net&amp;folderid=FXF1FCED07-6737-8F2B-1942-346310A1D51E","FX22024593")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MI2202510820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1.0</v>
      </c>
      <c r="O1460" s="1" t="n">
        <v>44609.50508101852</v>
      </c>
      <c r="P1460" s="1" t="n">
        <v>44609.52945601852</v>
      </c>
      <c r="Q1460" t="n">
        <v>1756.0</v>
      </c>
      <c r="R1460" t="n">
        <v>350.0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Hemanshi Deshlahara</t>
        </is>
      </c>
      <c r="W1460" s="1" t="n">
        <v>44609.52945601852</v>
      </c>
      <c r="X1460" t="n">
        <v>76.0</v>
      </c>
      <c r="Y1460" t="n">
        <v>0.0</v>
      </c>
      <c r="Z1460" t="n">
        <v>0.0</v>
      </c>
      <c r="AA1460" t="n">
        <v>0.0</v>
      </c>
      <c r="AB1460" t="n">
        <v>0.0</v>
      </c>
      <c r="AC1460" t="n">
        <v>0.0</v>
      </c>
      <c r="AD1460" t="n">
        <v>28.0</v>
      </c>
      <c r="AE1460" t="n">
        <v>21.0</v>
      </c>
      <c r="AF1460" t="n">
        <v>0.0</v>
      </c>
      <c r="AG1460" t="n">
        <v>2.0</v>
      </c>
      <c r="AH1460" t="inlineStr">
        <is>
          <t>N/A</t>
        </is>
      </c>
      <c r="AI1460" t="inlineStr">
        <is>
          <t>N/A</t>
        </is>
      </c>
      <c r="AJ1460" t="inlineStr">
        <is>
          <t>N/A</t>
        </is>
      </c>
      <c r="AK1460" t="inlineStr">
        <is>
          <t>N/A</t>
        </is>
      </c>
      <c r="AL1460" t="inlineStr">
        <is>
          <t>N/A</t>
        </is>
      </c>
      <c r="AM1460" t="inlineStr">
        <is>
          <t>N/A</t>
        </is>
      </c>
      <c r="AN1460" t="inlineStr">
        <is>
          <t>N/A</t>
        </is>
      </c>
      <c r="AO1460" t="inlineStr">
        <is>
          <t>N/A</t>
        </is>
      </c>
      <c r="AP1460" t="inlineStr">
        <is>
          <t>N/A</t>
        </is>
      </c>
      <c r="AQ1460" t="inlineStr">
        <is>
          <t>N/A</t>
        </is>
      </c>
      <c r="AR1460" t="inlineStr">
        <is>
          <t>N/A</t>
        </is>
      </c>
      <c r="AS1460" t="inlineStr">
        <is>
          <t>N/A</t>
        </is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WI220249815</t>
        </is>
      </c>
      <c r="B1461" t="inlineStr">
        <is>
          <t>DATA_VALIDATION</t>
        </is>
      </c>
      <c r="C1461" t="inlineStr">
        <is>
          <t>201300021378</t>
        </is>
      </c>
      <c r="D1461" t="inlineStr">
        <is>
          <t>Folder</t>
        </is>
      </c>
      <c r="E1461" s="2">
        <f>HYPERLINK("capsilon://?command=openfolder&amp;siteaddress=FAM.docvelocity-na8.net&amp;folderid=FXF1FCED07-6737-8F2B-1942-346310A1D51E","FX22024593")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MI2202510951</t>
        </is>
      </c>
      <c r="J1461" t="n">
        <v>49.0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44609.506157407406</v>
      </c>
      <c r="P1461" s="1" t="n">
        <v>44610.214212962965</v>
      </c>
      <c r="Q1461" t="n">
        <v>60732.0</v>
      </c>
      <c r="R1461" t="n">
        <v>444.0</v>
      </c>
      <c r="S1461" t="b">
        <v>0</v>
      </c>
      <c r="T1461" t="inlineStr">
        <is>
          <t>N/A</t>
        </is>
      </c>
      <c r="U1461" t="b">
        <v>0</v>
      </c>
      <c r="V1461" t="inlineStr">
        <is>
          <t>Amruta Erande</t>
        </is>
      </c>
      <c r="W1461" s="1" t="n">
        <v>44609.512824074074</v>
      </c>
      <c r="X1461" t="n">
        <v>274.0</v>
      </c>
      <c r="Y1461" t="n">
        <v>52.0</v>
      </c>
      <c r="Z1461" t="n">
        <v>0.0</v>
      </c>
      <c r="AA1461" t="n">
        <v>52.0</v>
      </c>
      <c r="AB1461" t="n">
        <v>0.0</v>
      </c>
      <c r="AC1461" t="n">
        <v>38.0</v>
      </c>
      <c r="AD1461" t="n">
        <v>-3.0</v>
      </c>
      <c r="AE1461" t="n">
        <v>0.0</v>
      </c>
      <c r="AF1461" t="n">
        <v>0.0</v>
      </c>
      <c r="AG1461" t="n">
        <v>0.0</v>
      </c>
      <c r="AH1461" t="inlineStr">
        <is>
          <t>Ashish Sutar</t>
        </is>
      </c>
      <c r="AI1461" s="1" t="n">
        <v>44610.214212962965</v>
      </c>
      <c r="AJ1461" t="n">
        <v>170.0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-3.0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WI220249827</t>
        </is>
      </c>
      <c r="B1462" t="inlineStr">
        <is>
          <t>DATA_VALIDATION</t>
        </is>
      </c>
      <c r="C1462" t="inlineStr">
        <is>
          <t>201330005301</t>
        </is>
      </c>
      <c r="D1462" t="inlineStr">
        <is>
          <t>Folder</t>
        </is>
      </c>
      <c r="E1462" s="2">
        <f>HYPERLINK("capsilon://?command=openfolder&amp;siteaddress=FAM.docvelocity-na8.net&amp;folderid=FX272A2634-29B3-F333-3D7A-388170E0D798","FX22027654")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MI2202511129</t>
        </is>
      </c>
      <c r="J1462" t="n">
        <v>30.0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44609.50760416667</v>
      </c>
      <c r="P1462" s="1" t="n">
        <v>44610.21560185185</v>
      </c>
      <c r="Q1462" t="n">
        <v>61004.0</v>
      </c>
      <c r="R1462" t="n">
        <v>167.0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Sanjay Kharade</t>
        </is>
      </c>
      <c r="W1462" s="1" t="n">
        <v>44609.512141203704</v>
      </c>
      <c r="X1462" t="n">
        <v>48.0</v>
      </c>
      <c r="Y1462" t="n">
        <v>9.0</v>
      </c>
      <c r="Z1462" t="n">
        <v>0.0</v>
      </c>
      <c r="AA1462" t="n">
        <v>9.0</v>
      </c>
      <c r="AB1462" t="n">
        <v>0.0</v>
      </c>
      <c r="AC1462" t="n">
        <v>1.0</v>
      </c>
      <c r="AD1462" t="n">
        <v>21.0</v>
      </c>
      <c r="AE1462" t="n">
        <v>0.0</v>
      </c>
      <c r="AF1462" t="n">
        <v>0.0</v>
      </c>
      <c r="AG1462" t="n">
        <v>0.0</v>
      </c>
      <c r="AH1462" t="inlineStr">
        <is>
          <t>Ashish Sutar</t>
        </is>
      </c>
      <c r="AI1462" s="1" t="n">
        <v>44610.21560185185</v>
      </c>
      <c r="AJ1462" t="n">
        <v>119.0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21.0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WI220249855</t>
        </is>
      </c>
      <c r="B1463" t="inlineStr">
        <is>
          <t>DATA_VALIDATION</t>
        </is>
      </c>
      <c r="C1463" t="inlineStr">
        <is>
          <t>201100014693</t>
        </is>
      </c>
      <c r="D1463" t="inlineStr">
        <is>
          <t>Folder</t>
        </is>
      </c>
      <c r="E1463" s="2">
        <f>HYPERLINK("capsilon://?command=openfolder&amp;siteaddress=FAM.docvelocity-na8.net&amp;folderid=FX71576AD5-4C0F-2CFF-70AF-8CAC6630F2FD","FX22027697")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MI2202511409</t>
        </is>
      </c>
      <c r="J1463" t="n">
        <v>131.0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44609.51259259259</v>
      </c>
      <c r="P1463" s="1" t="n">
        <v>44609.53107638889</v>
      </c>
      <c r="Q1463" t="n">
        <v>889.0</v>
      </c>
      <c r="R1463" t="n">
        <v>708.0</v>
      </c>
      <c r="S1463" t="b">
        <v>0</v>
      </c>
      <c r="T1463" t="inlineStr">
        <is>
          <t>N/A</t>
        </is>
      </c>
      <c r="U1463" t="b">
        <v>0</v>
      </c>
      <c r="V1463" t="inlineStr">
        <is>
          <t>Ujwala Ajabe</t>
        </is>
      </c>
      <c r="W1463" s="1" t="n">
        <v>44609.53107638889</v>
      </c>
      <c r="X1463" t="n">
        <v>360.0</v>
      </c>
      <c r="Y1463" t="n">
        <v>52.0</v>
      </c>
      <c r="Z1463" t="n">
        <v>0.0</v>
      </c>
      <c r="AA1463" t="n">
        <v>52.0</v>
      </c>
      <c r="AB1463" t="n">
        <v>0.0</v>
      </c>
      <c r="AC1463" t="n">
        <v>0.0</v>
      </c>
      <c r="AD1463" t="n">
        <v>79.0</v>
      </c>
      <c r="AE1463" t="n">
        <v>53.0</v>
      </c>
      <c r="AF1463" t="n">
        <v>0.0</v>
      </c>
      <c r="AG1463" t="n">
        <v>6.0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WI22024991</t>
        </is>
      </c>
      <c r="B1464" t="inlineStr">
        <is>
          <t>DATA_VALIDATION</t>
        </is>
      </c>
      <c r="C1464" t="inlineStr">
        <is>
          <t>201330004952</t>
        </is>
      </c>
      <c r="D1464" t="inlineStr">
        <is>
          <t>Folder</t>
        </is>
      </c>
      <c r="E1464" s="2">
        <f>HYPERLINK("capsilon://?command=openfolder&amp;siteaddress=FAM.docvelocity-na8.net&amp;folderid=FX0F2AA641-8271-A4ED-44C8-8BC2EB218855","FX220114118")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MI220251023</t>
        </is>
      </c>
      <c r="J1464" t="n">
        <v>47.0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44594.44390046296</v>
      </c>
      <c r="P1464" s="1" t="n">
        <v>44594.487129629626</v>
      </c>
      <c r="Q1464" t="n">
        <v>3419.0</v>
      </c>
      <c r="R1464" t="n">
        <v>316.0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Sumit Jarhad</t>
        </is>
      </c>
      <c r="W1464" s="1" t="n">
        <v>44594.487129629626</v>
      </c>
      <c r="X1464" t="n">
        <v>316.0</v>
      </c>
      <c r="Y1464" t="n">
        <v>0.0</v>
      </c>
      <c r="Z1464" t="n">
        <v>0.0</v>
      </c>
      <c r="AA1464" t="n">
        <v>0.0</v>
      </c>
      <c r="AB1464" t="n">
        <v>0.0</v>
      </c>
      <c r="AC1464" t="n">
        <v>0.0</v>
      </c>
      <c r="AD1464" t="n">
        <v>47.0</v>
      </c>
      <c r="AE1464" t="n">
        <v>42.0</v>
      </c>
      <c r="AF1464" t="n">
        <v>0.0</v>
      </c>
      <c r="AG1464" t="n">
        <v>4.0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WI22024992</t>
        </is>
      </c>
      <c r="B1465" t="inlineStr">
        <is>
          <t>DATA_VALIDATION</t>
        </is>
      </c>
      <c r="C1465" t="inlineStr">
        <is>
          <t>201308008001</t>
        </is>
      </c>
      <c r="D1465" t="inlineStr">
        <is>
          <t>Folder</t>
        </is>
      </c>
      <c r="E1465" s="2">
        <f>HYPERLINK("capsilon://?command=openfolder&amp;siteaddress=FAM.docvelocity-na8.net&amp;folderid=FX38BDD3FF-1B44-C8A8-7E14-477CE62F2CB9","FX211211816")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MI220251191</t>
        </is>
      </c>
      <c r="J1465" t="n">
        <v>38.0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44594.44416666667</v>
      </c>
      <c r="P1465" s="1" t="n">
        <v>44594.48988425926</v>
      </c>
      <c r="Q1465" t="n">
        <v>3895.0</v>
      </c>
      <c r="R1465" t="n">
        <v>55.0</v>
      </c>
      <c r="S1465" t="b">
        <v>0</v>
      </c>
      <c r="T1465" t="inlineStr">
        <is>
          <t>N/A</t>
        </is>
      </c>
      <c r="U1465" t="b">
        <v>0</v>
      </c>
      <c r="V1465" t="inlineStr">
        <is>
          <t>Hemanshi Deshlahara</t>
        </is>
      </c>
      <c r="W1465" s="1" t="n">
        <v>44594.48373842592</v>
      </c>
      <c r="X1465" t="n">
        <v>23.0</v>
      </c>
      <c r="Y1465" t="n">
        <v>0.0</v>
      </c>
      <c r="Z1465" t="n">
        <v>0.0</v>
      </c>
      <c r="AA1465" t="n">
        <v>0.0</v>
      </c>
      <c r="AB1465" t="n">
        <v>37.0</v>
      </c>
      <c r="AC1465" t="n">
        <v>0.0</v>
      </c>
      <c r="AD1465" t="n">
        <v>38.0</v>
      </c>
      <c r="AE1465" t="n">
        <v>0.0</v>
      </c>
      <c r="AF1465" t="n">
        <v>0.0</v>
      </c>
      <c r="AG1465" t="n">
        <v>0.0</v>
      </c>
      <c r="AH1465" t="inlineStr">
        <is>
          <t>Sangeeta Kumari</t>
        </is>
      </c>
      <c r="AI1465" s="1" t="n">
        <v>44594.48988425926</v>
      </c>
      <c r="AJ1465" t="n">
        <v>32.0</v>
      </c>
      <c r="AK1465" t="n">
        <v>0.0</v>
      </c>
      <c r="AL1465" t="n">
        <v>0.0</v>
      </c>
      <c r="AM1465" t="n">
        <v>0.0</v>
      </c>
      <c r="AN1465" t="n">
        <v>37.0</v>
      </c>
      <c r="AO1465" t="n">
        <v>0.0</v>
      </c>
      <c r="AP1465" t="n">
        <v>38.0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WI220249940</t>
        </is>
      </c>
      <c r="B1466" t="inlineStr">
        <is>
          <t>DATA_VALIDATION</t>
        </is>
      </c>
      <c r="C1466" t="inlineStr">
        <is>
          <t>201130013255</t>
        </is>
      </c>
      <c r="D1466" t="inlineStr">
        <is>
          <t>Folder</t>
        </is>
      </c>
      <c r="E1466" s="2">
        <f>HYPERLINK("capsilon://?command=openfolder&amp;siteaddress=FAM.docvelocity-na8.net&amp;folderid=FXF3FA69FF-2299-89F2-4F0C-65F3F52419E6","FX22024123")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MI2202506054</t>
        </is>
      </c>
      <c r="J1466" t="n">
        <v>273.0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44609.521469907406</v>
      </c>
      <c r="P1466" s="1" t="n">
        <v>44609.565520833334</v>
      </c>
      <c r="Q1466" t="n">
        <v>30.0</v>
      </c>
      <c r="R1466" t="n">
        <v>3776.0</v>
      </c>
      <c r="S1466" t="b">
        <v>0</v>
      </c>
      <c r="T1466" t="inlineStr">
        <is>
          <t>N/A</t>
        </is>
      </c>
      <c r="U1466" t="b">
        <v>1</v>
      </c>
      <c r="V1466" t="inlineStr">
        <is>
          <t>Nisha Verma</t>
        </is>
      </c>
      <c r="W1466" s="1" t="n">
        <v>44609.55908564815</v>
      </c>
      <c r="X1466" t="n">
        <v>3212.0</v>
      </c>
      <c r="Y1466" t="n">
        <v>184.0</v>
      </c>
      <c r="Z1466" t="n">
        <v>0.0</v>
      </c>
      <c r="AA1466" t="n">
        <v>184.0</v>
      </c>
      <c r="AB1466" t="n">
        <v>27.0</v>
      </c>
      <c r="AC1466" t="n">
        <v>144.0</v>
      </c>
      <c r="AD1466" t="n">
        <v>89.0</v>
      </c>
      <c r="AE1466" t="n">
        <v>0.0</v>
      </c>
      <c r="AF1466" t="n">
        <v>0.0</v>
      </c>
      <c r="AG1466" t="n">
        <v>0.0</v>
      </c>
      <c r="AH1466" t="inlineStr">
        <is>
          <t>Vikash Suryakanth Parmar</t>
        </is>
      </c>
      <c r="AI1466" s="1" t="n">
        <v>44609.565520833334</v>
      </c>
      <c r="AJ1466" t="n">
        <v>538.0</v>
      </c>
      <c r="AK1466" t="n">
        <v>0.0</v>
      </c>
      <c r="AL1466" t="n">
        <v>0.0</v>
      </c>
      <c r="AM1466" t="n">
        <v>0.0</v>
      </c>
      <c r="AN1466" t="n">
        <v>27.0</v>
      </c>
      <c r="AO1466" t="n">
        <v>0.0</v>
      </c>
      <c r="AP1466" t="n">
        <v>89.0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WI220249945</t>
        </is>
      </c>
      <c r="B1467" t="inlineStr">
        <is>
          <t>DATA_VALIDATION</t>
        </is>
      </c>
      <c r="C1467" t="inlineStr">
        <is>
          <t>201300021397</t>
        </is>
      </c>
      <c r="D1467" t="inlineStr">
        <is>
          <t>Folder</t>
        </is>
      </c>
      <c r="E1467" s="2">
        <f>HYPERLINK("capsilon://?command=openfolder&amp;siteaddress=FAM.docvelocity-na8.net&amp;folderid=FX1163A66C-06ED-567D-EBBC-F870A81BBEB9","FX22025023")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MI2202506834</t>
        </is>
      </c>
      <c r="J1467" t="n">
        <v>56.0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44609.52186342593</v>
      </c>
      <c r="P1467" s="1" t="n">
        <v>44609.54796296296</v>
      </c>
      <c r="Q1467" t="n">
        <v>777.0</v>
      </c>
      <c r="R1467" t="n">
        <v>1478.0</v>
      </c>
      <c r="S1467" t="b">
        <v>0</v>
      </c>
      <c r="T1467" t="inlineStr">
        <is>
          <t>N/A</t>
        </is>
      </c>
      <c r="U1467" t="b">
        <v>1</v>
      </c>
      <c r="V1467" t="inlineStr">
        <is>
          <t>Archana Bhujbal</t>
        </is>
      </c>
      <c r="W1467" s="1" t="n">
        <v>44609.536469907405</v>
      </c>
      <c r="X1467" t="n">
        <v>1226.0</v>
      </c>
      <c r="Y1467" t="n">
        <v>42.0</v>
      </c>
      <c r="Z1467" t="n">
        <v>0.0</v>
      </c>
      <c r="AA1467" t="n">
        <v>42.0</v>
      </c>
      <c r="AB1467" t="n">
        <v>0.0</v>
      </c>
      <c r="AC1467" t="n">
        <v>26.0</v>
      </c>
      <c r="AD1467" t="n">
        <v>14.0</v>
      </c>
      <c r="AE1467" t="n">
        <v>0.0</v>
      </c>
      <c r="AF1467" t="n">
        <v>0.0</v>
      </c>
      <c r="AG1467" t="n">
        <v>0.0</v>
      </c>
      <c r="AH1467" t="inlineStr">
        <is>
          <t>Sangeeta Kumari</t>
        </is>
      </c>
      <c r="AI1467" s="1" t="n">
        <v>44609.54796296296</v>
      </c>
      <c r="AJ1467" t="n">
        <v>252.0</v>
      </c>
      <c r="AK1467" t="n">
        <v>2.0</v>
      </c>
      <c r="AL1467" t="n">
        <v>0.0</v>
      </c>
      <c r="AM1467" t="n">
        <v>2.0</v>
      </c>
      <c r="AN1467" t="n">
        <v>0.0</v>
      </c>
      <c r="AO1467" t="n">
        <v>1.0</v>
      </c>
      <c r="AP1467" t="n">
        <v>12.0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WI220249965</t>
        </is>
      </c>
      <c r="B1468" t="inlineStr">
        <is>
          <t>DATA_VALIDATION</t>
        </is>
      </c>
      <c r="C1468" t="inlineStr">
        <is>
          <t>201300021397</t>
        </is>
      </c>
      <c r="D1468" t="inlineStr">
        <is>
          <t>Folder</t>
        </is>
      </c>
      <c r="E1468" s="2">
        <f>HYPERLINK("capsilon://?command=openfolder&amp;siteaddress=FAM.docvelocity-na8.net&amp;folderid=FX1163A66C-06ED-567D-EBBC-F870A81BBEB9","FX22025023")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MI2202506829</t>
        </is>
      </c>
      <c r="J1468" t="n">
        <v>200.0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44609.524733796294</v>
      </c>
      <c r="P1468" s="1" t="n">
        <v>44609.55578703704</v>
      </c>
      <c r="Q1468" t="n">
        <v>802.0</v>
      </c>
      <c r="R1468" t="n">
        <v>1881.0</v>
      </c>
      <c r="S1468" t="b">
        <v>0</v>
      </c>
      <c r="T1468" t="inlineStr">
        <is>
          <t>N/A</t>
        </is>
      </c>
      <c r="U1468" t="b">
        <v>1</v>
      </c>
      <c r="V1468" t="inlineStr">
        <is>
          <t>Raman Vaidya</t>
        </is>
      </c>
      <c r="W1468" s="1" t="n">
        <v>44609.5384837963</v>
      </c>
      <c r="X1468" t="n">
        <v>1181.0</v>
      </c>
      <c r="Y1468" t="n">
        <v>188.0</v>
      </c>
      <c r="Z1468" t="n">
        <v>0.0</v>
      </c>
      <c r="AA1468" t="n">
        <v>188.0</v>
      </c>
      <c r="AB1468" t="n">
        <v>0.0</v>
      </c>
      <c r="AC1468" t="n">
        <v>79.0</v>
      </c>
      <c r="AD1468" t="n">
        <v>12.0</v>
      </c>
      <c r="AE1468" t="n">
        <v>0.0</v>
      </c>
      <c r="AF1468" t="n">
        <v>0.0</v>
      </c>
      <c r="AG1468" t="n">
        <v>0.0</v>
      </c>
      <c r="AH1468" t="inlineStr">
        <is>
          <t>Ashish Sutar</t>
        </is>
      </c>
      <c r="AI1468" s="1" t="n">
        <v>44609.55578703704</v>
      </c>
      <c r="AJ1468" t="n">
        <v>681.0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12.0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WI220249968</t>
        </is>
      </c>
      <c r="B1469" t="inlineStr">
        <is>
          <t>DATA_VALIDATION</t>
        </is>
      </c>
      <c r="C1469" t="inlineStr">
        <is>
          <t>201300021397</t>
        </is>
      </c>
      <c r="D1469" t="inlineStr">
        <is>
          <t>Folder</t>
        </is>
      </c>
      <c r="E1469" s="2">
        <f>HYPERLINK("capsilon://?command=openfolder&amp;siteaddress=FAM.docvelocity-na8.net&amp;folderid=FX1163A66C-06ED-567D-EBBC-F870A81BBEB9","FX22025023")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MI2202506861</t>
        </is>
      </c>
      <c r="J1469" t="n">
        <v>56.0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44609.52527777778</v>
      </c>
      <c r="P1469" s="1" t="n">
        <v>44609.548101851855</v>
      </c>
      <c r="Q1469" t="n">
        <v>1507.0</v>
      </c>
      <c r="R1469" t="n">
        <v>465.0</v>
      </c>
      <c r="S1469" t="b">
        <v>0</v>
      </c>
      <c r="T1469" t="inlineStr">
        <is>
          <t>N/A</t>
        </is>
      </c>
      <c r="U1469" t="b">
        <v>1</v>
      </c>
      <c r="V1469" t="inlineStr">
        <is>
          <t>Ujwala Ajabe</t>
        </is>
      </c>
      <c r="W1469" s="1" t="n">
        <v>44609.53107638889</v>
      </c>
      <c r="X1469" t="n">
        <v>454.0</v>
      </c>
      <c r="Y1469" t="n">
        <v>42.0</v>
      </c>
      <c r="Z1469" t="n">
        <v>0.0</v>
      </c>
      <c r="AA1469" t="n">
        <v>42.0</v>
      </c>
      <c r="AB1469" t="n">
        <v>0.0</v>
      </c>
      <c r="AC1469" t="n">
        <v>23.0</v>
      </c>
      <c r="AD1469" t="n">
        <v>14.0</v>
      </c>
      <c r="AE1469" t="n">
        <v>0.0</v>
      </c>
      <c r="AF1469" t="n">
        <v>0.0</v>
      </c>
      <c r="AG1469" t="n">
        <v>0.0</v>
      </c>
      <c r="AH1469" t="inlineStr">
        <is>
          <t>Sangeeta Kumari</t>
        </is>
      </c>
      <c r="AI1469" s="1" t="n">
        <v>44609.548101851855</v>
      </c>
      <c r="AJ1469" t="n">
        <v>11.0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14.0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WI220249985</t>
        </is>
      </c>
      <c r="B1470" t="inlineStr">
        <is>
          <t>DATA_VALIDATION</t>
        </is>
      </c>
      <c r="C1470" t="inlineStr">
        <is>
          <t>201300021397</t>
        </is>
      </c>
      <c r="D1470" t="inlineStr">
        <is>
          <t>Folder</t>
        </is>
      </c>
      <c r="E1470" s="2">
        <f>HYPERLINK("capsilon://?command=openfolder&amp;siteaddress=FAM.docvelocity-na8.net&amp;folderid=FX1163A66C-06ED-567D-EBBC-F870A81BBEB9","FX22025023")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MI2202506850</t>
        </is>
      </c>
      <c r="J1470" t="n">
        <v>137.0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44609.52993055555</v>
      </c>
      <c r="P1470" s="1" t="n">
        <v>44609.571921296294</v>
      </c>
      <c r="Q1470" t="n">
        <v>290.0</v>
      </c>
      <c r="R1470" t="n">
        <v>3338.0</v>
      </c>
      <c r="S1470" t="b">
        <v>0</v>
      </c>
      <c r="T1470" t="inlineStr">
        <is>
          <t>N/A</t>
        </is>
      </c>
      <c r="U1470" t="b">
        <v>1</v>
      </c>
      <c r="V1470" t="inlineStr">
        <is>
          <t>Ketan Pathak</t>
        </is>
      </c>
      <c r="W1470" s="1" t="n">
        <v>44609.56417824074</v>
      </c>
      <c r="X1470" t="n">
        <v>2717.0</v>
      </c>
      <c r="Y1470" t="n">
        <v>156.0</v>
      </c>
      <c r="Z1470" t="n">
        <v>0.0</v>
      </c>
      <c r="AA1470" t="n">
        <v>156.0</v>
      </c>
      <c r="AB1470" t="n">
        <v>27.0</v>
      </c>
      <c r="AC1470" t="n">
        <v>114.0</v>
      </c>
      <c r="AD1470" t="n">
        <v>-19.0</v>
      </c>
      <c r="AE1470" t="n">
        <v>0.0</v>
      </c>
      <c r="AF1470" t="n">
        <v>0.0</v>
      </c>
      <c r="AG1470" t="n">
        <v>0.0</v>
      </c>
      <c r="AH1470" t="inlineStr">
        <is>
          <t>Vikash Suryakanth Parmar</t>
        </is>
      </c>
      <c r="AI1470" s="1" t="n">
        <v>44609.571921296294</v>
      </c>
      <c r="AJ1470" t="n">
        <v>552.0</v>
      </c>
      <c r="AK1470" t="n">
        <v>3.0</v>
      </c>
      <c r="AL1470" t="n">
        <v>0.0</v>
      </c>
      <c r="AM1470" t="n">
        <v>3.0</v>
      </c>
      <c r="AN1470" t="n">
        <v>27.0</v>
      </c>
      <c r="AO1470" t="n">
        <v>3.0</v>
      </c>
      <c r="AP1470" t="n">
        <v>-22.0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WI220249986</t>
        </is>
      </c>
      <c r="B1471" t="inlineStr">
        <is>
          <t>DATA_VALIDATION</t>
        </is>
      </c>
      <c r="C1471" t="inlineStr">
        <is>
          <t>201340000615</t>
        </is>
      </c>
      <c r="D1471" t="inlineStr">
        <is>
          <t>Folder</t>
        </is>
      </c>
      <c r="E1471" s="2">
        <f>HYPERLINK("capsilon://?command=openfolder&amp;siteaddress=FAM.docvelocity-na8.net&amp;folderid=FX6E0A576D-527E-F03F-76F2-D58B3B0FA0D2","FX22027031")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MI2202509920</t>
        </is>
      </c>
      <c r="J1471" t="n">
        <v>284.0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44609.529965277776</v>
      </c>
      <c r="P1471" s="1" t="n">
        <v>44609.56008101852</v>
      </c>
      <c r="Q1471" t="n">
        <v>279.0</v>
      </c>
      <c r="R1471" t="n">
        <v>2323.0</v>
      </c>
      <c r="S1471" t="b">
        <v>0</v>
      </c>
      <c r="T1471" t="inlineStr">
        <is>
          <t>N/A</t>
        </is>
      </c>
      <c r="U1471" t="b">
        <v>1</v>
      </c>
      <c r="V1471" t="inlineStr">
        <is>
          <t>Ujwala Ajabe</t>
        </is>
      </c>
      <c r="W1471" s="1" t="n">
        <v>44609.55202546297</v>
      </c>
      <c r="X1471" t="n">
        <v>1663.0</v>
      </c>
      <c r="Y1471" t="n">
        <v>185.0</v>
      </c>
      <c r="Z1471" t="n">
        <v>0.0</v>
      </c>
      <c r="AA1471" t="n">
        <v>185.0</v>
      </c>
      <c r="AB1471" t="n">
        <v>21.0</v>
      </c>
      <c r="AC1471" t="n">
        <v>81.0</v>
      </c>
      <c r="AD1471" t="n">
        <v>99.0</v>
      </c>
      <c r="AE1471" t="n">
        <v>0.0</v>
      </c>
      <c r="AF1471" t="n">
        <v>0.0</v>
      </c>
      <c r="AG1471" t="n">
        <v>0.0</v>
      </c>
      <c r="AH1471" t="inlineStr">
        <is>
          <t>Sangeeta Kumari</t>
        </is>
      </c>
      <c r="AI1471" s="1" t="n">
        <v>44609.56008101852</v>
      </c>
      <c r="AJ1471" t="n">
        <v>594.0</v>
      </c>
      <c r="AK1471" t="n">
        <v>4.0</v>
      </c>
      <c r="AL1471" t="n">
        <v>0.0</v>
      </c>
      <c r="AM1471" t="n">
        <v>4.0</v>
      </c>
      <c r="AN1471" t="n">
        <v>21.0</v>
      </c>
      <c r="AO1471" t="n">
        <v>3.0</v>
      </c>
      <c r="AP1471" t="n">
        <v>95.0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WI220249987</t>
        </is>
      </c>
      <c r="B1472" t="inlineStr">
        <is>
          <t>DATA_VALIDATION</t>
        </is>
      </c>
      <c r="C1472" t="inlineStr">
        <is>
          <t>201300021378</t>
        </is>
      </c>
      <c r="D1472" t="inlineStr">
        <is>
          <t>Folder</t>
        </is>
      </c>
      <c r="E1472" s="2">
        <f>HYPERLINK("capsilon://?command=openfolder&amp;siteaddress=FAM.docvelocity-na8.net&amp;folderid=FXF1FCED07-6737-8F2B-1942-346310A1D51E","FX22024593")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MI2202510820</t>
        </is>
      </c>
      <c r="J1472" t="n">
        <v>56.0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44609.530127314814</v>
      </c>
      <c r="P1472" s="1" t="n">
        <v>44609.55030092593</v>
      </c>
      <c r="Q1472" t="n">
        <v>1452.0</v>
      </c>
      <c r="R1472" t="n">
        <v>291.0</v>
      </c>
      <c r="S1472" t="b">
        <v>0</v>
      </c>
      <c r="T1472" t="inlineStr">
        <is>
          <t>N/A</t>
        </is>
      </c>
      <c r="U1472" t="b">
        <v>1</v>
      </c>
      <c r="V1472" t="inlineStr">
        <is>
          <t>Ujwala Ajabe</t>
        </is>
      </c>
      <c r="W1472" s="1" t="n">
        <v>44609.53225694445</v>
      </c>
      <c r="X1472" t="n">
        <v>102.0</v>
      </c>
      <c r="Y1472" t="n">
        <v>42.0</v>
      </c>
      <c r="Z1472" t="n">
        <v>0.0</v>
      </c>
      <c r="AA1472" t="n">
        <v>42.0</v>
      </c>
      <c r="AB1472" t="n">
        <v>0.0</v>
      </c>
      <c r="AC1472" t="n">
        <v>4.0</v>
      </c>
      <c r="AD1472" t="n">
        <v>14.0</v>
      </c>
      <c r="AE1472" t="n">
        <v>0.0</v>
      </c>
      <c r="AF1472" t="n">
        <v>0.0</v>
      </c>
      <c r="AG1472" t="n">
        <v>0.0</v>
      </c>
      <c r="AH1472" t="inlineStr">
        <is>
          <t>Sangeeta Kumari</t>
        </is>
      </c>
      <c r="AI1472" s="1" t="n">
        <v>44609.55030092593</v>
      </c>
      <c r="AJ1472" t="n">
        <v>189.0</v>
      </c>
      <c r="AK1472" t="n">
        <v>1.0</v>
      </c>
      <c r="AL1472" t="n">
        <v>0.0</v>
      </c>
      <c r="AM1472" t="n">
        <v>1.0</v>
      </c>
      <c r="AN1472" t="n">
        <v>0.0</v>
      </c>
      <c r="AO1472" t="n">
        <v>0.0</v>
      </c>
      <c r="AP1472" t="n">
        <v>13.0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WI220250014</t>
        </is>
      </c>
      <c r="B1473" t="inlineStr">
        <is>
          <t>DATA_VALIDATION</t>
        </is>
      </c>
      <c r="C1473" t="inlineStr">
        <is>
          <t>201100014693</t>
        </is>
      </c>
      <c r="D1473" t="inlineStr">
        <is>
          <t>Folder</t>
        </is>
      </c>
      <c r="E1473" s="2">
        <f>HYPERLINK("capsilon://?command=openfolder&amp;siteaddress=FAM.docvelocity-na8.net&amp;folderid=FX71576AD5-4C0F-2CFF-70AF-8CAC6630F2FD","FX22027697")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MI2202511409</t>
        </is>
      </c>
      <c r="J1473" t="n">
        <v>195.0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44609.53262731482</v>
      </c>
      <c r="P1473" s="1" t="n">
        <v>44609.60230324074</v>
      </c>
      <c r="Q1473" t="n">
        <v>1921.0</v>
      </c>
      <c r="R1473" t="n">
        <v>4099.0</v>
      </c>
      <c r="S1473" t="b">
        <v>0</v>
      </c>
      <c r="T1473" t="inlineStr">
        <is>
          <t>N/A</t>
        </is>
      </c>
      <c r="U1473" t="b">
        <v>1</v>
      </c>
      <c r="V1473" t="inlineStr">
        <is>
          <t>Nisha Verma</t>
        </is>
      </c>
      <c r="W1473" s="1" t="n">
        <v>44609.5946875</v>
      </c>
      <c r="X1473" t="n">
        <v>2902.0</v>
      </c>
      <c r="Y1473" t="n">
        <v>212.0</v>
      </c>
      <c r="Z1473" t="n">
        <v>0.0</v>
      </c>
      <c r="AA1473" t="n">
        <v>212.0</v>
      </c>
      <c r="AB1473" t="n">
        <v>0.0</v>
      </c>
      <c r="AC1473" t="n">
        <v>120.0</v>
      </c>
      <c r="AD1473" t="n">
        <v>-17.0</v>
      </c>
      <c r="AE1473" t="n">
        <v>0.0</v>
      </c>
      <c r="AF1473" t="n">
        <v>0.0</v>
      </c>
      <c r="AG1473" t="n">
        <v>0.0</v>
      </c>
      <c r="AH1473" t="inlineStr">
        <is>
          <t>Vikash Suryakanth Parmar</t>
        </is>
      </c>
      <c r="AI1473" s="1" t="n">
        <v>44609.60230324074</v>
      </c>
      <c r="AJ1473" t="n">
        <v>642.0</v>
      </c>
      <c r="AK1473" t="n">
        <v>3.0</v>
      </c>
      <c r="AL1473" t="n">
        <v>0.0</v>
      </c>
      <c r="AM1473" t="n">
        <v>3.0</v>
      </c>
      <c r="AN1473" t="n">
        <v>0.0</v>
      </c>
      <c r="AO1473" t="n">
        <v>3.0</v>
      </c>
      <c r="AP1473" t="n">
        <v>-20.0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WI22025003</t>
        </is>
      </c>
      <c r="B1474" t="inlineStr">
        <is>
          <t>DATA_VALIDATION</t>
        </is>
      </c>
      <c r="C1474" t="inlineStr">
        <is>
          <t>201300021160</t>
        </is>
      </c>
      <c r="D1474" t="inlineStr">
        <is>
          <t>Folder</t>
        </is>
      </c>
      <c r="E1474" s="2">
        <f>HYPERLINK("capsilon://?command=openfolder&amp;siteaddress=FAM.docvelocity-na8.net&amp;folderid=FX1A439719-942C-EB35-B0EE-950999D587C4","FX220113834")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MI220251317</t>
        </is>
      </c>
      <c r="J1474" t="n">
        <v>28.0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44594.446284722224</v>
      </c>
      <c r="P1474" s="1" t="n">
        <v>44594.49302083333</v>
      </c>
      <c r="Q1474" t="n">
        <v>3592.0</v>
      </c>
      <c r="R1474" t="n">
        <v>446.0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Sumit Jarhad</t>
        </is>
      </c>
      <c r="W1474" s="1" t="n">
        <v>44594.490381944444</v>
      </c>
      <c r="X1474" t="n">
        <v>260.0</v>
      </c>
      <c r="Y1474" t="n">
        <v>21.0</v>
      </c>
      <c r="Z1474" t="n">
        <v>0.0</v>
      </c>
      <c r="AA1474" t="n">
        <v>21.0</v>
      </c>
      <c r="AB1474" t="n">
        <v>0.0</v>
      </c>
      <c r="AC1474" t="n">
        <v>20.0</v>
      </c>
      <c r="AD1474" t="n">
        <v>7.0</v>
      </c>
      <c r="AE1474" t="n">
        <v>0.0</v>
      </c>
      <c r="AF1474" t="n">
        <v>0.0</v>
      </c>
      <c r="AG1474" t="n">
        <v>0.0</v>
      </c>
      <c r="AH1474" t="inlineStr">
        <is>
          <t>Dashrath Soren</t>
        </is>
      </c>
      <c r="AI1474" s="1" t="n">
        <v>44594.49302083333</v>
      </c>
      <c r="AJ1474" t="n">
        <v>169.0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7.0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WI220250092</t>
        </is>
      </c>
      <c r="B1475" t="inlineStr">
        <is>
          <t>DATA_VALIDATION</t>
        </is>
      </c>
      <c r="C1475" t="inlineStr">
        <is>
          <t>201300021458</t>
        </is>
      </c>
      <c r="D1475" t="inlineStr">
        <is>
          <t>Folder</t>
        </is>
      </c>
      <c r="E1475" s="2">
        <f>HYPERLINK("capsilon://?command=openfolder&amp;siteaddress=FAM.docvelocity-na8.net&amp;folderid=FXF5F64038-95F2-FD07-123A-C6A2D87010D4","FX22026341")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MI2202513863</t>
        </is>
      </c>
      <c r="J1475" t="n">
        <v>28.0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44609.53771990741</v>
      </c>
      <c r="P1475" s="1" t="n">
        <v>44610.21965277778</v>
      </c>
      <c r="Q1475" t="n">
        <v>57935.0</v>
      </c>
      <c r="R1475" t="n">
        <v>984.0</v>
      </c>
      <c r="S1475" t="b">
        <v>0</v>
      </c>
      <c r="T1475" t="inlineStr">
        <is>
          <t>N/A</t>
        </is>
      </c>
      <c r="U1475" t="b">
        <v>0</v>
      </c>
      <c r="V1475" t="inlineStr">
        <is>
          <t>Raman Vaidya</t>
        </is>
      </c>
      <c r="W1475" s="1" t="n">
        <v>44609.54619212963</v>
      </c>
      <c r="X1475" t="n">
        <v>635.0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16.0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Ashish Sutar</t>
        </is>
      </c>
      <c r="AI1475" s="1" t="n">
        <v>44610.21965277778</v>
      </c>
      <c r="AJ1475" t="n">
        <v>349.0</v>
      </c>
      <c r="AK1475" t="n">
        <v>2.0</v>
      </c>
      <c r="AL1475" t="n">
        <v>0.0</v>
      </c>
      <c r="AM1475" t="n">
        <v>2.0</v>
      </c>
      <c r="AN1475" t="n">
        <v>0.0</v>
      </c>
      <c r="AO1475" t="n">
        <v>2.0</v>
      </c>
      <c r="AP1475" t="n">
        <v>5.0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WI220250102</t>
        </is>
      </c>
      <c r="B1476" t="inlineStr">
        <is>
          <t>DATA_VALIDATION</t>
        </is>
      </c>
      <c r="C1476" t="inlineStr">
        <is>
          <t>201300021495</t>
        </is>
      </c>
      <c r="D1476" t="inlineStr">
        <is>
          <t>Folder</t>
        </is>
      </c>
      <c r="E1476" s="2">
        <f>HYPERLINK("capsilon://?command=openfolder&amp;siteaddress=FAM.docvelocity-na8.net&amp;folderid=FX70DB9197-0F5D-F15F-7B9F-9D5824E5688D","FX22027102")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MI2202513956</t>
        </is>
      </c>
      <c r="J1476" t="n">
        <v>28.0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44609.53872685185</v>
      </c>
      <c r="P1476" s="1" t="n">
        <v>44610.21960648148</v>
      </c>
      <c r="Q1476" t="n">
        <v>58058.0</v>
      </c>
      <c r="R1476" t="n">
        <v>770.0</v>
      </c>
      <c r="S1476" t="b">
        <v>0</v>
      </c>
      <c r="T1476" t="inlineStr">
        <is>
          <t>N/A</t>
        </is>
      </c>
      <c r="U1476" t="b">
        <v>0</v>
      </c>
      <c r="V1476" t="inlineStr">
        <is>
          <t>Amruta Erande</t>
        </is>
      </c>
      <c r="W1476" s="1" t="n">
        <v>44609.54554398148</v>
      </c>
      <c r="X1476" t="n">
        <v>478.0</v>
      </c>
      <c r="Y1476" t="n">
        <v>21.0</v>
      </c>
      <c r="Z1476" t="n">
        <v>0.0</v>
      </c>
      <c r="AA1476" t="n">
        <v>21.0</v>
      </c>
      <c r="AB1476" t="n">
        <v>0.0</v>
      </c>
      <c r="AC1476" t="n">
        <v>8.0</v>
      </c>
      <c r="AD1476" t="n">
        <v>7.0</v>
      </c>
      <c r="AE1476" t="n">
        <v>0.0</v>
      </c>
      <c r="AF1476" t="n">
        <v>0.0</v>
      </c>
      <c r="AG1476" t="n">
        <v>0.0</v>
      </c>
      <c r="AH1476" t="inlineStr">
        <is>
          <t>Saloni Uttekar</t>
        </is>
      </c>
      <c r="AI1476" s="1" t="n">
        <v>44610.21960648148</v>
      </c>
      <c r="AJ1476" t="n">
        <v>292.0</v>
      </c>
      <c r="AK1476" t="n">
        <v>1.0</v>
      </c>
      <c r="AL1476" t="n">
        <v>0.0</v>
      </c>
      <c r="AM1476" t="n">
        <v>1.0</v>
      </c>
      <c r="AN1476" t="n">
        <v>0.0</v>
      </c>
      <c r="AO1476" t="n">
        <v>1.0</v>
      </c>
      <c r="AP1476" t="n">
        <v>6.0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WI22025012</t>
        </is>
      </c>
      <c r="B1477" t="inlineStr">
        <is>
          <t>DATA_VALIDATION</t>
        </is>
      </c>
      <c r="C1477" t="inlineStr">
        <is>
          <t>201110012422</t>
        </is>
      </c>
      <c r="D1477" t="inlineStr">
        <is>
          <t>Folder</t>
        </is>
      </c>
      <c r="E1477" s="2">
        <f>HYPERLINK("capsilon://?command=openfolder&amp;siteaddress=FAM.docvelocity-na8.net&amp;folderid=FX9A1C2BAB-F727-778A-CEB0-D4CF735411D6","FX220112716")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MI220251431</t>
        </is>
      </c>
      <c r="J1477" t="n">
        <v>30.0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44594.44857638889</v>
      </c>
      <c r="P1477" s="1" t="n">
        <v>44594.490949074076</v>
      </c>
      <c r="Q1477" t="n">
        <v>3509.0</v>
      </c>
      <c r="R1477" t="n">
        <v>152.0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Sanjay Kharade</t>
        </is>
      </c>
      <c r="W1477" s="1" t="n">
        <v>44594.48857638889</v>
      </c>
      <c r="X1477" t="n">
        <v>60.0</v>
      </c>
      <c r="Y1477" t="n">
        <v>9.0</v>
      </c>
      <c r="Z1477" t="n">
        <v>0.0</v>
      </c>
      <c r="AA1477" t="n">
        <v>9.0</v>
      </c>
      <c r="AB1477" t="n">
        <v>0.0</v>
      </c>
      <c r="AC1477" t="n">
        <v>4.0</v>
      </c>
      <c r="AD1477" t="n">
        <v>21.0</v>
      </c>
      <c r="AE1477" t="n">
        <v>0.0</v>
      </c>
      <c r="AF1477" t="n">
        <v>0.0</v>
      </c>
      <c r="AG1477" t="n">
        <v>0.0</v>
      </c>
      <c r="AH1477" t="inlineStr">
        <is>
          <t>Sangeeta Kumari</t>
        </is>
      </c>
      <c r="AI1477" s="1" t="n">
        <v>44594.490949074076</v>
      </c>
      <c r="AJ1477" t="n">
        <v>92.0</v>
      </c>
      <c r="AK1477" t="n">
        <v>1.0</v>
      </c>
      <c r="AL1477" t="n">
        <v>0.0</v>
      </c>
      <c r="AM1477" t="n">
        <v>1.0</v>
      </c>
      <c r="AN1477" t="n">
        <v>0.0</v>
      </c>
      <c r="AO1477" t="n">
        <v>0.0</v>
      </c>
      <c r="AP1477" t="n">
        <v>20.0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WI220250121</t>
        </is>
      </c>
      <c r="B1478" t="inlineStr">
        <is>
          <t>DATA_VALIDATION</t>
        </is>
      </c>
      <c r="C1478" t="inlineStr">
        <is>
          <t>201130013255</t>
        </is>
      </c>
      <c r="D1478" t="inlineStr">
        <is>
          <t>Folder</t>
        </is>
      </c>
      <c r="E1478" s="2">
        <f>HYPERLINK("capsilon://?command=openfolder&amp;siteaddress=FAM.docvelocity-na8.net&amp;folderid=FXF3FA69FF-2299-89F2-4F0C-65F3F52419E6","FX22024123")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MI2202514077</t>
        </is>
      </c>
      <c r="J1478" t="n">
        <v>28.0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44609.539722222224</v>
      </c>
      <c r="P1478" s="1" t="n">
        <v>44610.22309027778</v>
      </c>
      <c r="Q1478" t="n">
        <v>57097.0</v>
      </c>
      <c r="R1478" t="n">
        <v>1946.0</v>
      </c>
      <c r="S1478" t="b">
        <v>0</v>
      </c>
      <c r="T1478" t="inlineStr">
        <is>
          <t>N/A</t>
        </is>
      </c>
      <c r="U1478" t="b">
        <v>0</v>
      </c>
      <c r="V1478" t="inlineStr">
        <is>
          <t>Aditya Tade</t>
        </is>
      </c>
      <c r="W1478" s="1" t="n">
        <v>44609.56041666667</v>
      </c>
      <c r="X1478" t="n">
        <v>1595.0</v>
      </c>
      <c r="Y1478" t="n">
        <v>21.0</v>
      </c>
      <c r="Z1478" t="n">
        <v>0.0</v>
      </c>
      <c r="AA1478" t="n">
        <v>21.0</v>
      </c>
      <c r="AB1478" t="n">
        <v>0.0</v>
      </c>
      <c r="AC1478" t="n">
        <v>17.0</v>
      </c>
      <c r="AD1478" t="n">
        <v>7.0</v>
      </c>
      <c r="AE1478" t="n">
        <v>0.0</v>
      </c>
      <c r="AF1478" t="n">
        <v>0.0</v>
      </c>
      <c r="AG1478" t="n">
        <v>0.0</v>
      </c>
      <c r="AH1478" t="inlineStr">
        <is>
          <t>Sangeeta Kumari</t>
        </is>
      </c>
      <c r="AI1478" s="1" t="n">
        <v>44610.22309027778</v>
      </c>
      <c r="AJ1478" t="n">
        <v>351.0</v>
      </c>
      <c r="AK1478" t="n">
        <v>2.0</v>
      </c>
      <c r="AL1478" t="n">
        <v>0.0</v>
      </c>
      <c r="AM1478" t="n">
        <v>2.0</v>
      </c>
      <c r="AN1478" t="n">
        <v>0.0</v>
      </c>
      <c r="AO1478" t="n">
        <v>1.0</v>
      </c>
      <c r="AP1478" t="n">
        <v>5.0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WI220250149</t>
        </is>
      </c>
      <c r="B1479" t="inlineStr">
        <is>
          <t>DATA_VALIDATION</t>
        </is>
      </c>
      <c r="C1479" t="inlineStr">
        <is>
          <t>201330005278</t>
        </is>
      </c>
      <c r="D1479" t="inlineStr">
        <is>
          <t>Folder</t>
        </is>
      </c>
      <c r="E1479" s="2">
        <f>HYPERLINK("capsilon://?command=openfolder&amp;siteaddress=FAM.docvelocity-na8.net&amp;folderid=FXD63DBD9A-A860-2B5C-DFA9-9823CCCC6CE2","FX22027103")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MI2202514265</t>
        </is>
      </c>
      <c r="J1479" t="n">
        <v>47.0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44609.54194444444</v>
      </c>
      <c r="P1479" s="1" t="n">
        <v>44610.222546296296</v>
      </c>
      <c r="Q1479" t="n">
        <v>58302.0</v>
      </c>
      <c r="R1479" t="n">
        <v>502.0</v>
      </c>
      <c r="S1479" t="b">
        <v>0</v>
      </c>
      <c r="T1479" t="inlineStr">
        <is>
          <t>N/A</t>
        </is>
      </c>
      <c r="U1479" t="b">
        <v>0</v>
      </c>
      <c r="V1479" t="inlineStr">
        <is>
          <t>Sanjay Kharade</t>
        </is>
      </c>
      <c r="W1479" s="1" t="n">
        <v>44609.54518518518</v>
      </c>
      <c r="X1479" t="n">
        <v>249.0</v>
      </c>
      <c r="Y1479" t="n">
        <v>39.0</v>
      </c>
      <c r="Z1479" t="n">
        <v>0.0</v>
      </c>
      <c r="AA1479" t="n">
        <v>39.0</v>
      </c>
      <c r="AB1479" t="n">
        <v>0.0</v>
      </c>
      <c r="AC1479" t="n">
        <v>7.0</v>
      </c>
      <c r="AD1479" t="n">
        <v>8.0</v>
      </c>
      <c r="AE1479" t="n">
        <v>0.0</v>
      </c>
      <c r="AF1479" t="n">
        <v>0.0</v>
      </c>
      <c r="AG1479" t="n">
        <v>0.0</v>
      </c>
      <c r="AH1479" t="inlineStr">
        <is>
          <t>Saloni Uttekar</t>
        </is>
      </c>
      <c r="AI1479" s="1" t="n">
        <v>44610.222546296296</v>
      </c>
      <c r="AJ1479" t="n">
        <v>253.0</v>
      </c>
      <c r="AK1479" t="n">
        <v>0.0</v>
      </c>
      <c r="AL1479" t="n">
        <v>0.0</v>
      </c>
      <c r="AM1479" t="n">
        <v>0.0</v>
      </c>
      <c r="AN1479" t="n">
        <v>0.0</v>
      </c>
      <c r="AO1479" t="n">
        <v>0.0</v>
      </c>
      <c r="AP1479" t="n">
        <v>8.0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WI22025019</t>
        </is>
      </c>
      <c r="B1480" t="inlineStr">
        <is>
          <t>DATA_VALIDATION</t>
        </is>
      </c>
      <c r="C1480" t="inlineStr">
        <is>
          <t>201300021160</t>
        </is>
      </c>
      <c r="D1480" t="inlineStr">
        <is>
          <t>Folder</t>
        </is>
      </c>
      <c r="E1480" s="2">
        <f>HYPERLINK("capsilon://?command=openfolder&amp;siteaddress=FAM.docvelocity-na8.net&amp;folderid=FX1A439719-942C-EB35-B0EE-950999D587C4","FX220113834")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MI220251332</t>
        </is>
      </c>
      <c r="J1480" t="n">
        <v>75.0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44594.449837962966</v>
      </c>
      <c r="P1480" s="1" t="n">
        <v>44594.49675925926</v>
      </c>
      <c r="Q1480" t="n">
        <v>3707.0</v>
      </c>
      <c r="R1480" t="n">
        <v>347.0</v>
      </c>
      <c r="S1480" t="b">
        <v>0</v>
      </c>
      <c r="T1480" t="inlineStr">
        <is>
          <t>N/A</t>
        </is>
      </c>
      <c r="U1480" t="b">
        <v>0</v>
      </c>
      <c r="V1480" t="inlineStr">
        <is>
          <t>Sumit Jarhad</t>
        </is>
      </c>
      <c r="W1480" s="1" t="n">
        <v>44594.49675925926</v>
      </c>
      <c r="X1480" t="n">
        <v>119.0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75.0</v>
      </c>
      <c r="AE1480" t="n">
        <v>63.0</v>
      </c>
      <c r="AF1480" t="n">
        <v>0.0</v>
      </c>
      <c r="AG1480" t="n">
        <v>4.0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WI220250202</t>
        </is>
      </c>
      <c r="B1481" t="inlineStr">
        <is>
          <t>DATA_VALIDATION</t>
        </is>
      </c>
      <c r="C1481" t="inlineStr">
        <is>
          <t>201330005278</t>
        </is>
      </c>
      <c r="D1481" t="inlineStr">
        <is>
          <t>Folder</t>
        </is>
      </c>
      <c r="E1481" s="2">
        <f>HYPERLINK("capsilon://?command=openfolder&amp;siteaddress=FAM.docvelocity-na8.net&amp;folderid=FXD63DBD9A-A860-2B5C-DFA9-9823CCCC6CE2","FX22027103")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MI2202514952</t>
        </is>
      </c>
      <c r="J1481" t="n">
        <v>28.0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44609.548159722224</v>
      </c>
      <c r="P1481" s="1" t="n">
        <v>44610.22353009259</v>
      </c>
      <c r="Q1481" t="n">
        <v>57750.0</v>
      </c>
      <c r="R1481" t="n">
        <v>602.0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Sanjay Kharade</t>
        </is>
      </c>
      <c r="W1481" s="1" t="n">
        <v>44609.551782407405</v>
      </c>
      <c r="X1481" t="n">
        <v>269.0</v>
      </c>
      <c r="Y1481" t="n">
        <v>21.0</v>
      </c>
      <c r="Z1481" t="n">
        <v>0.0</v>
      </c>
      <c r="AA1481" t="n">
        <v>21.0</v>
      </c>
      <c r="AB1481" t="n">
        <v>0.0</v>
      </c>
      <c r="AC1481" t="n">
        <v>15.0</v>
      </c>
      <c r="AD1481" t="n">
        <v>7.0</v>
      </c>
      <c r="AE1481" t="n">
        <v>0.0</v>
      </c>
      <c r="AF1481" t="n">
        <v>0.0</v>
      </c>
      <c r="AG1481" t="n">
        <v>0.0</v>
      </c>
      <c r="AH1481" t="inlineStr">
        <is>
          <t>Ashish Sutar</t>
        </is>
      </c>
      <c r="AI1481" s="1" t="n">
        <v>44610.22353009259</v>
      </c>
      <c r="AJ1481" t="n">
        <v>333.0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7.0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WI220250203</t>
        </is>
      </c>
      <c r="B1482" t="inlineStr">
        <is>
          <t>DATA_VALIDATION</t>
        </is>
      </c>
      <c r="C1482" t="inlineStr">
        <is>
          <t>201330005278</t>
        </is>
      </c>
      <c r="D1482" t="inlineStr">
        <is>
          <t>Folder</t>
        </is>
      </c>
      <c r="E1482" s="2">
        <f>HYPERLINK("capsilon://?command=openfolder&amp;siteaddress=FAM.docvelocity-na8.net&amp;folderid=FXD63DBD9A-A860-2B5C-DFA9-9823CCCC6CE2","FX22027103")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MI2202514960</t>
        </is>
      </c>
      <c r="J1482" t="n">
        <v>28.0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44609.54827546296</v>
      </c>
      <c r="P1482" s="1" t="n">
        <v>44610.22482638889</v>
      </c>
      <c r="Q1482" t="n">
        <v>57774.0</v>
      </c>
      <c r="R1482" t="n">
        <v>680.0</v>
      </c>
      <c r="S1482" t="b">
        <v>0</v>
      </c>
      <c r="T1482" t="inlineStr">
        <is>
          <t>N/A</t>
        </is>
      </c>
      <c r="U1482" t="b">
        <v>0</v>
      </c>
      <c r="V1482" t="inlineStr">
        <is>
          <t>Amruta Erande</t>
        </is>
      </c>
      <c r="W1482" s="1" t="n">
        <v>44609.555752314816</v>
      </c>
      <c r="X1482" t="n">
        <v>531.0</v>
      </c>
      <c r="Y1482" t="n">
        <v>21.0</v>
      </c>
      <c r="Z1482" t="n">
        <v>0.0</v>
      </c>
      <c r="AA1482" t="n">
        <v>21.0</v>
      </c>
      <c r="AB1482" t="n">
        <v>0.0</v>
      </c>
      <c r="AC1482" t="n">
        <v>16.0</v>
      </c>
      <c r="AD1482" t="n">
        <v>7.0</v>
      </c>
      <c r="AE1482" t="n">
        <v>0.0</v>
      </c>
      <c r="AF1482" t="n">
        <v>0.0</v>
      </c>
      <c r="AG1482" t="n">
        <v>0.0</v>
      </c>
      <c r="AH1482" t="inlineStr">
        <is>
          <t>Sangeeta Kumari</t>
        </is>
      </c>
      <c r="AI1482" s="1" t="n">
        <v>44610.22482638889</v>
      </c>
      <c r="AJ1482" t="n">
        <v>149.0</v>
      </c>
      <c r="AK1482" t="n">
        <v>1.0</v>
      </c>
      <c r="AL1482" t="n">
        <v>0.0</v>
      </c>
      <c r="AM1482" t="n">
        <v>1.0</v>
      </c>
      <c r="AN1482" t="n">
        <v>0.0</v>
      </c>
      <c r="AO1482" t="n">
        <v>0.0</v>
      </c>
      <c r="AP1482" t="n">
        <v>6.0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WI220250237</t>
        </is>
      </c>
      <c r="B1483" t="inlineStr">
        <is>
          <t>DATA_VALIDATION</t>
        </is>
      </c>
      <c r="C1483" t="inlineStr">
        <is>
          <t>201330005312</t>
        </is>
      </c>
      <c r="D1483" t="inlineStr">
        <is>
          <t>Folder</t>
        </is>
      </c>
      <c r="E1483" s="2">
        <f>HYPERLINK("capsilon://?command=openfolder&amp;siteaddress=FAM.docvelocity-na8.net&amp;folderid=FX1AF13E02-C276-FE3D-452F-D340D57584D9","FX22027805")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MI2202515074</t>
        </is>
      </c>
      <c r="J1483" t="n">
        <v>162.0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1.0</v>
      </c>
      <c r="O1483" s="1" t="n">
        <v>44609.550104166665</v>
      </c>
      <c r="P1483" s="1" t="n">
        <v>44609.55950231481</v>
      </c>
      <c r="Q1483" t="n">
        <v>186.0</v>
      </c>
      <c r="R1483" t="n">
        <v>626.0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Sumit Jarhad</t>
        </is>
      </c>
      <c r="W1483" s="1" t="n">
        <v>44609.55950231481</v>
      </c>
      <c r="X1483" t="n">
        <v>626.0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162.0</v>
      </c>
      <c r="AE1483" t="n">
        <v>138.0</v>
      </c>
      <c r="AF1483" t="n">
        <v>0.0</v>
      </c>
      <c r="AG1483" t="n">
        <v>6.0</v>
      </c>
      <c r="AH1483" t="inlineStr">
        <is>
          <t>N/A</t>
        </is>
      </c>
      <c r="AI1483" t="inlineStr">
        <is>
          <t>N/A</t>
        </is>
      </c>
      <c r="AJ1483" t="inlineStr">
        <is>
          <t>N/A</t>
        </is>
      </c>
      <c r="AK1483" t="inlineStr">
        <is>
          <t>N/A</t>
        </is>
      </c>
      <c r="AL1483" t="inlineStr">
        <is>
          <t>N/A</t>
        </is>
      </c>
      <c r="AM1483" t="inlineStr">
        <is>
          <t>N/A</t>
        </is>
      </c>
      <c r="AN1483" t="inlineStr">
        <is>
          <t>N/A</t>
        </is>
      </c>
      <c r="AO1483" t="inlineStr">
        <is>
          <t>N/A</t>
        </is>
      </c>
      <c r="AP1483" t="inlineStr">
        <is>
          <t>N/A</t>
        </is>
      </c>
      <c r="AQ1483" t="inlineStr">
        <is>
          <t>N/A</t>
        </is>
      </c>
      <c r="AR1483" t="inlineStr">
        <is>
          <t>N/A</t>
        </is>
      </c>
      <c r="AS1483" t="inlineStr">
        <is>
          <t>N/A</t>
        </is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WI220250244</t>
        </is>
      </c>
      <c r="B1484" t="inlineStr">
        <is>
          <t>DATA_VALIDATION</t>
        </is>
      </c>
      <c r="C1484" t="inlineStr">
        <is>
          <t>201300021487</t>
        </is>
      </c>
      <c r="D1484" t="inlineStr">
        <is>
          <t>Folder</t>
        </is>
      </c>
      <c r="E1484" s="2">
        <f>HYPERLINK("capsilon://?command=openfolder&amp;siteaddress=FAM.docvelocity-na8.net&amp;folderid=FXD059769F-2D6C-81F5-3EBE-97552FD6A645","FX22026930")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MI2202477624</t>
        </is>
      </c>
      <c r="J1484" t="n">
        <v>56.0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44609.550532407404</v>
      </c>
      <c r="P1484" s="1" t="n">
        <v>44609.569386574076</v>
      </c>
      <c r="Q1484" t="n">
        <v>513.0</v>
      </c>
      <c r="R1484" t="n">
        <v>1116.0</v>
      </c>
      <c r="S1484" t="b">
        <v>0</v>
      </c>
      <c r="T1484" t="inlineStr">
        <is>
          <t>N/A</t>
        </is>
      </c>
      <c r="U1484" t="b">
        <v>1</v>
      </c>
      <c r="V1484" t="inlineStr">
        <is>
          <t>Ujwala Ajabe</t>
        </is>
      </c>
      <c r="W1484" s="1" t="n">
        <v>44609.56270833333</v>
      </c>
      <c r="X1484" t="n">
        <v>646.0</v>
      </c>
      <c r="Y1484" t="n">
        <v>42.0</v>
      </c>
      <c r="Z1484" t="n">
        <v>0.0</v>
      </c>
      <c r="AA1484" t="n">
        <v>42.0</v>
      </c>
      <c r="AB1484" t="n">
        <v>0.0</v>
      </c>
      <c r="AC1484" t="n">
        <v>36.0</v>
      </c>
      <c r="AD1484" t="n">
        <v>14.0</v>
      </c>
      <c r="AE1484" t="n">
        <v>0.0</v>
      </c>
      <c r="AF1484" t="n">
        <v>0.0</v>
      </c>
      <c r="AG1484" t="n">
        <v>0.0</v>
      </c>
      <c r="AH1484" t="inlineStr">
        <is>
          <t>Dashrath Soren</t>
        </is>
      </c>
      <c r="AI1484" s="1" t="n">
        <v>44609.569386574076</v>
      </c>
      <c r="AJ1484" t="n">
        <v>453.0</v>
      </c>
      <c r="AK1484" t="n">
        <v>5.0</v>
      </c>
      <c r="AL1484" t="n">
        <v>0.0</v>
      </c>
      <c r="AM1484" t="n">
        <v>5.0</v>
      </c>
      <c r="AN1484" t="n">
        <v>0.0</v>
      </c>
      <c r="AO1484" t="n">
        <v>5.0</v>
      </c>
      <c r="AP1484" t="n">
        <v>9.0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WI220250399</t>
        </is>
      </c>
      <c r="B1485" t="inlineStr">
        <is>
          <t>DATA_VALIDATION</t>
        </is>
      </c>
      <c r="C1485" t="inlineStr">
        <is>
          <t>201330005312</t>
        </is>
      </c>
      <c r="D1485" t="inlineStr">
        <is>
          <t>Folder</t>
        </is>
      </c>
      <c r="E1485" s="2">
        <f>HYPERLINK("capsilon://?command=openfolder&amp;siteaddress=FAM.docvelocity-na8.net&amp;folderid=FX1AF13E02-C276-FE3D-452F-D340D57584D9","FX22027805")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MI2202515074</t>
        </is>
      </c>
      <c r="J1485" t="n">
        <v>250.0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44609.560324074075</v>
      </c>
      <c r="P1485" s="1" t="n">
        <v>44609.701689814814</v>
      </c>
      <c r="Q1485" t="n">
        <v>6989.0</v>
      </c>
      <c r="R1485" t="n">
        <v>5225.0</v>
      </c>
      <c r="S1485" t="b">
        <v>0</v>
      </c>
      <c r="T1485" t="inlineStr">
        <is>
          <t>N/A</t>
        </is>
      </c>
      <c r="U1485" t="b">
        <v>1</v>
      </c>
      <c r="V1485" t="inlineStr">
        <is>
          <t>Aditya Tade</t>
        </is>
      </c>
      <c r="W1485" s="1" t="n">
        <v>44609.59695601852</v>
      </c>
      <c r="X1485" t="n">
        <v>3130.0</v>
      </c>
      <c r="Y1485" t="n">
        <v>218.0</v>
      </c>
      <c r="Z1485" t="n">
        <v>0.0</v>
      </c>
      <c r="AA1485" t="n">
        <v>218.0</v>
      </c>
      <c r="AB1485" t="n">
        <v>0.0</v>
      </c>
      <c r="AC1485" t="n">
        <v>95.0</v>
      </c>
      <c r="AD1485" t="n">
        <v>32.0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44609.701689814814</v>
      </c>
      <c r="AJ1485" t="n">
        <v>2070.0</v>
      </c>
      <c r="AK1485" t="n">
        <v>4.0</v>
      </c>
      <c r="AL1485" t="n">
        <v>0.0</v>
      </c>
      <c r="AM1485" t="n">
        <v>4.0</v>
      </c>
      <c r="AN1485" t="n">
        <v>0.0</v>
      </c>
      <c r="AO1485" t="n">
        <v>4.0</v>
      </c>
      <c r="AP1485" t="n">
        <v>28.0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WI22025042</t>
        </is>
      </c>
      <c r="B1486" t="inlineStr">
        <is>
          <t>DATA_VALIDATION</t>
        </is>
      </c>
      <c r="C1486" t="inlineStr">
        <is>
          <t>201110012422</t>
        </is>
      </c>
      <c r="D1486" t="inlineStr">
        <is>
          <t>Folder</t>
        </is>
      </c>
      <c r="E1486" s="2">
        <f>HYPERLINK("capsilon://?command=openfolder&amp;siteaddress=FAM.docvelocity-na8.net&amp;folderid=FX9A1C2BAB-F727-778A-CEB0-D4CF735411D6","FX220112716")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MI220251673</t>
        </is>
      </c>
      <c r="J1486" t="n">
        <v>21.0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44594.4519212963</v>
      </c>
      <c r="P1486" s="1" t="n">
        <v>44594.49322916667</v>
      </c>
      <c r="Q1486" t="n">
        <v>3448.0</v>
      </c>
      <c r="R1486" t="n">
        <v>121.0</v>
      </c>
      <c r="S1486" t="b">
        <v>0</v>
      </c>
      <c r="T1486" t="inlineStr">
        <is>
          <t>N/A</t>
        </is>
      </c>
      <c r="U1486" t="b">
        <v>0</v>
      </c>
      <c r="V1486" t="inlineStr">
        <is>
          <t>Nisha Verma</t>
        </is>
      </c>
      <c r="W1486" s="1" t="n">
        <v>44594.49188657408</v>
      </c>
      <c r="X1486" t="n">
        <v>104.0</v>
      </c>
      <c r="Y1486" t="n">
        <v>0.0</v>
      </c>
      <c r="Z1486" t="n">
        <v>0.0</v>
      </c>
      <c r="AA1486" t="n">
        <v>0.0</v>
      </c>
      <c r="AB1486" t="n">
        <v>9.0</v>
      </c>
      <c r="AC1486" t="n">
        <v>0.0</v>
      </c>
      <c r="AD1486" t="n">
        <v>21.0</v>
      </c>
      <c r="AE1486" t="n">
        <v>0.0</v>
      </c>
      <c r="AF1486" t="n">
        <v>0.0</v>
      </c>
      <c r="AG1486" t="n">
        <v>0.0</v>
      </c>
      <c r="AH1486" t="inlineStr">
        <is>
          <t>Dashrath Soren</t>
        </is>
      </c>
      <c r="AI1486" s="1" t="n">
        <v>44594.49322916667</v>
      </c>
      <c r="AJ1486" t="n">
        <v>17.0</v>
      </c>
      <c r="AK1486" t="n">
        <v>0.0</v>
      </c>
      <c r="AL1486" t="n">
        <v>0.0</v>
      </c>
      <c r="AM1486" t="n">
        <v>0.0</v>
      </c>
      <c r="AN1486" t="n">
        <v>9.0</v>
      </c>
      <c r="AO1486" t="n">
        <v>0.0</v>
      </c>
      <c r="AP1486" t="n">
        <v>21.0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WI22025044</t>
        </is>
      </c>
      <c r="B1487" t="inlineStr">
        <is>
          <t>DATA_VALIDATION</t>
        </is>
      </c>
      <c r="C1487" t="inlineStr">
        <is>
          <t>201308008035</t>
        </is>
      </c>
      <c r="D1487" t="inlineStr">
        <is>
          <t>Folder</t>
        </is>
      </c>
      <c r="E1487" s="2">
        <f>HYPERLINK("capsilon://?command=openfolder&amp;siteaddress=FAM.docvelocity-na8.net&amp;folderid=FX18191735-E057-8794-ECAF-68213F805A2D","FX22011572")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MI220251716</t>
        </is>
      </c>
      <c r="J1487" t="n">
        <v>38.0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44594.45240740741</v>
      </c>
      <c r="P1487" s="1" t="n">
        <v>44594.49375</v>
      </c>
      <c r="Q1487" t="n">
        <v>3489.0</v>
      </c>
      <c r="R1487" t="n">
        <v>83.0</v>
      </c>
      <c r="S1487" t="b">
        <v>0</v>
      </c>
      <c r="T1487" t="inlineStr">
        <is>
          <t>N/A</t>
        </is>
      </c>
      <c r="U1487" t="b">
        <v>0</v>
      </c>
      <c r="V1487" t="inlineStr">
        <is>
          <t>Aditya Tade</t>
        </is>
      </c>
      <c r="W1487" s="1" t="n">
        <v>44594.491747685184</v>
      </c>
      <c r="X1487" t="n">
        <v>38.0</v>
      </c>
      <c r="Y1487" t="n">
        <v>0.0</v>
      </c>
      <c r="Z1487" t="n">
        <v>0.0</v>
      </c>
      <c r="AA1487" t="n">
        <v>0.0</v>
      </c>
      <c r="AB1487" t="n">
        <v>37.0</v>
      </c>
      <c r="AC1487" t="n">
        <v>0.0</v>
      </c>
      <c r="AD1487" t="n">
        <v>38.0</v>
      </c>
      <c r="AE1487" t="n">
        <v>0.0</v>
      </c>
      <c r="AF1487" t="n">
        <v>0.0</v>
      </c>
      <c r="AG1487" t="n">
        <v>0.0</v>
      </c>
      <c r="AH1487" t="inlineStr">
        <is>
          <t>Dashrath Soren</t>
        </is>
      </c>
      <c r="AI1487" s="1" t="n">
        <v>44594.49375</v>
      </c>
      <c r="AJ1487" t="n">
        <v>45.0</v>
      </c>
      <c r="AK1487" t="n">
        <v>0.0</v>
      </c>
      <c r="AL1487" t="n">
        <v>0.0</v>
      </c>
      <c r="AM1487" t="n">
        <v>0.0</v>
      </c>
      <c r="AN1487" t="n">
        <v>37.0</v>
      </c>
      <c r="AO1487" t="n">
        <v>0.0</v>
      </c>
      <c r="AP1487" t="n">
        <v>38.0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WI22025046</t>
        </is>
      </c>
      <c r="B1488" t="inlineStr">
        <is>
          <t>DATA_VALIDATION</t>
        </is>
      </c>
      <c r="C1488" t="inlineStr">
        <is>
          <t>201110012422</t>
        </is>
      </c>
      <c r="D1488" t="inlineStr">
        <is>
          <t>Folder</t>
        </is>
      </c>
      <c r="E1488" s="2">
        <f>HYPERLINK("capsilon://?command=openfolder&amp;siteaddress=FAM.docvelocity-na8.net&amp;folderid=FX9A1C2BAB-F727-778A-CEB0-D4CF735411D6","FX220112716")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MI220251742</t>
        </is>
      </c>
      <c r="J1488" t="n">
        <v>30.0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44594.45290509259</v>
      </c>
      <c r="P1488" s="1" t="n">
        <v>44594.495150462964</v>
      </c>
      <c r="Q1488" t="n">
        <v>3358.0</v>
      </c>
      <c r="R1488" t="n">
        <v>292.0</v>
      </c>
      <c r="S1488" t="b">
        <v>0</v>
      </c>
      <c r="T1488" t="inlineStr">
        <is>
          <t>N/A</t>
        </is>
      </c>
      <c r="U1488" t="b">
        <v>0</v>
      </c>
      <c r="V1488" t="inlineStr">
        <is>
          <t>Aditya Tade</t>
        </is>
      </c>
      <c r="W1488" s="1" t="n">
        <v>44594.49340277778</v>
      </c>
      <c r="X1488" t="n">
        <v>142.0</v>
      </c>
      <c r="Y1488" t="n">
        <v>9.0</v>
      </c>
      <c r="Z1488" t="n">
        <v>0.0</v>
      </c>
      <c r="AA1488" t="n">
        <v>9.0</v>
      </c>
      <c r="AB1488" t="n">
        <v>0.0</v>
      </c>
      <c r="AC1488" t="n">
        <v>8.0</v>
      </c>
      <c r="AD1488" t="n">
        <v>21.0</v>
      </c>
      <c r="AE1488" t="n">
        <v>0.0</v>
      </c>
      <c r="AF1488" t="n">
        <v>0.0</v>
      </c>
      <c r="AG1488" t="n">
        <v>0.0</v>
      </c>
      <c r="AH1488" t="inlineStr">
        <is>
          <t>Ashish Sutar</t>
        </is>
      </c>
      <c r="AI1488" s="1" t="n">
        <v>44594.495150462964</v>
      </c>
      <c r="AJ1488" t="n">
        <v>150.0</v>
      </c>
      <c r="AK1488" t="n">
        <v>0.0</v>
      </c>
      <c r="AL1488" t="n">
        <v>0.0</v>
      </c>
      <c r="AM1488" t="n">
        <v>0.0</v>
      </c>
      <c r="AN1488" t="n">
        <v>0.0</v>
      </c>
      <c r="AO1488" t="n">
        <v>0.0</v>
      </c>
      <c r="AP1488" t="n">
        <v>21.0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WI220250669</t>
        </is>
      </c>
      <c r="B1489" t="inlineStr">
        <is>
          <t>DATA_VALIDATION</t>
        </is>
      </c>
      <c r="C1489" t="inlineStr">
        <is>
          <t>201330014441</t>
        </is>
      </c>
      <c r="D1489" t="inlineStr">
        <is>
          <t>Folder</t>
        </is>
      </c>
      <c r="E1489" s="2">
        <f>HYPERLINK("capsilon://?command=openfolder&amp;siteaddress=FAM.docvelocity-na8.net&amp;folderid=FX48C86831-B0BE-0AF6-0788-D2AA76DB40E7","FX22027712")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MI2202517753</t>
        </is>
      </c>
      <c r="J1489" t="n">
        <v>28.0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1.0</v>
      </c>
      <c r="O1489" s="1" t="n">
        <v>44609.575277777774</v>
      </c>
      <c r="P1489" s="1" t="n">
        <v>44609.57747685185</v>
      </c>
      <c r="Q1489" t="n">
        <v>10.0</v>
      </c>
      <c r="R1489" t="n">
        <v>180.0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Sumit Jarhad</t>
        </is>
      </c>
      <c r="W1489" s="1" t="n">
        <v>44609.57747685185</v>
      </c>
      <c r="X1489" t="n">
        <v>180.0</v>
      </c>
      <c r="Y1489" t="n">
        <v>0.0</v>
      </c>
      <c r="Z1489" t="n">
        <v>0.0</v>
      </c>
      <c r="AA1489" t="n">
        <v>0.0</v>
      </c>
      <c r="AB1489" t="n">
        <v>0.0</v>
      </c>
      <c r="AC1489" t="n">
        <v>0.0</v>
      </c>
      <c r="AD1489" t="n">
        <v>28.0</v>
      </c>
      <c r="AE1489" t="n">
        <v>21.0</v>
      </c>
      <c r="AF1489" t="n">
        <v>0.0</v>
      </c>
      <c r="AG1489" t="n">
        <v>2.0</v>
      </c>
      <c r="AH1489" t="inlineStr">
        <is>
          <t>N/A</t>
        </is>
      </c>
      <c r="AI1489" t="inlineStr">
        <is>
          <t>N/A</t>
        </is>
      </c>
      <c r="AJ1489" t="inlineStr">
        <is>
          <t>N/A</t>
        </is>
      </c>
      <c r="AK1489" t="inlineStr">
        <is>
          <t>N/A</t>
        </is>
      </c>
      <c r="AL1489" t="inlineStr">
        <is>
          <t>N/A</t>
        </is>
      </c>
      <c r="AM1489" t="inlineStr">
        <is>
          <t>N/A</t>
        </is>
      </c>
      <c r="AN1489" t="inlineStr">
        <is>
          <t>N/A</t>
        </is>
      </c>
      <c r="AO1489" t="inlineStr">
        <is>
          <t>N/A</t>
        </is>
      </c>
      <c r="AP1489" t="inlineStr">
        <is>
          <t>N/A</t>
        </is>
      </c>
      <c r="AQ1489" t="inlineStr">
        <is>
          <t>N/A</t>
        </is>
      </c>
      <c r="AR1489" t="inlineStr">
        <is>
          <t>N/A</t>
        </is>
      </c>
      <c r="AS1489" t="inlineStr">
        <is>
          <t>N/A</t>
        </is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WI220250679</t>
        </is>
      </c>
      <c r="B1490" t="inlineStr">
        <is>
          <t>DATA_VALIDATION</t>
        </is>
      </c>
      <c r="C1490" t="inlineStr">
        <is>
          <t>201330014441</t>
        </is>
      </c>
      <c r="D1490" t="inlineStr">
        <is>
          <t>Folder</t>
        </is>
      </c>
      <c r="E1490" s="2">
        <f>HYPERLINK("capsilon://?command=openfolder&amp;siteaddress=FAM.docvelocity-na8.net&amp;folderid=FX48C86831-B0BE-0AF6-0788-D2AA76DB40E7","FX22027712")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MI2202517749</t>
        </is>
      </c>
      <c r="J1490" t="n">
        <v>52.0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44609.57581018518</v>
      </c>
      <c r="P1490" s="1" t="n">
        <v>44610.22688657408</v>
      </c>
      <c r="Q1490" t="n">
        <v>55030.0</v>
      </c>
      <c r="R1490" t="n">
        <v>1223.0</v>
      </c>
      <c r="S1490" t="b">
        <v>0</v>
      </c>
      <c r="T1490" t="inlineStr">
        <is>
          <t>N/A</t>
        </is>
      </c>
      <c r="U1490" t="b">
        <v>0</v>
      </c>
      <c r="V1490" t="inlineStr">
        <is>
          <t>Ujwala Ajabe</t>
        </is>
      </c>
      <c r="W1490" s="1" t="n">
        <v>44609.58731481482</v>
      </c>
      <c r="X1490" t="n">
        <v>934.0</v>
      </c>
      <c r="Y1490" t="n">
        <v>59.0</v>
      </c>
      <c r="Z1490" t="n">
        <v>0.0</v>
      </c>
      <c r="AA1490" t="n">
        <v>59.0</v>
      </c>
      <c r="AB1490" t="n">
        <v>0.0</v>
      </c>
      <c r="AC1490" t="n">
        <v>52.0</v>
      </c>
      <c r="AD1490" t="n">
        <v>-7.0</v>
      </c>
      <c r="AE1490" t="n">
        <v>0.0</v>
      </c>
      <c r="AF1490" t="n">
        <v>0.0</v>
      </c>
      <c r="AG1490" t="n">
        <v>0.0</v>
      </c>
      <c r="AH1490" t="inlineStr">
        <is>
          <t>Ashish Sutar</t>
        </is>
      </c>
      <c r="AI1490" s="1" t="n">
        <v>44610.22688657408</v>
      </c>
      <c r="AJ1490" t="n">
        <v>289.0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-7.0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WI220250682</t>
        </is>
      </c>
      <c r="B1491" t="inlineStr">
        <is>
          <t>DATA_VALIDATION</t>
        </is>
      </c>
      <c r="C1491" t="inlineStr">
        <is>
          <t>201330014441</t>
        </is>
      </c>
      <c r="D1491" t="inlineStr">
        <is>
          <t>Folder</t>
        </is>
      </c>
      <c r="E1491" s="2">
        <f>HYPERLINK("capsilon://?command=openfolder&amp;siteaddress=FAM.docvelocity-na8.net&amp;folderid=FX48C86831-B0BE-0AF6-0788-D2AA76DB40E7","FX22027712")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MI2202517762</t>
        </is>
      </c>
      <c r="J1491" t="n">
        <v>32.0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44609.57601851852</v>
      </c>
      <c r="P1491" s="1" t="n">
        <v>44610.231412037036</v>
      </c>
      <c r="Q1491" t="n">
        <v>55753.0</v>
      </c>
      <c r="R1491" t="n">
        <v>873.0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Sumit Jarhad</t>
        </is>
      </c>
      <c r="W1491" s="1" t="n">
        <v>44609.582974537036</v>
      </c>
      <c r="X1491" t="n">
        <v>475.0</v>
      </c>
      <c r="Y1491" t="n">
        <v>54.0</v>
      </c>
      <c r="Z1491" t="n">
        <v>0.0</v>
      </c>
      <c r="AA1491" t="n">
        <v>54.0</v>
      </c>
      <c r="AB1491" t="n">
        <v>0.0</v>
      </c>
      <c r="AC1491" t="n">
        <v>51.0</v>
      </c>
      <c r="AD1491" t="n">
        <v>-22.0</v>
      </c>
      <c r="AE1491" t="n">
        <v>0.0</v>
      </c>
      <c r="AF1491" t="n">
        <v>0.0</v>
      </c>
      <c r="AG1491" t="n">
        <v>0.0</v>
      </c>
      <c r="AH1491" t="inlineStr">
        <is>
          <t>Ashish Sutar</t>
        </is>
      </c>
      <c r="AI1491" s="1" t="n">
        <v>44610.231412037036</v>
      </c>
      <c r="AJ1491" t="n">
        <v>390.0</v>
      </c>
      <c r="AK1491" t="n">
        <v>1.0</v>
      </c>
      <c r="AL1491" t="n">
        <v>0.0</v>
      </c>
      <c r="AM1491" t="n">
        <v>1.0</v>
      </c>
      <c r="AN1491" t="n">
        <v>0.0</v>
      </c>
      <c r="AO1491" t="n">
        <v>1.0</v>
      </c>
      <c r="AP1491" t="n">
        <v>-23.0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WI220250684</t>
        </is>
      </c>
      <c r="B1492" t="inlineStr">
        <is>
          <t>DATA_VALIDATION</t>
        </is>
      </c>
      <c r="C1492" t="inlineStr">
        <is>
          <t>201330014441</t>
        </is>
      </c>
      <c r="D1492" t="inlineStr">
        <is>
          <t>Folder</t>
        </is>
      </c>
      <c r="E1492" s="2">
        <f>HYPERLINK("capsilon://?command=openfolder&amp;siteaddress=FAM.docvelocity-na8.net&amp;folderid=FX48C86831-B0BE-0AF6-0788-D2AA76DB40E7","FX22027712")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MI2202517767</t>
        </is>
      </c>
      <c r="J1492" t="n">
        <v>28.0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44609.57608796296</v>
      </c>
      <c r="P1492" s="1" t="n">
        <v>44610.230891203704</v>
      </c>
      <c r="Q1492" t="n">
        <v>56113.0</v>
      </c>
      <c r="R1492" t="n">
        <v>462.0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Sanjana Uttekar</t>
        </is>
      </c>
      <c r="W1492" s="1" t="n">
        <v>44609.57949074074</v>
      </c>
      <c r="X1492" t="n">
        <v>150.0</v>
      </c>
      <c r="Y1492" t="n">
        <v>21.0</v>
      </c>
      <c r="Z1492" t="n">
        <v>0.0</v>
      </c>
      <c r="AA1492" t="n">
        <v>21.0</v>
      </c>
      <c r="AB1492" t="n">
        <v>0.0</v>
      </c>
      <c r="AC1492" t="n">
        <v>3.0</v>
      </c>
      <c r="AD1492" t="n">
        <v>7.0</v>
      </c>
      <c r="AE1492" t="n">
        <v>0.0</v>
      </c>
      <c r="AF1492" t="n">
        <v>0.0</v>
      </c>
      <c r="AG1492" t="n">
        <v>0.0</v>
      </c>
      <c r="AH1492" t="inlineStr">
        <is>
          <t>Aparna Chavan</t>
        </is>
      </c>
      <c r="AI1492" s="1" t="n">
        <v>44610.230891203704</v>
      </c>
      <c r="AJ1492" t="n">
        <v>312.0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WI220250702</t>
        </is>
      </c>
      <c r="B1493" t="inlineStr">
        <is>
          <t>DATA_VALIDATION</t>
        </is>
      </c>
      <c r="C1493" t="inlineStr">
        <is>
          <t>201330014441</t>
        </is>
      </c>
      <c r="D1493" t="inlineStr">
        <is>
          <t>Folder</t>
        </is>
      </c>
      <c r="E1493" s="2">
        <f>HYPERLINK("capsilon://?command=openfolder&amp;siteaddress=FAM.docvelocity-na8.net&amp;folderid=FX48C86831-B0BE-0AF6-0788-D2AA76DB40E7","FX22027712")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MI2202517918</t>
        </is>
      </c>
      <c r="J1493" t="n">
        <v>38.0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44609.57703703704</v>
      </c>
      <c r="P1493" s="1" t="n">
        <v>44610.235497685186</v>
      </c>
      <c r="Q1493" t="n">
        <v>56174.0</v>
      </c>
      <c r="R1493" t="n">
        <v>717.0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Sanjana Uttekar</t>
        </is>
      </c>
      <c r="W1493" s="1" t="n">
        <v>44609.58320601852</v>
      </c>
      <c r="X1493" t="n">
        <v>320.0</v>
      </c>
      <c r="Y1493" t="n">
        <v>36.0</v>
      </c>
      <c r="Z1493" t="n">
        <v>0.0</v>
      </c>
      <c r="AA1493" t="n">
        <v>36.0</v>
      </c>
      <c r="AB1493" t="n">
        <v>0.0</v>
      </c>
      <c r="AC1493" t="n">
        <v>21.0</v>
      </c>
      <c r="AD1493" t="n">
        <v>2.0</v>
      </c>
      <c r="AE1493" t="n">
        <v>0.0</v>
      </c>
      <c r="AF1493" t="n">
        <v>0.0</v>
      </c>
      <c r="AG1493" t="n">
        <v>0.0</v>
      </c>
      <c r="AH1493" t="inlineStr">
        <is>
          <t>Aparna Chavan</t>
        </is>
      </c>
      <c r="AI1493" s="1" t="n">
        <v>44610.235497685186</v>
      </c>
      <c r="AJ1493" t="n">
        <v>397.0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2.0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WI220250710</t>
        </is>
      </c>
      <c r="B1494" t="inlineStr">
        <is>
          <t>DATA_VALIDATION</t>
        </is>
      </c>
      <c r="C1494" t="inlineStr">
        <is>
          <t>201330014441</t>
        </is>
      </c>
      <c r="D1494" t="inlineStr">
        <is>
          <t>Folder</t>
        </is>
      </c>
      <c r="E1494" s="2">
        <f>HYPERLINK("capsilon://?command=openfolder&amp;siteaddress=FAM.docvelocity-na8.net&amp;folderid=FX48C86831-B0BE-0AF6-0788-D2AA76DB40E7","FX22027712")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MI2202517926</t>
        </is>
      </c>
      <c r="J1494" t="n">
        <v>38.0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44609.57726851852</v>
      </c>
      <c r="P1494" s="1" t="n">
        <v>44610.234502314815</v>
      </c>
      <c r="Q1494" t="n">
        <v>56302.0</v>
      </c>
      <c r="R1494" t="n">
        <v>483.0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Sumit Jarhad</t>
        </is>
      </c>
      <c r="W1494" s="1" t="n">
        <v>44609.585486111115</v>
      </c>
      <c r="X1494" t="n">
        <v>216.0</v>
      </c>
      <c r="Y1494" t="n">
        <v>39.0</v>
      </c>
      <c r="Z1494" t="n">
        <v>0.0</v>
      </c>
      <c r="AA1494" t="n">
        <v>39.0</v>
      </c>
      <c r="AB1494" t="n">
        <v>0.0</v>
      </c>
      <c r="AC1494" t="n">
        <v>27.0</v>
      </c>
      <c r="AD1494" t="n">
        <v>-1.0</v>
      </c>
      <c r="AE1494" t="n">
        <v>0.0</v>
      </c>
      <c r="AF1494" t="n">
        <v>0.0</v>
      </c>
      <c r="AG1494" t="n">
        <v>0.0</v>
      </c>
      <c r="AH1494" t="inlineStr">
        <is>
          <t>Ashish Sutar</t>
        </is>
      </c>
      <c r="AI1494" s="1" t="n">
        <v>44610.234502314815</v>
      </c>
      <c r="AJ1494" t="n">
        <v>267.0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-1.0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WI220250725</t>
        </is>
      </c>
      <c r="B1495" t="inlineStr">
        <is>
          <t>DATA_VALIDATION</t>
        </is>
      </c>
      <c r="C1495" t="inlineStr">
        <is>
          <t>201330014441</t>
        </is>
      </c>
      <c r="D1495" t="inlineStr">
        <is>
          <t>Folder</t>
        </is>
      </c>
      <c r="E1495" s="2">
        <f>HYPERLINK("capsilon://?command=openfolder&amp;siteaddress=FAM.docvelocity-na8.net&amp;folderid=FX48C86831-B0BE-0AF6-0788-D2AA76DB40E7","FX22027712")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MI2202517753</t>
        </is>
      </c>
      <c r="J1495" t="n">
        <v>56.0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44609.57797453704</v>
      </c>
      <c r="P1495" s="1" t="n">
        <v>44609.5871412037</v>
      </c>
      <c r="Q1495" t="n">
        <v>95.0</v>
      </c>
      <c r="R1495" t="n">
        <v>697.0</v>
      </c>
      <c r="S1495" t="b">
        <v>0</v>
      </c>
      <c r="T1495" t="inlineStr">
        <is>
          <t>N/A</t>
        </is>
      </c>
      <c r="U1495" t="b">
        <v>1</v>
      </c>
      <c r="V1495" t="inlineStr">
        <is>
          <t>Ketan Pathak</t>
        </is>
      </c>
      <c r="W1495" s="1" t="n">
        <v>44609.58372685185</v>
      </c>
      <c r="X1495" t="n">
        <v>405.0</v>
      </c>
      <c r="Y1495" t="n">
        <v>42.0</v>
      </c>
      <c r="Z1495" t="n">
        <v>0.0</v>
      </c>
      <c r="AA1495" t="n">
        <v>42.0</v>
      </c>
      <c r="AB1495" t="n">
        <v>0.0</v>
      </c>
      <c r="AC1495" t="n">
        <v>20.0</v>
      </c>
      <c r="AD1495" t="n">
        <v>14.0</v>
      </c>
      <c r="AE1495" t="n">
        <v>0.0</v>
      </c>
      <c r="AF1495" t="n">
        <v>0.0</v>
      </c>
      <c r="AG1495" t="n">
        <v>0.0</v>
      </c>
      <c r="AH1495" t="inlineStr">
        <is>
          <t>Dashrath Soren</t>
        </is>
      </c>
      <c r="AI1495" s="1" t="n">
        <v>44609.5871412037</v>
      </c>
      <c r="AJ1495" t="n">
        <v>292.0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14.0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WI220250790</t>
        </is>
      </c>
      <c r="B1496" t="inlineStr">
        <is>
          <t>DATA_VALIDATION</t>
        </is>
      </c>
      <c r="C1496" t="inlineStr">
        <is>
          <t>201348000339</t>
        </is>
      </c>
      <c r="D1496" t="inlineStr">
        <is>
          <t>Folder</t>
        </is>
      </c>
      <c r="E1496" s="2">
        <f>HYPERLINK("capsilon://?command=openfolder&amp;siteaddress=FAM.docvelocity-na8.net&amp;folderid=FXFCB999EE-773D-981F-32F6-8DF9C0ACD97C","FX22027434")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MI2202518354</t>
        </is>
      </c>
      <c r="J1496" t="n">
        <v>71.0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44609.58083333333</v>
      </c>
      <c r="P1496" s="1" t="n">
        <v>44610.23892361111</v>
      </c>
      <c r="Q1496" t="n">
        <v>55909.0</v>
      </c>
      <c r="R1496" t="n">
        <v>950.0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Sanjana Uttekar</t>
        </is>
      </c>
      <c r="W1496" s="1" t="n">
        <v>44609.58986111111</v>
      </c>
      <c r="X1496" t="n">
        <v>574.0</v>
      </c>
      <c r="Y1496" t="n">
        <v>59.0</v>
      </c>
      <c r="Z1496" t="n">
        <v>0.0</v>
      </c>
      <c r="AA1496" t="n">
        <v>59.0</v>
      </c>
      <c r="AB1496" t="n">
        <v>0.0</v>
      </c>
      <c r="AC1496" t="n">
        <v>19.0</v>
      </c>
      <c r="AD1496" t="n">
        <v>12.0</v>
      </c>
      <c r="AE1496" t="n">
        <v>0.0</v>
      </c>
      <c r="AF1496" t="n">
        <v>0.0</v>
      </c>
      <c r="AG1496" t="n">
        <v>0.0</v>
      </c>
      <c r="AH1496" t="inlineStr">
        <is>
          <t>Sangeeta Kumari</t>
        </is>
      </c>
      <c r="AI1496" s="1" t="n">
        <v>44610.23892361111</v>
      </c>
      <c r="AJ1496" t="n">
        <v>349.0</v>
      </c>
      <c r="AK1496" t="n">
        <v>3.0</v>
      </c>
      <c r="AL1496" t="n">
        <v>0.0</v>
      </c>
      <c r="AM1496" t="n">
        <v>3.0</v>
      </c>
      <c r="AN1496" t="n">
        <v>0.0</v>
      </c>
      <c r="AO1496" t="n">
        <v>1.0</v>
      </c>
      <c r="AP1496" t="n">
        <v>9.0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WI22025081</t>
        </is>
      </c>
      <c r="B1497" t="inlineStr">
        <is>
          <t>DATA_VALIDATION</t>
        </is>
      </c>
      <c r="C1497" t="inlineStr">
        <is>
          <t>201308008061</t>
        </is>
      </c>
      <c r="D1497" t="inlineStr">
        <is>
          <t>Folder</t>
        </is>
      </c>
      <c r="E1497" s="2">
        <f>HYPERLINK("capsilon://?command=openfolder&amp;siteaddress=FAM.docvelocity-na8.net&amp;folderid=FXCFA4BBEB-BB4F-5136-B93D-2F362C7E6025","FX22015002")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MI220252118</t>
        </is>
      </c>
      <c r="J1497" t="n">
        <v>28.0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44594.45888888889</v>
      </c>
      <c r="P1497" s="1" t="n">
        <v>44594.49528935185</v>
      </c>
      <c r="Q1497" t="n">
        <v>2936.0</v>
      </c>
      <c r="R1497" t="n">
        <v>209.0</v>
      </c>
      <c r="S1497" t="b">
        <v>0</v>
      </c>
      <c r="T1497" t="inlineStr">
        <is>
          <t>N/A</t>
        </is>
      </c>
      <c r="U1497" t="b">
        <v>0</v>
      </c>
      <c r="V1497" t="inlineStr">
        <is>
          <t>Nisha Verma</t>
        </is>
      </c>
      <c r="W1497" s="1" t="n">
        <v>44594.492789351854</v>
      </c>
      <c r="X1497" t="n">
        <v>77.0</v>
      </c>
      <c r="Y1497" t="n">
        <v>21.0</v>
      </c>
      <c r="Z1497" t="n">
        <v>0.0</v>
      </c>
      <c r="AA1497" t="n">
        <v>21.0</v>
      </c>
      <c r="AB1497" t="n">
        <v>0.0</v>
      </c>
      <c r="AC1497" t="n">
        <v>2.0</v>
      </c>
      <c r="AD1497" t="n">
        <v>7.0</v>
      </c>
      <c r="AE1497" t="n">
        <v>0.0</v>
      </c>
      <c r="AF1497" t="n">
        <v>0.0</v>
      </c>
      <c r="AG1497" t="n">
        <v>0.0</v>
      </c>
      <c r="AH1497" t="inlineStr">
        <is>
          <t>Dashrath Soren</t>
        </is>
      </c>
      <c r="AI1497" s="1" t="n">
        <v>44594.49528935185</v>
      </c>
      <c r="AJ1497" t="n">
        <v>132.0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7.0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WI220250908</t>
        </is>
      </c>
      <c r="B1498" t="inlineStr">
        <is>
          <t>DATA_VALIDATION</t>
        </is>
      </c>
      <c r="C1498" t="inlineStr">
        <is>
          <t>201300021505</t>
        </is>
      </c>
      <c r="D1498" t="inlineStr">
        <is>
          <t>Folder</t>
        </is>
      </c>
      <c r="E1498" s="2">
        <f>HYPERLINK("capsilon://?command=openfolder&amp;siteaddress=FAM.docvelocity-na8.net&amp;folderid=FXD598D7C2-DC0F-311A-3E1E-B89A2F848FFA","FX22027196")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MI2202500853</t>
        </is>
      </c>
      <c r="J1498" t="n">
        <v>192.0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44609.58542824074</v>
      </c>
      <c r="P1498" s="1" t="n">
        <v>44609.77379629629</v>
      </c>
      <c r="Q1498" t="n">
        <v>14150.0</v>
      </c>
      <c r="R1498" t="n">
        <v>2125.0</v>
      </c>
      <c r="S1498" t="b">
        <v>0</v>
      </c>
      <c r="T1498" t="inlineStr">
        <is>
          <t>N/A</t>
        </is>
      </c>
      <c r="U1498" t="b">
        <v>1</v>
      </c>
      <c r="V1498" t="inlineStr">
        <is>
          <t>Sumit Jarhad</t>
        </is>
      </c>
      <c r="W1498" s="1" t="n">
        <v>44609.60422453703</v>
      </c>
      <c r="X1498" t="n">
        <v>1618.0</v>
      </c>
      <c r="Y1498" t="n">
        <v>186.0</v>
      </c>
      <c r="Z1498" t="n">
        <v>0.0</v>
      </c>
      <c r="AA1498" t="n">
        <v>186.0</v>
      </c>
      <c r="AB1498" t="n">
        <v>0.0</v>
      </c>
      <c r="AC1498" t="n">
        <v>89.0</v>
      </c>
      <c r="AD1498" t="n">
        <v>6.0</v>
      </c>
      <c r="AE1498" t="n">
        <v>0.0</v>
      </c>
      <c r="AF1498" t="n">
        <v>0.0</v>
      </c>
      <c r="AG1498" t="n">
        <v>0.0</v>
      </c>
      <c r="AH1498" t="inlineStr">
        <is>
          <t>Vikash Suryakanth Parmar</t>
        </is>
      </c>
      <c r="AI1498" s="1" t="n">
        <v>44609.77379629629</v>
      </c>
      <c r="AJ1498" t="n">
        <v>498.0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6.0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WI22025091</t>
        </is>
      </c>
      <c r="B1499" t="inlineStr">
        <is>
          <t>DATA_VALIDATION</t>
        </is>
      </c>
      <c r="C1499" t="inlineStr">
        <is>
          <t>201300021186</t>
        </is>
      </c>
      <c r="D1499" t="inlineStr">
        <is>
          <t>Folder</t>
        </is>
      </c>
      <c r="E1499" s="2">
        <f>HYPERLINK("capsilon://?command=openfolder&amp;siteaddress=FAM.docvelocity-na8.net&amp;folderid=FX45A0078A-FD2A-EE63-0E8F-19B23264DD81","FX2202230")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MI220252280</t>
        </is>
      </c>
      <c r="J1499" t="n">
        <v>41.0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44594.462534722225</v>
      </c>
      <c r="P1499" s="1" t="n">
        <v>44594.499976851854</v>
      </c>
      <c r="Q1499" t="n">
        <v>2749.0</v>
      </c>
      <c r="R1499" t="n">
        <v>486.0</v>
      </c>
      <c r="S1499" t="b">
        <v>0</v>
      </c>
      <c r="T1499" t="inlineStr">
        <is>
          <t>N/A</t>
        </is>
      </c>
      <c r="U1499" t="b">
        <v>0</v>
      </c>
      <c r="V1499" t="inlineStr">
        <is>
          <t>Amruta Erande</t>
        </is>
      </c>
      <c r="W1499" s="1" t="n">
        <v>44594.495891203704</v>
      </c>
      <c r="X1499" t="n">
        <v>336.0</v>
      </c>
      <c r="Y1499" t="n">
        <v>45.0</v>
      </c>
      <c r="Z1499" t="n">
        <v>0.0</v>
      </c>
      <c r="AA1499" t="n">
        <v>45.0</v>
      </c>
      <c r="AB1499" t="n">
        <v>0.0</v>
      </c>
      <c r="AC1499" t="n">
        <v>29.0</v>
      </c>
      <c r="AD1499" t="n">
        <v>-4.0</v>
      </c>
      <c r="AE1499" t="n">
        <v>0.0</v>
      </c>
      <c r="AF1499" t="n">
        <v>0.0</v>
      </c>
      <c r="AG1499" t="n">
        <v>0.0</v>
      </c>
      <c r="AH1499" t="inlineStr">
        <is>
          <t>Sangeeta Kumari</t>
        </is>
      </c>
      <c r="AI1499" s="1" t="n">
        <v>44594.499976851854</v>
      </c>
      <c r="AJ1499" t="n">
        <v>150.0</v>
      </c>
      <c r="AK1499" t="n">
        <v>1.0</v>
      </c>
      <c r="AL1499" t="n">
        <v>0.0</v>
      </c>
      <c r="AM1499" t="n">
        <v>1.0</v>
      </c>
      <c r="AN1499" t="n">
        <v>0.0</v>
      </c>
      <c r="AO1499" t="n">
        <v>0.0</v>
      </c>
      <c r="AP1499" t="n">
        <v>-5.0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WI220250937</t>
        </is>
      </c>
      <c r="B1500" t="inlineStr">
        <is>
          <t>DATA_VALIDATION</t>
        </is>
      </c>
      <c r="C1500" t="inlineStr">
        <is>
          <t>201330005264</t>
        </is>
      </c>
      <c r="D1500" t="inlineStr">
        <is>
          <t>Folder</t>
        </is>
      </c>
      <c r="E1500" s="2">
        <f>HYPERLINK("capsilon://?command=openfolder&amp;siteaddress=FAM.docvelocity-na8.net&amp;folderid=FX3D2E56D7-B764-003A-FBDD-30950CAB90AA","FX22026613")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MI2202519215</t>
        </is>
      </c>
      <c r="J1500" t="n">
        <v>30.0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44609.58797453704</v>
      </c>
      <c r="P1500" s="1" t="n">
        <v>44610.23762731482</v>
      </c>
      <c r="Q1500" t="n">
        <v>55804.0</v>
      </c>
      <c r="R1500" t="n">
        <v>326.0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Sanjana Uttekar</t>
        </is>
      </c>
      <c r="W1500" s="1" t="n">
        <v>44609.591527777775</v>
      </c>
      <c r="X1500" t="n">
        <v>143.0</v>
      </c>
      <c r="Y1500" t="n">
        <v>9.0</v>
      </c>
      <c r="Z1500" t="n">
        <v>0.0</v>
      </c>
      <c r="AA1500" t="n">
        <v>9.0</v>
      </c>
      <c r="AB1500" t="n">
        <v>0.0</v>
      </c>
      <c r="AC1500" t="n">
        <v>3.0</v>
      </c>
      <c r="AD1500" t="n">
        <v>21.0</v>
      </c>
      <c r="AE1500" t="n">
        <v>0.0</v>
      </c>
      <c r="AF1500" t="n">
        <v>0.0</v>
      </c>
      <c r="AG1500" t="n">
        <v>0.0</v>
      </c>
      <c r="AH1500" t="inlineStr">
        <is>
          <t>Aparna Chavan</t>
        </is>
      </c>
      <c r="AI1500" s="1" t="n">
        <v>44610.23762731482</v>
      </c>
      <c r="AJ1500" t="n">
        <v>183.0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21.0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WI22025098</t>
        </is>
      </c>
      <c r="B1501" t="inlineStr">
        <is>
          <t>DATA_VALIDATION</t>
        </is>
      </c>
      <c r="C1501" t="inlineStr">
        <is>
          <t>201300021186</t>
        </is>
      </c>
      <c r="D1501" t="inlineStr">
        <is>
          <t>Folder</t>
        </is>
      </c>
      <c r="E1501" s="2">
        <f>HYPERLINK("capsilon://?command=openfolder&amp;siteaddress=FAM.docvelocity-na8.net&amp;folderid=FX45A0078A-FD2A-EE63-0E8F-19B23264DD81","FX2202230")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MI220252307</t>
        </is>
      </c>
      <c r="J1501" t="n">
        <v>32.0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44594.46292824074</v>
      </c>
      <c r="P1501" s="1" t="n">
        <v>44594.50515046297</v>
      </c>
      <c r="Q1501" t="n">
        <v>3033.0</v>
      </c>
      <c r="R1501" t="n">
        <v>615.0</v>
      </c>
      <c r="S1501" t="b">
        <v>0</v>
      </c>
      <c r="T1501" t="inlineStr">
        <is>
          <t>N/A</t>
        </is>
      </c>
      <c r="U1501" t="b">
        <v>0</v>
      </c>
      <c r="V1501" t="inlineStr">
        <is>
          <t>Nisha Verma</t>
        </is>
      </c>
      <c r="W1501" s="1" t="n">
        <v>44594.495474537034</v>
      </c>
      <c r="X1501" t="n">
        <v>232.0</v>
      </c>
      <c r="Y1501" t="n">
        <v>45.0</v>
      </c>
      <c r="Z1501" t="n">
        <v>0.0</v>
      </c>
      <c r="AA1501" t="n">
        <v>45.0</v>
      </c>
      <c r="AB1501" t="n">
        <v>0.0</v>
      </c>
      <c r="AC1501" t="n">
        <v>35.0</v>
      </c>
      <c r="AD1501" t="n">
        <v>-13.0</v>
      </c>
      <c r="AE1501" t="n">
        <v>0.0</v>
      </c>
      <c r="AF1501" t="n">
        <v>0.0</v>
      </c>
      <c r="AG1501" t="n">
        <v>0.0</v>
      </c>
      <c r="AH1501" t="inlineStr">
        <is>
          <t>Mohini Shinde</t>
        </is>
      </c>
      <c r="AI1501" s="1" t="n">
        <v>44594.50515046297</v>
      </c>
      <c r="AJ1501" t="n">
        <v>383.0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-13.0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WI22025100</t>
        </is>
      </c>
      <c r="B1502" t="inlineStr">
        <is>
          <t>DATA_VALIDATION</t>
        </is>
      </c>
      <c r="C1502" t="inlineStr">
        <is>
          <t>201300021186</t>
        </is>
      </c>
      <c r="D1502" t="inlineStr">
        <is>
          <t>Folder</t>
        </is>
      </c>
      <c r="E1502" s="2">
        <f>HYPERLINK("capsilon://?command=openfolder&amp;siteaddress=FAM.docvelocity-na8.net&amp;folderid=FX45A0078A-FD2A-EE63-0E8F-19B23264DD81","FX2202230")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MI220252342</t>
        </is>
      </c>
      <c r="J1502" t="n">
        <v>32.0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44594.46375</v>
      </c>
      <c r="P1502" s="1" t="n">
        <v>44594.50150462963</v>
      </c>
      <c r="Q1502" t="n">
        <v>2943.0</v>
      </c>
      <c r="R1502" t="n">
        <v>319.0</v>
      </c>
      <c r="S1502" t="b">
        <v>0</v>
      </c>
      <c r="T1502" t="inlineStr">
        <is>
          <t>N/A</t>
        </is>
      </c>
      <c r="U1502" t="b">
        <v>0</v>
      </c>
      <c r="V1502" t="inlineStr">
        <is>
          <t>Aditya Tade</t>
        </is>
      </c>
      <c r="W1502" s="1" t="n">
        <v>44594.49559027778</v>
      </c>
      <c r="X1502" t="n">
        <v>188.0</v>
      </c>
      <c r="Y1502" t="n">
        <v>45.0</v>
      </c>
      <c r="Z1502" t="n">
        <v>0.0</v>
      </c>
      <c r="AA1502" t="n">
        <v>45.0</v>
      </c>
      <c r="AB1502" t="n">
        <v>0.0</v>
      </c>
      <c r="AC1502" t="n">
        <v>33.0</v>
      </c>
      <c r="AD1502" t="n">
        <v>-13.0</v>
      </c>
      <c r="AE1502" t="n">
        <v>0.0</v>
      </c>
      <c r="AF1502" t="n">
        <v>0.0</v>
      </c>
      <c r="AG1502" t="n">
        <v>0.0</v>
      </c>
      <c r="AH1502" t="inlineStr">
        <is>
          <t>Sangeeta Kumari</t>
        </is>
      </c>
      <c r="AI1502" s="1" t="n">
        <v>44594.50150462963</v>
      </c>
      <c r="AJ1502" t="n">
        <v>131.0</v>
      </c>
      <c r="AK1502" t="n">
        <v>1.0</v>
      </c>
      <c r="AL1502" t="n">
        <v>0.0</v>
      </c>
      <c r="AM1502" t="n">
        <v>1.0</v>
      </c>
      <c r="AN1502" t="n">
        <v>0.0</v>
      </c>
      <c r="AO1502" t="n">
        <v>0.0</v>
      </c>
      <c r="AP1502" t="n">
        <v>-14.0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WI22025103</t>
        </is>
      </c>
      <c r="B1503" t="inlineStr">
        <is>
          <t>DATA_VALIDATION</t>
        </is>
      </c>
      <c r="C1503" t="inlineStr">
        <is>
          <t>201300021186</t>
        </is>
      </c>
      <c r="D1503" t="inlineStr">
        <is>
          <t>Folder</t>
        </is>
      </c>
      <c r="E1503" s="2">
        <f>HYPERLINK("capsilon://?command=openfolder&amp;siteaddress=FAM.docvelocity-na8.net&amp;folderid=FX45A0078A-FD2A-EE63-0E8F-19B23264DD81","FX2202230")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MI220252354</t>
        </is>
      </c>
      <c r="J1503" t="n">
        <v>28.0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44594.464004629626</v>
      </c>
      <c r="P1503" s="1" t="n">
        <v>44594.504212962966</v>
      </c>
      <c r="Q1503" t="n">
        <v>3168.0</v>
      </c>
      <c r="R1503" t="n">
        <v>306.0</v>
      </c>
      <c r="S1503" t="b">
        <v>0</v>
      </c>
      <c r="T1503" t="inlineStr">
        <is>
          <t>N/A</t>
        </is>
      </c>
      <c r="U1503" t="b">
        <v>0</v>
      </c>
      <c r="V1503" t="inlineStr">
        <is>
          <t>Ketan Pathak</t>
        </is>
      </c>
      <c r="W1503" s="1" t="n">
        <v>44594.49974537037</v>
      </c>
      <c r="X1503" t="n">
        <v>76.0</v>
      </c>
      <c r="Y1503" t="n">
        <v>21.0</v>
      </c>
      <c r="Z1503" t="n">
        <v>0.0</v>
      </c>
      <c r="AA1503" t="n">
        <v>21.0</v>
      </c>
      <c r="AB1503" t="n">
        <v>0.0</v>
      </c>
      <c r="AC1503" t="n">
        <v>3.0</v>
      </c>
      <c r="AD1503" t="n">
        <v>7.0</v>
      </c>
      <c r="AE1503" t="n">
        <v>0.0</v>
      </c>
      <c r="AF1503" t="n">
        <v>0.0</v>
      </c>
      <c r="AG1503" t="n">
        <v>0.0</v>
      </c>
      <c r="AH1503" t="inlineStr">
        <is>
          <t>Vikash Suryakanth Parmar</t>
        </is>
      </c>
      <c r="AI1503" s="1" t="n">
        <v>44594.504212962966</v>
      </c>
      <c r="AJ1503" t="n">
        <v>171.0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7.0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WI220251047</t>
        </is>
      </c>
      <c r="B1504" t="inlineStr">
        <is>
          <t>DATA_VALIDATION</t>
        </is>
      </c>
      <c r="C1504" t="inlineStr">
        <is>
          <t>201308008142</t>
        </is>
      </c>
      <c r="D1504" t="inlineStr">
        <is>
          <t>Folder</t>
        </is>
      </c>
      <c r="E1504" s="2">
        <f>HYPERLINK("capsilon://?command=openfolder&amp;siteaddress=FAM.docvelocity-na8.net&amp;folderid=FXDC5131ED-B4F8-E631-E97C-D30D446FD2CC","FX22022165")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MI2202519765</t>
        </is>
      </c>
      <c r="J1504" t="n">
        <v>60.0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44609.59332175926</v>
      </c>
      <c r="P1504" s="1" t="n">
        <v>44609.60758101852</v>
      </c>
      <c r="Q1504" t="n">
        <v>595.0</v>
      </c>
      <c r="R1504" t="n">
        <v>637.0</v>
      </c>
      <c r="S1504" t="b">
        <v>0</v>
      </c>
      <c r="T1504" t="inlineStr">
        <is>
          <t>N/A</t>
        </is>
      </c>
      <c r="U1504" t="b">
        <v>0</v>
      </c>
      <c r="V1504" t="inlineStr">
        <is>
          <t>Sumit Jarhad</t>
        </is>
      </c>
      <c r="W1504" s="1" t="n">
        <v>44609.60758101852</v>
      </c>
      <c r="X1504" t="n">
        <v>289.0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60.0</v>
      </c>
      <c r="AE1504" t="n">
        <v>48.0</v>
      </c>
      <c r="AF1504" t="n">
        <v>0.0</v>
      </c>
      <c r="AG1504" t="n">
        <v>4.0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WI220251048</t>
        </is>
      </c>
      <c r="B1505" t="inlineStr">
        <is>
          <t>DATA_VALIDATION</t>
        </is>
      </c>
      <c r="C1505" t="inlineStr">
        <is>
          <t>201330005009</t>
        </is>
      </c>
      <c r="D1505" t="inlineStr">
        <is>
          <t>Folder</t>
        </is>
      </c>
      <c r="E1505" s="2">
        <f>HYPERLINK("capsilon://?command=openfolder&amp;siteaddress=FAM.docvelocity-na8.net&amp;folderid=FX3E8C62C1-1270-1F24-4394-87F9963700B4","FX22021157")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MI2202519836</t>
        </is>
      </c>
      <c r="J1505" t="n">
        <v>66.0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44609.59340277778</v>
      </c>
      <c r="P1505" s="1" t="n">
        <v>44610.242789351854</v>
      </c>
      <c r="Q1505" t="n">
        <v>55460.0</v>
      </c>
      <c r="R1505" t="n">
        <v>647.0</v>
      </c>
      <c r="S1505" t="b">
        <v>0</v>
      </c>
      <c r="T1505" t="inlineStr">
        <is>
          <t>N/A</t>
        </is>
      </c>
      <c r="U1505" t="b">
        <v>0</v>
      </c>
      <c r="V1505" t="inlineStr">
        <is>
          <t>Ujwala Ajabe</t>
        </is>
      </c>
      <c r="W1505" s="1" t="n">
        <v>44609.597407407404</v>
      </c>
      <c r="X1505" t="n">
        <v>201.0</v>
      </c>
      <c r="Y1505" t="n">
        <v>52.0</v>
      </c>
      <c r="Z1505" t="n">
        <v>0.0</v>
      </c>
      <c r="AA1505" t="n">
        <v>52.0</v>
      </c>
      <c r="AB1505" t="n">
        <v>0.0</v>
      </c>
      <c r="AC1505" t="n">
        <v>15.0</v>
      </c>
      <c r="AD1505" t="n">
        <v>14.0</v>
      </c>
      <c r="AE1505" t="n">
        <v>0.0</v>
      </c>
      <c r="AF1505" t="n">
        <v>0.0</v>
      </c>
      <c r="AG1505" t="n">
        <v>0.0</v>
      </c>
      <c r="AH1505" t="inlineStr">
        <is>
          <t>Aparna Chavan</t>
        </is>
      </c>
      <c r="AI1505" s="1" t="n">
        <v>44610.242789351854</v>
      </c>
      <c r="AJ1505" t="n">
        <v>446.0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14.0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WI220251068</t>
        </is>
      </c>
      <c r="B1506" t="inlineStr">
        <is>
          <t>DATA_VALIDATION</t>
        </is>
      </c>
      <c r="C1506" t="inlineStr">
        <is>
          <t>201330005009</t>
        </is>
      </c>
      <c r="D1506" t="inlineStr">
        <is>
          <t>Folder</t>
        </is>
      </c>
      <c r="E1506" s="2">
        <f>HYPERLINK("capsilon://?command=openfolder&amp;siteaddress=FAM.docvelocity-na8.net&amp;folderid=FX3E8C62C1-1270-1F24-4394-87F9963700B4","FX22021157")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MI2202519920</t>
        </is>
      </c>
      <c r="J1506" t="n">
        <v>32.0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44609.594375</v>
      </c>
      <c r="P1506" s="1" t="n">
        <v>44610.24554398148</v>
      </c>
      <c r="Q1506" t="n">
        <v>54285.0</v>
      </c>
      <c r="R1506" t="n">
        <v>1976.0</v>
      </c>
      <c r="S1506" t="b">
        <v>0</v>
      </c>
      <c r="T1506" t="inlineStr">
        <is>
          <t>N/A</t>
        </is>
      </c>
      <c r="U1506" t="b">
        <v>0</v>
      </c>
      <c r="V1506" t="inlineStr">
        <is>
          <t>Aditya Tade</t>
        </is>
      </c>
      <c r="W1506" s="1" t="n">
        <v>44609.617118055554</v>
      </c>
      <c r="X1506" t="n">
        <v>1741.0</v>
      </c>
      <c r="Y1506" t="n">
        <v>42.0</v>
      </c>
      <c r="Z1506" t="n">
        <v>0.0</v>
      </c>
      <c r="AA1506" t="n">
        <v>42.0</v>
      </c>
      <c r="AB1506" t="n">
        <v>0.0</v>
      </c>
      <c r="AC1506" t="n">
        <v>30.0</v>
      </c>
      <c r="AD1506" t="n">
        <v>-10.0</v>
      </c>
      <c r="AE1506" t="n">
        <v>0.0</v>
      </c>
      <c r="AF1506" t="n">
        <v>0.0</v>
      </c>
      <c r="AG1506" t="n">
        <v>0.0</v>
      </c>
      <c r="AH1506" t="inlineStr">
        <is>
          <t>Saloni Uttekar</t>
        </is>
      </c>
      <c r="AI1506" s="1" t="n">
        <v>44610.24554398148</v>
      </c>
      <c r="AJ1506" t="n">
        <v>235.0</v>
      </c>
      <c r="AK1506" t="n">
        <v>2.0</v>
      </c>
      <c r="AL1506" t="n">
        <v>0.0</v>
      </c>
      <c r="AM1506" t="n">
        <v>2.0</v>
      </c>
      <c r="AN1506" t="n">
        <v>0.0</v>
      </c>
      <c r="AO1506" t="n">
        <v>2.0</v>
      </c>
      <c r="AP1506" t="n">
        <v>-12.0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WI22025107</t>
        </is>
      </c>
      <c r="B1507" t="inlineStr">
        <is>
          <t>DATA_VALIDATION</t>
        </is>
      </c>
      <c r="C1507" t="inlineStr">
        <is>
          <t>201300021186</t>
        </is>
      </c>
      <c r="D1507" t="inlineStr">
        <is>
          <t>Folder</t>
        </is>
      </c>
      <c r="E1507" s="2">
        <f>HYPERLINK("capsilon://?command=openfolder&amp;siteaddress=FAM.docvelocity-na8.net&amp;folderid=FX45A0078A-FD2A-EE63-0E8F-19B23264DD81","FX2202230")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MI220252351</t>
        </is>
      </c>
      <c r="J1507" t="n">
        <v>41.0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44594.46425925926</v>
      </c>
      <c r="P1507" s="1" t="n">
        <v>44594.50819444445</v>
      </c>
      <c r="Q1507" t="n">
        <v>3289.0</v>
      </c>
      <c r="R1507" t="n">
        <v>507.0</v>
      </c>
      <c r="S1507" t="b">
        <v>0</v>
      </c>
      <c r="T1507" t="inlineStr">
        <is>
          <t>N/A</t>
        </is>
      </c>
      <c r="U1507" t="b">
        <v>0</v>
      </c>
      <c r="V1507" t="inlineStr">
        <is>
          <t>Nisha Verma</t>
        </is>
      </c>
      <c r="W1507" s="1" t="n">
        <v>44594.497349537036</v>
      </c>
      <c r="X1507" t="n">
        <v>161.0</v>
      </c>
      <c r="Y1507" t="n">
        <v>45.0</v>
      </c>
      <c r="Z1507" t="n">
        <v>0.0</v>
      </c>
      <c r="AA1507" t="n">
        <v>45.0</v>
      </c>
      <c r="AB1507" t="n">
        <v>0.0</v>
      </c>
      <c r="AC1507" t="n">
        <v>29.0</v>
      </c>
      <c r="AD1507" t="n">
        <v>-4.0</v>
      </c>
      <c r="AE1507" t="n">
        <v>0.0</v>
      </c>
      <c r="AF1507" t="n">
        <v>0.0</v>
      </c>
      <c r="AG1507" t="n">
        <v>0.0</v>
      </c>
      <c r="AH1507" t="inlineStr">
        <is>
          <t>Dashrath Soren</t>
        </is>
      </c>
      <c r="AI1507" s="1" t="n">
        <v>44594.50819444445</v>
      </c>
      <c r="AJ1507" t="n">
        <v>346.0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-4.0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WI220251074</t>
        </is>
      </c>
      <c r="B1508" t="inlineStr">
        <is>
          <t>DATA_VALIDATION</t>
        </is>
      </c>
      <c r="C1508" t="inlineStr">
        <is>
          <t>201330005009</t>
        </is>
      </c>
      <c r="D1508" t="inlineStr">
        <is>
          <t>Folder</t>
        </is>
      </c>
      <c r="E1508" s="2">
        <f>HYPERLINK("capsilon://?command=openfolder&amp;siteaddress=FAM.docvelocity-na8.net&amp;folderid=FX3E8C62C1-1270-1F24-4394-87F9963700B4","FX22021157")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MI2202519934</t>
        </is>
      </c>
      <c r="J1508" t="n">
        <v>66.0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44609.59480324074</v>
      </c>
      <c r="P1508" s="1" t="n">
        <v>44610.248935185184</v>
      </c>
      <c r="Q1508" t="n">
        <v>56072.0</v>
      </c>
      <c r="R1508" t="n">
        <v>445.0</v>
      </c>
      <c r="S1508" t="b">
        <v>0</v>
      </c>
      <c r="T1508" t="inlineStr">
        <is>
          <t>N/A</t>
        </is>
      </c>
      <c r="U1508" t="b">
        <v>0</v>
      </c>
      <c r="V1508" t="inlineStr">
        <is>
          <t>Ujwala Ajabe</t>
        </is>
      </c>
      <c r="W1508" s="1" t="n">
        <v>44609.599178240744</v>
      </c>
      <c r="X1508" t="n">
        <v>153.0</v>
      </c>
      <c r="Y1508" t="n">
        <v>52.0</v>
      </c>
      <c r="Z1508" t="n">
        <v>0.0</v>
      </c>
      <c r="AA1508" t="n">
        <v>52.0</v>
      </c>
      <c r="AB1508" t="n">
        <v>0.0</v>
      </c>
      <c r="AC1508" t="n">
        <v>15.0</v>
      </c>
      <c r="AD1508" t="n">
        <v>14.0</v>
      </c>
      <c r="AE1508" t="n">
        <v>0.0</v>
      </c>
      <c r="AF1508" t="n">
        <v>0.0</v>
      </c>
      <c r="AG1508" t="n">
        <v>0.0</v>
      </c>
      <c r="AH1508" t="inlineStr">
        <is>
          <t>Saloni Uttekar</t>
        </is>
      </c>
      <c r="AI1508" s="1" t="n">
        <v>44610.248935185184</v>
      </c>
      <c r="AJ1508" t="n">
        <v>292.0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14.0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WI220251078</t>
        </is>
      </c>
      <c r="B1509" t="inlineStr">
        <is>
          <t>DATA_VALIDATION</t>
        </is>
      </c>
      <c r="C1509" t="inlineStr">
        <is>
          <t>201330005009</t>
        </is>
      </c>
      <c r="D1509" t="inlineStr">
        <is>
          <t>Folder</t>
        </is>
      </c>
      <c r="E1509" s="2">
        <f>HYPERLINK("capsilon://?command=openfolder&amp;siteaddress=FAM.docvelocity-na8.net&amp;folderid=FX3E8C62C1-1270-1F24-4394-87F9963700B4","FX22021157")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MI2202519928</t>
        </is>
      </c>
      <c r="J1509" t="n">
        <v>32.0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44609.59488425926</v>
      </c>
      <c r="P1509" s="1" t="n">
        <v>44610.33997685185</v>
      </c>
      <c r="Q1509" t="n">
        <v>59914.0</v>
      </c>
      <c r="R1509" t="n">
        <v>4462.0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Sanjana Uttekar</t>
        </is>
      </c>
      <c r="W1509" s="1" t="n">
        <v>44609.60215277778</v>
      </c>
      <c r="X1509" t="n">
        <v>397.0</v>
      </c>
      <c r="Y1509" t="n">
        <v>0.0</v>
      </c>
      <c r="Z1509" t="n">
        <v>0.0</v>
      </c>
      <c r="AA1509" t="n">
        <v>0.0</v>
      </c>
      <c r="AB1509" t="n">
        <v>27.0</v>
      </c>
      <c r="AC1509" t="n">
        <v>1.0</v>
      </c>
      <c r="AD1509" t="n">
        <v>32.0</v>
      </c>
      <c r="AE1509" t="n">
        <v>0.0</v>
      </c>
      <c r="AF1509" t="n">
        <v>0.0</v>
      </c>
      <c r="AG1509" t="n">
        <v>0.0</v>
      </c>
      <c r="AH1509" t="inlineStr">
        <is>
          <t>Sangeeta Kumari</t>
        </is>
      </c>
      <c r="AI1509" s="1" t="n">
        <v>44610.33997685185</v>
      </c>
      <c r="AJ1509" t="n">
        <v>342.0</v>
      </c>
      <c r="AK1509" t="n">
        <v>3.0</v>
      </c>
      <c r="AL1509" t="n">
        <v>0.0</v>
      </c>
      <c r="AM1509" t="n">
        <v>3.0</v>
      </c>
      <c r="AN1509" t="n">
        <v>0.0</v>
      </c>
      <c r="AO1509" t="n">
        <v>2.0</v>
      </c>
      <c r="AP1509" t="n">
        <v>29.0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WI220251087</t>
        </is>
      </c>
      <c r="B1510" t="inlineStr">
        <is>
          <t>DATA_VALIDATION</t>
        </is>
      </c>
      <c r="C1510" t="inlineStr">
        <is>
          <t>201330005009</t>
        </is>
      </c>
      <c r="D1510" t="inlineStr">
        <is>
          <t>Folder</t>
        </is>
      </c>
      <c r="E1510" s="2">
        <f>HYPERLINK("capsilon://?command=openfolder&amp;siteaddress=FAM.docvelocity-na8.net&amp;folderid=FX3E8C62C1-1270-1F24-4394-87F9963700B4","FX22021157")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MI2202520080</t>
        </is>
      </c>
      <c r="J1510" t="n">
        <v>32.0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44609.59539351852</v>
      </c>
      <c r="P1510" s="1" t="n">
        <v>44610.26394675926</v>
      </c>
      <c r="Q1510" t="n">
        <v>55064.0</v>
      </c>
      <c r="R1510" t="n">
        <v>2699.0</v>
      </c>
      <c r="S1510" t="b">
        <v>0</v>
      </c>
      <c r="T1510" t="inlineStr">
        <is>
          <t>N/A</t>
        </is>
      </c>
      <c r="U1510" t="b">
        <v>0</v>
      </c>
      <c r="V1510" t="inlineStr">
        <is>
          <t>Archana Bhujbal</t>
        </is>
      </c>
      <c r="W1510" s="1" t="n">
        <v>44609.62398148148</v>
      </c>
      <c r="X1510" t="n">
        <v>2126.0</v>
      </c>
      <c r="Y1510" t="n">
        <v>42.0</v>
      </c>
      <c r="Z1510" t="n">
        <v>0.0</v>
      </c>
      <c r="AA1510" t="n">
        <v>42.0</v>
      </c>
      <c r="AB1510" t="n">
        <v>0.0</v>
      </c>
      <c r="AC1510" t="n">
        <v>29.0</v>
      </c>
      <c r="AD1510" t="n">
        <v>-10.0</v>
      </c>
      <c r="AE1510" t="n">
        <v>0.0</v>
      </c>
      <c r="AF1510" t="n">
        <v>0.0</v>
      </c>
      <c r="AG1510" t="n">
        <v>0.0</v>
      </c>
      <c r="AH1510" t="inlineStr">
        <is>
          <t>Ashish Sutar</t>
        </is>
      </c>
      <c r="AI1510" s="1" t="n">
        <v>44610.26394675926</v>
      </c>
      <c r="AJ1510" t="n">
        <v>507.0</v>
      </c>
      <c r="AK1510" t="n">
        <v>1.0</v>
      </c>
      <c r="AL1510" t="n">
        <v>0.0</v>
      </c>
      <c r="AM1510" t="n">
        <v>1.0</v>
      </c>
      <c r="AN1510" t="n">
        <v>0.0</v>
      </c>
      <c r="AO1510" t="n">
        <v>1.0</v>
      </c>
      <c r="AP1510" t="n">
        <v>-11.0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WI220251088</t>
        </is>
      </c>
      <c r="B1511" t="inlineStr">
        <is>
          <t>DATA_VALIDATION</t>
        </is>
      </c>
      <c r="C1511" t="inlineStr">
        <is>
          <t>201330005009</t>
        </is>
      </c>
      <c r="D1511" t="inlineStr">
        <is>
          <t>Folder</t>
        </is>
      </c>
      <c r="E1511" s="2">
        <f>HYPERLINK("capsilon://?command=openfolder&amp;siteaddress=FAM.docvelocity-na8.net&amp;folderid=FX3E8C62C1-1270-1F24-4394-87F9963700B4","FX22021157")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MI2202520075</t>
        </is>
      </c>
      <c r="J1511" t="n">
        <v>32.0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44609.595555555556</v>
      </c>
      <c r="P1511" s="1" t="n">
        <v>44610.269733796296</v>
      </c>
      <c r="Q1511" t="n">
        <v>57996.0</v>
      </c>
      <c r="R1511" t="n">
        <v>253.0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Sanjana Uttekar</t>
        </is>
      </c>
      <c r="W1511" s="1" t="n">
        <v>44609.60325231482</v>
      </c>
      <c r="X1511" t="n">
        <v>30.0</v>
      </c>
      <c r="Y1511" t="n">
        <v>0.0</v>
      </c>
      <c r="Z1511" t="n">
        <v>0.0</v>
      </c>
      <c r="AA1511" t="n">
        <v>0.0</v>
      </c>
      <c r="AB1511" t="n">
        <v>27.0</v>
      </c>
      <c r="AC1511" t="n">
        <v>0.0</v>
      </c>
      <c r="AD1511" t="n">
        <v>32.0</v>
      </c>
      <c r="AE1511" t="n">
        <v>0.0</v>
      </c>
      <c r="AF1511" t="n">
        <v>0.0</v>
      </c>
      <c r="AG1511" t="n">
        <v>0.0</v>
      </c>
      <c r="AH1511" t="inlineStr">
        <is>
          <t>Aparna Chavan</t>
        </is>
      </c>
      <c r="AI1511" s="1" t="n">
        <v>44610.269733796296</v>
      </c>
      <c r="AJ1511" t="n">
        <v>188.0</v>
      </c>
      <c r="AK1511" t="n">
        <v>0.0</v>
      </c>
      <c r="AL1511" t="n">
        <v>0.0</v>
      </c>
      <c r="AM1511" t="n">
        <v>0.0</v>
      </c>
      <c r="AN1511" t="n">
        <v>27.0</v>
      </c>
      <c r="AO1511" t="n">
        <v>0.0</v>
      </c>
      <c r="AP1511" t="n">
        <v>32.0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WI220251114</t>
        </is>
      </c>
      <c r="B1512" t="inlineStr">
        <is>
          <t>DATA_VALIDATION</t>
        </is>
      </c>
      <c r="C1512" t="inlineStr">
        <is>
          <t>201330005009</t>
        </is>
      </c>
      <c r="D1512" t="inlineStr">
        <is>
          <t>Folder</t>
        </is>
      </c>
      <c r="E1512" s="2">
        <f>HYPERLINK("capsilon://?command=openfolder&amp;siteaddress=FAM.docvelocity-na8.net&amp;folderid=FX3E8C62C1-1270-1F24-4394-87F9963700B4","FX22021157")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MI2202520137</t>
        </is>
      </c>
      <c r="J1512" t="n">
        <v>204.0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44609.59674768519</v>
      </c>
      <c r="P1512" s="1" t="n">
        <v>44609.61033564815</v>
      </c>
      <c r="Q1512" t="n">
        <v>707.0</v>
      </c>
      <c r="R1512" t="n">
        <v>467.0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Sumit Jarhad</t>
        </is>
      </c>
      <c r="W1512" s="1" t="n">
        <v>44609.61033564815</v>
      </c>
      <c r="X1512" t="n">
        <v>237.0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204.0</v>
      </c>
      <c r="AE1512" t="n">
        <v>171.0</v>
      </c>
      <c r="AF1512" t="n">
        <v>0.0</v>
      </c>
      <c r="AG1512" t="n">
        <v>5.0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WI220251133</t>
        </is>
      </c>
      <c r="B1513" t="inlineStr">
        <is>
          <t>DATA_VALIDATION</t>
        </is>
      </c>
      <c r="C1513" t="inlineStr">
        <is>
          <t>201330005009</t>
        </is>
      </c>
      <c r="D1513" t="inlineStr">
        <is>
          <t>Folder</t>
        </is>
      </c>
      <c r="E1513" s="2">
        <f>HYPERLINK("capsilon://?command=openfolder&amp;siteaddress=FAM.docvelocity-na8.net&amp;folderid=FX3E8C62C1-1270-1F24-4394-87F9963700B4","FX22021157")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MI2202520250</t>
        </is>
      </c>
      <c r="J1513" t="n">
        <v>204.0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44609.598078703704</v>
      </c>
      <c r="P1513" s="1" t="n">
        <v>44609.615011574075</v>
      </c>
      <c r="Q1513" t="n">
        <v>1207.0</v>
      </c>
      <c r="R1513" t="n">
        <v>256.0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Sumit Jarhad</t>
        </is>
      </c>
      <c r="W1513" s="1" t="n">
        <v>44609.615011574075</v>
      </c>
      <c r="X1513" t="n">
        <v>132.0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204.0</v>
      </c>
      <c r="AE1513" t="n">
        <v>171.0</v>
      </c>
      <c r="AF1513" t="n">
        <v>0.0</v>
      </c>
      <c r="AG1513" t="n">
        <v>5.0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WI220251218</t>
        </is>
      </c>
      <c r="B1514" t="inlineStr">
        <is>
          <t>DATA_VALIDATION</t>
        </is>
      </c>
      <c r="C1514" t="inlineStr">
        <is>
          <t>201308008142</t>
        </is>
      </c>
      <c r="D1514" t="inlineStr">
        <is>
          <t>Folder</t>
        </is>
      </c>
      <c r="E1514" s="2">
        <f>HYPERLINK("capsilon://?command=openfolder&amp;siteaddress=FAM.docvelocity-na8.net&amp;folderid=FXDC5131ED-B4F8-E631-E97C-D30D446FD2CC","FX22022165")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MI2202519765</t>
        </is>
      </c>
      <c r="J1514" t="n">
        <v>120.0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44609.60853009259</v>
      </c>
      <c r="P1514" s="1" t="n">
        <v>44609.77668981482</v>
      </c>
      <c r="Q1514" t="n">
        <v>13135.0</v>
      </c>
      <c r="R1514" t="n">
        <v>1394.0</v>
      </c>
      <c r="S1514" t="b">
        <v>0</v>
      </c>
      <c r="T1514" t="inlineStr">
        <is>
          <t>N/A</t>
        </is>
      </c>
      <c r="U1514" t="b">
        <v>1</v>
      </c>
      <c r="V1514" t="inlineStr">
        <is>
          <t>Sanjana Uttekar</t>
        </is>
      </c>
      <c r="W1514" s="1" t="n">
        <v>44609.62293981481</v>
      </c>
      <c r="X1514" t="n">
        <v>1135.0</v>
      </c>
      <c r="Y1514" t="n">
        <v>76.0</v>
      </c>
      <c r="Z1514" t="n">
        <v>0.0</v>
      </c>
      <c r="AA1514" t="n">
        <v>76.0</v>
      </c>
      <c r="AB1514" t="n">
        <v>42.0</v>
      </c>
      <c r="AC1514" t="n">
        <v>67.0</v>
      </c>
      <c r="AD1514" t="n">
        <v>44.0</v>
      </c>
      <c r="AE1514" t="n">
        <v>0.0</v>
      </c>
      <c r="AF1514" t="n">
        <v>0.0</v>
      </c>
      <c r="AG1514" t="n">
        <v>0.0</v>
      </c>
      <c r="AH1514" t="inlineStr">
        <is>
          <t>Vikash Suryakanth Parmar</t>
        </is>
      </c>
      <c r="AI1514" s="1" t="n">
        <v>44609.77668981482</v>
      </c>
      <c r="AJ1514" t="n">
        <v>249.0</v>
      </c>
      <c r="AK1514" t="n">
        <v>0.0</v>
      </c>
      <c r="AL1514" t="n">
        <v>0.0</v>
      </c>
      <c r="AM1514" t="n">
        <v>0.0</v>
      </c>
      <c r="AN1514" t="n">
        <v>42.0</v>
      </c>
      <c r="AO1514" t="n">
        <v>0.0</v>
      </c>
      <c r="AP1514" t="n">
        <v>44.0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WI220251237</t>
        </is>
      </c>
      <c r="B1515" t="inlineStr">
        <is>
          <t>DATA_VALIDATION</t>
        </is>
      </c>
      <c r="C1515" t="inlineStr">
        <is>
          <t>201330005009</t>
        </is>
      </c>
      <c r="D1515" t="inlineStr">
        <is>
          <t>Folder</t>
        </is>
      </c>
      <c r="E1515" s="2">
        <f>HYPERLINK("capsilon://?command=openfolder&amp;siteaddress=FAM.docvelocity-na8.net&amp;folderid=FX3E8C62C1-1270-1F24-4394-87F9963700B4","FX22021157")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MI2202520137</t>
        </is>
      </c>
      <c r="J1515" t="n">
        <v>256.0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44609.611446759256</v>
      </c>
      <c r="P1515" s="1" t="n">
        <v>44609.78420138889</v>
      </c>
      <c r="Q1515" t="n">
        <v>13358.0</v>
      </c>
      <c r="R1515" t="n">
        <v>1568.0</v>
      </c>
      <c r="S1515" t="b">
        <v>0</v>
      </c>
      <c r="T1515" t="inlineStr">
        <is>
          <t>N/A</t>
        </is>
      </c>
      <c r="U1515" t="b">
        <v>1</v>
      </c>
      <c r="V1515" t="inlineStr">
        <is>
          <t>Ujwala Ajabe</t>
        </is>
      </c>
      <c r="W1515" s="1" t="n">
        <v>44609.62296296296</v>
      </c>
      <c r="X1515" t="n">
        <v>920.0</v>
      </c>
      <c r="Y1515" t="n">
        <v>218.0</v>
      </c>
      <c r="Z1515" t="n">
        <v>0.0</v>
      </c>
      <c r="AA1515" t="n">
        <v>218.0</v>
      </c>
      <c r="AB1515" t="n">
        <v>0.0</v>
      </c>
      <c r="AC1515" t="n">
        <v>93.0</v>
      </c>
      <c r="AD1515" t="n">
        <v>38.0</v>
      </c>
      <c r="AE1515" t="n">
        <v>0.0</v>
      </c>
      <c r="AF1515" t="n">
        <v>0.0</v>
      </c>
      <c r="AG1515" t="n">
        <v>0.0</v>
      </c>
      <c r="AH1515" t="inlineStr">
        <is>
          <t>Vikash Suryakanth Parmar</t>
        </is>
      </c>
      <c r="AI1515" s="1" t="n">
        <v>44609.78420138889</v>
      </c>
      <c r="AJ1515" t="n">
        <v>648.0</v>
      </c>
      <c r="AK1515" t="n">
        <v>1.0</v>
      </c>
      <c r="AL1515" t="n">
        <v>0.0</v>
      </c>
      <c r="AM1515" t="n">
        <v>1.0</v>
      </c>
      <c r="AN1515" t="n">
        <v>0.0</v>
      </c>
      <c r="AO1515" t="n">
        <v>1.0</v>
      </c>
      <c r="AP1515" t="n">
        <v>37.0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WI220251272</t>
        </is>
      </c>
      <c r="B1516" t="inlineStr">
        <is>
          <t>DATA_VALIDATION</t>
        </is>
      </c>
      <c r="C1516" t="inlineStr">
        <is>
          <t>201330005009</t>
        </is>
      </c>
      <c r="D1516" t="inlineStr">
        <is>
          <t>Folder</t>
        </is>
      </c>
      <c r="E1516" s="2">
        <f>HYPERLINK("capsilon://?command=openfolder&amp;siteaddress=FAM.docvelocity-na8.net&amp;folderid=FX3E8C62C1-1270-1F24-4394-87F9963700B4","FX22021157")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MI2202520250</t>
        </is>
      </c>
      <c r="J1516" t="n">
        <v>256.0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44609.61614583333</v>
      </c>
      <c r="P1516" s="1" t="n">
        <v>44609.79064814815</v>
      </c>
      <c r="Q1516" t="n">
        <v>11927.0</v>
      </c>
      <c r="R1516" t="n">
        <v>3150.0</v>
      </c>
      <c r="S1516" t="b">
        <v>0</v>
      </c>
      <c r="T1516" t="inlineStr">
        <is>
          <t>N/A</t>
        </is>
      </c>
      <c r="U1516" t="b">
        <v>1</v>
      </c>
      <c r="V1516" t="inlineStr">
        <is>
          <t>Aditya Tade</t>
        </is>
      </c>
      <c r="W1516" s="1" t="n">
        <v>44609.647152777776</v>
      </c>
      <c r="X1516" t="n">
        <v>2594.0</v>
      </c>
      <c r="Y1516" t="n">
        <v>218.0</v>
      </c>
      <c r="Z1516" t="n">
        <v>0.0</v>
      </c>
      <c r="AA1516" t="n">
        <v>218.0</v>
      </c>
      <c r="AB1516" t="n">
        <v>0.0</v>
      </c>
      <c r="AC1516" t="n">
        <v>92.0</v>
      </c>
      <c r="AD1516" t="n">
        <v>38.0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44609.79064814815</v>
      </c>
      <c r="AJ1516" t="n">
        <v>556.0</v>
      </c>
      <c r="AK1516" t="n">
        <v>1.0</v>
      </c>
      <c r="AL1516" t="n">
        <v>0.0</v>
      </c>
      <c r="AM1516" t="n">
        <v>1.0</v>
      </c>
      <c r="AN1516" t="n">
        <v>0.0</v>
      </c>
      <c r="AO1516" t="n">
        <v>1.0</v>
      </c>
      <c r="AP1516" t="n">
        <v>37.0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WI220251286</t>
        </is>
      </c>
      <c r="B1517" t="inlineStr">
        <is>
          <t>DATA_VALIDATION</t>
        </is>
      </c>
      <c r="C1517" t="inlineStr">
        <is>
          <t>201300021429</t>
        </is>
      </c>
      <c r="D1517" t="inlineStr">
        <is>
          <t>Folder</t>
        </is>
      </c>
      <c r="E1517" s="2">
        <f>HYPERLINK("capsilon://?command=openfolder&amp;siteaddress=FAM.docvelocity-na8.net&amp;folderid=FX3B43C1DE-988B-84C4-4EAF-A1971499E388","FX22025587")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MI2202522186</t>
        </is>
      </c>
      <c r="J1517" t="n">
        <v>99.0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1.0</v>
      </c>
      <c r="O1517" s="1" t="n">
        <v>44609.61724537037</v>
      </c>
      <c r="P1517" s="1" t="n">
        <v>44609.61945601852</v>
      </c>
      <c r="Q1517" t="n">
        <v>18.0</v>
      </c>
      <c r="R1517" t="n">
        <v>173.0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Sumit Jarhad</t>
        </is>
      </c>
      <c r="W1517" s="1" t="n">
        <v>44609.61945601852</v>
      </c>
      <c r="X1517" t="n">
        <v>173.0</v>
      </c>
      <c r="Y1517" t="n">
        <v>0.0</v>
      </c>
      <c r="Z1517" t="n">
        <v>0.0</v>
      </c>
      <c r="AA1517" t="n">
        <v>0.0</v>
      </c>
      <c r="AB1517" t="n">
        <v>0.0</v>
      </c>
      <c r="AC1517" t="n">
        <v>0.0</v>
      </c>
      <c r="AD1517" t="n">
        <v>99.0</v>
      </c>
      <c r="AE1517" t="n">
        <v>87.0</v>
      </c>
      <c r="AF1517" t="n">
        <v>0.0</v>
      </c>
      <c r="AG1517" t="n">
        <v>5.0</v>
      </c>
      <c r="AH1517" t="inlineStr">
        <is>
          <t>N/A</t>
        </is>
      </c>
      <c r="AI1517" t="inlineStr">
        <is>
          <t>N/A</t>
        </is>
      </c>
      <c r="AJ1517" t="inlineStr">
        <is>
          <t>N/A</t>
        </is>
      </c>
      <c r="AK1517" t="inlineStr">
        <is>
          <t>N/A</t>
        </is>
      </c>
      <c r="AL1517" t="inlineStr">
        <is>
          <t>N/A</t>
        </is>
      </c>
      <c r="AM1517" t="inlineStr">
        <is>
          <t>N/A</t>
        </is>
      </c>
      <c r="AN1517" t="inlineStr">
        <is>
          <t>N/A</t>
        </is>
      </c>
      <c r="AO1517" t="inlineStr">
        <is>
          <t>N/A</t>
        </is>
      </c>
      <c r="AP1517" t="inlineStr">
        <is>
          <t>N/A</t>
        </is>
      </c>
      <c r="AQ1517" t="inlineStr">
        <is>
          <t>N/A</t>
        </is>
      </c>
      <c r="AR1517" t="inlineStr">
        <is>
          <t>N/A</t>
        </is>
      </c>
      <c r="AS1517" t="inlineStr">
        <is>
          <t>N/A</t>
        </is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WI220251334</t>
        </is>
      </c>
      <c r="B1518" t="inlineStr">
        <is>
          <t>DATA_VALIDATION</t>
        </is>
      </c>
      <c r="C1518" t="inlineStr">
        <is>
          <t>201300021429</t>
        </is>
      </c>
      <c r="D1518" t="inlineStr">
        <is>
          <t>Folder</t>
        </is>
      </c>
      <c r="E1518" s="2">
        <f>HYPERLINK("capsilon://?command=openfolder&amp;siteaddress=FAM.docvelocity-na8.net&amp;folderid=FX3B43C1DE-988B-84C4-4EAF-A1971499E388","FX22025587")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MI2202522186</t>
        </is>
      </c>
      <c r="J1518" t="n">
        <v>245.0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44609.620844907404</v>
      </c>
      <c r="P1518" s="1" t="n">
        <v>44609.79704861111</v>
      </c>
      <c r="Q1518" t="n">
        <v>13708.0</v>
      </c>
      <c r="R1518" t="n">
        <v>1516.0</v>
      </c>
      <c r="S1518" t="b">
        <v>0</v>
      </c>
      <c r="T1518" t="inlineStr">
        <is>
          <t>N/A</t>
        </is>
      </c>
      <c r="U1518" t="b">
        <v>1</v>
      </c>
      <c r="V1518" t="inlineStr">
        <is>
          <t>Sanjana Uttekar</t>
        </is>
      </c>
      <c r="W1518" s="1" t="n">
        <v>44609.63402777778</v>
      </c>
      <c r="X1518" t="n">
        <v>958.0</v>
      </c>
      <c r="Y1518" t="n">
        <v>225.0</v>
      </c>
      <c r="Z1518" t="n">
        <v>0.0</v>
      </c>
      <c r="AA1518" t="n">
        <v>225.0</v>
      </c>
      <c r="AB1518" t="n">
        <v>0.0</v>
      </c>
      <c r="AC1518" t="n">
        <v>102.0</v>
      </c>
      <c r="AD1518" t="n">
        <v>20.0</v>
      </c>
      <c r="AE1518" t="n">
        <v>0.0</v>
      </c>
      <c r="AF1518" t="n">
        <v>0.0</v>
      </c>
      <c r="AG1518" t="n">
        <v>0.0</v>
      </c>
      <c r="AH1518" t="inlineStr">
        <is>
          <t>Vikash Suryakanth Parmar</t>
        </is>
      </c>
      <c r="AI1518" s="1" t="n">
        <v>44609.79704861111</v>
      </c>
      <c r="AJ1518" t="n">
        <v>552.0</v>
      </c>
      <c r="AK1518" t="n">
        <v>1.0</v>
      </c>
      <c r="AL1518" t="n">
        <v>0.0</v>
      </c>
      <c r="AM1518" t="n">
        <v>1.0</v>
      </c>
      <c r="AN1518" t="n">
        <v>0.0</v>
      </c>
      <c r="AO1518" t="n">
        <v>1.0</v>
      </c>
      <c r="AP1518" t="n">
        <v>19.0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WI220251490</t>
        </is>
      </c>
      <c r="B1519" t="inlineStr">
        <is>
          <t>DATA_VALIDATION</t>
        </is>
      </c>
      <c r="C1519" t="inlineStr">
        <is>
          <t>201300021542</t>
        </is>
      </c>
      <c r="D1519" t="inlineStr">
        <is>
          <t>Folder</t>
        </is>
      </c>
      <c r="E1519" s="2">
        <f>HYPERLINK("capsilon://?command=openfolder&amp;siteaddress=FAM.docvelocity-na8.net&amp;folderid=FX3ADE9C17-00E1-FA5F-2DD8-FE67D43F39DE","FX22028107")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MI2202524295</t>
        </is>
      </c>
      <c r="J1519" t="n">
        <v>72.0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1.0</v>
      </c>
      <c r="O1519" s="1" t="n">
        <v>44609.63759259259</v>
      </c>
      <c r="P1519" s="1" t="n">
        <v>44609.65461805555</v>
      </c>
      <c r="Q1519" t="n">
        <v>1117.0</v>
      </c>
      <c r="R1519" t="n">
        <v>354.0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Sumit Jarhad</t>
        </is>
      </c>
      <c r="W1519" s="1" t="n">
        <v>44609.65461805555</v>
      </c>
      <c r="X1519" t="n">
        <v>138.0</v>
      </c>
      <c r="Y1519" t="n">
        <v>0.0</v>
      </c>
      <c r="Z1519" t="n">
        <v>0.0</v>
      </c>
      <c r="AA1519" t="n">
        <v>0.0</v>
      </c>
      <c r="AB1519" t="n">
        <v>0.0</v>
      </c>
      <c r="AC1519" t="n">
        <v>0.0</v>
      </c>
      <c r="AD1519" t="n">
        <v>72.0</v>
      </c>
      <c r="AE1519" t="n">
        <v>60.0</v>
      </c>
      <c r="AF1519" t="n">
        <v>0.0</v>
      </c>
      <c r="AG1519" t="n">
        <v>5.0</v>
      </c>
      <c r="AH1519" t="inlineStr">
        <is>
          <t>N/A</t>
        </is>
      </c>
      <c r="AI1519" t="inlineStr">
        <is>
          <t>N/A</t>
        </is>
      </c>
      <c r="AJ1519" t="inlineStr">
        <is>
          <t>N/A</t>
        </is>
      </c>
      <c r="AK1519" t="inlineStr">
        <is>
          <t>N/A</t>
        </is>
      </c>
      <c r="AL1519" t="inlineStr">
        <is>
          <t>N/A</t>
        </is>
      </c>
      <c r="AM1519" t="inlineStr">
        <is>
          <t>N/A</t>
        </is>
      </c>
      <c r="AN1519" t="inlineStr">
        <is>
          <t>N/A</t>
        </is>
      </c>
      <c r="AO1519" t="inlineStr">
        <is>
          <t>N/A</t>
        </is>
      </c>
      <c r="AP1519" t="inlineStr">
        <is>
          <t>N/A</t>
        </is>
      </c>
      <c r="AQ1519" t="inlineStr">
        <is>
          <t>N/A</t>
        </is>
      </c>
      <c r="AR1519" t="inlineStr">
        <is>
          <t>N/A</t>
        </is>
      </c>
      <c r="AS1519" t="inlineStr">
        <is>
          <t>N/A</t>
        </is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WI220251502</t>
        </is>
      </c>
      <c r="B1520" t="inlineStr">
        <is>
          <t>DATA_VALIDATION</t>
        </is>
      </c>
      <c r="C1520" t="inlineStr">
        <is>
          <t>201110012490</t>
        </is>
      </c>
      <c r="D1520" t="inlineStr">
        <is>
          <t>Folder</t>
        </is>
      </c>
      <c r="E1520" s="2">
        <f>HYPERLINK("capsilon://?command=openfolder&amp;siteaddress=FAM.docvelocity-na8.net&amp;folderid=FXD5B67F9A-37C9-6C3B-3865-3048A2BDBD20","FX22027777")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MI2202524577</t>
        </is>
      </c>
      <c r="J1520" t="n">
        <v>28.0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44609.63930555555</v>
      </c>
      <c r="P1520" s="1" t="n">
        <v>44610.27520833333</v>
      </c>
      <c r="Q1520" t="n">
        <v>54350.0</v>
      </c>
      <c r="R1520" t="n">
        <v>592.0</v>
      </c>
      <c r="S1520" t="b">
        <v>0</v>
      </c>
      <c r="T1520" t="inlineStr">
        <is>
          <t>N/A</t>
        </is>
      </c>
      <c r="U1520" t="b">
        <v>0</v>
      </c>
      <c r="V1520" t="inlineStr">
        <is>
          <t>Raman Vaidya</t>
        </is>
      </c>
      <c r="W1520" s="1" t="n">
        <v>44609.642164351855</v>
      </c>
      <c r="X1520" t="n">
        <v>240.0</v>
      </c>
      <c r="Y1520" t="n">
        <v>21.0</v>
      </c>
      <c r="Z1520" t="n">
        <v>0.0</v>
      </c>
      <c r="AA1520" t="n">
        <v>21.0</v>
      </c>
      <c r="AB1520" t="n">
        <v>0.0</v>
      </c>
      <c r="AC1520" t="n">
        <v>4.0</v>
      </c>
      <c r="AD1520" t="n">
        <v>7.0</v>
      </c>
      <c r="AE1520" t="n">
        <v>0.0</v>
      </c>
      <c r="AF1520" t="n">
        <v>0.0</v>
      </c>
      <c r="AG1520" t="n">
        <v>0.0</v>
      </c>
      <c r="AH1520" t="inlineStr">
        <is>
          <t>Ashish Sutar</t>
        </is>
      </c>
      <c r="AI1520" s="1" t="n">
        <v>44610.27520833333</v>
      </c>
      <c r="AJ1520" t="n">
        <v>352.0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7.0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WI220251506</t>
        </is>
      </c>
      <c r="B1521" t="inlineStr">
        <is>
          <t>DATA_VALIDATION</t>
        </is>
      </c>
      <c r="C1521" t="inlineStr">
        <is>
          <t>201110012490</t>
        </is>
      </c>
      <c r="D1521" t="inlineStr">
        <is>
          <t>Folder</t>
        </is>
      </c>
      <c r="E1521" s="2">
        <f>HYPERLINK("capsilon://?command=openfolder&amp;siteaddress=FAM.docvelocity-na8.net&amp;folderid=FXD5B67F9A-37C9-6C3B-3865-3048A2BDBD20","FX22027777")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MI2202524593</t>
        </is>
      </c>
      <c r="J1521" t="n">
        <v>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44609.63958333333</v>
      </c>
      <c r="P1521" s="1" t="n">
        <v>44610.276712962965</v>
      </c>
      <c r="Q1521" t="n">
        <v>54745.0</v>
      </c>
      <c r="R1521" t="n">
        <v>303.0</v>
      </c>
      <c r="S1521" t="b">
        <v>0</v>
      </c>
      <c r="T1521" t="inlineStr">
        <is>
          <t>N/A</t>
        </is>
      </c>
      <c r="U1521" t="b">
        <v>0</v>
      </c>
      <c r="V1521" t="inlineStr">
        <is>
          <t>Nisha Verma</t>
        </is>
      </c>
      <c r="W1521" s="1" t="n">
        <v>44609.642175925925</v>
      </c>
      <c r="X1521" t="n">
        <v>174.0</v>
      </c>
      <c r="Y1521" t="n">
        <v>21.0</v>
      </c>
      <c r="Z1521" t="n">
        <v>0.0</v>
      </c>
      <c r="AA1521" t="n">
        <v>21.0</v>
      </c>
      <c r="AB1521" t="n">
        <v>0.0</v>
      </c>
      <c r="AC1521" t="n">
        <v>4.0</v>
      </c>
      <c r="AD1521" t="n">
        <v>7.0</v>
      </c>
      <c r="AE1521" t="n">
        <v>0.0</v>
      </c>
      <c r="AF1521" t="n">
        <v>0.0</v>
      </c>
      <c r="AG1521" t="n">
        <v>0.0</v>
      </c>
      <c r="AH1521" t="inlineStr">
        <is>
          <t>Ashish Sutar</t>
        </is>
      </c>
      <c r="AI1521" s="1" t="n">
        <v>44610.276712962965</v>
      </c>
      <c r="AJ1521" t="n">
        <v>129.0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7.0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WI220251508</t>
        </is>
      </c>
      <c r="B1522" t="inlineStr">
        <is>
          <t>DATA_VALIDATION</t>
        </is>
      </c>
      <c r="C1522" t="inlineStr">
        <is>
          <t>201110012490</t>
        </is>
      </c>
      <c r="D1522" t="inlineStr">
        <is>
          <t>Folder</t>
        </is>
      </c>
      <c r="E1522" s="2">
        <f>HYPERLINK("capsilon://?command=openfolder&amp;siteaddress=FAM.docvelocity-na8.net&amp;folderid=FXD5B67F9A-37C9-6C3B-3865-3048A2BDBD20","FX22027777")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MI2202524623</t>
        </is>
      </c>
      <c r="J1522" t="n">
        <v>28.0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44609.63983796296</v>
      </c>
      <c r="P1522" s="1" t="n">
        <v>44610.27862268518</v>
      </c>
      <c r="Q1522" t="n">
        <v>54956.0</v>
      </c>
      <c r="R1522" t="n">
        <v>235.0</v>
      </c>
      <c r="S1522" t="b">
        <v>0</v>
      </c>
      <c r="T1522" t="inlineStr">
        <is>
          <t>N/A</t>
        </is>
      </c>
      <c r="U1522" t="b">
        <v>0</v>
      </c>
      <c r="V1522" t="inlineStr">
        <is>
          <t>Amruta Erande</t>
        </is>
      </c>
      <c r="W1522" s="1" t="n">
        <v>44609.64114583333</v>
      </c>
      <c r="X1522" t="n">
        <v>71.0</v>
      </c>
      <c r="Y1522" t="n">
        <v>21.0</v>
      </c>
      <c r="Z1522" t="n">
        <v>0.0</v>
      </c>
      <c r="AA1522" t="n">
        <v>21.0</v>
      </c>
      <c r="AB1522" t="n">
        <v>0.0</v>
      </c>
      <c r="AC1522" t="n">
        <v>2.0</v>
      </c>
      <c r="AD1522" t="n">
        <v>7.0</v>
      </c>
      <c r="AE1522" t="n">
        <v>0.0</v>
      </c>
      <c r="AF1522" t="n">
        <v>0.0</v>
      </c>
      <c r="AG1522" t="n">
        <v>0.0</v>
      </c>
      <c r="AH1522" t="inlineStr">
        <is>
          <t>Ashish Sutar</t>
        </is>
      </c>
      <c r="AI1522" s="1" t="n">
        <v>44610.27862268518</v>
      </c>
      <c r="AJ1522" t="n">
        <v>164.0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7.0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WI220251511</t>
        </is>
      </c>
      <c r="B1523" t="inlineStr">
        <is>
          <t>DATA_VALIDATION</t>
        </is>
      </c>
      <c r="C1523" t="inlineStr">
        <is>
          <t>201308008117</t>
        </is>
      </c>
      <c r="D1523" t="inlineStr">
        <is>
          <t>Folder</t>
        </is>
      </c>
      <c r="E1523" s="2">
        <f>HYPERLINK("capsilon://?command=openfolder&amp;siteaddress=FAM.docvelocity-na8.net&amp;folderid=FX030923D8-AFC6-B39E-C66F-93256DD54152","FX220113298")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MI2202524636</t>
        </is>
      </c>
      <c r="J1523" t="n">
        <v>66.0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44609.6400462963</v>
      </c>
      <c r="P1523" s="1" t="n">
        <v>44610.281273148146</v>
      </c>
      <c r="Q1523" t="n">
        <v>54109.0</v>
      </c>
      <c r="R1523" t="n">
        <v>1293.0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Sanjana Uttekar</t>
        </is>
      </c>
      <c r="W1523" s="1" t="n">
        <v>44609.651770833334</v>
      </c>
      <c r="X1523" t="n">
        <v>954.0</v>
      </c>
      <c r="Y1523" t="n">
        <v>52.0</v>
      </c>
      <c r="Z1523" t="n">
        <v>0.0</v>
      </c>
      <c r="AA1523" t="n">
        <v>52.0</v>
      </c>
      <c r="AB1523" t="n">
        <v>0.0</v>
      </c>
      <c r="AC1523" t="n">
        <v>35.0</v>
      </c>
      <c r="AD1523" t="n">
        <v>14.0</v>
      </c>
      <c r="AE1523" t="n">
        <v>0.0</v>
      </c>
      <c r="AF1523" t="n">
        <v>0.0</v>
      </c>
      <c r="AG1523" t="n">
        <v>0.0</v>
      </c>
      <c r="AH1523" t="inlineStr">
        <is>
          <t>Sangeeta Kumari</t>
        </is>
      </c>
      <c r="AI1523" s="1" t="n">
        <v>44610.281273148146</v>
      </c>
      <c r="AJ1523" t="n">
        <v>339.0</v>
      </c>
      <c r="AK1523" t="n">
        <v>5.0</v>
      </c>
      <c r="AL1523" t="n">
        <v>0.0</v>
      </c>
      <c r="AM1523" t="n">
        <v>5.0</v>
      </c>
      <c r="AN1523" t="n">
        <v>0.0</v>
      </c>
      <c r="AO1523" t="n">
        <v>4.0</v>
      </c>
      <c r="AP1523" t="n">
        <v>9.0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WI220251514</t>
        </is>
      </c>
      <c r="B1524" t="inlineStr">
        <is>
          <t>DATA_VALIDATION</t>
        </is>
      </c>
      <c r="C1524" t="inlineStr">
        <is>
          <t>201110012490</t>
        </is>
      </c>
      <c r="D1524" t="inlineStr">
        <is>
          <t>Folder</t>
        </is>
      </c>
      <c r="E1524" s="2">
        <f>HYPERLINK("capsilon://?command=openfolder&amp;siteaddress=FAM.docvelocity-na8.net&amp;folderid=FXD5B67F9A-37C9-6C3B-3865-3048A2BDBD20","FX22027777")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MI2202524650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44609.640381944446</v>
      </c>
      <c r="P1524" s="1" t="n">
        <v>44610.28090277778</v>
      </c>
      <c r="Q1524" t="n">
        <v>55036.0</v>
      </c>
      <c r="R1524" t="n">
        <v>305.0</v>
      </c>
      <c r="S1524" t="b">
        <v>0</v>
      </c>
      <c r="T1524" t="inlineStr">
        <is>
          <t>N/A</t>
        </is>
      </c>
      <c r="U1524" t="b">
        <v>0</v>
      </c>
      <c r="V1524" t="inlineStr">
        <is>
          <t>Amruta Erande</t>
        </is>
      </c>
      <c r="W1524" s="1" t="n">
        <v>44609.642592592594</v>
      </c>
      <c r="X1524" t="n">
        <v>109.0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3.0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Ashish Sutar</t>
        </is>
      </c>
      <c r="AI1524" s="1" t="n">
        <v>44610.28090277778</v>
      </c>
      <c r="AJ1524" t="n">
        <v>196.0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WI220251517</t>
        </is>
      </c>
      <c r="B1525" t="inlineStr">
        <is>
          <t>DATA_VALIDATION</t>
        </is>
      </c>
      <c r="C1525" t="inlineStr">
        <is>
          <t>201110012490</t>
        </is>
      </c>
      <c r="D1525" t="inlineStr">
        <is>
          <t>Folder</t>
        </is>
      </c>
      <c r="E1525" s="2">
        <f>HYPERLINK("capsilon://?command=openfolder&amp;siteaddress=FAM.docvelocity-na8.net&amp;folderid=FXD5B67F9A-37C9-6C3B-3865-3048A2BDBD20","FX22027777")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MI2202524641</t>
        </is>
      </c>
      <c r="J1525" t="n">
        <v>51.0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44609.640497685185</v>
      </c>
      <c r="P1525" s="1" t="n">
        <v>44610.28266203704</v>
      </c>
      <c r="Q1525" t="n">
        <v>55028.0</v>
      </c>
      <c r="R1525" t="n">
        <v>455.0</v>
      </c>
      <c r="S1525" t="b">
        <v>0</v>
      </c>
      <c r="T1525" t="inlineStr">
        <is>
          <t>N/A</t>
        </is>
      </c>
      <c r="U1525" t="b">
        <v>0</v>
      </c>
      <c r="V1525" t="inlineStr">
        <is>
          <t>Raman Vaidya</t>
        </is>
      </c>
      <c r="W1525" s="1" t="n">
        <v>44609.645682870374</v>
      </c>
      <c r="X1525" t="n">
        <v>303.0</v>
      </c>
      <c r="Y1525" t="n">
        <v>49.0</v>
      </c>
      <c r="Z1525" t="n">
        <v>0.0</v>
      </c>
      <c r="AA1525" t="n">
        <v>49.0</v>
      </c>
      <c r="AB1525" t="n">
        <v>0.0</v>
      </c>
      <c r="AC1525" t="n">
        <v>17.0</v>
      </c>
      <c r="AD1525" t="n">
        <v>2.0</v>
      </c>
      <c r="AE1525" t="n">
        <v>0.0</v>
      </c>
      <c r="AF1525" t="n">
        <v>0.0</v>
      </c>
      <c r="AG1525" t="n">
        <v>0.0</v>
      </c>
      <c r="AH1525" t="inlineStr">
        <is>
          <t>Ashish Sutar</t>
        </is>
      </c>
      <c r="AI1525" s="1" t="n">
        <v>44610.28266203704</v>
      </c>
      <c r="AJ1525" t="n">
        <v>152.0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2.0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WI22025152</t>
        </is>
      </c>
      <c r="B1526" t="inlineStr">
        <is>
          <t>DATA_VALIDATION</t>
        </is>
      </c>
      <c r="C1526" t="inlineStr">
        <is>
          <t>201330007676</t>
        </is>
      </c>
      <c r="D1526" t="inlineStr">
        <is>
          <t>Folder</t>
        </is>
      </c>
      <c r="E1526" s="2">
        <f>HYPERLINK("capsilon://?command=openfolder&amp;siteaddress=FAM.docvelocity-na8.net&amp;folderid=FXA0C0B2D4-BBDA-53C6-4EEC-2AE3332B0865","FX2202381")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MI220252802</t>
        </is>
      </c>
      <c r="J1526" t="n">
        <v>41.0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44594.46923611111</v>
      </c>
      <c r="P1526" s="1" t="n">
        <v>44594.50539351852</v>
      </c>
      <c r="Q1526" t="n">
        <v>2919.0</v>
      </c>
      <c r="R1526" t="n">
        <v>205.0</v>
      </c>
      <c r="S1526" t="b">
        <v>0</v>
      </c>
      <c r="T1526" t="inlineStr">
        <is>
          <t>N/A</t>
        </is>
      </c>
      <c r="U1526" t="b">
        <v>0</v>
      </c>
      <c r="V1526" t="inlineStr">
        <is>
          <t>Aditya Tade</t>
        </is>
      </c>
      <c r="W1526" s="1" t="n">
        <v>44594.49680555556</v>
      </c>
      <c r="X1526" t="n">
        <v>104.0</v>
      </c>
      <c r="Y1526" t="n">
        <v>36.0</v>
      </c>
      <c r="Z1526" t="n">
        <v>0.0</v>
      </c>
      <c r="AA1526" t="n">
        <v>36.0</v>
      </c>
      <c r="AB1526" t="n">
        <v>0.0</v>
      </c>
      <c r="AC1526" t="n">
        <v>5.0</v>
      </c>
      <c r="AD1526" t="n">
        <v>5.0</v>
      </c>
      <c r="AE1526" t="n">
        <v>0.0</v>
      </c>
      <c r="AF1526" t="n">
        <v>0.0</v>
      </c>
      <c r="AG1526" t="n">
        <v>0.0</v>
      </c>
      <c r="AH1526" t="inlineStr">
        <is>
          <t>Vikash Suryakanth Parmar</t>
        </is>
      </c>
      <c r="AI1526" s="1" t="n">
        <v>44594.50539351852</v>
      </c>
      <c r="AJ1526" t="n">
        <v>101.0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5.0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WI220251524</t>
        </is>
      </c>
      <c r="B1527" t="inlineStr">
        <is>
          <t>DATA_VALIDATION</t>
        </is>
      </c>
      <c r="C1527" t="inlineStr">
        <is>
          <t>201110012490</t>
        </is>
      </c>
      <c r="D1527" t="inlineStr">
        <is>
          <t>Folder</t>
        </is>
      </c>
      <c r="E1527" s="2">
        <f>HYPERLINK("capsilon://?command=openfolder&amp;siteaddress=FAM.docvelocity-na8.net&amp;folderid=FXD5B67F9A-37C9-6C3B-3865-3048A2BDBD20","FX22027777")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MI2202524680</t>
        </is>
      </c>
      <c r="J1527" t="n">
        <v>55.0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44609.641226851854</v>
      </c>
      <c r="P1527" s="1" t="n">
        <v>44610.283854166664</v>
      </c>
      <c r="Q1527" t="n">
        <v>55158.0</v>
      </c>
      <c r="R1527" t="n">
        <v>365.0</v>
      </c>
      <c r="S1527" t="b">
        <v>0</v>
      </c>
      <c r="T1527" t="inlineStr">
        <is>
          <t>N/A</t>
        </is>
      </c>
      <c r="U1527" t="b">
        <v>0</v>
      </c>
      <c r="V1527" t="inlineStr">
        <is>
          <t>Amruta Erande</t>
        </is>
      </c>
      <c r="W1527" s="1" t="n">
        <v>44609.64424768519</v>
      </c>
      <c r="X1527" t="n">
        <v>143.0</v>
      </c>
      <c r="Y1527" t="n">
        <v>44.0</v>
      </c>
      <c r="Z1527" t="n">
        <v>0.0</v>
      </c>
      <c r="AA1527" t="n">
        <v>44.0</v>
      </c>
      <c r="AB1527" t="n">
        <v>0.0</v>
      </c>
      <c r="AC1527" t="n">
        <v>7.0</v>
      </c>
      <c r="AD1527" t="n">
        <v>11.0</v>
      </c>
      <c r="AE1527" t="n">
        <v>0.0</v>
      </c>
      <c r="AF1527" t="n">
        <v>0.0</v>
      </c>
      <c r="AG1527" t="n">
        <v>0.0</v>
      </c>
      <c r="AH1527" t="inlineStr">
        <is>
          <t>Sangeeta Kumari</t>
        </is>
      </c>
      <c r="AI1527" s="1" t="n">
        <v>44610.283854166664</v>
      </c>
      <c r="AJ1527" t="n">
        <v>222.0</v>
      </c>
      <c r="AK1527" t="n">
        <v>2.0</v>
      </c>
      <c r="AL1527" t="n">
        <v>0.0</v>
      </c>
      <c r="AM1527" t="n">
        <v>2.0</v>
      </c>
      <c r="AN1527" t="n">
        <v>0.0</v>
      </c>
      <c r="AO1527" t="n">
        <v>1.0</v>
      </c>
      <c r="AP1527" t="n">
        <v>9.0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WI220251527</t>
        </is>
      </c>
      <c r="B1528" t="inlineStr">
        <is>
          <t>DATA_VALIDATION</t>
        </is>
      </c>
      <c r="C1528" t="inlineStr">
        <is>
          <t>201110012490</t>
        </is>
      </c>
      <c r="D1528" t="inlineStr">
        <is>
          <t>Folder</t>
        </is>
      </c>
      <c r="E1528" s="2">
        <f>HYPERLINK("capsilon://?command=openfolder&amp;siteaddress=FAM.docvelocity-na8.net&amp;folderid=FXD5B67F9A-37C9-6C3B-3865-3048A2BDBD20","FX22027777")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MI2202524664</t>
        </is>
      </c>
      <c r="J1528" t="n">
        <v>56.0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44609.64142361111</v>
      </c>
      <c r="P1528" s="1" t="n">
        <v>44610.28496527778</v>
      </c>
      <c r="Q1528" t="n">
        <v>54959.0</v>
      </c>
      <c r="R1528" t="n">
        <v>643.0</v>
      </c>
      <c r="S1528" t="b">
        <v>0</v>
      </c>
      <c r="T1528" t="inlineStr">
        <is>
          <t>N/A</t>
        </is>
      </c>
      <c r="U1528" t="b">
        <v>0</v>
      </c>
      <c r="V1528" t="inlineStr">
        <is>
          <t>Nisha Verma</t>
        </is>
      </c>
      <c r="W1528" s="1" t="n">
        <v>44609.64734953704</v>
      </c>
      <c r="X1528" t="n">
        <v>381.0</v>
      </c>
      <c r="Y1528" t="n">
        <v>54.0</v>
      </c>
      <c r="Z1528" t="n">
        <v>0.0</v>
      </c>
      <c r="AA1528" t="n">
        <v>54.0</v>
      </c>
      <c r="AB1528" t="n">
        <v>0.0</v>
      </c>
      <c r="AC1528" t="n">
        <v>19.0</v>
      </c>
      <c r="AD1528" t="n">
        <v>2.0</v>
      </c>
      <c r="AE1528" t="n">
        <v>0.0</v>
      </c>
      <c r="AF1528" t="n">
        <v>0.0</v>
      </c>
      <c r="AG1528" t="n">
        <v>0.0</v>
      </c>
      <c r="AH1528" t="inlineStr">
        <is>
          <t>Saloni Uttekar</t>
        </is>
      </c>
      <c r="AI1528" s="1" t="n">
        <v>44610.28496527778</v>
      </c>
      <c r="AJ1528" t="n">
        <v>262.0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1.0</v>
      </c>
      <c r="AP1528" t="n">
        <v>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WI220251541</t>
        </is>
      </c>
      <c r="B1529" t="inlineStr">
        <is>
          <t>DATA_VALIDATION</t>
        </is>
      </c>
      <c r="C1529" t="inlineStr">
        <is>
          <t>201110012490</t>
        </is>
      </c>
      <c r="D1529" t="inlineStr">
        <is>
          <t>Folder</t>
        </is>
      </c>
      <c r="E1529" s="2">
        <f>HYPERLINK("capsilon://?command=openfolder&amp;siteaddress=FAM.docvelocity-na8.net&amp;folderid=FXD5B67F9A-37C9-6C3B-3865-3048A2BDBD20","FX22027777")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MI2202524689</t>
        </is>
      </c>
      <c r="J1529" t="n">
        <v>55.0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44609.64195601852</v>
      </c>
      <c r="P1529" s="1" t="n">
        <v>44610.28469907407</v>
      </c>
      <c r="Q1529" t="n">
        <v>55245.0</v>
      </c>
      <c r="R1529" t="n">
        <v>288.0</v>
      </c>
      <c r="S1529" t="b">
        <v>0</v>
      </c>
      <c r="T1529" t="inlineStr">
        <is>
          <t>N/A</t>
        </is>
      </c>
      <c r="U1529" t="b">
        <v>0</v>
      </c>
      <c r="V1529" t="inlineStr">
        <is>
          <t>Amruta Erande</t>
        </is>
      </c>
      <c r="W1529" s="1" t="n">
        <v>44609.64555555556</v>
      </c>
      <c r="X1529" t="n">
        <v>113.0</v>
      </c>
      <c r="Y1529" t="n">
        <v>44.0</v>
      </c>
      <c r="Z1529" t="n">
        <v>0.0</v>
      </c>
      <c r="AA1529" t="n">
        <v>44.0</v>
      </c>
      <c r="AB1529" t="n">
        <v>0.0</v>
      </c>
      <c r="AC1529" t="n">
        <v>9.0</v>
      </c>
      <c r="AD1529" t="n">
        <v>11.0</v>
      </c>
      <c r="AE1529" t="n">
        <v>0.0</v>
      </c>
      <c r="AF1529" t="n">
        <v>0.0</v>
      </c>
      <c r="AG1529" t="n">
        <v>0.0</v>
      </c>
      <c r="AH1529" t="inlineStr">
        <is>
          <t>Ashish Sutar</t>
        </is>
      </c>
      <c r="AI1529" s="1" t="n">
        <v>44610.28469907407</v>
      </c>
      <c r="AJ1529" t="n">
        <v>175.0</v>
      </c>
      <c r="AK1529" t="n">
        <v>1.0</v>
      </c>
      <c r="AL1529" t="n">
        <v>0.0</v>
      </c>
      <c r="AM1529" t="n">
        <v>1.0</v>
      </c>
      <c r="AN1529" t="n">
        <v>0.0</v>
      </c>
      <c r="AO1529" t="n">
        <v>1.0</v>
      </c>
      <c r="AP1529" t="n">
        <v>10.0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WI220251544</t>
        </is>
      </c>
      <c r="B1530" t="inlineStr">
        <is>
          <t>DATA_VALIDATION</t>
        </is>
      </c>
      <c r="C1530" t="inlineStr">
        <is>
          <t>201110012490</t>
        </is>
      </c>
      <c r="D1530" t="inlineStr">
        <is>
          <t>Folder</t>
        </is>
      </c>
      <c r="E1530" s="2">
        <f>HYPERLINK("capsilon://?command=openfolder&amp;siteaddress=FAM.docvelocity-na8.net&amp;folderid=FXD5B67F9A-37C9-6C3B-3865-3048A2BDBD20","FX22027777")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MI2202524696</t>
        </is>
      </c>
      <c r="J1530" t="n">
        <v>60.0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44609.64231481482</v>
      </c>
      <c r="P1530" s="1" t="n">
        <v>44610.285625</v>
      </c>
      <c r="Q1530" t="n">
        <v>55319.0</v>
      </c>
      <c r="R1530" t="n">
        <v>263.0</v>
      </c>
      <c r="S1530" t="b">
        <v>0</v>
      </c>
      <c r="T1530" t="inlineStr">
        <is>
          <t>N/A</t>
        </is>
      </c>
      <c r="U1530" t="b">
        <v>0</v>
      </c>
      <c r="V1530" t="inlineStr">
        <is>
          <t>Amruta Erande</t>
        </is>
      </c>
      <c r="W1530" s="1" t="n">
        <v>44609.646840277775</v>
      </c>
      <c r="X1530" t="n">
        <v>110.0</v>
      </c>
      <c r="Y1530" t="n">
        <v>49.0</v>
      </c>
      <c r="Z1530" t="n">
        <v>0.0</v>
      </c>
      <c r="AA1530" t="n">
        <v>49.0</v>
      </c>
      <c r="AB1530" t="n">
        <v>0.0</v>
      </c>
      <c r="AC1530" t="n">
        <v>12.0</v>
      </c>
      <c r="AD1530" t="n">
        <v>11.0</v>
      </c>
      <c r="AE1530" t="n">
        <v>0.0</v>
      </c>
      <c r="AF1530" t="n">
        <v>0.0</v>
      </c>
      <c r="AG1530" t="n">
        <v>0.0</v>
      </c>
      <c r="AH1530" t="inlineStr">
        <is>
          <t>Sangeeta Kumari</t>
        </is>
      </c>
      <c r="AI1530" s="1" t="n">
        <v>44610.285625</v>
      </c>
      <c r="AJ1530" t="n">
        <v>153.0</v>
      </c>
      <c r="AK1530" t="n">
        <v>2.0</v>
      </c>
      <c r="AL1530" t="n">
        <v>0.0</v>
      </c>
      <c r="AM1530" t="n">
        <v>2.0</v>
      </c>
      <c r="AN1530" t="n">
        <v>0.0</v>
      </c>
      <c r="AO1530" t="n">
        <v>1.0</v>
      </c>
      <c r="AP1530" t="n">
        <v>9.0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WI220251548</t>
        </is>
      </c>
      <c r="B1531" t="inlineStr">
        <is>
          <t>DATA_VALIDATION</t>
        </is>
      </c>
      <c r="C1531" t="inlineStr">
        <is>
          <t>201110012490</t>
        </is>
      </c>
      <c r="D1531" t="inlineStr">
        <is>
          <t>Folder</t>
        </is>
      </c>
      <c r="E1531" s="2">
        <f>HYPERLINK("capsilon://?command=openfolder&amp;siteaddress=FAM.docvelocity-na8.net&amp;folderid=FXD5B67F9A-37C9-6C3B-3865-3048A2BDBD20","FX22027777")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MI2202524704</t>
        </is>
      </c>
      <c r="J1531" t="n">
        <v>74.0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44609.642847222225</v>
      </c>
      <c r="P1531" s="1" t="n">
        <v>44610.28697916667</v>
      </c>
      <c r="Q1531" t="n">
        <v>54986.0</v>
      </c>
      <c r="R1531" t="n">
        <v>667.0</v>
      </c>
      <c r="S1531" t="b">
        <v>0</v>
      </c>
      <c r="T1531" t="inlineStr">
        <is>
          <t>N/A</t>
        </is>
      </c>
      <c r="U1531" t="b">
        <v>0</v>
      </c>
      <c r="V1531" t="inlineStr">
        <is>
          <t>Raman Vaidya</t>
        </is>
      </c>
      <c r="W1531" s="1" t="n">
        <v>44609.65114583333</v>
      </c>
      <c r="X1531" t="n">
        <v>471.0</v>
      </c>
      <c r="Y1531" t="n">
        <v>69.0</v>
      </c>
      <c r="Z1531" t="n">
        <v>0.0</v>
      </c>
      <c r="AA1531" t="n">
        <v>69.0</v>
      </c>
      <c r="AB1531" t="n">
        <v>0.0</v>
      </c>
      <c r="AC1531" t="n">
        <v>13.0</v>
      </c>
      <c r="AD1531" t="n">
        <v>5.0</v>
      </c>
      <c r="AE1531" t="n">
        <v>0.0</v>
      </c>
      <c r="AF1531" t="n">
        <v>0.0</v>
      </c>
      <c r="AG1531" t="n">
        <v>0.0</v>
      </c>
      <c r="AH1531" t="inlineStr">
        <is>
          <t>Ashish Sutar</t>
        </is>
      </c>
      <c r="AI1531" s="1" t="n">
        <v>44610.28697916667</v>
      </c>
      <c r="AJ1531" t="n">
        <v>196.0</v>
      </c>
      <c r="AK1531" t="n">
        <v>1.0</v>
      </c>
      <c r="AL1531" t="n">
        <v>0.0</v>
      </c>
      <c r="AM1531" t="n">
        <v>1.0</v>
      </c>
      <c r="AN1531" t="n">
        <v>0.0</v>
      </c>
      <c r="AO1531" t="n">
        <v>1.0</v>
      </c>
      <c r="AP1531" t="n">
        <v>4.0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WI220251557</t>
        </is>
      </c>
      <c r="B1532" t="inlineStr">
        <is>
          <t>DATA_VALIDATION</t>
        </is>
      </c>
      <c r="C1532" t="inlineStr">
        <is>
          <t>201110012490</t>
        </is>
      </c>
      <c r="D1532" t="inlineStr">
        <is>
          <t>Folder</t>
        </is>
      </c>
      <c r="E1532" s="2">
        <f>HYPERLINK("capsilon://?command=openfolder&amp;siteaddress=FAM.docvelocity-na8.net&amp;folderid=FXD5B67F9A-37C9-6C3B-3865-3048A2BDBD20","FX22027777")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MI2202524750</t>
        </is>
      </c>
      <c r="J1532" t="n">
        <v>74.0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44609.6434375</v>
      </c>
      <c r="P1532" s="1" t="n">
        <v>44610.289675925924</v>
      </c>
      <c r="Q1532" t="n">
        <v>55224.0</v>
      </c>
      <c r="R1532" t="n">
        <v>611.0</v>
      </c>
      <c r="S1532" t="b">
        <v>0</v>
      </c>
      <c r="T1532" t="inlineStr">
        <is>
          <t>N/A</t>
        </is>
      </c>
      <c r="U1532" t="b">
        <v>0</v>
      </c>
      <c r="V1532" t="inlineStr">
        <is>
          <t>Amruta Erande</t>
        </is>
      </c>
      <c r="W1532" s="1" t="n">
        <v>44609.64922453704</v>
      </c>
      <c r="X1532" t="n">
        <v>205.0</v>
      </c>
      <c r="Y1532" t="n">
        <v>69.0</v>
      </c>
      <c r="Z1532" t="n">
        <v>0.0</v>
      </c>
      <c r="AA1532" t="n">
        <v>69.0</v>
      </c>
      <c r="AB1532" t="n">
        <v>0.0</v>
      </c>
      <c r="AC1532" t="n">
        <v>13.0</v>
      </c>
      <c r="AD1532" t="n">
        <v>5.0</v>
      </c>
      <c r="AE1532" t="n">
        <v>0.0</v>
      </c>
      <c r="AF1532" t="n">
        <v>0.0</v>
      </c>
      <c r="AG1532" t="n">
        <v>0.0</v>
      </c>
      <c r="AH1532" t="inlineStr">
        <is>
          <t>Saloni Uttekar</t>
        </is>
      </c>
      <c r="AI1532" s="1" t="n">
        <v>44610.289675925924</v>
      </c>
      <c r="AJ1532" t="n">
        <v>406.0</v>
      </c>
      <c r="AK1532" t="n">
        <v>1.0</v>
      </c>
      <c r="AL1532" t="n">
        <v>0.0</v>
      </c>
      <c r="AM1532" t="n">
        <v>1.0</v>
      </c>
      <c r="AN1532" t="n">
        <v>0.0</v>
      </c>
      <c r="AO1532" t="n">
        <v>1.0</v>
      </c>
      <c r="AP1532" t="n">
        <v>4.0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WI220251559</t>
        </is>
      </c>
      <c r="B1533" t="inlineStr">
        <is>
          <t>DATA_VALIDATION</t>
        </is>
      </c>
      <c r="C1533" t="inlineStr">
        <is>
          <t>201110012490</t>
        </is>
      </c>
      <c r="D1533" t="inlineStr">
        <is>
          <t>Folder</t>
        </is>
      </c>
      <c r="E1533" s="2">
        <f>HYPERLINK("capsilon://?command=openfolder&amp;siteaddress=FAM.docvelocity-na8.net&amp;folderid=FXD5B67F9A-37C9-6C3B-3865-3048A2BDBD20","FX22027777")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MI2202524759</t>
        </is>
      </c>
      <c r="J1533" t="n">
        <v>94.0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44609.64372685185</v>
      </c>
      <c r="P1533" s="1" t="n">
        <v>44610.29184027778</v>
      </c>
      <c r="Q1533" t="n">
        <v>55214.0</v>
      </c>
      <c r="R1533" t="n">
        <v>783.0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Sanjay Kharade</t>
        </is>
      </c>
      <c r="W1533" s="1" t="n">
        <v>44609.64983796296</v>
      </c>
      <c r="X1533" t="n">
        <v>224.0</v>
      </c>
      <c r="Y1533" t="n">
        <v>89.0</v>
      </c>
      <c r="Z1533" t="n">
        <v>0.0</v>
      </c>
      <c r="AA1533" t="n">
        <v>89.0</v>
      </c>
      <c r="AB1533" t="n">
        <v>0.0</v>
      </c>
      <c r="AC1533" t="n">
        <v>9.0</v>
      </c>
      <c r="AD1533" t="n">
        <v>5.0</v>
      </c>
      <c r="AE1533" t="n">
        <v>0.0</v>
      </c>
      <c r="AF1533" t="n">
        <v>0.0</v>
      </c>
      <c r="AG1533" t="n">
        <v>0.0</v>
      </c>
      <c r="AH1533" t="inlineStr">
        <is>
          <t>Aparna Chavan</t>
        </is>
      </c>
      <c r="AI1533" s="1" t="n">
        <v>44610.29184027778</v>
      </c>
      <c r="AJ1533" t="n">
        <v>559.0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5.0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WI220251561</t>
        </is>
      </c>
      <c r="B1534" t="inlineStr">
        <is>
          <t>DATA_VALIDATION</t>
        </is>
      </c>
      <c r="C1534" t="inlineStr">
        <is>
          <t>201110012490</t>
        </is>
      </c>
      <c r="D1534" t="inlineStr">
        <is>
          <t>Folder</t>
        </is>
      </c>
      <c r="E1534" s="2">
        <f>HYPERLINK("capsilon://?command=openfolder&amp;siteaddress=FAM.docvelocity-na8.net&amp;folderid=FXD5B67F9A-37C9-6C3B-3865-3048A2BDBD20","FX22027777")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MI2202524768</t>
        </is>
      </c>
      <c r="J1534" t="n">
        <v>66.0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44609.643842592595</v>
      </c>
      <c r="P1534" s="1" t="n">
        <v>44610.287673611114</v>
      </c>
      <c r="Q1534" t="n">
        <v>54646.0</v>
      </c>
      <c r="R1534" t="n">
        <v>981.0</v>
      </c>
      <c r="S1534" t="b">
        <v>0</v>
      </c>
      <c r="T1534" t="inlineStr">
        <is>
          <t>N/A</t>
        </is>
      </c>
      <c r="U1534" t="b">
        <v>0</v>
      </c>
      <c r="V1534" t="inlineStr">
        <is>
          <t>Nisha Verma</t>
        </is>
      </c>
      <c r="W1534" s="1" t="n">
        <v>44609.65667824074</v>
      </c>
      <c r="X1534" t="n">
        <v>805.0</v>
      </c>
      <c r="Y1534" t="n">
        <v>52.0</v>
      </c>
      <c r="Z1534" t="n">
        <v>0.0</v>
      </c>
      <c r="AA1534" t="n">
        <v>52.0</v>
      </c>
      <c r="AB1534" t="n">
        <v>0.0</v>
      </c>
      <c r="AC1534" t="n">
        <v>41.0</v>
      </c>
      <c r="AD1534" t="n">
        <v>14.0</v>
      </c>
      <c r="AE1534" t="n">
        <v>0.0</v>
      </c>
      <c r="AF1534" t="n">
        <v>0.0</v>
      </c>
      <c r="AG1534" t="n">
        <v>0.0</v>
      </c>
      <c r="AH1534" t="inlineStr">
        <is>
          <t>Sangeeta Kumari</t>
        </is>
      </c>
      <c r="AI1534" s="1" t="n">
        <v>44610.287673611114</v>
      </c>
      <c r="AJ1534" t="n">
        <v>176.0</v>
      </c>
      <c r="AK1534" t="n">
        <v>3.0</v>
      </c>
      <c r="AL1534" t="n">
        <v>0.0</v>
      </c>
      <c r="AM1534" t="n">
        <v>3.0</v>
      </c>
      <c r="AN1534" t="n">
        <v>0.0</v>
      </c>
      <c r="AO1534" t="n">
        <v>2.0</v>
      </c>
      <c r="AP1534" t="n">
        <v>11.0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WI220251562</t>
        </is>
      </c>
      <c r="B1535" t="inlineStr">
        <is>
          <t>DATA_VALIDATION</t>
        </is>
      </c>
      <c r="C1535" t="inlineStr">
        <is>
          <t>201340000613</t>
        </is>
      </c>
      <c r="D1535" t="inlineStr">
        <is>
          <t>Folder</t>
        </is>
      </c>
      <c r="E1535" s="2">
        <f>HYPERLINK("capsilon://?command=openfolder&amp;siteaddress=FAM.docvelocity-na8.net&amp;folderid=FX61A62F7C-EFBC-D297-13BA-807EBA0DB264","FX22026838")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MI2202525022</t>
        </is>
      </c>
      <c r="J1535" t="n">
        <v>30.0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44609.64403935185</v>
      </c>
      <c r="P1535" s="1" t="n">
        <v>44610.296689814815</v>
      </c>
      <c r="Q1535" t="n">
        <v>55905.0</v>
      </c>
      <c r="R1535" t="n">
        <v>484.0</v>
      </c>
      <c r="S1535" t="b">
        <v>0</v>
      </c>
      <c r="T1535" t="inlineStr">
        <is>
          <t>N/A</t>
        </is>
      </c>
      <c r="U1535" t="b">
        <v>0</v>
      </c>
      <c r="V1535" t="inlineStr">
        <is>
          <t>Aditya Tade</t>
        </is>
      </c>
      <c r="W1535" s="1" t="n">
        <v>44609.65053240741</v>
      </c>
      <c r="X1535" t="n">
        <v>271.0</v>
      </c>
      <c r="Y1535" t="n">
        <v>9.0</v>
      </c>
      <c r="Z1535" t="n">
        <v>0.0</v>
      </c>
      <c r="AA1535" t="n">
        <v>9.0</v>
      </c>
      <c r="AB1535" t="n">
        <v>0.0</v>
      </c>
      <c r="AC1535" t="n">
        <v>3.0</v>
      </c>
      <c r="AD1535" t="n">
        <v>21.0</v>
      </c>
      <c r="AE1535" t="n">
        <v>0.0</v>
      </c>
      <c r="AF1535" t="n">
        <v>0.0</v>
      </c>
      <c r="AG1535" t="n">
        <v>0.0</v>
      </c>
      <c r="AH1535" t="inlineStr">
        <is>
          <t>Ashish Sutar</t>
        </is>
      </c>
      <c r="AI1535" s="1" t="n">
        <v>44610.296689814815</v>
      </c>
      <c r="AJ1535" t="n">
        <v>213.0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21.0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WI220251563</t>
        </is>
      </c>
      <c r="B1536" t="inlineStr">
        <is>
          <t>DATA_VALIDATION</t>
        </is>
      </c>
      <c r="C1536" t="inlineStr">
        <is>
          <t>201110012490</t>
        </is>
      </c>
      <c r="D1536" t="inlineStr">
        <is>
          <t>Folder</t>
        </is>
      </c>
      <c r="E1536" s="2">
        <f>HYPERLINK("capsilon://?command=openfolder&amp;siteaddress=FAM.docvelocity-na8.net&amp;folderid=FXD5B67F9A-37C9-6C3B-3865-3048A2BDBD20","FX22027777")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MI2202524874</t>
        </is>
      </c>
      <c r="J1536" t="n">
        <v>66.0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44609.6440625</v>
      </c>
      <c r="P1536" s="1" t="n">
        <v>44610.34721064815</v>
      </c>
      <c r="Q1536" t="n">
        <v>58669.0</v>
      </c>
      <c r="R1536" t="n">
        <v>2083.0</v>
      </c>
      <c r="S1536" t="b">
        <v>0</v>
      </c>
      <c r="T1536" t="inlineStr">
        <is>
          <t>N/A</t>
        </is>
      </c>
      <c r="U1536" t="b">
        <v>0</v>
      </c>
      <c r="V1536" t="inlineStr">
        <is>
          <t>Amruta Erande</t>
        </is>
      </c>
      <c r="W1536" s="1" t="n">
        <v>44609.664131944446</v>
      </c>
      <c r="X1536" t="n">
        <v>1287.0</v>
      </c>
      <c r="Y1536" t="n">
        <v>52.0</v>
      </c>
      <c r="Z1536" t="n">
        <v>0.0</v>
      </c>
      <c r="AA1536" t="n">
        <v>52.0</v>
      </c>
      <c r="AB1536" t="n">
        <v>0.0</v>
      </c>
      <c r="AC1536" t="n">
        <v>39.0</v>
      </c>
      <c r="AD1536" t="n">
        <v>14.0</v>
      </c>
      <c r="AE1536" t="n">
        <v>0.0</v>
      </c>
      <c r="AF1536" t="n">
        <v>0.0</v>
      </c>
      <c r="AG1536" t="n">
        <v>0.0</v>
      </c>
      <c r="AH1536" t="inlineStr">
        <is>
          <t>Aparna Chavan</t>
        </is>
      </c>
      <c r="AI1536" s="1" t="n">
        <v>44610.34721064815</v>
      </c>
      <c r="AJ1536" t="n">
        <v>796.0</v>
      </c>
      <c r="AK1536" t="n">
        <v>5.0</v>
      </c>
      <c r="AL1536" t="n">
        <v>0.0</v>
      </c>
      <c r="AM1536" t="n">
        <v>5.0</v>
      </c>
      <c r="AN1536" t="n">
        <v>0.0</v>
      </c>
      <c r="AO1536" t="n">
        <v>4.0</v>
      </c>
      <c r="AP1536" t="n">
        <v>9.0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WI220251580</t>
        </is>
      </c>
      <c r="B1537" t="inlineStr">
        <is>
          <t>DATA_VALIDATION</t>
        </is>
      </c>
      <c r="C1537" t="inlineStr">
        <is>
          <t>201130013266</t>
        </is>
      </c>
      <c r="D1537" t="inlineStr">
        <is>
          <t>Folder</t>
        </is>
      </c>
      <c r="E1537" s="2">
        <f>HYPERLINK("capsilon://?command=openfolder&amp;siteaddress=FAM.docvelocity-na8.net&amp;folderid=FX1C2F34E8-BB1A-F2D8-85B2-4C8827A66829","FX22024870")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MI2202525198</t>
        </is>
      </c>
      <c r="J1537" t="n">
        <v>28.0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44609.64586805556</v>
      </c>
      <c r="P1537" s="1" t="n">
        <v>44610.34135416667</v>
      </c>
      <c r="Q1537" t="n">
        <v>59510.0</v>
      </c>
      <c r="R1537" t="n">
        <v>580.0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Sanjay Kharade</t>
        </is>
      </c>
      <c r="W1537" s="1" t="n">
        <v>44609.65526620371</v>
      </c>
      <c r="X1537" t="n">
        <v>462.0</v>
      </c>
      <c r="Y1537" t="n">
        <v>21.0</v>
      </c>
      <c r="Z1537" t="n">
        <v>0.0</v>
      </c>
      <c r="AA1537" t="n">
        <v>21.0</v>
      </c>
      <c r="AB1537" t="n">
        <v>0.0</v>
      </c>
      <c r="AC1537" t="n">
        <v>17.0</v>
      </c>
      <c r="AD1537" t="n">
        <v>7.0</v>
      </c>
      <c r="AE1537" t="n">
        <v>0.0</v>
      </c>
      <c r="AF1537" t="n">
        <v>0.0</v>
      </c>
      <c r="AG1537" t="n">
        <v>0.0</v>
      </c>
      <c r="AH1537" t="inlineStr">
        <is>
          <t>Sangeeta Kumari</t>
        </is>
      </c>
      <c r="AI1537" s="1" t="n">
        <v>44610.34135416667</v>
      </c>
      <c r="AJ1537" t="n">
        <v>118.0</v>
      </c>
      <c r="AK1537" t="n">
        <v>1.0</v>
      </c>
      <c r="AL1537" t="n">
        <v>0.0</v>
      </c>
      <c r="AM1537" t="n">
        <v>1.0</v>
      </c>
      <c r="AN1537" t="n">
        <v>0.0</v>
      </c>
      <c r="AO1537" t="n">
        <v>0.0</v>
      </c>
      <c r="AP1537" t="n">
        <v>6.0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WI220251611</t>
        </is>
      </c>
      <c r="B1538" t="inlineStr">
        <is>
          <t>DATA_VALIDATION</t>
        </is>
      </c>
      <c r="C1538" t="inlineStr">
        <is>
          <t>201340000613</t>
        </is>
      </c>
      <c r="D1538" t="inlineStr">
        <is>
          <t>Folder</t>
        </is>
      </c>
      <c r="E1538" s="2">
        <f>HYPERLINK("capsilon://?command=openfolder&amp;siteaddress=FAM.docvelocity-na8.net&amp;folderid=FX61A62F7C-EFBC-D297-13BA-807EBA0DB264","FX22026838")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MI2202525600</t>
        </is>
      </c>
      <c r="J1538" t="n">
        <v>30.0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44609.65042824074</v>
      </c>
      <c r="P1538" s="1" t="n">
        <v>44610.342152777775</v>
      </c>
      <c r="Q1538" t="n">
        <v>59300.0</v>
      </c>
      <c r="R1538" t="n">
        <v>465.0</v>
      </c>
      <c r="S1538" t="b">
        <v>0</v>
      </c>
      <c r="T1538" t="inlineStr">
        <is>
          <t>N/A</t>
        </is>
      </c>
      <c r="U1538" t="b">
        <v>0</v>
      </c>
      <c r="V1538" t="inlineStr">
        <is>
          <t>Aditya Tade</t>
        </is>
      </c>
      <c r="W1538" s="1" t="n">
        <v>44609.655127314814</v>
      </c>
      <c r="X1538" t="n">
        <v>396.0</v>
      </c>
      <c r="Y1538" t="n">
        <v>9.0</v>
      </c>
      <c r="Z1538" t="n">
        <v>0.0</v>
      </c>
      <c r="AA1538" t="n">
        <v>9.0</v>
      </c>
      <c r="AB1538" t="n">
        <v>0.0</v>
      </c>
      <c r="AC1538" t="n">
        <v>3.0</v>
      </c>
      <c r="AD1538" t="n">
        <v>21.0</v>
      </c>
      <c r="AE1538" t="n">
        <v>0.0</v>
      </c>
      <c r="AF1538" t="n">
        <v>0.0</v>
      </c>
      <c r="AG1538" t="n">
        <v>0.0</v>
      </c>
      <c r="AH1538" t="inlineStr">
        <is>
          <t>Sangeeta Kumari</t>
        </is>
      </c>
      <c r="AI1538" s="1" t="n">
        <v>44610.342152777775</v>
      </c>
      <c r="AJ1538" t="n">
        <v>69.0</v>
      </c>
      <c r="AK1538" t="n">
        <v>1.0</v>
      </c>
      <c r="AL1538" t="n">
        <v>0.0</v>
      </c>
      <c r="AM1538" t="n">
        <v>1.0</v>
      </c>
      <c r="AN1538" t="n">
        <v>0.0</v>
      </c>
      <c r="AO1538" t="n">
        <v>0.0</v>
      </c>
      <c r="AP1538" t="n">
        <v>20.0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WI22025164</t>
        </is>
      </c>
      <c r="B1539" t="inlineStr">
        <is>
          <t>DATA_VALIDATION</t>
        </is>
      </c>
      <c r="C1539" t="inlineStr">
        <is>
          <t>201330007676</t>
        </is>
      </c>
      <c r="D1539" t="inlineStr">
        <is>
          <t>Folder</t>
        </is>
      </c>
      <c r="E1539" s="2">
        <f>HYPERLINK("capsilon://?command=openfolder&amp;siteaddress=FAM.docvelocity-na8.net&amp;folderid=FXA0C0B2D4-BBDA-53C6-4EEC-2AE3332B0865","FX2202381")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MI220252900</t>
        </is>
      </c>
      <c r="J1539" t="n">
        <v>41.0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44594.470729166664</v>
      </c>
      <c r="P1539" s="1" t="n">
        <v>44594.51084490741</v>
      </c>
      <c r="Q1539" t="n">
        <v>2812.0</v>
      </c>
      <c r="R1539" t="n">
        <v>654.0</v>
      </c>
      <c r="S1539" t="b">
        <v>0</v>
      </c>
      <c r="T1539" t="inlineStr">
        <is>
          <t>N/A</t>
        </is>
      </c>
      <c r="U1539" t="b">
        <v>0</v>
      </c>
      <c r="V1539" t="inlineStr">
        <is>
          <t>Amruta Erande</t>
        </is>
      </c>
      <c r="W1539" s="1" t="n">
        <v>44594.49778935185</v>
      </c>
      <c r="X1539" t="n">
        <v>164.0</v>
      </c>
      <c r="Y1539" t="n">
        <v>36.0</v>
      </c>
      <c r="Z1539" t="n">
        <v>0.0</v>
      </c>
      <c r="AA1539" t="n">
        <v>36.0</v>
      </c>
      <c r="AB1539" t="n">
        <v>0.0</v>
      </c>
      <c r="AC1539" t="n">
        <v>6.0</v>
      </c>
      <c r="AD1539" t="n">
        <v>5.0</v>
      </c>
      <c r="AE1539" t="n">
        <v>0.0</v>
      </c>
      <c r="AF1539" t="n">
        <v>0.0</v>
      </c>
      <c r="AG1539" t="n">
        <v>0.0</v>
      </c>
      <c r="AH1539" t="inlineStr">
        <is>
          <t>Mohini Shinde</t>
        </is>
      </c>
      <c r="AI1539" s="1" t="n">
        <v>44594.51084490741</v>
      </c>
      <c r="AJ1539" t="n">
        <v>490.0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5.0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WI220251668</t>
        </is>
      </c>
      <c r="B1540" t="inlineStr">
        <is>
          <t>DATA_VALIDATION</t>
        </is>
      </c>
      <c r="C1540" t="inlineStr">
        <is>
          <t>201300021542</t>
        </is>
      </c>
      <c r="D1540" t="inlineStr">
        <is>
          <t>Folder</t>
        </is>
      </c>
      <c r="E1540" s="2">
        <f>HYPERLINK("capsilon://?command=openfolder&amp;siteaddress=FAM.docvelocity-na8.net&amp;folderid=FX3ADE9C17-00E1-FA5F-2DD8-FE67D43F39DE","FX22028107")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MI2202524295</t>
        </is>
      </c>
      <c r="J1540" t="n">
        <v>188.0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44609.65572916667</v>
      </c>
      <c r="P1540" s="1" t="n">
        <v>44609.80118055556</v>
      </c>
      <c r="Q1540" t="n">
        <v>11801.0</v>
      </c>
      <c r="R1540" t="n">
        <v>766.0</v>
      </c>
      <c r="S1540" t="b">
        <v>0</v>
      </c>
      <c r="T1540" t="inlineStr">
        <is>
          <t>N/A</t>
        </is>
      </c>
      <c r="U1540" t="b">
        <v>1</v>
      </c>
      <c r="V1540" t="inlineStr">
        <is>
          <t>Sumit Jarhad</t>
        </is>
      </c>
      <c r="W1540" s="1" t="n">
        <v>44609.661145833335</v>
      </c>
      <c r="X1540" t="n">
        <v>399.0</v>
      </c>
      <c r="Y1540" t="n">
        <v>159.0</v>
      </c>
      <c r="Z1540" t="n">
        <v>0.0</v>
      </c>
      <c r="AA1540" t="n">
        <v>159.0</v>
      </c>
      <c r="AB1540" t="n">
        <v>0.0</v>
      </c>
      <c r="AC1540" t="n">
        <v>34.0</v>
      </c>
      <c r="AD1540" t="n">
        <v>29.0</v>
      </c>
      <c r="AE1540" t="n">
        <v>0.0</v>
      </c>
      <c r="AF1540" t="n">
        <v>0.0</v>
      </c>
      <c r="AG1540" t="n">
        <v>0.0</v>
      </c>
      <c r="AH1540" t="inlineStr">
        <is>
          <t>Vikash Suryakanth Parmar</t>
        </is>
      </c>
      <c r="AI1540" s="1" t="n">
        <v>44609.80118055556</v>
      </c>
      <c r="AJ1540" t="n">
        <v>357.0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29.0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WI22025169</t>
        </is>
      </c>
      <c r="B1541" t="inlineStr">
        <is>
          <t>DATA_VALIDATION</t>
        </is>
      </c>
      <c r="C1541" t="inlineStr">
        <is>
          <t>201330007676</t>
        </is>
      </c>
      <c r="D1541" t="inlineStr">
        <is>
          <t>Folder</t>
        </is>
      </c>
      <c r="E1541" s="2">
        <f>HYPERLINK("capsilon://?command=openfolder&amp;siteaddress=FAM.docvelocity-na8.net&amp;folderid=FXA0C0B2D4-BBDA-53C6-4EEC-2AE3332B0865","FX2202381")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MI220252917</t>
        </is>
      </c>
      <c r="J1541" t="n">
        <v>41.0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44594.47144675926</v>
      </c>
      <c r="P1541" s="1" t="n">
        <v>44594.50630787037</v>
      </c>
      <c r="Q1541" t="n">
        <v>2845.0</v>
      </c>
      <c r="R1541" t="n">
        <v>167.0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Sumit Jarhad</t>
        </is>
      </c>
      <c r="W1541" s="1" t="n">
        <v>44594.49780092593</v>
      </c>
      <c r="X1541" t="n">
        <v>89.0</v>
      </c>
      <c r="Y1541" t="n">
        <v>36.0</v>
      </c>
      <c r="Z1541" t="n">
        <v>0.0</v>
      </c>
      <c r="AA1541" t="n">
        <v>36.0</v>
      </c>
      <c r="AB1541" t="n">
        <v>0.0</v>
      </c>
      <c r="AC1541" t="n">
        <v>7.0</v>
      </c>
      <c r="AD1541" t="n">
        <v>5.0</v>
      </c>
      <c r="AE1541" t="n">
        <v>0.0</v>
      </c>
      <c r="AF1541" t="n">
        <v>0.0</v>
      </c>
      <c r="AG1541" t="n">
        <v>0.0</v>
      </c>
      <c r="AH1541" t="inlineStr">
        <is>
          <t>Vikash Suryakanth Parmar</t>
        </is>
      </c>
      <c r="AI1541" s="1" t="n">
        <v>44594.50630787037</v>
      </c>
      <c r="AJ1541" t="n">
        <v>78.0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5.0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WI220251698</t>
        </is>
      </c>
      <c r="B1542" t="inlineStr">
        <is>
          <t>DATA_VALIDATION</t>
        </is>
      </c>
      <c r="C1542" t="inlineStr">
        <is>
          <t>201308008155</t>
        </is>
      </c>
      <c r="D1542" t="inlineStr">
        <is>
          <t>Folder</t>
        </is>
      </c>
      <c r="E1542" s="2">
        <f>HYPERLINK("capsilon://?command=openfolder&amp;siteaddress=FAM.docvelocity-na8.net&amp;folderid=FX3B4FBD42-8514-3C72-E6C9-0CF1D9A7D1B8","FX22023411")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MI2202526218</t>
        </is>
      </c>
      <c r="J1542" t="n">
        <v>122.0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1.0</v>
      </c>
      <c r="O1542" s="1" t="n">
        <v>44609.65809027778</v>
      </c>
      <c r="P1542" s="1" t="n">
        <v>44609.674212962964</v>
      </c>
      <c r="Q1542" t="n">
        <v>993.0</v>
      </c>
      <c r="R1542" t="n">
        <v>400.0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Sumit Jarhad</t>
        </is>
      </c>
      <c r="W1542" s="1" t="n">
        <v>44609.674212962964</v>
      </c>
      <c r="X1542" t="n">
        <v>195.0</v>
      </c>
      <c r="Y1542" t="n">
        <v>0.0</v>
      </c>
      <c r="Z1542" t="n">
        <v>0.0</v>
      </c>
      <c r="AA1542" t="n">
        <v>0.0</v>
      </c>
      <c r="AB1542" t="n">
        <v>0.0</v>
      </c>
      <c r="AC1542" t="n">
        <v>0.0</v>
      </c>
      <c r="AD1542" t="n">
        <v>122.0</v>
      </c>
      <c r="AE1542" t="n">
        <v>94.0</v>
      </c>
      <c r="AF1542" t="n">
        <v>0.0</v>
      </c>
      <c r="AG1542" t="n">
        <v>6.0</v>
      </c>
      <c r="AH1542" t="inlineStr">
        <is>
          <t>N/A</t>
        </is>
      </c>
      <c r="AI1542" t="inlineStr">
        <is>
          <t>N/A</t>
        </is>
      </c>
      <c r="AJ1542" t="inlineStr">
        <is>
          <t>N/A</t>
        </is>
      </c>
      <c r="AK1542" t="inlineStr">
        <is>
          <t>N/A</t>
        </is>
      </c>
      <c r="AL1542" t="inlineStr">
        <is>
          <t>N/A</t>
        </is>
      </c>
      <c r="AM1542" t="inlineStr">
        <is>
          <t>N/A</t>
        </is>
      </c>
      <c r="AN1542" t="inlineStr">
        <is>
          <t>N/A</t>
        </is>
      </c>
      <c r="AO1542" t="inlineStr">
        <is>
          <t>N/A</t>
        </is>
      </c>
      <c r="AP1542" t="inlineStr">
        <is>
          <t>N/A</t>
        </is>
      </c>
      <c r="AQ1542" t="inlineStr">
        <is>
          <t>N/A</t>
        </is>
      </c>
      <c r="AR1542" t="inlineStr">
        <is>
          <t>N/A</t>
        </is>
      </c>
      <c r="AS1542" t="inlineStr">
        <is>
          <t>N/A</t>
        </is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WI22025175</t>
        </is>
      </c>
      <c r="B1543" t="inlineStr">
        <is>
          <t>DATA_VALIDATION</t>
        </is>
      </c>
      <c r="C1543" t="inlineStr">
        <is>
          <t>201130013195</t>
        </is>
      </c>
      <c r="D1543" t="inlineStr">
        <is>
          <t>Folder</t>
        </is>
      </c>
      <c r="E1543" s="2">
        <f>HYPERLINK("capsilon://?command=openfolder&amp;siteaddress=FAM.docvelocity-na8.net&amp;folderid=FXE78AD825-32EA-DBD6-7CB2-74205192E38D","FX220113866")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MI220253000</t>
        </is>
      </c>
      <c r="J1543" t="n">
        <v>28.0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44594.47212962963</v>
      </c>
      <c r="P1543" s="1" t="n">
        <v>44594.50728009259</v>
      </c>
      <c r="Q1543" t="n">
        <v>2361.0</v>
      </c>
      <c r="R1543" t="n">
        <v>676.0</v>
      </c>
      <c r="S1543" t="b">
        <v>0</v>
      </c>
      <c r="T1543" t="inlineStr">
        <is>
          <t>N/A</t>
        </is>
      </c>
      <c r="U1543" t="b">
        <v>0</v>
      </c>
      <c r="V1543" t="inlineStr">
        <is>
          <t>Aditya Tade</t>
        </is>
      </c>
      <c r="W1543" s="1" t="n">
        <v>44594.50366898148</v>
      </c>
      <c r="X1543" t="n">
        <v>592.0</v>
      </c>
      <c r="Y1543" t="n">
        <v>21.0</v>
      </c>
      <c r="Z1543" t="n">
        <v>0.0</v>
      </c>
      <c r="AA1543" t="n">
        <v>21.0</v>
      </c>
      <c r="AB1543" t="n">
        <v>0.0</v>
      </c>
      <c r="AC1543" t="n">
        <v>10.0</v>
      </c>
      <c r="AD1543" t="n">
        <v>7.0</v>
      </c>
      <c r="AE1543" t="n">
        <v>0.0</v>
      </c>
      <c r="AF1543" t="n">
        <v>0.0</v>
      </c>
      <c r="AG1543" t="n">
        <v>0.0</v>
      </c>
      <c r="AH1543" t="inlineStr">
        <is>
          <t>Vikash Suryakanth Parmar</t>
        </is>
      </c>
      <c r="AI1543" s="1" t="n">
        <v>44594.50728009259</v>
      </c>
      <c r="AJ1543" t="n">
        <v>84.0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7.0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WI220251753</t>
        </is>
      </c>
      <c r="B1544" t="inlineStr">
        <is>
          <t>DATA_VALIDATION</t>
        </is>
      </c>
      <c r="C1544" t="inlineStr">
        <is>
          <t>201300021462</t>
        </is>
      </c>
      <c r="D1544" t="inlineStr">
        <is>
          <t>Folder</t>
        </is>
      </c>
      <c r="E1544" s="2">
        <f>HYPERLINK("capsilon://?command=openfolder&amp;siteaddress=FAM.docvelocity-na8.net&amp;folderid=FX10DE6B60-520D-CD3F-BFD3-25AA177CA8FD","FX22026423")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MI2202526809</t>
        </is>
      </c>
      <c r="J1544" t="n">
        <v>324.0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44609.66474537037</v>
      </c>
      <c r="P1544" s="1" t="n">
        <v>44609.69284722222</v>
      </c>
      <c r="Q1544" t="n">
        <v>1793.0</v>
      </c>
      <c r="R1544" t="n">
        <v>635.0</v>
      </c>
      <c r="S1544" t="b">
        <v>0</v>
      </c>
      <c r="T1544" t="inlineStr">
        <is>
          <t>N/A</t>
        </is>
      </c>
      <c r="U1544" t="b">
        <v>0</v>
      </c>
      <c r="V1544" t="inlineStr">
        <is>
          <t>Sumit Jarhad</t>
        </is>
      </c>
      <c r="W1544" s="1" t="n">
        <v>44609.69284722222</v>
      </c>
      <c r="X1544" t="n">
        <v>425.0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324.0</v>
      </c>
      <c r="AE1544" t="n">
        <v>301.0</v>
      </c>
      <c r="AF1544" t="n">
        <v>0.0</v>
      </c>
      <c r="AG1544" t="n">
        <v>9.0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WI22025180</t>
        </is>
      </c>
      <c r="B1545" t="inlineStr">
        <is>
          <t>DATA_VALIDATION</t>
        </is>
      </c>
      <c r="C1545" t="inlineStr">
        <is>
          <t>201130013195</t>
        </is>
      </c>
      <c r="D1545" t="inlineStr">
        <is>
          <t>Folder</t>
        </is>
      </c>
      <c r="E1545" s="2">
        <f>HYPERLINK("capsilon://?command=openfolder&amp;siteaddress=FAM.docvelocity-na8.net&amp;folderid=FXE78AD825-32EA-DBD6-7CB2-74205192E38D","FX220113866")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MI220253014</t>
        </is>
      </c>
      <c r="J1545" t="n">
        <v>28.0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44594.47288194444</v>
      </c>
      <c r="P1545" s="1" t="n">
        <v>44594.50850694445</v>
      </c>
      <c r="Q1545" t="n">
        <v>2662.0</v>
      </c>
      <c r="R1545" t="n">
        <v>416.0</v>
      </c>
      <c r="S1545" t="b">
        <v>0</v>
      </c>
      <c r="T1545" t="inlineStr">
        <is>
          <t>N/A</t>
        </is>
      </c>
      <c r="U1545" t="b">
        <v>0</v>
      </c>
      <c r="V1545" t="inlineStr">
        <is>
          <t>Nisha Verma</t>
        </is>
      </c>
      <c r="W1545" s="1" t="n">
        <v>44594.50096064815</v>
      </c>
      <c r="X1545" t="n">
        <v>311.0</v>
      </c>
      <c r="Y1545" t="n">
        <v>21.0</v>
      </c>
      <c r="Z1545" t="n">
        <v>0.0</v>
      </c>
      <c r="AA1545" t="n">
        <v>21.0</v>
      </c>
      <c r="AB1545" t="n">
        <v>0.0</v>
      </c>
      <c r="AC1545" t="n">
        <v>18.0</v>
      </c>
      <c r="AD1545" t="n">
        <v>7.0</v>
      </c>
      <c r="AE1545" t="n">
        <v>0.0</v>
      </c>
      <c r="AF1545" t="n">
        <v>0.0</v>
      </c>
      <c r="AG1545" t="n">
        <v>0.0</v>
      </c>
      <c r="AH1545" t="inlineStr">
        <is>
          <t>Vikash Suryakanth Parmar</t>
        </is>
      </c>
      <c r="AI1545" s="1" t="n">
        <v>44594.50850694445</v>
      </c>
      <c r="AJ1545" t="n">
        <v>105.0</v>
      </c>
      <c r="AK1545" t="n">
        <v>1.0</v>
      </c>
      <c r="AL1545" t="n">
        <v>0.0</v>
      </c>
      <c r="AM1545" t="n">
        <v>1.0</v>
      </c>
      <c r="AN1545" t="n">
        <v>0.0</v>
      </c>
      <c r="AO1545" t="n">
        <v>1.0</v>
      </c>
      <c r="AP1545" t="n">
        <v>6.0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WI22025183</t>
        </is>
      </c>
      <c r="B1546" t="inlineStr">
        <is>
          <t>DATA_VALIDATION</t>
        </is>
      </c>
      <c r="C1546" t="inlineStr">
        <is>
          <t>201130013195</t>
        </is>
      </c>
      <c r="D1546" t="inlineStr">
        <is>
          <t>Folder</t>
        </is>
      </c>
      <c r="E1546" s="2">
        <f>HYPERLINK("capsilon://?command=openfolder&amp;siteaddress=FAM.docvelocity-na8.net&amp;folderid=FXE78AD825-32EA-DBD6-7CB2-74205192E38D","FX220113866")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MI220253007</t>
        </is>
      </c>
      <c r="J1546" t="n">
        <v>32.0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44594.473020833335</v>
      </c>
      <c r="P1546" s="1" t="n">
        <v>44594.54671296296</v>
      </c>
      <c r="Q1546" t="n">
        <v>4260.0</v>
      </c>
      <c r="R1546" t="n">
        <v>2107.0</v>
      </c>
      <c r="S1546" t="b">
        <v>0</v>
      </c>
      <c r="T1546" t="inlineStr">
        <is>
          <t>N/A</t>
        </is>
      </c>
      <c r="U1546" t="b">
        <v>0</v>
      </c>
      <c r="V1546" t="inlineStr">
        <is>
          <t>Amruta Erande</t>
        </is>
      </c>
      <c r="W1546" s="1" t="n">
        <v>44594.52025462963</v>
      </c>
      <c r="X1546" t="n">
        <v>1941.0</v>
      </c>
      <c r="Y1546" t="n">
        <v>52.0</v>
      </c>
      <c r="Z1546" t="n">
        <v>0.0</v>
      </c>
      <c r="AA1546" t="n">
        <v>52.0</v>
      </c>
      <c r="AB1546" t="n">
        <v>0.0</v>
      </c>
      <c r="AC1546" t="n">
        <v>49.0</v>
      </c>
      <c r="AD1546" t="n">
        <v>-20.0</v>
      </c>
      <c r="AE1546" t="n">
        <v>0.0</v>
      </c>
      <c r="AF1546" t="n">
        <v>0.0</v>
      </c>
      <c r="AG1546" t="n">
        <v>0.0</v>
      </c>
      <c r="AH1546" t="inlineStr">
        <is>
          <t>Vikash Suryakanth Parmar</t>
        </is>
      </c>
      <c r="AI1546" s="1" t="n">
        <v>44594.54671296296</v>
      </c>
      <c r="AJ1546" t="n">
        <v>158.0</v>
      </c>
      <c r="AK1546" t="n">
        <v>1.0</v>
      </c>
      <c r="AL1546" t="n">
        <v>0.0</v>
      </c>
      <c r="AM1546" t="n">
        <v>1.0</v>
      </c>
      <c r="AN1546" t="n">
        <v>0.0</v>
      </c>
      <c r="AO1546" t="n">
        <v>1.0</v>
      </c>
      <c r="AP1546" t="n">
        <v>-21.0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WI220251839</t>
        </is>
      </c>
      <c r="B1547" t="inlineStr">
        <is>
          <t>DATA_VALIDATION</t>
        </is>
      </c>
      <c r="C1547" t="inlineStr">
        <is>
          <t>201330005295</t>
        </is>
      </c>
      <c r="D1547" t="inlineStr">
        <is>
          <t>Folder</t>
        </is>
      </c>
      <c r="E1547" s="2">
        <f>HYPERLINK("capsilon://?command=openfolder&amp;siteaddress=FAM.docvelocity-na8.net&amp;folderid=FXDEE27CEC-DFE1-61EE-2663-0115579B94C1","FX22027477")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MI2202527913</t>
        </is>
      </c>
      <c r="J1547" t="n">
        <v>66.0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44609.674363425926</v>
      </c>
      <c r="P1547" s="1" t="n">
        <v>44610.34459490741</v>
      </c>
      <c r="Q1547" t="n">
        <v>57287.0</v>
      </c>
      <c r="R1547" t="n">
        <v>621.0</v>
      </c>
      <c r="S1547" t="b">
        <v>0</v>
      </c>
      <c r="T1547" t="inlineStr">
        <is>
          <t>N/A</t>
        </is>
      </c>
      <c r="U1547" t="b">
        <v>0</v>
      </c>
      <c r="V1547" t="inlineStr">
        <is>
          <t>Ketan Pathak</t>
        </is>
      </c>
      <c r="W1547" s="1" t="n">
        <v>44609.67946759259</v>
      </c>
      <c r="X1547" t="n">
        <v>411.0</v>
      </c>
      <c r="Y1547" t="n">
        <v>52.0</v>
      </c>
      <c r="Z1547" t="n">
        <v>0.0</v>
      </c>
      <c r="AA1547" t="n">
        <v>52.0</v>
      </c>
      <c r="AB1547" t="n">
        <v>0.0</v>
      </c>
      <c r="AC1547" t="n">
        <v>50.0</v>
      </c>
      <c r="AD1547" t="n">
        <v>14.0</v>
      </c>
      <c r="AE1547" t="n">
        <v>0.0</v>
      </c>
      <c r="AF1547" t="n">
        <v>0.0</v>
      </c>
      <c r="AG1547" t="n">
        <v>0.0</v>
      </c>
      <c r="AH1547" t="inlineStr">
        <is>
          <t>Sangeeta Kumari</t>
        </is>
      </c>
      <c r="AI1547" s="1" t="n">
        <v>44610.34459490741</v>
      </c>
      <c r="AJ1547" t="n">
        <v>210.0</v>
      </c>
      <c r="AK1547" t="n">
        <v>2.0</v>
      </c>
      <c r="AL1547" t="n">
        <v>0.0</v>
      </c>
      <c r="AM1547" t="n">
        <v>2.0</v>
      </c>
      <c r="AN1547" t="n">
        <v>0.0</v>
      </c>
      <c r="AO1547" t="n">
        <v>1.0</v>
      </c>
      <c r="AP1547" t="n">
        <v>12.0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WI220251844</t>
        </is>
      </c>
      <c r="B1548" t="inlineStr">
        <is>
          <t>DATA_VALIDATION</t>
        </is>
      </c>
      <c r="C1548" t="inlineStr">
        <is>
          <t>201308008155</t>
        </is>
      </c>
      <c r="D1548" t="inlineStr">
        <is>
          <t>Folder</t>
        </is>
      </c>
      <c r="E1548" s="2">
        <f>HYPERLINK("capsilon://?command=openfolder&amp;siteaddress=FAM.docvelocity-na8.net&amp;folderid=FX3B4FBD42-8514-3C72-E6C9-0CF1D9A7D1B8","FX22023411")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MI2202526218</t>
        </is>
      </c>
      <c r="J1548" t="n">
        <v>178.0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44609.67475694444</v>
      </c>
      <c r="P1548" s="1" t="n">
        <v>44609.80730324074</v>
      </c>
      <c r="Q1548" t="n">
        <v>9316.0</v>
      </c>
      <c r="R1548" t="n">
        <v>2136.0</v>
      </c>
      <c r="S1548" t="b">
        <v>0</v>
      </c>
      <c r="T1548" t="inlineStr">
        <is>
          <t>N/A</t>
        </is>
      </c>
      <c r="U1548" t="b">
        <v>1</v>
      </c>
      <c r="V1548" t="inlineStr">
        <is>
          <t>Nisha Verma</t>
        </is>
      </c>
      <c r="W1548" s="1" t="n">
        <v>44609.69931712963</v>
      </c>
      <c r="X1548" t="n">
        <v>1423.0</v>
      </c>
      <c r="Y1548" t="n">
        <v>132.0</v>
      </c>
      <c r="Z1548" t="n">
        <v>0.0</v>
      </c>
      <c r="AA1548" t="n">
        <v>132.0</v>
      </c>
      <c r="AB1548" t="n">
        <v>21.0</v>
      </c>
      <c r="AC1548" t="n">
        <v>57.0</v>
      </c>
      <c r="AD1548" t="n">
        <v>46.0</v>
      </c>
      <c r="AE1548" t="n">
        <v>0.0</v>
      </c>
      <c r="AF1548" t="n">
        <v>0.0</v>
      </c>
      <c r="AG1548" t="n">
        <v>0.0</v>
      </c>
      <c r="AH1548" t="inlineStr">
        <is>
          <t>Vikash Suryakanth Parmar</t>
        </is>
      </c>
      <c r="AI1548" s="1" t="n">
        <v>44609.80730324074</v>
      </c>
      <c r="AJ1548" t="n">
        <v>528.0</v>
      </c>
      <c r="AK1548" t="n">
        <v>1.0</v>
      </c>
      <c r="AL1548" t="n">
        <v>0.0</v>
      </c>
      <c r="AM1548" t="n">
        <v>1.0</v>
      </c>
      <c r="AN1548" t="n">
        <v>21.0</v>
      </c>
      <c r="AO1548" t="n">
        <v>1.0</v>
      </c>
      <c r="AP1548" t="n">
        <v>45.0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WI22025186</t>
        </is>
      </c>
      <c r="B1549" t="inlineStr">
        <is>
          <t>DATA_VALIDATION</t>
        </is>
      </c>
      <c r="C1549" t="inlineStr">
        <is>
          <t>201130013195</t>
        </is>
      </c>
      <c r="D1549" t="inlineStr">
        <is>
          <t>Folder</t>
        </is>
      </c>
      <c r="E1549" s="2">
        <f>HYPERLINK("capsilon://?command=openfolder&amp;siteaddress=FAM.docvelocity-na8.net&amp;folderid=FXE78AD825-32EA-DBD6-7CB2-74205192E38D","FX220113866")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MI220253075</t>
        </is>
      </c>
      <c r="J1549" t="n">
        <v>28.0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44594.473645833335</v>
      </c>
      <c r="P1549" s="1" t="n">
        <v>44594.50869212963</v>
      </c>
      <c r="Q1549" t="n">
        <v>2909.0</v>
      </c>
      <c r="R1549" t="n">
        <v>119.0</v>
      </c>
      <c r="S1549" t="b">
        <v>0</v>
      </c>
      <c r="T1549" t="inlineStr">
        <is>
          <t>N/A</t>
        </is>
      </c>
      <c r="U1549" t="b">
        <v>0</v>
      </c>
      <c r="V1549" t="inlineStr">
        <is>
          <t>Nisha Verma</t>
        </is>
      </c>
      <c r="W1549" s="1" t="n">
        <v>44594.50157407407</v>
      </c>
      <c r="X1549" t="n">
        <v>52.0</v>
      </c>
      <c r="Y1549" t="n">
        <v>0.0</v>
      </c>
      <c r="Z1549" t="n">
        <v>0.0</v>
      </c>
      <c r="AA1549" t="n">
        <v>0.0</v>
      </c>
      <c r="AB1549" t="n">
        <v>21.0</v>
      </c>
      <c r="AC1549" t="n">
        <v>0.0</v>
      </c>
      <c r="AD1549" t="n">
        <v>28.0</v>
      </c>
      <c r="AE1549" t="n">
        <v>0.0</v>
      </c>
      <c r="AF1549" t="n">
        <v>0.0</v>
      </c>
      <c r="AG1549" t="n">
        <v>0.0</v>
      </c>
      <c r="AH1549" t="inlineStr">
        <is>
          <t>Dashrath Soren</t>
        </is>
      </c>
      <c r="AI1549" s="1" t="n">
        <v>44594.50869212963</v>
      </c>
      <c r="AJ1549" t="n">
        <v>42.0</v>
      </c>
      <c r="AK1549" t="n">
        <v>0.0</v>
      </c>
      <c r="AL1549" t="n">
        <v>0.0</v>
      </c>
      <c r="AM1549" t="n">
        <v>0.0</v>
      </c>
      <c r="AN1549" t="n">
        <v>21.0</v>
      </c>
      <c r="AO1549" t="n">
        <v>0.0</v>
      </c>
      <c r="AP1549" t="n">
        <v>28.0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WI22025187</t>
        </is>
      </c>
      <c r="B1550" t="inlineStr">
        <is>
          <t>DATA_VALIDATION</t>
        </is>
      </c>
      <c r="C1550" t="inlineStr">
        <is>
          <t>201130013195</t>
        </is>
      </c>
      <c r="D1550" t="inlineStr">
        <is>
          <t>Folder</t>
        </is>
      </c>
      <c r="E1550" s="2">
        <f>HYPERLINK("capsilon://?command=openfolder&amp;siteaddress=FAM.docvelocity-na8.net&amp;folderid=FXE78AD825-32EA-DBD6-7CB2-74205192E38D","FX220113866")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MI220253029</t>
        </is>
      </c>
      <c r="J1550" t="n">
        <v>32.0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44594.47394675926</v>
      </c>
      <c r="P1550" s="1" t="n">
        <v>44594.54939814815</v>
      </c>
      <c r="Q1550" t="n">
        <v>4625.0</v>
      </c>
      <c r="R1550" t="n">
        <v>1894.0</v>
      </c>
      <c r="S1550" t="b">
        <v>0</v>
      </c>
      <c r="T1550" t="inlineStr">
        <is>
          <t>N/A</t>
        </is>
      </c>
      <c r="U1550" t="b">
        <v>0</v>
      </c>
      <c r="V1550" t="inlineStr">
        <is>
          <t>Ketan Pathak</t>
        </is>
      </c>
      <c r="W1550" s="1" t="n">
        <v>44594.53971064815</v>
      </c>
      <c r="X1550" t="n">
        <v>1559.0</v>
      </c>
      <c r="Y1550" t="n">
        <v>87.0</v>
      </c>
      <c r="Z1550" t="n">
        <v>0.0</v>
      </c>
      <c r="AA1550" t="n">
        <v>87.0</v>
      </c>
      <c r="AB1550" t="n">
        <v>0.0</v>
      </c>
      <c r="AC1550" t="n">
        <v>78.0</v>
      </c>
      <c r="AD1550" t="n">
        <v>-55.0</v>
      </c>
      <c r="AE1550" t="n">
        <v>0.0</v>
      </c>
      <c r="AF1550" t="n">
        <v>0.0</v>
      </c>
      <c r="AG1550" t="n">
        <v>0.0</v>
      </c>
      <c r="AH1550" t="inlineStr">
        <is>
          <t>Vikash Suryakanth Parmar</t>
        </is>
      </c>
      <c r="AI1550" s="1" t="n">
        <v>44594.54939814815</v>
      </c>
      <c r="AJ1550" t="n">
        <v>231.0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-55.0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WI220251895</t>
        </is>
      </c>
      <c r="B1551" t="inlineStr">
        <is>
          <t>DATA_VALIDATION</t>
        </is>
      </c>
      <c r="C1551" t="inlineStr">
        <is>
          <t>201330005316</t>
        </is>
      </c>
      <c r="D1551" t="inlineStr">
        <is>
          <t>Folder</t>
        </is>
      </c>
      <c r="E1551" s="2">
        <f>HYPERLINK("capsilon://?command=openfolder&amp;siteaddress=FAM.docvelocity-na8.net&amp;folderid=FXD74E7628-5ECF-BC38-86D6-EE0AEE4F7B9E","FX22027879")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MI2202528270</t>
        </is>
      </c>
      <c r="J1551" t="n">
        <v>203.0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1.0</v>
      </c>
      <c r="O1551" s="1" t="n">
        <v>44609.68181712963</v>
      </c>
      <c r="P1551" s="1" t="n">
        <v>44609.69527777778</v>
      </c>
      <c r="Q1551" t="n">
        <v>935.0</v>
      </c>
      <c r="R1551" t="n">
        <v>228.0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Sumit Jarhad</t>
        </is>
      </c>
      <c r="W1551" s="1" t="n">
        <v>44609.69527777778</v>
      </c>
      <c r="X1551" t="n">
        <v>209.0</v>
      </c>
      <c r="Y1551" t="n">
        <v>0.0</v>
      </c>
      <c r="Z1551" t="n">
        <v>0.0</v>
      </c>
      <c r="AA1551" t="n">
        <v>0.0</v>
      </c>
      <c r="AB1551" t="n">
        <v>0.0</v>
      </c>
      <c r="AC1551" t="n">
        <v>0.0</v>
      </c>
      <c r="AD1551" t="n">
        <v>203.0</v>
      </c>
      <c r="AE1551" t="n">
        <v>179.0</v>
      </c>
      <c r="AF1551" t="n">
        <v>0.0</v>
      </c>
      <c r="AG1551" t="n">
        <v>7.0</v>
      </c>
      <c r="AH1551" t="inlineStr">
        <is>
          <t>N/A</t>
        </is>
      </c>
      <c r="AI1551" t="inlineStr">
        <is>
          <t>N/A</t>
        </is>
      </c>
      <c r="AJ1551" t="inlineStr">
        <is>
          <t>N/A</t>
        </is>
      </c>
      <c r="AK1551" t="inlineStr">
        <is>
          <t>N/A</t>
        </is>
      </c>
      <c r="AL1551" t="inlineStr">
        <is>
          <t>N/A</t>
        </is>
      </c>
      <c r="AM1551" t="inlineStr">
        <is>
          <t>N/A</t>
        </is>
      </c>
      <c r="AN1551" t="inlineStr">
        <is>
          <t>N/A</t>
        </is>
      </c>
      <c r="AO1551" t="inlineStr">
        <is>
          <t>N/A</t>
        </is>
      </c>
      <c r="AP1551" t="inlineStr">
        <is>
          <t>N/A</t>
        </is>
      </c>
      <c r="AQ1551" t="inlineStr">
        <is>
          <t>N/A</t>
        </is>
      </c>
      <c r="AR1551" t="inlineStr">
        <is>
          <t>N/A</t>
        </is>
      </c>
      <c r="AS1551" t="inlineStr">
        <is>
          <t>N/A</t>
        </is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WI22025190</t>
        </is>
      </c>
      <c r="B1552" t="inlineStr">
        <is>
          <t>DATA_VALIDATION</t>
        </is>
      </c>
      <c r="C1552" t="inlineStr">
        <is>
          <t>201130013195</t>
        </is>
      </c>
      <c r="D1552" t="inlineStr">
        <is>
          <t>Folder</t>
        </is>
      </c>
      <c r="E1552" s="2">
        <f>HYPERLINK("capsilon://?command=openfolder&amp;siteaddress=FAM.docvelocity-na8.net&amp;folderid=FXE78AD825-32EA-DBD6-7CB2-74205192E38D","FX220113866")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MI220253083</t>
        </is>
      </c>
      <c r="J1552" t="n">
        <v>28.0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44594.47453703704</v>
      </c>
      <c r="P1552" s="1" t="n">
        <v>44594.55212962963</v>
      </c>
      <c r="Q1552" t="n">
        <v>5512.0</v>
      </c>
      <c r="R1552" t="n">
        <v>1192.0</v>
      </c>
      <c r="S1552" t="b">
        <v>0</v>
      </c>
      <c r="T1552" t="inlineStr">
        <is>
          <t>N/A</t>
        </is>
      </c>
      <c r="U1552" t="b">
        <v>0</v>
      </c>
      <c r="V1552" t="inlineStr">
        <is>
          <t>Aditya Tade</t>
        </is>
      </c>
      <c r="W1552" s="1" t="n">
        <v>44594.53530092593</v>
      </c>
      <c r="X1552" t="n">
        <v>772.0</v>
      </c>
      <c r="Y1552" t="n">
        <v>21.0</v>
      </c>
      <c r="Z1552" t="n">
        <v>0.0</v>
      </c>
      <c r="AA1552" t="n">
        <v>21.0</v>
      </c>
      <c r="AB1552" t="n">
        <v>0.0</v>
      </c>
      <c r="AC1552" t="n">
        <v>19.0</v>
      </c>
      <c r="AD1552" t="n">
        <v>7.0</v>
      </c>
      <c r="AE1552" t="n">
        <v>0.0</v>
      </c>
      <c r="AF1552" t="n">
        <v>0.0</v>
      </c>
      <c r="AG1552" t="n">
        <v>0.0</v>
      </c>
      <c r="AH1552" t="inlineStr">
        <is>
          <t>Mohini Shinde</t>
        </is>
      </c>
      <c r="AI1552" s="1" t="n">
        <v>44594.55212962963</v>
      </c>
      <c r="AJ1552" t="n">
        <v>394.0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7.0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WI22025191</t>
        </is>
      </c>
      <c r="B1553" t="inlineStr">
        <is>
          <t>DATA_VALIDATION</t>
        </is>
      </c>
      <c r="C1553" t="inlineStr">
        <is>
          <t>201130013195</t>
        </is>
      </c>
      <c r="D1553" t="inlineStr">
        <is>
          <t>Folder</t>
        </is>
      </c>
      <c r="E1553" s="2">
        <f>HYPERLINK("capsilon://?command=openfolder&amp;siteaddress=FAM.docvelocity-na8.net&amp;folderid=FXE78AD825-32EA-DBD6-7CB2-74205192E38D","FX220113866")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MI220253088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44594.474953703706</v>
      </c>
      <c r="P1553" s="1" t="n">
        <v>44594.50951388889</v>
      </c>
      <c r="Q1553" t="n">
        <v>2718.0</v>
      </c>
      <c r="R1553" t="n">
        <v>268.0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Sumit Jarhad</t>
        </is>
      </c>
      <c r="W1553" s="1" t="n">
        <v>44594.500613425924</v>
      </c>
      <c r="X1553" t="n">
        <v>181.0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19.0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Vikash Suryakanth Parmar</t>
        </is>
      </c>
      <c r="AI1553" s="1" t="n">
        <v>44594.50951388889</v>
      </c>
      <c r="AJ1553" t="n">
        <v>87.0</v>
      </c>
      <c r="AK1553" t="n">
        <v>1.0</v>
      </c>
      <c r="AL1553" t="n">
        <v>0.0</v>
      </c>
      <c r="AM1553" t="n">
        <v>1.0</v>
      </c>
      <c r="AN1553" t="n">
        <v>0.0</v>
      </c>
      <c r="AO1553" t="n">
        <v>1.0</v>
      </c>
      <c r="AP1553" t="n">
        <v>6.0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WI220251970</t>
        </is>
      </c>
      <c r="B1554" t="inlineStr">
        <is>
          <t>DATA_VALIDATION</t>
        </is>
      </c>
      <c r="C1554" t="inlineStr">
        <is>
          <t>201300021462</t>
        </is>
      </c>
      <c r="D1554" t="inlineStr">
        <is>
          <t>Folder</t>
        </is>
      </c>
      <c r="E1554" s="2">
        <f>HYPERLINK("capsilon://?command=openfolder&amp;siteaddress=FAM.docvelocity-na8.net&amp;folderid=FX10DE6B60-520D-CD3F-BFD3-25AA177CA8FD","FX22026423")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MI2202526809</t>
        </is>
      </c>
      <c r="J1554" t="n">
        <v>589.0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44609.694560185184</v>
      </c>
      <c r="P1554" s="1" t="n">
        <v>44610.227268518516</v>
      </c>
      <c r="Q1554" t="n">
        <v>40477.0</v>
      </c>
      <c r="R1554" t="n">
        <v>5549.0</v>
      </c>
      <c r="S1554" t="b">
        <v>0</v>
      </c>
      <c r="T1554" t="inlineStr">
        <is>
          <t>N/A</t>
        </is>
      </c>
      <c r="U1554" t="b">
        <v>1</v>
      </c>
      <c r="V1554" t="inlineStr">
        <is>
          <t>Nisha Verma</t>
        </is>
      </c>
      <c r="W1554" s="1" t="n">
        <v>44609.72474537037</v>
      </c>
      <c r="X1554" t="n">
        <v>2196.0</v>
      </c>
      <c r="Y1554" t="n">
        <v>345.0</v>
      </c>
      <c r="Z1554" t="n">
        <v>0.0</v>
      </c>
      <c r="AA1554" t="n">
        <v>345.0</v>
      </c>
      <c r="AB1554" t="n">
        <v>148.0</v>
      </c>
      <c r="AC1554" t="n">
        <v>128.0</v>
      </c>
      <c r="AD1554" t="n">
        <v>244.0</v>
      </c>
      <c r="AE1554" t="n">
        <v>0.0</v>
      </c>
      <c r="AF1554" t="n">
        <v>0.0</v>
      </c>
      <c r="AG1554" t="n">
        <v>0.0</v>
      </c>
      <c r="AH1554" t="inlineStr">
        <is>
          <t>Aparna Chavan</t>
        </is>
      </c>
      <c r="AI1554" s="1" t="n">
        <v>44610.227268518516</v>
      </c>
      <c r="AJ1554" t="n">
        <v>3002.0</v>
      </c>
      <c r="AK1554" t="n">
        <v>3.0</v>
      </c>
      <c r="AL1554" t="n">
        <v>0.0</v>
      </c>
      <c r="AM1554" t="n">
        <v>3.0</v>
      </c>
      <c r="AN1554" t="n">
        <v>148.0</v>
      </c>
      <c r="AO1554" t="n">
        <v>3.0</v>
      </c>
      <c r="AP1554" t="n">
        <v>241.0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WI22025198</t>
        </is>
      </c>
      <c r="B1555" t="inlineStr">
        <is>
          <t>DATA_VALIDATION</t>
        </is>
      </c>
      <c r="C1555" t="inlineStr">
        <is>
          <t>201130013195</t>
        </is>
      </c>
      <c r="D1555" t="inlineStr">
        <is>
          <t>Folder</t>
        </is>
      </c>
      <c r="E1555" s="2">
        <f>HYPERLINK("capsilon://?command=openfolder&amp;siteaddress=FAM.docvelocity-na8.net&amp;folderid=FXE78AD825-32EA-DBD6-7CB2-74205192E38D","FX220113866")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MI220253102</t>
        </is>
      </c>
      <c r="J1555" t="n">
        <v>42.0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44594.47621527778</v>
      </c>
      <c r="P1555" s="1" t="n">
        <v>44594.55880787037</v>
      </c>
      <c r="Q1555" t="n">
        <v>5482.0</v>
      </c>
      <c r="R1555" t="n">
        <v>1654.0</v>
      </c>
      <c r="S1555" t="b">
        <v>0</v>
      </c>
      <c r="T1555" t="inlineStr">
        <is>
          <t>N/A</t>
        </is>
      </c>
      <c r="U1555" t="b">
        <v>0</v>
      </c>
      <c r="V1555" t="inlineStr">
        <is>
          <t>Raman Vaidya</t>
        </is>
      </c>
      <c r="W1555" s="1" t="n">
        <v>44594.55122685185</v>
      </c>
      <c r="X1555" t="n">
        <v>1448.0</v>
      </c>
      <c r="Y1555" t="n">
        <v>41.0</v>
      </c>
      <c r="Z1555" t="n">
        <v>0.0</v>
      </c>
      <c r="AA1555" t="n">
        <v>41.0</v>
      </c>
      <c r="AB1555" t="n">
        <v>0.0</v>
      </c>
      <c r="AC1555" t="n">
        <v>31.0</v>
      </c>
      <c r="AD1555" t="n">
        <v>1.0</v>
      </c>
      <c r="AE1555" t="n">
        <v>0.0</v>
      </c>
      <c r="AF1555" t="n">
        <v>0.0</v>
      </c>
      <c r="AG1555" t="n">
        <v>0.0</v>
      </c>
      <c r="AH1555" t="inlineStr">
        <is>
          <t>Vikash Suryakanth Parmar</t>
        </is>
      </c>
      <c r="AI1555" s="1" t="n">
        <v>44594.55880787037</v>
      </c>
      <c r="AJ1555" t="n">
        <v>171.0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1.0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WI22025200</t>
        </is>
      </c>
      <c r="B1556" t="inlineStr">
        <is>
          <t>DATA_VALIDATION</t>
        </is>
      </c>
      <c r="C1556" t="inlineStr">
        <is>
          <t>201130013195</t>
        </is>
      </c>
      <c r="D1556" t="inlineStr">
        <is>
          <t>Folder</t>
        </is>
      </c>
      <c r="E1556" s="2">
        <f>HYPERLINK("capsilon://?command=openfolder&amp;siteaddress=FAM.docvelocity-na8.net&amp;folderid=FXE78AD825-32EA-DBD6-7CB2-74205192E38D","FX220113866")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MI220253138</t>
        </is>
      </c>
      <c r="J1556" t="n">
        <v>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44594.4766087963</v>
      </c>
      <c r="P1556" s="1" t="n">
        <v>44594.55037037037</v>
      </c>
      <c r="Q1556" t="n">
        <v>5350.0</v>
      </c>
      <c r="R1556" t="n">
        <v>1023.0</v>
      </c>
      <c r="S1556" t="b">
        <v>0</v>
      </c>
      <c r="T1556" t="inlineStr">
        <is>
          <t>N/A</t>
        </is>
      </c>
      <c r="U1556" t="b">
        <v>0</v>
      </c>
      <c r="V1556" t="inlineStr">
        <is>
          <t>Archana Bhujbal</t>
        </is>
      </c>
      <c r="W1556" s="1" t="n">
        <v>44594.54599537037</v>
      </c>
      <c r="X1556" t="n">
        <v>932.0</v>
      </c>
      <c r="Y1556" t="n">
        <v>21.0</v>
      </c>
      <c r="Z1556" t="n">
        <v>0.0</v>
      </c>
      <c r="AA1556" t="n">
        <v>21.0</v>
      </c>
      <c r="AB1556" t="n">
        <v>0.0</v>
      </c>
      <c r="AC1556" t="n">
        <v>19.0</v>
      </c>
      <c r="AD1556" t="n">
        <v>7.0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44594.55037037037</v>
      </c>
      <c r="AJ1556" t="n">
        <v>83.0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WI220252017</t>
        </is>
      </c>
      <c r="B1557" t="inlineStr">
        <is>
          <t>DATA_VALIDATION</t>
        </is>
      </c>
      <c r="C1557" t="inlineStr">
        <is>
          <t>201330005316</t>
        </is>
      </c>
      <c r="D1557" t="inlineStr">
        <is>
          <t>Folder</t>
        </is>
      </c>
      <c r="E1557" s="2">
        <f>HYPERLINK("capsilon://?command=openfolder&amp;siteaddress=FAM.docvelocity-na8.net&amp;folderid=FXD74E7628-5ECF-BC38-86D6-EE0AEE4F7B9E","FX22027879")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MI2202528270</t>
        </is>
      </c>
      <c r="J1557" t="n">
        <v>374.0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44609.69710648148</v>
      </c>
      <c r="P1557" s="1" t="n">
        <v>44610.20738425926</v>
      </c>
      <c r="Q1557" t="n">
        <v>34236.0</v>
      </c>
      <c r="R1557" t="n">
        <v>9852.0</v>
      </c>
      <c r="S1557" t="b">
        <v>0</v>
      </c>
      <c r="T1557" t="inlineStr">
        <is>
          <t>N/A</t>
        </is>
      </c>
      <c r="U1557" t="b">
        <v>1</v>
      </c>
      <c r="V1557" t="inlineStr">
        <is>
          <t>Aditya Tade</t>
        </is>
      </c>
      <c r="W1557" s="1" t="n">
        <v>44609.83200231481</v>
      </c>
      <c r="X1557" t="n">
        <v>8537.0</v>
      </c>
      <c r="Y1557" t="n">
        <v>341.0</v>
      </c>
      <c r="Z1557" t="n">
        <v>0.0</v>
      </c>
      <c r="AA1557" t="n">
        <v>341.0</v>
      </c>
      <c r="AB1557" t="n">
        <v>0.0</v>
      </c>
      <c r="AC1557" t="n">
        <v>232.0</v>
      </c>
      <c r="AD1557" t="n">
        <v>33.0</v>
      </c>
      <c r="AE1557" t="n">
        <v>0.0</v>
      </c>
      <c r="AF1557" t="n">
        <v>0.0</v>
      </c>
      <c r="AG1557" t="n">
        <v>0.0</v>
      </c>
      <c r="AH1557" t="inlineStr">
        <is>
          <t>Ashish Sutar</t>
        </is>
      </c>
      <c r="AI1557" s="1" t="n">
        <v>44610.20738425926</v>
      </c>
      <c r="AJ1557" t="n">
        <v>1204.0</v>
      </c>
      <c r="AK1557" t="n">
        <v>9.0</v>
      </c>
      <c r="AL1557" t="n">
        <v>0.0</v>
      </c>
      <c r="AM1557" t="n">
        <v>9.0</v>
      </c>
      <c r="AN1557" t="n">
        <v>0.0</v>
      </c>
      <c r="AO1557" t="n">
        <v>12.0</v>
      </c>
      <c r="AP1557" t="n">
        <v>24.0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WI22025202</t>
        </is>
      </c>
      <c r="B1558" t="inlineStr">
        <is>
          <t>DATA_VALIDATION</t>
        </is>
      </c>
      <c r="C1558" t="inlineStr">
        <is>
          <t>201130013195</t>
        </is>
      </c>
      <c r="D1558" t="inlineStr">
        <is>
          <t>Folder</t>
        </is>
      </c>
      <c r="E1558" s="2">
        <f>HYPERLINK("capsilon://?command=openfolder&amp;siteaddress=FAM.docvelocity-na8.net&amp;folderid=FXE78AD825-32EA-DBD6-7CB2-74205192E38D","FX220113866")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MI220253109</t>
        </is>
      </c>
      <c r="J1558" t="n">
        <v>45.0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44594.476747685185</v>
      </c>
      <c r="P1558" s="1" t="n">
        <v>44594.503912037035</v>
      </c>
      <c r="Q1558" t="n">
        <v>2107.0</v>
      </c>
      <c r="R1558" t="n">
        <v>240.0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Sumit Jarhad</t>
        </is>
      </c>
      <c r="W1558" s="1" t="n">
        <v>44594.503912037035</v>
      </c>
      <c r="X1558" t="n">
        <v>240.0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45.0</v>
      </c>
      <c r="AE1558" t="n">
        <v>40.0</v>
      </c>
      <c r="AF1558" t="n">
        <v>0.0</v>
      </c>
      <c r="AG1558" t="n">
        <v>3.0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WI22025204</t>
        </is>
      </c>
      <c r="B1559" t="inlineStr">
        <is>
          <t>DATA_VALIDATION</t>
        </is>
      </c>
      <c r="C1559" t="inlineStr">
        <is>
          <t>201308008084</t>
        </is>
      </c>
      <c r="D1559" t="inlineStr">
        <is>
          <t>Folder</t>
        </is>
      </c>
      <c r="E1559" s="2">
        <f>HYPERLINK("capsilon://?command=openfolder&amp;siteaddress=FAM.docvelocity-na8.net&amp;folderid=FX5DEEF5AC-8566-9CA2-44DB-8F1352493D44","FX22018819")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MI220253338</t>
        </is>
      </c>
      <c r="J1559" t="n">
        <v>38.0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44594.47686342592</v>
      </c>
      <c r="P1559" s="1" t="n">
        <v>44594.50907407407</v>
      </c>
      <c r="Q1559" t="n">
        <v>2724.0</v>
      </c>
      <c r="R1559" t="n">
        <v>59.0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Sumit Jarhad</t>
        </is>
      </c>
      <c r="W1559" s="1" t="n">
        <v>44594.50423611111</v>
      </c>
      <c r="X1559" t="n">
        <v>27.0</v>
      </c>
      <c r="Y1559" t="n">
        <v>0.0</v>
      </c>
      <c r="Z1559" t="n">
        <v>0.0</v>
      </c>
      <c r="AA1559" t="n">
        <v>0.0</v>
      </c>
      <c r="AB1559" t="n">
        <v>37.0</v>
      </c>
      <c r="AC1559" t="n">
        <v>0.0</v>
      </c>
      <c r="AD1559" t="n">
        <v>38.0</v>
      </c>
      <c r="AE1559" t="n">
        <v>0.0</v>
      </c>
      <c r="AF1559" t="n">
        <v>0.0</v>
      </c>
      <c r="AG1559" t="n">
        <v>0.0</v>
      </c>
      <c r="AH1559" t="inlineStr">
        <is>
          <t>Dashrath Soren</t>
        </is>
      </c>
      <c r="AI1559" s="1" t="n">
        <v>44594.50907407407</v>
      </c>
      <c r="AJ1559" t="n">
        <v>32.0</v>
      </c>
      <c r="AK1559" t="n">
        <v>0.0</v>
      </c>
      <c r="AL1559" t="n">
        <v>0.0</v>
      </c>
      <c r="AM1559" t="n">
        <v>0.0</v>
      </c>
      <c r="AN1559" t="n">
        <v>37.0</v>
      </c>
      <c r="AO1559" t="n">
        <v>0.0</v>
      </c>
      <c r="AP1559" t="n">
        <v>38.0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WI22025216</t>
        </is>
      </c>
      <c r="B1560" t="inlineStr">
        <is>
          <t>DATA_VALIDATION</t>
        </is>
      </c>
      <c r="C1560" t="inlineStr">
        <is>
          <t>201300021189</t>
        </is>
      </c>
      <c r="D1560" t="inlineStr">
        <is>
          <t>Folder</t>
        </is>
      </c>
      <c r="E1560" s="2">
        <f>HYPERLINK("capsilon://?command=openfolder&amp;siteaddress=FAM.docvelocity-na8.net&amp;folderid=FX9A9557EB-D3EE-AE1B-78C8-CDE6BDFE3CFE","FX2202298")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MI220253479</t>
        </is>
      </c>
      <c r="J1560" t="n">
        <v>191.0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1.0</v>
      </c>
      <c r="O1560" s="1" t="n">
        <v>44594.48028935185</v>
      </c>
      <c r="P1560" s="1" t="n">
        <v>44594.50716435185</v>
      </c>
      <c r="Q1560" t="n">
        <v>2070.0</v>
      </c>
      <c r="R1560" t="n">
        <v>252.0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Sumit Jarhad</t>
        </is>
      </c>
      <c r="W1560" s="1" t="n">
        <v>44594.50716435185</v>
      </c>
      <c r="X1560" t="n">
        <v>252.0</v>
      </c>
      <c r="Y1560" t="n">
        <v>0.0</v>
      </c>
      <c r="Z1560" t="n">
        <v>0.0</v>
      </c>
      <c r="AA1560" t="n">
        <v>0.0</v>
      </c>
      <c r="AB1560" t="n">
        <v>0.0</v>
      </c>
      <c r="AC1560" t="n">
        <v>0.0</v>
      </c>
      <c r="AD1560" t="n">
        <v>191.0</v>
      </c>
      <c r="AE1560" t="n">
        <v>167.0</v>
      </c>
      <c r="AF1560" t="n">
        <v>0.0</v>
      </c>
      <c r="AG1560" t="n">
        <v>10.0</v>
      </c>
      <c r="AH1560" t="inlineStr">
        <is>
          <t>N/A</t>
        </is>
      </c>
      <c r="AI1560" t="inlineStr">
        <is>
          <t>N/A</t>
        </is>
      </c>
      <c r="AJ1560" t="inlineStr">
        <is>
          <t>N/A</t>
        </is>
      </c>
      <c r="AK1560" t="inlineStr">
        <is>
          <t>N/A</t>
        </is>
      </c>
      <c r="AL1560" t="inlineStr">
        <is>
          <t>N/A</t>
        </is>
      </c>
      <c r="AM1560" t="inlineStr">
        <is>
          <t>N/A</t>
        </is>
      </c>
      <c r="AN1560" t="inlineStr">
        <is>
          <t>N/A</t>
        </is>
      </c>
      <c r="AO1560" t="inlineStr">
        <is>
          <t>N/A</t>
        </is>
      </c>
      <c r="AP1560" t="inlineStr">
        <is>
          <t>N/A</t>
        </is>
      </c>
      <c r="AQ1560" t="inlineStr">
        <is>
          <t>N/A</t>
        </is>
      </c>
      <c r="AR1560" t="inlineStr">
        <is>
          <t>N/A</t>
        </is>
      </c>
      <c r="AS1560" t="inlineStr">
        <is>
          <t>N/A</t>
        </is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WI220252211</t>
        </is>
      </c>
      <c r="B1561" t="inlineStr">
        <is>
          <t>DATA_VALIDATION</t>
        </is>
      </c>
      <c r="C1561" t="inlineStr">
        <is>
          <t>201110012462</t>
        </is>
      </c>
      <c r="D1561" t="inlineStr">
        <is>
          <t>Folder</t>
        </is>
      </c>
      <c r="E1561" s="2">
        <f>HYPERLINK("capsilon://?command=openfolder&amp;siteaddress=FAM.docvelocity-na8.net&amp;folderid=FXE35868DD-A533-CAE3-34D3-24A16DBBBA72","FX22023398")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MI2202531431</t>
        </is>
      </c>
      <c r="J1561" t="n">
        <v>30.0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44609.713321759256</v>
      </c>
      <c r="P1561" s="1" t="n">
        <v>44610.345300925925</v>
      </c>
      <c r="Q1561" t="n">
        <v>54459.0</v>
      </c>
      <c r="R1561" t="n">
        <v>144.0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Sumit Jarhad</t>
        </is>
      </c>
      <c r="W1561" s="1" t="n">
        <v>44609.739375</v>
      </c>
      <c r="X1561" t="n">
        <v>84.0</v>
      </c>
      <c r="Y1561" t="n">
        <v>9.0</v>
      </c>
      <c r="Z1561" t="n">
        <v>0.0</v>
      </c>
      <c r="AA1561" t="n">
        <v>9.0</v>
      </c>
      <c r="AB1561" t="n">
        <v>0.0</v>
      </c>
      <c r="AC1561" t="n">
        <v>3.0</v>
      </c>
      <c r="AD1561" t="n">
        <v>21.0</v>
      </c>
      <c r="AE1561" t="n">
        <v>0.0</v>
      </c>
      <c r="AF1561" t="n">
        <v>0.0</v>
      </c>
      <c r="AG1561" t="n">
        <v>0.0</v>
      </c>
      <c r="AH1561" t="inlineStr">
        <is>
          <t>Sangeeta Kumari</t>
        </is>
      </c>
      <c r="AI1561" s="1" t="n">
        <v>44610.345300925925</v>
      </c>
      <c r="AJ1561" t="n">
        <v>60.0</v>
      </c>
      <c r="AK1561" t="n">
        <v>1.0</v>
      </c>
      <c r="AL1561" t="n">
        <v>0.0</v>
      </c>
      <c r="AM1561" t="n">
        <v>1.0</v>
      </c>
      <c r="AN1561" t="n">
        <v>0.0</v>
      </c>
      <c r="AO1561" t="n">
        <v>0.0</v>
      </c>
      <c r="AP1561" t="n">
        <v>20.0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WI22025225</t>
        </is>
      </c>
      <c r="B1562" t="inlineStr">
        <is>
          <t>DATA_VALIDATION</t>
        </is>
      </c>
      <c r="C1562" t="inlineStr">
        <is>
          <t>201330004952</t>
        </is>
      </c>
      <c r="D1562" t="inlineStr">
        <is>
          <t>Folder</t>
        </is>
      </c>
      <c r="E1562" s="2">
        <f>HYPERLINK("capsilon://?command=openfolder&amp;siteaddress=FAM.docvelocity-na8.net&amp;folderid=FX0F2AA641-8271-A4ED-44C8-8BC2EB218855","FX220114118")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MI220253676</t>
        </is>
      </c>
      <c r="J1562" t="n">
        <v>32.0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44594.48211805556</v>
      </c>
      <c r="P1562" s="1" t="n">
        <v>44594.560949074075</v>
      </c>
      <c r="Q1562" t="n">
        <v>5115.0</v>
      </c>
      <c r="R1562" t="n">
        <v>1696.0</v>
      </c>
      <c r="S1562" t="b">
        <v>0</v>
      </c>
      <c r="T1562" t="inlineStr">
        <is>
          <t>N/A</t>
        </is>
      </c>
      <c r="U1562" t="b">
        <v>0</v>
      </c>
      <c r="V1562" t="inlineStr">
        <is>
          <t>Aditya Tade</t>
        </is>
      </c>
      <c r="W1562" s="1" t="n">
        <v>44594.55280092593</v>
      </c>
      <c r="X1562" t="n">
        <v>1511.0</v>
      </c>
      <c r="Y1562" t="n">
        <v>39.0</v>
      </c>
      <c r="Z1562" t="n">
        <v>0.0</v>
      </c>
      <c r="AA1562" t="n">
        <v>39.0</v>
      </c>
      <c r="AB1562" t="n">
        <v>0.0</v>
      </c>
      <c r="AC1562" t="n">
        <v>29.0</v>
      </c>
      <c r="AD1562" t="n">
        <v>-7.0</v>
      </c>
      <c r="AE1562" t="n">
        <v>0.0</v>
      </c>
      <c r="AF1562" t="n">
        <v>0.0</v>
      </c>
      <c r="AG1562" t="n">
        <v>0.0</v>
      </c>
      <c r="AH1562" t="inlineStr">
        <is>
          <t>Vikash Suryakanth Parmar</t>
        </is>
      </c>
      <c r="AI1562" s="1" t="n">
        <v>44594.560949074075</v>
      </c>
      <c r="AJ1562" t="n">
        <v>185.0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-7.0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WI22025227</t>
        </is>
      </c>
      <c r="B1563" t="inlineStr">
        <is>
          <t>DATA_VALIDATION</t>
        </is>
      </c>
      <c r="C1563" t="inlineStr">
        <is>
          <t>201330004952</t>
        </is>
      </c>
      <c r="D1563" t="inlineStr">
        <is>
          <t>Folder</t>
        </is>
      </c>
      <c r="E1563" s="2">
        <f>HYPERLINK("capsilon://?command=openfolder&amp;siteaddress=FAM.docvelocity-na8.net&amp;folderid=FX0F2AA641-8271-A4ED-44C8-8BC2EB218855","FX220114118")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MI220253691</t>
        </is>
      </c>
      <c r="J1563" t="n">
        <v>32.0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44594.48248842593</v>
      </c>
      <c r="P1563" s="1" t="n">
        <v>44594.55252314815</v>
      </c>
      <c r="Q1563" t="n">
        <v>5568.0</v>
      </c>
      <c r="R1563" t="n">
        <v>483.0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Sanjay Kharade</t>
        </is>
      </c>
      <c r="W1563" s="1" t="n">
        <v>44594.54121527778</v>
      </c>
      <c r="X1563" t="n">
        <v>260.0</v>
      </c>
      <c r="Y1563" t="n">
        <v>39.0</v>
      </c>
      <c r="Z1563" t="n">
        <v>0.0</v>
      </c>
      <c r="AA1563" t="n">
        <v>39.0</v>
      </c>
      <c r="AB1563" t="n">
        <v>0.0</v>
      </c>
      <c r="AC1563" t="n">
        <v>30.0</v>
      </c>
      <c r="AD1563" t="n">
        <v>-7.0</v>
      </c>
      <c r="AE1563" t="n">
        <v>0.0</v>
      </c>
      <c r="AF1563" t="n">
        <v>0.0</v>
      </c>
      <c r="AG1563" t="n">
        <v>0.0</v>
      </c>
      <c r="AH1563" t="inlineStr">
        <is>
          <t>Vikash Suryakanth Parmar</t>
        </is>
      </c>
      <c r="AI1563" s="1" t="n">
        <v>44594.55252314815</v>
      </c>
      <c r="AJ1563" t="n">
        <v>186.0</v>
      </c>
      <c r="AK1563" t="n">
        <v>0.0</v>
      </c>
      <c r="AL1563" t="n">
        <v>0.0</v>
      </c>
      <c r="AM1563" t="n">
        <v>0.0</v>
      </c>
      <c r="AN1563" t="n">
        <v>0.0</v>
      </c>
      <c r="AO1563" t="n">
        <v>0.0</v>
      </c>
      <c r="AP1563" t="n">
        <v>-7.0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WI22025229</t>
        </is>
      </c>
      <c r="B1564" t="inlineStr">
        <is>
          <t>DATA_VALIDATION</t>
        </is>
      </c>
      <c r="C1564" t="inlineStr">
        <is>
          <t>201300021177</t>
        </is>
      </c>
      <c r="D1564" t="inlineStr">
        <is>
          <t>Folder</t>
        </is>
      </c>
      <c r="E1564" s="2">
        <f>HYPERLINK("capsilon://?command=openfolder&amp;siteaddress=FAM.docvelocity-na8.net&amp;folderid=FXB7C032EF-40BF-4B9F-6C97-CF40AD7303C2","FX220114235")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MI220253714</t>
        </is>
      </c>
      <c r="J1564" t="n">
        <v>28.0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44594.482766203706</v>
      </c>
      <c r="P1564" s="1" t="n">
        <v>44594.553136574075</v>
      </c>
      <c r="Q1564" t="n">
        <v>5472.0</v>
      </c>
      <c r="R1564" t="n">
        <v>608.0</v>
      </c>
      <c r="S1564" t="b">
        <v>0</v>
      </c>
      <c r="T1564" t="inlineStr">
        <is>
          <t>N/A</t>
        </is>
      </c>
      <c r="U1564" t="b">
        <v>0</v>
      </c>
      <c r="V1564" t="inlineStr">
        <is>
          <t>Karnal Akhare</t>
        </is>
      </c>
      <c r="W1564" s="1" t="n">
        <v>44594.542708333334</v>
      </c>
      <c r="X1564" t="n">
        <v>387.0</v>
      </c>
      <c r="Y1564" t="n">
        <v>21.0</v>
      </c>
      <c r="Z1564" t="n">
        <v>0.0</v>
      </c>
      <c r="AA1564" t="n">
        <v>21.0</v>
      </c>
      <c r="AB1564" t="n">
        <v>0.0</v>
      </c>
      <c r="AC1564" t="n">
        <v>8.0</v>
      </c>
      <c r="AD1564" t="n">
        <v>7.0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44594.553136574075</v>
      </c>
      <c r="AJ1564" t="n">
        <v>221.0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7.0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WI22025230</t>
        </is>
      </c>
      <c r="B1565" t="inlineStr">
        <is>
          <t>DATA_VALIDATION</t>
        </is>
      </c>
      <c r="C1565" t="inlineStr">
        <is>
          <t>201300021177</t>
        </is>
      </c>
      <c r="D1565" t="inlineStr">
        <is>
          <t>Folder</t>
        </is>
      </c>
      <c r="E1565" s="2">
        <f>HYPERLINK("capsilon://?command=openfolder&amp;siteaddress=FAM.docvelocity-na8.net&amp;folderid=FXB7C032EF-40BF-4B9F-6C97-CF40AD7303C2","FX220114235")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MI220253720</t>
        </is>
      </c>
      <c r="J1565" t="n">
        <v>28.0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44594.48302083334</v>
      </c>
      <c r="P1565" s="1" t="n">
        <v>44594.5624537037</v>
      </c>
      <c r="Q1565" t="n">
        <v>6316.0</v>
      </c>
      <c r="R1565" t="n">
        <v>547.0</v>
      </c>
      <c r="S1565" t="b">
        <v>0</v>
      </c>
      <c r="T1565" t="inlineStr">
        <is>
          <t>N/A</t>
        </is>
      </c>
      <c r="U1565" t="b">
        <v>0</v>
      </c>
      <c r="V1565" t="inlineStr">
        <is>
          <t>Nisha Verma</t>
        </is>
      </c>
      <c r="W1565" s="1" t="n">
        <v>44594.5434375</v>
      </c>
      <c r="X1565" t="n">
        <v>418.0</v>
      </c>
      <c r="Y1565" t="n">
        <v>21.0</v>
      </c>
      <c r="Z1565" t="n">
        <v>0.0</v>
      </c>
      <c r="AA1565" t="n">
        <v>21.0</v>
      </c>
      <c r="AB1565" t="n">
        <v>0.0</v>
      </c>
      <c r="AC1565" t="n">
        <v>6.0</v>
      </c>
      <c r="AD1565" t="n">
        <v>7.0</v>
      </c>
      <c r="AE1565" t="n">
        <v>0.0</v>
      </c>
      <c r="AF1565" t="n">
        <v>0.0</v>
      </c>
      <c r="AG1565" t="n">
        <v>0.0</v>
      </c>
      <c r="AH1565" t="inlineStr">
        <is>
          <t>Vikash Suryakanth Parmar</t>
        </is>
      </c>
      <c r="AI1565" s="1" t="n">
        <v>44594.5624537037</v>
      </c>
      <c r="AJ1565" t="n">
        <v>129.0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7.0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WI22025236</t>
        </is>
      </c>
      <c r="B1566" t="inlineStr">
        <is>
          <t>DATA_VALIDATION</t>
        </is>
      </c>
      <c r="C1566" t="inlineStr">
        <is>
          <t>201300021177</t>
        </is>
      </c>
      <c r="D1566" t="inlineStr">
        <is>
          <t>Folder</t>
        </is>
      </c>
      <c r="E1566" s="2">
        <f>HYPERLINK("capsilon://?command=openfolder&amp;siteaddress=FAM.docvelocity-na8.net&amp;folderid=FXB7C032EF-40BF-4B9F-6C97-CF40AD7303C2","FX220114235")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MI220253705</t>
        </is>
      </c>
      <c r="J1566" t="n">
        <v>54.0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44594.48320601852</v>
      </c>
      <c r="P1566" s="1" t="n">
        <v>44594.563888888886</v>
      </c>
      <c r="Q1566" t="n">
        <v>6610.0</v>
      </c>
      <c r="R1566" t="n">
        <v>361.0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Suraj Toradmal</t>
        </is>
      </c>
      <c r="W1566" s="1" t="n">
        <v>44594.541400462964</v>
      </c>
      <c r="X1566" t="n">
        <v>238.0</v>
      </c>
      <c r="Y1566" t="n">
        <v>43.0</v>
      </c>
      <c r="Z1566" t="n">
        <v>0.0</v>
      </c>
      <c r="AA1566" t="n">
        <v>43.0</v>
      </c>
      <c r="AB1566" t="n">
        <v>0.0</v>
      </c>
      <c r="AC1566" t="n">
        <v>17.0</v>
      </c>
      <c r="AD1566" t="n">
        <v>11.0</v>
      </c>
      <c r="AE1566" t="n">
        <v>0.0</v>
      </c>
      <c r="AF1566" t="n">
        <v>0.0</v>
      </c>
      <c r="AG1566" t="n">
        <v>0.0</v>
      </c>
      <c r="AH1566" t="inlineStr">
        <is>
          <t>Vikash Suryakanth Parmar</t>
        </is>
      </c>
      <c r="AI1566" s="1" t="n">
        <v>44594.563888888886</v>
      </c>
      <c r="AJ1566" t="n">
        <v>123.0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11.0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WI22025248</t>
        </is>
      </c>
      <c r="B1567" t="inlineStr">
        <is>
          <t>DATA_VALIDATION</t>
        </is>
      </c>
      <c r="C1567" t="inlineStr">
        <is>
          <t>201300021177</t>
        </is>
      </c>
      <c r="D1567" t="inlineStr">
        <is>
          <t>Folder</t>
        </is>
      </c>
      <c r="E1567" s="2">
        <f>HYPERLINK("capsilon://?command=openfolder&amp;siteaddress=FAM.docvelocity-na8.net&amp;folderid=FXB7C032EF-40BF-4B9F-6C97-CF40AD7303C2","FX220114235")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MI220253726</t>
        </is>
      </c>
      <c r="J1567" t="n">
        <v>54.0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44594.48409722222</v>
      </c>
      <c r="P1567" s="1" t="n">
        <v>44594.571064814816</v>
      </c>
      <c r="Q1567" t="n">
        <v>6794.0</v>
      </c>
      <c r="R1567" t="n">
        <v>720.0</v>
      </c>
      <c r="S1567" t="b">
        <v>0</v>
      </c>
      <c r="T1567" t="inlineStr">
        <is>
          <t>N/A</t>
        </is>
      </c>
      <c r="U1567" t="b">
        <v>0</v>
      </c>
      <c r="V1567" t="inlineStr">
        <is>
          <t>Ketan Pathak</t>
        </is>
      </c>
      <c r="W1567" s="1" t="n">
        <v>44594.54591435185</v>
      </c>
      <c r="X1567" t="n">
        <v>536.0</v>
      </c>
      <c r="Y1567" t="n">
        <v>43.0</v>
      </c>
      <c r="Z1567" t="n">
        <v>0.0</v>
      </c>
      <c r="AA1567" t="n">
        <v>43.0</v>
      </c>
      <c r="AB1567" t="n">
        <v>0.0</v>
      </c>
      <c r="AC1567" t="n">
        <v>17.0</v>
      </c>
      <c r="AD1567" t="n">
        <v>11.0</v>
      </c>
      <c r="AE1567" t="n">
        <v>0.0</v>
      </c>
      <c r="AF1567" t="n">
        <v>0.0</v>
      </c>
      <c r="AG1567" t="n">
        <v>0.0</v>
      </c>
      <c r="AH1567" t="inlineStr">
        <is>
          <t>Rohit Mawal</t>
        </is>
      </c>
      <c r="AI1567" s="1" t="n">
        <v>44594.571064814816</v>
      </c>
      <c r="AJ1567" t="n">
        <v>178.0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11.0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WI220252493</t>
        </is>
      </c>
      <c r="B1568" t="inlineStr">
        <is>
          <t>DATA_VALIDATION</t>
        </is>
      </c>
      <c r="C1568" t="inlineStr">
        <is>
          <t>201338000096</t>
        </is>
      </c>
      <c r="D1568" t="inlineStr">
        <is>
          <t>Folder</t>
        </is>
      </c>
      <c r="E1568" s="2">
        <f>HYPERLINK("capsilon://?command=openfolder&amp;siteaddress=FAM.docvelocity-na8.net&amp;folderid=FXF38CF1B6-C5E8-E9F0-799C-EFC201EF7F3C","FX22021454")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MI2202533398</t>
        </is>
      </c>
      <c r="J1568" t="n">
        <v>165.0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1.0</v>
      </c>
      <c r="O1568" s="1" t="n">
        <v>44609.74108796296</v>
      </c>
      <c r="P1568" s="1" t="n">
        <v>44609.74496527778</v>
      </c>
      <c r="Q1568" t="n">
        <v>83.0</v>
      </c>
      <c r="R1568" t="n">
        <v>252.0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Sumit Jarhad</t>
        </is>
      </c>
      <c r="W1568" s="1" t="n">
        <v>44609.74496527778</v>
      </c>
      <c r="X1568" t="n">
        <v>252.0</v>
      </c>
      <c r="Y1568" t="n">
        <v>0.0</v>
      </c>
      <c r="Z1568" t="n">
        <v>0.0</v>
      </c>
      <c r="AA1568" t="n">
        <v>0.0</v>
      </c>
      <c r="AB1568" t="n">
        <v>0.0</v>
      </c>
      <c r="AC1568" t="n">
        <v>0.0</v>
      </c>
      <c r="AD1568" t="n">
        <v>165.0</v>
      </c>
      <c r="AE1568" t="n">
        <v>153.0</v>
      </c>
      <c r="AF1568" t="n">
        <v>0.0</v>
      </c>
      <c r="AG1568" t="n">
        <v>7.0</v>
      </c>
      <c r="AH1568" t="inlineStr">
        <is>
          <t>N/A</t>
        </is>
      </c>
      <c r="AI1568" t="inlineStr">
        <is>
          <t>N/A</t>
        </is>
      </c>
      <c r="AJ1568" t="inlineStr">
        <is>
          <t>N/A</t>
        </is>
      </c>
      <c r="AK1568" t="inlineStr">
        <is>
          <t>N/A</t>
        </is>
      </c>
      <c r="AL1568" t="inlineStr">
        <is>
          <t>N/A</t>
        </is>
      </c>
      <c r="AM1568" t="inlineStr">
        <is>
          <t>N/A</t>
        </is>
      </c>
      <c r="AN1568" t="inlineStr">
        <is>
          <t>N/A</t>
        </is>
      </c>
      <c r="AO1568" t="inlineStr">
        <is>
          <t>N/A</t>
        </is>
      </c>
      <c r="AP1568" t="inlineStr">
        <is>
          <t>N/A</t>
        </is>
      </c>
      <c r="AQ1568" t="inlineStr">
        <is>
          <t>N/A</t>
        </is>
      </c>
      <c r="AR1568" t="inlineStr">
        <is>
          <t>N/A</t>
        </is>
      </c>
      <c r="AS1568" t="inlineStr">
        <is>
          <t>N/A</t>
        </is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WI220252511</t>
        </is>
      </c>
      <c r="B1569" t="inlineStr">
        <is>
          <t>DATA_VALIDATION</t>
        </is>
      </c>
      <c r="C1569" t="inlineStr">
        <is>
          <t>201110012497</t>
        </is>
      </c>
      <c r="D1569" t="inlineStr">
        <is>
          <t>Folder</t>
        </is>
      </c>
      <c r="E1569" s="2">
        <f>HYPERLINK("capsilon://?command=openfolder&amp;siteaddress=FAM.docvelocity-na8.net&amp;folderid=FX5A646F95-B279-8C23-B889-FD085C2B3C0F","FX22028186")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MI2202533555</t>
        </is>
      </c>
      <c r="J1569" t="n">
        <v>72.0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1.0</v>
      </c>
      <c r="O1569" s="1" t="n">
        <v>44609.74177083333</v>
      </c>
      <c r="P1569" s="1" t="n">
        <v>44609.74642361111</v>
      </c>
      <c r="Q1569" t="n">
        <v>277.0</v>
      </c>
      <c r="R1569" t="n">
        <v>125.0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Sumit Jarhad</t>
        </is>
      </c>
      <c r="W1569" s="1" t="n">
        <v>44609.74642361111</v>
      </c>
      <c r="X1569" t="n">
        <v>125.0</v>
      </c>
      <c r="Y1569" t="n">
        <v>0.0</v>
      </c>
      <c r="Z1569" t="n">
        <v>0.0</v>
      </c>
      <c r="AA1569" t="n">
        <v>0.0</v>
      </c>
      <c r="AB1569" t="n">
        <v>0.0</v>
      </c>
      <c r="AC1569" t="n">
        <v>0.0</v>
      </c>
      <c r="AD1569" t="n">
        <v>72.0</v>
      </c>
      <c r="AE1569" t="n">
        <v>60.0</v>
      </c>
      <c r="AF1569" t="n">
        <v>0.0</v>
      </c>
      <c r="AG1569" t="n">
        <v>4.0</v>
      </c>
      <c r="AH1569" t="inlineStr">
        <is>
          <t>N/A</t>
        </is>
      </c>
      <c r="AI1569" t="inlineStr">
        <is>
          <t>N/A</t>
        </is>
      </c>
      <c r="AJ1569" t="inlineStr">
        <is>
          <t>N/A</t>
        </is>
      </c>
      <c r="AK1569" t="inlineStr">
        <is>
          <t>N/A</t>
        </is>
      </c>
      <c r="AL1569" t="inlineStr">
        <is>
          <t>N/A</t>
        </is>
      </c>
      <c r="AM1569" t="inlineStr">
        <is>
          <t>N/A</t>
        </is>
      </c>
      <c r="AN1569" t="inlineStr">
        <is>
          <t>N/A</t>
        </is>
      </c>
      <c r="AO1569" t="inlineStr">
        <is>
          <t>N/A</t>
        </is>
      </c>
      <c r="AP1569" t="inlineStr">
        <is>
          <t>N/A</t>
        </is>
      </c>
      <c r="AQ1569" t="inlineStr">
        <is>
          <t>N/A</t>
        </is>
      </c>
      <c r="AR1569" t="inlineStr">
        <is>
          <t>N/A</t>
        </is>
      </c>
      <c r="AS1569" t="inlineStr">
        <is>
          <t>N/A</t>
        </is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WI220252534</t>
        </is>
      </c>
      <c r="B1570" t="inlineStr">
        <is>
          <t>DATA_VALIDATION</t>
        </is>
      </c>
      <c r="C1570" t="inlineStr">
        <is>
          <t>201300021367</t>
        </is>
      </c>
      <c r="D1570" t="inlineStr">
        <is>
          <t>Folder</t>
        </is>
      </c>
      <c r="E1570" s="2">
        <f>HYPERLINK("capsilon://?command=openfolder&amp;siteaddress=FAM.docvelocity-na8.net&amp;folderid=FX6528D6BA-1EA2-8761-B0C6-3E74BC850D6E","FX22024453")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MI2202533972</t>
        </is>
      </c>
      <c r="J1570" t="n">
        <v>30.0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44609.742627314816</v>
      </c>
      <c r="P1570" s="1" t="n">
        <v>44610.34630787037</v>
      </c>
      <c r="Q1570" t="n">
        <v>51968.0</v>
      </c>
      <c r="R1570" t="n">
        <v>190.0</v>
      </c>
      <c r="S1570" t="b">
        <v>0</v>
      </c>
      <c r="T1570" t="inlineStr">
        <is>
          <t>N/A</t>
        </is>
      </c>
      <c r="U1570" t="b">
        <v>0</v>
      </c>
      <c r="V1570" t="inlineStr">
        <is>
          <t>Ujwala Ajabe</t>
        </is>
      </c>
      <c r="W1570" s="1" t="n">
        <v>44609.74747685185</v>
      </c>
      <c r="X1570" t="n">
        <v>104.0</v>
      </c>
      <c r="Y1570" t="n">
        <v>9.0</v>
      </c>
      <c r="Z1570" t="n">
        <v>0.0</v>
      </c>
      <c r="AA1570" t="n">
        <v>9.0</v>
      </c>
      <c r="AB1570" t="n">
        <v>0.0</v>
      </c>
      <c r="AC1570" t="n">
        <v>3.0</v>
      </c>
      <c r="AD1570" t="n">
        <v>21.0</v>
      </c>
      <c r="AE1570" t="n">
        <v>0.0</v>
      </c>
      <c r="AF1570" t="n">
        <v>0.0</v>
      </c>
      <c r="AG1570" t="n">
        <v>0.0</v>
      </c>
      <c r="AH1570" t="inlineStr">
        <is>
          <t>Sangeeta Kumari</t>
        </is>
      </c>
      <c r="AI1570" s="1" t="n">
        <v>44610.34630787037</v>
      </c>
      <c r="AJ1570" t="n">
        <v>86.0</v>
      </c>
      <c r="AK1570" t="n">
        <v>1.0</v>
      </c>
      <c r="AL1570" t="n">
        <v>0.0</v>
      </c>
      <c r="AM1570" t="n">
        <v>1.0</v>
      </c>
      <c r="AN1570" t="n">
        <v>0.0</v>
      </c>
      <c r="AO1570" t="n">
        <v>0.0</v>
      </c>
      <c r="AP1570" t="n">
        <v>20.0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WI22025254</t>
        </is>
      </c>
      <c r="B1571" t="inlineStr">
        <is>
          <t>DATA_VALIDATION</t>
        </is>
      </c>
      <c r="C1571" t="inlineStr">
        <is>
          <t>201348000289</t>
        </is>
      </c>
      <c r="D1571" t="inlineStr">
        <is>
          <t>Folder</t>
        </is>
      </c>
      <c r="E1571" s="2">
        <f>HYPERLINK("capsilon://?command=openfolder&amp;siteaddress=FAM.docvelocity-na8.net&amp;folderid=FX2D6B915E-996E-25A9-58BE-B663A05FFBEF","FX220110301")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MI220250263</t>
        </is>
      </c>
      <c r="J1571" t="n">
        <v>69.0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44594.48449074074</v>
      </c>
      <c r="P1571" s="1" t="n">
        <v>44594.52731481481</v>
      </c>
      <c r="Q1571" t="n">
        <v>1498.0</v>
      </c>
      <c r="R1571" t="n">
        <v>2202.0</v>
      </c>
      <c r="S1571" t="b">
        <v>0</v>
      </c>
      <c r="T1571" t="inlineStr">
        <is>
          <t>N/A</t>
        </is>
      </c>
      <c r="U1571" t="b">
        <v>1</v>
      </c>
      <c r="V1571" t="inlineStr">
        <is>
          <t>Sanjana Uttekar</t>
        </is>
      </c>
      <c r="W1571" s="1" t="n">
        <v>44594.50958333333</v>
      </c>
      <c r="X1571" t="n">
        <v>1667.0</v>
      </c>
      <c r="Y1571" t="n">
        <v>82.0</v>
      </c>
      <c r="Z1571" t="n">
        <v>0.0</v>
      </c>
      <c r="AA1571" t="n">
        <v>82.0</v>
      </c>
      <c r="AB1571" t="n">
        <v>0.0</v>
      </c>
      <c r="AC1571" t="n">
        <v>58.0</v>
      </c>
      <c r="AD1571" t="n">
        <v>-13.0</v>
      </c>
      <c r="AE1571" t="n">
        <v>0.0</v>
      </c>
      <c r="AF1571" t="n">
        <v>0.0</v>
      </c>
      <c r="AG1571" t="n">
        <v>0.0</v>
      </c>
      <c r="AH1571" t="inlineStr">
        <is>
          <t>Rohit Mawal</t>
        </is>
      </c>
      <c r="AI1571" s="1" t="n">
        <v>44594.52731481481</v>
      </c>
      <c r="AJ1571" t="n">
        <v>425.0</v>
      </c>
      <c r="AK1571" t="n">
        <v>0.0</v>
      </c>
      <c r="AL1571" t="n">
        <v>0.0</v>
      </c>
      <c r="AM1571" t="n">
        <v>0.0</v>
      </c>
      <c r="AN1571" t="n">
        <v>0.0</v>
      </c>
      <c r="AO1571" t="n">
        <v>0.0</v>
      </c>
      <c r="AP1571" t="n">
        <v>-13.0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WI220252556</t>
        </is>
      </c>
      <c r="B1572" t="inlineStr">
        <is>
          <t>DATA_VALIDATION</t>
        </is>
      </c>
      <c r="C1572" t="inlineStr">
        <is>
          <t>201338000096</t>
        </is>
      </c>
      <c r="D1572" t="inlineStr">
        <is>
          <t>Folder</t>
        </is>
      </c>
      <c r="E1572" s="2">
        <f>HYPERLINK("capsilon://?command=openfolder&amp;siteaddress=FAM.docvelocity-na8.net&amp;folderid=FXF38CF1B6-C5E8-E9F0-799C-EFC201EF7F3C","FX22021454")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MI2202533398</t>
        </is>
      </c>
      <c r="J1572" t="n">
        <v>550.0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44609.74657407407</v>
      </c>
      <c r="P1572" s="1" t="n">
        <v>44610.216215277775</v>
      </c>
      <c r="Q1572" t="n">
        <v>37669.0</v>
      </c>
      <c r="R1572" t="n">
        <v>2908.0</v>
      </c>
      <c r="S1572" t="b">
        <v>0</v>
      </c>
      <c r="T1572" t="inlineStr">
        <is>
          <t>N/A</t>
        </is>
      </c>
      <c r="U1572" t="b">
        <v>1</v>
      </c>
      <c r="V1572" t="inlineStr">
        <is>
          <t>Ujwala Ajabe</t>
        </is>
      </c>
      <c r="W1572" s="1" t="n">
        <v>44609.7608912037</v>
      </c>
      <c r="X1572" t="n">
        <v>1158.0</v>
      </c>
      <c r="Y1572" t="n">
        <v>332.0</v>
      </c>
      <c r="Z1572" t="n">
        <v>0.0</v>
      </c>
      <c r="AA1572" t="n">
        <v>332.0</v>
      </c>
      <c r="AB1572" t="n">
        <v>0.0</v>
      </c>
      <c r="AC1572" t="n">
        <v>78.0</v>
      </c>
      <c r="AD1572" t="n">
        <v>218.0</v>
      </c>
      <c r="AE1572" t="n">
        <v>0.0</v>
      </c>
      <c r="AF1572" t="n">
        <v>0.0</v>
      </c>
      <c r="AG1572" t="n">
        <v>0.0</v>
      </c>
      <c r="AH1572" t="inlineStr">
        <is>
          <t>Saloni Uttekar</t>
        </is>
      </c>
      <c r="AI1572" s="1" t="n">
        <v>44610.216215277775</v>
      </c>
      <c r="AJ1572" t="n">
        <v>1718.0</v>
      </c>
      <c r="AK1572" t="n">
        <v>1.0</v>
      </c>
      <c r="AL1572" t="n">
        <v>0.0</v>
      </c>
      <c r="AM1572" t="n">
        <v>1.0</v>
      </c>
      <c r="AN1572" t="n">
        <v>0.0</v>
      </c>
      <c r="AO1572" t="n">
        <v>1.0</v>
      </c>
      <c r="AP1572" t="n">
        <v>217.0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WI220252566</t>
        </is>
      </c>
      <c r="B1573" t="inlineStr">
        <is>
          <t>DATA_VALIDATION</t>
        </is>
      </c>
      <c r="C1573" t="inlineStr">
        <is>
          <t>201110012497</t>
        </is>
      </c>
      <c r="D1573" t="inlineStr">
        <is>
          <t>Folder</t>
        </is>
      </c>
      <c r="E1573" s="2">
        <f>HYPERLINK("capsilon://?command=openfolder&amp;siteaddress=FAM.docvelocity-na8.net&amp;folderid=FX5A646F95-B279-8C23-B889-FD085C2B3C0F","FX22028186")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MI2202533555</t>
        </is>
      </c>
      <c r="J1573" t="n">
        <v>144.0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44609.74898148148</v>
      </c>
      <c r="P1573" s="1" t="n">
        <v>44609.8653125</v>
      </c>
      <c r="Q1573" t="n">
        <v>7319.0</v>
      </c>
      <c r="R1573" t="n">
        <v>2732.0</v>
      </c>
      <c r="S1573" t="b">
        <v>0</v>
      </c>
      <c r="T1573" t="inlineStr">
        <is>
          <t>N/A</t>
        </is>
      </c>
      <c r="U1573" t="b">
        <v>1</v>
      </c>
      <c r="V1573" t="inlineStr">
        <is>
          <t>Ketan Pathak</t>
        </is>
      </c>
      <c r="W1573" s="1" t="n">
        <v>44609.787939814814</v>
      </c>
      <c r="X1573" t="n">
        <v>2146.0</v>
      </c>
      <c r="Y1573" t="n">
        <v>164.0</v>
      </c>
      <c r="Z1573" t="n">
        <v>0.0</v>
      </c>
      <c r="AA1573" t="n">
        <v>164.0</v>
      </c>
      <c r="AB1573" t="n">
        <v>0.0</v>
      </c>
      <c r="AC1573" t="n">
        <v>125.0</v>
      </c>
      <c r="AD1573" t="n">
        <v>-20.0</v>
      </c>
      <c r="AE1573" t="n">
        <v>0.0</v>
      </c>
      <c r="AF1573" t="n">
        <v>0.0</v>
      </c>
      <c r="AG1573" t="n">
        <v>0.0</v>
      </c>
      <c r="AH1573" t="inlineStr">
        <is>
          <t>Rohit Mawal</t>
        </is>
      </c>
      <c r="AI1573" s="1" t="n">
        <v>44609.8653125</v>
      </c>
      <c r="AJ1573" t="n">
        <v>506.0</v>
      </c>
      <c r="AK1573" t="n">
        <v>2.0</v>
      </c>
      <c r="AL1573" t="n">
        <v>0.0</v>
      </c>
      <c r="AM1573" t="n">
        <v>2.0</v>
      </c>
      <c r="AN1573" t="n">
        <v>0.0</v>
      </c>
      <c r="AO1573" t="n">
        <v>2.0</v>
      </c>
      <c r="AP1573" t="n">
        <v>-22.0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WI220252569</t>
        </is>
      </c>
      <c r="B1574" t="inlineStr">
        <is>
          <t>DATA_VALIDATION</t>
        </is>
      </c>
      <c r="C1574" t="inlineStr">
        <is>
          <t>201330005327</t>
        </is>
      </c>
      <c r="D1574" t="inlineStr">
        <is>
          <t>Folder</t>
        </is>
      </c>
      <c r="E1574" s="2">
        <f>HYPERLINK("capsilon://?command=openfolder&amp;siteaddress=FAM.docvelocity-na8.net&amp;folderid=FX682A6416-3F6C-3697-4399-292DEFC1B7C1","FX22028092")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MI2202534248</t>
        </is>
      </c>
      <c r="J1574" t="n">
        <v>75.0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1.0</v>
      </c>
      <c r="O1574" s="1" t="n">
        <v>44609.749247685184</v>
      </c>
      <c r="P1574" s="1" t="n">
        <v>44609.7771875</v>
      </c>
      <c r="Q1574" t="n">
        <v>1918.0</v>
      </c>
      <c r="R1574" t="n">
        <v>496.0</v>
      </c>
      <c r="S1574" t="b">
        <v>0</v>
      </c>
      <c r="T1574" t="inlineStr">
        <is>
          <t>N/A</t>
        </is>
      </c>
      <c r="U1574" t="b">
        <v>0</v>
      </c>
      <c r="V1574" t="inlineStr">
        <is>
          <t>Sumit Jarhad</t>
        </is>
      </c>
      <c r="W1574" s="1" t="n">
        <v>44609.7771875</v>
      </c>
      <c r="X1574" t="n">
        <v>483.0</v>
      </c>
      <c r="Y1574" t="n">
        <v>0.0</v>
      </c>
      <c r="Z1574" t="n">
        <v>0.0</v>
      </c>
      <c r="AA1574" t="n">
        <v>0.0</v>
      </c>
      <c r="AB1574" t="n">
        <v>0.0</v>
      </c>
      <c r="AC1574" t="n">
        <v>0.0</v>
      </c>
      <c r="AD1574" t="n">
        <v>75.0</v>
      </c>
      <c r="AE1574" t="n">
        <v>63.0</v>
      </c>
      <c r="AF1574" t="n">
        <v>0.0</v>
      </c>
      <c r="AG1574" t="n">
        <v>7.0</v>
      </c>
      <c r="AH1574" t="inlineStr">
        <is>
          <t>N/A</t>
        </is>
      </c>
      <c r="AI1574" t="inlineStr">
        <is>
          <t>N/A</t>
        </is>
      </c>
      <c r="AJ1574" t="inlineStr">
        <is>
          <t>N/A</t>
        </is>
      </c>
      <c r="AK1574" t="inlineStr">
        <is>
          <t>N/A</t>
        </is>
      </c>
      <c r="AL1574" t="inlineStr">
        <is>
          <t>N/A</t>
        </is>
      </c>
      <c r="AM1574" t="inlineStr">
        <is>
          <t>N/A</t>
        </is>
      </c>
      <c r="AN1574" t="inlineStr">
        <is>
          <t>N/A</t>
        </is>
      </c>
      <c r="AO1574" t="inlineStr">
        <is>
          <t>N/A</t>
        </is>
      </c>
      <c r="AP1574" t="inlineStr">
        <is>
          <t>N/A</t>
        </is>
      </c>
      <c r="AQ1574" t="inlineStr">
        <is>
          <t>N/A</t>
        </is>
      </c>
      <c r="AR1574" t="inlineStr">
        <is>
          <t>N/A</t>
        </is>
      </c>
      <c r="AS1574" t="inlineStr">
        <is>
          <t>N/A</t>
        </is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WI220252590</t>
        </is>
      </c>
      <c r="B1575" t="inlineStr">
        <is>
          <t>DATA_VALIDATION</t>
        </is>
      </c>
      <c r="C1575" t="inlineStr">
        <is>
          <t>201300021527</t>
        </is>
      </c>
      <c r="D1575" t="inlineStr">
        <is>
          <t>Folder</t>
        </is>
      </c>
      <c r="E1575" s="2">
        <f>HYPERLINK("capsilon://?command=openfolder&amp;siteaddress=FAM.docvelocity-na8.net&amp;folderid=FXE33EDC08-A00F-4F90-EA09-E6BD6CB6F90C","FX22027642")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MI2202534706</t>
        </is>
      </c>
      <c r="J1575" t="n">
        <v>30.0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44609.753657407404</v>
      </c>
      <c r="P1575" s="1" t="n">
        <v>44610.34695601852</v>
      </c>
      <c r="Q1575" t="n">
        <v>51144.0</v>
      </c>
      <c r="R1575" t="n">
        <v>117.0</v>
      </c>
      <c r="S1575" t="b">
        <v>0</v>
      </c>
      <c r="T1575" t="inlineStr">
        <is>
          <t>N/A</t>
        </is>
      </c>
      <c r="U1575" t="b">
        <v>0</v>
      </c>
      <c r="V1575" t="inlineStr">
        <is>
          <t>Sanjay Kharade</t>
        </is>
      </c>
      <c r="W1575" s="1" t="n">
        <v>44609.76868055556</v>
      </c>
      <c r="X1575" t="n">
        <v>62.0</v>
      </c>
      <c r="Y1575" t="n">
        <v>9.0</v>
      </c>
      <c r="Z1575" t="n">
        <v>0.0</v>
      </c>
      <c r="AA1575" t="n">
        <v>9.0</v>
      </c>
      <c r="AB1575" t="n">
        <v>0.0</v>
      </c>
      <c r="AC1575" t="n">
        <v>1.0</v>
      </c>
      <c r="AD1575" t="n">
        <v>21.0</v>
      </c>
      <c r="AE1575" t="n">
        <v>0.0</v>
      </c>
      <c r="AF1575" t="n">
        <v>0.0</v>
      </c>
      <c r="AG1575" t="n">
        <v>0.0</v>
      </c>
      <c r="AH1575" t="inlineStr">
        <is>
          <t>Sangeeta Kumari</t>
        </is>
      </c>
      <c r="AI1575" s="1" t="n">
        <v>44610.34695601852</v>
      </c>
      <c r="AJ1575" t="n">
        <v>55.0</v>
      </c>
      <c r="AK1575" t="n">
        <v>1.0</v>
      </c>
      <c r="AL1575" t="n">
        <v>0.0</v>
      </c>
      <c r="AM1575" t="n">
        <v>1.0</v>
      </c>
      <c r="AN1575" t="n">
        <v>0.0</v>
      </c>
      <c r="AO1575" t="n">
        <v>0.0</v>
      </c>
      <c r="AP1575" t="n">
        <v>20.0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WI220252610</t>
        </is>
      </c>
      <c r="B1576" t="inlineStr">
        <is>
          <t>DATA_VALIDATION</t>
        </is>
      </c>
      <c r="C1576" t="inlineStr">
        <is>
          <t>201300021480</t>
        </is>
      </c>
      <c r="D1576" t="inlineStr">
        <is>
          <t>Folder</t>
        </is>
      </c>
      <c r="E1576" s="2">
        <f>HYPERLINK("capsilon://?command=openfolder&amp;siteaddress=FAM.docvelocity-na8.net&amp;folderid=FXE0CCF55D-677C-49C1-A431-32DD41CE5E64","FX22026768")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MI2202535057</t>
        </is>
      </c>
      <c r="J1576" t="n">
        <v>28.0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44609.75863425926</v>
      </c>
      <c r="P1576" s="1" t="n">
        <v>44610.34978009259</v>
      </c>
      <c r="Q1576" t="n">
        <v>50566.0</v>
      </c>
      <c r="R1576" t="n">
        <v>509.0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Sanjay Kharade</t>
        </is>
      </c>
      <c r="W1576" s="1" t="n">
        <v>44609.77112268518</v>
      </c>
      <c r="X1576" t="n">
        <v>211.0</v>
      </c>
      <c r="Y1576" t="n">
        <v>21.0</v>
      </c>
      <c r="Z1576" t="n">
        <v>0.0</v>
      </c>
      <c r="AA1576" t="n">
        <v>21.0</v>
      </c>
      <c r="AB1576" t="n">
        <v>0.0</v>
      </c>
      <c r="AC1576" t="n">
        <v>8.0</v>
      </c>
      <c r="AD1576" t="n">
        <v>7.0</v>
      </c>
      <c r="AE1576" t="n">
        <v>0.0</v>
      </c>
      <c r="AF1576" t="n">
        <v>0.0</v>
      </c>
      <c r="AG1576" t="n">
        <v>0.0</v>
      </c>
      <c r="AH1576" t="inlineStr">
        <is>
          <t>Ashish Sutar</t>
        </is>
      </c>
      <c r="AI1576" s="1" t="n">
        <v>44610.34978009259</v>
      </c>
      <c r="AJ1576" t="n">
        <v>294.0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7.0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WI220252624</t>
        </is>
      </c>
      <c r="B1577" t="inlineStr">
        <is>
          <t>DATA_VALIDATION</t>
        </is>
      </c>
      <c r="C1577" t="inlineStr">
        <is>
          <t>201300021480</t>
        </is>
      </c>
      <c r="D1577" t="inlineStr">
        <is>
          <t>Folder</t>
        </is>
      </c>
      <c r="E1577" s="2">
        <f>HYPERLINK("capsilon://?command=openfolder&amp;siteaddress=FAM.docvelocity-na8.net&amp;folderid=FXE0CCF55D-677C-49C1-A431-32DD41CE5E64","FX22026768")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MI2202535061</t>
        </is>
      </c>
      <c r="J1577" t="n">
        <v>54.0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44609.75917824074</v>
      </c>
      <c r="P1577" s="1" t="n">
        <v>44610.34909722222</v>
      </c>
      <c r="Q1577" t="n">
        <v>50551.0</v>
      </c>
      <c r="R1577" t="n">
        <v>418.0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Sanjay Kharade</t>
        </is>
      </c>
      <c r="W1577" s="1" t="n">
        <v>44609.77384259259</v>
      </c>
      <c r="X1577" t="n">
        <v>234.0</v>
      </c>
      <c r="Y1577" t="n">
        <v>49.0</v>
      </c>
      <c r="Z1577" t="n">
        <v>0.0</v>
      </c>
      <c r="AA1577" t="n">
        <v>49.0</v>
      </c>
      <c r="AB1577" t="n">
        <v>0.0</v>
      </c>
      <c r="AC1577" t="n">
        <v>19.0</v>
      </c>
      <c r="AD1577" t="n">
        <v>5.0</v>
      </c>
      <c r="AE1577" t="n">
        <v>0.0</v>
      </c>
      <c r="AF1577" t="n">
        <v>0.0</v>
      </c>
      <c r="AG1577" t="n">
        <v>0.0</v>
      </c>
      <c r="AH1577" t="inlineStr">
        <is>
          <t>Sangeeta Kumari</t>
        </is>
      </c>
      <c r="AI1577" s="1" t="n">
        <v>44610.34909722222</v>
      </c>
      <c r="AJ1577" t="n">
        <v>184.0</v>
      </c>
      <c r="AK1577" t="n">
        <v>1.0</v>
      </c>
      <c r="AL1577" t="n">
        <v>0.0</v>
      </c>
      <c r="AM1577" t="n">
        <v>1.0</v>
      </c>
      <c r="AN1577" t="n">
        <v>0.0</v>
      </c>
      <c r="AO1577" t="n">
        <v>0.0</v>
      </c>
      <c r="AP1577" t="n">
        <v>4.0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WI220252630</t>
        </is>
      </c>
      <c r="B1578" t="inlineStr">
        <is>
          <t>DATA_VALIDATION</t>
        </is>
      </c>
      <c r="C1578" t="inlineStr">
        <is>
          <t>201300021480</t>
        </is>
      </c>
      <c r="D1578" t="inlineStr">
        <is>
          <t>Folder</t>
        </is>
      </c>
      <c r="E1578" s="2">
        <f>HYPERLINK("capsilon://?command=openfolder&amp;siteaddress=FAM.docvelocity-na8.net&amp;folderid=FXE0CCF55D-677C-49C1-A431-32DD41CE5E64","FX22026768")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MI2202535126</t>
        </is>
      </c>
      <c r="J1578" t="n">
        <v>28.0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44609.75943287037</v>
      </c>
      <c r="P1578" s="1" t="n">
        <v>44610.35053240741</v>
      </c>
      <c r="Q1578" t="n">
        <v>50802.0</v>
      </c>
      <c r="R1578" t="n">
        <v>269.0</v>
      </c>
      <c r="S1578" t="b">
        <v>0</v>
      </c>
      <c r="T1578" t="inlineStr">
        <is>
          <t>N/A</t>
        </is>
      </c>
      <c r="U1578" t="b">
        <v>0</v>
      </c>
      <c r="V1578" t="inlineStr">
        <is>
          <t>Sanjay Kharade</t>
        </is>
      </c>
      <c r="W1578" s="1" t="n">
        <v>44609.77542824074</v>
      </c>
      <c r="X1578" t="n">
        <v>136.0</v>
      </c>
      <c r="Y1578" t="n">
        <v>21.0</v>
      </c>
      <c r="Z1578" t="n">
        <v>0.0</v>
      </c>
      <c r="AA1578" t="n">
        <v>21.0</v>
      </c>
      <c r="AB1578" t="n">
        <v>0.0</v>
      </c>
      <c r="AC1578" t="n">
        <v>7.0</v>
      </c>
      <c r="AD1578" t="n">
        <v>7.0</v>
      </c>
      <c r="AE1578" t="n">
        <v>0.0</v>
      </c>
      <c r="AF1578" t="n">
        <v>0.0</v>
      </c>
      <c r="AG1578" t="n">
        <v>0.0</v>
      </c>
      <c r="AH1578" t="inlineStr">
        <is>
          <t>Sangeeta Kumari</t>
        </is>
      </c>
      <c r="AI1578" s="1" t="n">
        <v>44610.35053240741</v>
      </c>
      <c r="AJ1578" t="n">
        <v>124.0</v>
      </c>
      <c r="AK1578" t="n">
        <v>1.0</v>
      </c>
      <c r="AL1578" t="n">
        <v>0.0</v>
      </c>
      <c r="AM1578" t="n">
        <v>1.0</v>
      </c>
      <c r="AN1578" t="n">
        <v>0.0</v>
      </c>
      <c r="AO1578" t="n">
        <v>0.0</v>
      </c>
      <c r="AP1578" t="n">
        <v>6.0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WI220252649</t>
        </is>
      </c>
      <c r="B1579" t="inlineStr">
        <is>
          <t>DATA_VALIDATION</t>
        </is>
      </c>
      <c r="C1579" t="inlineStr">
        <is>
          <t>201300021480</t>
        </is>
      </c>
      <c r="D1579" t="inlineStr">
        <is>
          <t>Folder</t>
        </is>
      </c>
      <c r="E1579" s="2">
        <f>HYPERLINK("capsilon://?command=openfolder&amp;siteaddress=FAM.docvelocity-na8.net&amp;folderid=FXE0CCF55D-677C-49C1-A431-32DD41CE5E64","FX22026768")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MI2202535235</t>
        </is>
      </c>
      <c r="J1579" t="n">
        <v>44.0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1.0</v>
      </c>
      <c r="O1579" s="1" t="n">
        <v>44609.76131944444</v>
      </c>
      <c r="P1579" s="1" t="n">
        <v>44609.778032407405</v>
      </c>
      <c r="Q1579" t="n">
        <v>1363.0</v>
      </c>
      <c r="R1579" t="n">
        <v>81.0</v>
      </c>
      <c r="S1579" t="b">
        <v>0</v>
      </c>
      <c r="T1579" t="inlineStr">
        <is>
          <t>N/A</t>
        </is>
      </c>
      <c r="U1579" t="b">
        <v>0</v>
      </c>
      <c r="V1579" t="inlineStr">
        <is>
          <t>Sumit Jarhad</t>
        </is>
      </c>
      <c r="W1579" s="1" t="n">
        <v>44609.778032407405</v>
      </c>
      <c r="X1579" t="n">
        <v>73.0</v>
      </c>
      <c r="Y1579" t="n">
        <v>0.0</v>
      </c>
      <c r="Z1579" t="n">
        <v>0.0</v>
      </c>
      <c r="AA1579" t="n">
        <v>0.0</v>
      </c>
      <c r="AB1579" t="n">
        <v>0.0</v>
      </c>
      <c r="AC1579" t="n">
        <v>0.0</v>
      </c>
      <c r="AD1579" t="n">
        <v>44.0</v>
      </c>
      <c r="AE1579" t="n">
        <v>39.0</v>
      </c>
      <c r="AF1579" t="n">
        <v>0.0</v>
      </c>
      <c r="AG1579" t="n">
        <v>2.0</v>
      </c>
      <c r="AH1579" t="inlineStr">
        <is>
          <t>N/A</t>
        </is>
      </c>
      <c r="AI1579" t="inlineStr">
        <is>
          <t>N/A</t>
        </is>
      </c>
      <c r="AJ1579" t="inlineStr">
        <is>
          <t>N/A</t>
        </is>
      </c>
      <c r="AK1579" t="inlineStr">
        <is>
          <t>N/A</t>
        </is>
      </c>
      <c r="AL1579" t="inlineStr">
        <is>
          <t>N/A</t>
        </is>
      </c>
      <c r="AM1579" t="inlineStr">
        <is>
          <t>N/A</t>
        </is>
      </c>
      <c r="AN1579" t="inlineStr">
        <is>
          <t>N/A</t>
        </is>
      </c>
      <c r="AO1579" t="inlineStr">
        <is>
          <t>N/A</t>
        </is>
      </c>
      <c r="AP1579" t="inlineStr">
        <is>
          <t>N/A</t>
        </is>
      </c>
      <c r="AQ1579" t="inlineStr">
        <is>
          <t>N/A</t>
        </is>
      </c>
      <c r="AR1579" t="inlineStr">
        <is>
          <t>N/A</t>
        </is>
      </c>
      <c r="AS1579" t="inlineStr">
        <is>
          <t>N/A</t>
        </is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WI22025265</t>
        </is>
      </c>
      <c r="B1580" t="inlineStr">
        <is>
          <t>DATA_VALIDATION</t>
        </is>
      </c>
      <c r="C1580" t="inlineStr">
        <is>
          <t>201330004952</t>
        </is>
      </c>
      <c r="D1580" t="inlineStr">
        <is>
          <t>Folder</t>
        </is>
      </c>
      <c r="E1580" s="2">
        <f>HYPERLINK("capsilon://?command=openfolder&amp;siteaddress=FAM.docvelocity-na8.net&amp;folderid=FX0F2AA641-8271-A4ED-44C8-8BC2EB218855","FX220114118")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MI220251023</t>
        </is>
      </c>
      <c r="J1580" t="n">
        <v>188.0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44594.488171296296</v>
      </c>
      <c r="P1580" s="1" t="n">
        <v>44594.502222222225</v>
      </c>
      <c r="Q1580" t="n">
        <v>402.0</v>
      </c>
      <c r="R1580" t="n">
        <v>812.0</v>
      </c>
      <c r="S1580" t="b">
        <v>0</v>
      </c>
      <c r="T1580" t="inlineStr">
        <is>
          <t>N/A</t>
        </is>
      </c>
      <c r="U1580" t="b">
        <v>1</v>
      </c>
      <c r="V1580" t="inlineStr">
        <is>
          <t>Sumit Jarhad</t>
        </is>
      </c>
      <c r="W1580" s="1" t="n">
        <v>44594.49537037037</v>
      </c>
      <c r="X1580" t="n">
        <v>430.0</v>
      </c>
      <c r="Y1580" t="n">
        <v>156.0</v>
      </c>
      <c r="Z1580" t="n">
        <v>0.0</v>
      </c>
      <c r="AA1580" t="n">
        <v>156.0</v>
      </c>
      <c r="AB1580" t="n">
        <v>0.0</v>
      </c>
      <c r="AC1580" t="n">
        <v>50.0</v>
      </c>
      <c r="AD1580" t="n">
        <v>32.0</v>
      </c>
      <c r="AE1580" t="n">
        <v>0.0</v>
      </c>
      <c r="AF1580" t="n">
        <v>0.0</v>
      </c>
      <c r="AG1580" t="n">
        <v>0.0</v>
      </c>
      <c r="AH1580" t="inlineStr">
        <is>
          <t>Vikash Suryakanth Parmar</t>
        </is>
      </c>
      <c r="AI1580" s="1" t="n">
        <v>44594.502222222225</v>
      </c>
      <c r="AJ1580" t="n">
        <v>382.0</v>
      </c>
      <c r="AK1580" t="n">
        <v>0.0</v>
      </c>
      <c r="AL1580" t="n">
        <v>0.0</v>
      </c>
      <c r="AM1580" t="n">
        <v>0.0</v>
      </c>
      <c r="AN1580" t="n">
        <v>0.0</v>
      </c>
      <c r="AO1580" t="n">
        <v>0.0</v>
      </c>
      <c r="AP1580" t="n">
        <v>32.0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WI220252650</t>
        </is>
      </c>
      <c r="B1581" t="inlineStr">
        <is>
          <t>DATA_VALIDATION</t>
        </is>
      </c>
      <c r="C1581" t="inlineStr">
        <is>
          <t>201300021480</t>
        </is>
      </c>
      <c r="D1581" t="inlineStr">
        <is>
          <t>Folder</t>
        </is>
      </c>
      <c r="E1581" s="2">
        <f>HYPERLINK("capsilon://?command=openfolder&amp;siteaddress=FAM.docvelocity-na8.net&amp;folderid=FXE0CCF55D-677C-49C1-A431-32DD41CE5E64","FX22026768")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MI2202535246</t>
        </is>
      </c>
      <c r="J1581" t="n">
        <v>44.0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44609.761412037034</v>
      </c>
      <c r="P1581" s="1" t="n">
        <v>44610.3534375</v>
      </c>
      <c r="Q1581" t="n">
        <v>50670.0</v>
      </c>
      <c r="R1581" t="n">
        <v>481.0</v>
      </c>
      <c r="S1581" t="b">
        <v>0</v>
      </c>
      <c r="T1581" t="inlineStr">
        <is>
          <t>N/A</t>
        </is>
      </c>
      <c r="U1581" t="b">
        <v>0</v>
      </c>
      <c r="V1581" t="inlineStr">
        <is>
          <t>Sanjay Kharade</t>
        </is>
      </c>
      <c r="W1581" s="1" t="n">
        <v>44609.777453703704</v>
      </c>
      <c r="X1581" t="n">
        <v>166.0</v>
      </c>
      <c r="Y1581" t="n">
        <v>39.0</v>
      </c>
      <c r="Z1581" t="n">
        <v>0.0</v>
      </c>
      <c r="AA1581" t="n">
        <v>39.0</v>
      </c>
      <c r="AB1581" t="n">
        <v>0.0</v>
      </c>
      <c r="AC1581" t="n">
        <v>23.0</v>
      </c>
      <c r="AD1581" t="n">
        <v>5.0</v>
      </c>
      <c r="AE1581" t="n">
        <v>0.0</v>
      </c>
      <c r="AF1581" t="n">
        <v>0.0</v>
      </c>
      <c r="AG1581" t="n">
        <v>0.0</v>
      </c>
      <c r="AH1581" t="inlineStr">
        <is>
          <t>Ashish Sutar</t>
        </is>
      </c>
      <c r="AI1581" s="1" t="n">
        <v>44610.3534375</v>
      </c>
      <c r="AJ1581" t="n">
        <v>315.0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5.0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WI220252678</t>
        </is>
      </c>
      <c r="B1582" t="inlineStr">
        <is>
          <t>DATA_VALIDATION</t>
        </is>
      </c>
      <c r="C1582" t="inlineStr">
        <is>
          <t>201330005280</t>
        </is>
      </c>
      <c r="D1582" t="inlineStr">
        <is>
          <t>Folder</t>
        </is>
      </c>
      <c r="E1582" s="2">
        <f>HYPERLINK("capsilon://?command=openfolder&amp;siteaddress=FAM.docvelocity-na8.net&amp;folderid=FX3C2DADD0-0B7A-6058-1CC9-9085B4F20D30","FX22027168")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MI2202535559</t>
        </is>
      </c>
      <c r="J1582" t="n">
        <v>38.0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44609.76565972222</v>
      </c>
      <c r="P1582" s="1" t="n">
        <v>44609.779965277776</v>
      </c>
      <c r="Q1582" t="n">
        <v>1060.0</v>
      </c>
      <c r="R1582" t="n">
        <v>176.0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44609.779965277776</v>
      </c>
      <c r="X1582" t="n">
        <v>166.0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38.0</v>
      </c>
      <c r="AE1582" t="n">
        <v>33.0</v>
      </c>
      <c r="AF1582" t="n">
        <v>0.0</v>
      </c>
      <c r="AG1582" t="n">
        <v>3.0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WI220252680</t>
        </is>
      </c>
      <c r="B1583" t="inlineStr">
        <is>
          <t>DATA_VALIDATION</t>
        </is>
      </c>
      <c r="C1583" t="inlineStr">
        <is>
          <t>201330005280</t>
        </is>
      </c>
      <c r="D1583" t="inlineStr">
        <is>
          <t>Folder</t>
        </is>
      </c>
      <c r="E1583" s="2">
        <f>HYPERLINK("capsilon://?command=openfolder&amp;siteaddress=FAM.docvelocity-na8.net&amp;folderid=FX3C2DADD0-0B7A-6058-1CC9-9085B4F20D30","FX22027168")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MI2202535614</t>
        </is>
      </c>
      <c r="J1583" t="n">
        <v>28.0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44609.766076388885</v>
      </c>
      <c r="P1583" s="1" t="n">
        <v>44610.35239583333</v>
      </c>
      <c r="Q1583" t="n">
        <v>50275.0</v>
      </c>
      <c r="R1583" t="n">
        <v>383.0</v>
      </c>
      <c r="S1583" t="b">
        <v>0</v>
      </c>
      <c r="T1583" t="inlineStr">
        <is>
          <t>N/A</t>
        </is>
      </c>
      <c r="U1583" t="b">
        <v>0</v>
      </c>
      <c r="V1583" t="inlineStr">
        <is>
          <t>Sanjay Kharade</t>
        </is>
      </c>
      <c r="W1583" s="1" t="n">
        <v>44609.78016203704</v>
      </c>
      <c r="X1583" t="n">
        <v>223.0</v>
      </c>
      <c r="Y1583" t="n">
        <v>21.0</v>
      </c>
      <c r="Z1583" t="n">
        <v>0.0</v>
      </c>
      <c r="AA1583" t="n">
        <v>21.0</v>
      </c>
      <c r="AB1583" t="n">
        <v>0.0</v>
      </c>
      <c r="AC1583" t="n">
        <v>17.0</v>
      </c>
      <c r="AD1583" t="n">
        <v>7.0</v>
      </c>
      <c r="AE1583" t="n">
        <v>0.0</v>
      </c>
      <c r="AF1583" t="n">
        <v>0.0</v>
      </c>
      <c r="AG1583" t="n">
        <v>0.0</v>
      </c>
      <c r="AH1583" t="inlineStr">
        <is>
          <t>Sangeeta Kumari</t>
        </is>
      </c>
      <c r="AI1583" s="1" t="n">
        <v>44610.35239583333</v>
      </c>
      <c r="AJ1583" t="n">
        <v>160.0</v>
      </c>
      <c r="AK1583" t="n">
        <v>1.0</v>
      </c>
      <c r="AL1583" t="n">
        <v>0.0</v>
      </c>
      <c r="AM1583" t="n">
        <v>1.0</v>
      </c>
      <c r="AN1583" t="n">
        <v>0.0</v>
      </c>
      <c r="AO1583" t="n">
        <v>1.0</v>
      </c>
      <c r="AP1583" t="n">
        <v>6.0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WI220252683</t>
        </is>
      </c>
      <c r="B1584" t="inlineStr">
        <is>
          <t>DATA_VALIDATION</t>
        </is>
      </c>
      <c r="C1584" t="inlineStr">
        <is>
          <t>201330005280</t>
        </is>
      </c>
      <c r="D1584" t="inlineStr">
        <is>
          <t>Folder</t>
        </is>
      </c>
      <c r="E1584" s="2">
        <f>HYPERLINK("capsilon://?command=openfolder&amp;siteaddress=FAM.docvelocity-na8.net&amp;folderid=FX3C2DADD0-0B7A-6058-1CC9-9085B4F20D30","FX22027168")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MI2202535623</t>
        </is>
      </c>
      <c r="J1584" t="n">
        <v>28.0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44609.76646990741</v>
      </c>
      <c r="P1584" s="1" t="n">
        <v>44610.3575</v>
      </c>
      <c r="Q1584" t="n">
        <v>50178.0</v>
      </c>
      <c r="R1584" t="n">
        <v>887.0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Sumit Jarhad</t>
        </is>
      </c>
      <c r="W1584" s="1" t="n">
        <v>44609.79353009259</v>
      </c>
      <c r="X1584" t="n">
        <v>267.0</v>
      </c>
      <c r="Y1584" t="n">
        <v>21.0</v>
      </c>
      <c r="Z1584" t="n">
        <v>0.0</v>
      </c>
      <c r="AA1584" t="n">
        <v>21.0</v>
      </c>
      <c r="AB1584" t="n">
        <v>0.0</v>
      </c>
      <c r="AC1584" t="n">
        <v>17.0</v>
      </c>
      <c r="AD1584" t="n">
        <v>7.0</v>
      </c>
      <c r="AE1584" t="n">
        <v>0.0</v>
      </c>
      <c r="AF1584" t="n">
        <v>0.0</v>
      </c>
      <c r="AG1584" t="n">
        <v>0.0</v>
      </c>
      <c r="AH1584" t="inlineStr">
        <is>
          <t>Aparna Chavan</t>
        </is>
      </c>
      <c r="AI1584" s="1" t="n">
        <v>44610.3575</v>
      </c>
      <c r="AJ1584" t="n">
        <v>597.0</v>
      </c>
      <c r="AK1584" t="n">
        <v>1.0</v>
      </c>
      <c r="AL1584" t="n">
        <v>0.0</v>
      </c>
      <c r="AM1584" t="n">
        <v>1.0</v>
      </c>
      <c r="AN1584" t="n">
        <v>0.0</v>
      </c>
      <c r="AO1584" t="n">
        <v>1.0</v>
      </c>
      <c r="AP1584" t="n">
        <v>6.0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WI220252686</t>
        </is>
      </c>
      <c r="B1585" t="inlineStr">
        <is>
          <t>DATA_VALIDATION</t>
        </is>
      </c>
      <c r="C1585" t="inlineStr">
        <is>
          <t>201330005280</t>
        </is>
      </c>
      <c r="D1585" t="inlineStr">
        <is>
          <t>Folder</t>
        </is>
      </c>
      <c r="E1585" s="2">
        <f>HYPERLINK("capsilon://?command=openfolder&amp;siteaddress=FAM.docvelocity-na8.net&amp;folderid=FX3C2DADD0-0B7A-6058-1CC9-9085B4F20D30","FX22027168")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MI2202535629</t>
        </is>
      </c>
      <c r="J1585" t="n">
        <v>28.0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44609.766909722224</v>
      </c>
      <c r="P1585" s="1" t="n">
        <v>44610.3537037037</v>
      </c>
      <c r="Q1585" t="n">
        <v>50301.0</v>
      </c>
      <c r="R1585" t="n">
        <v>398.0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Sumit Jarhad</t>
        </is>
      </c>
      <c r="W1585" s="1" t="n">
        <v>44609.79684027778</v>
      </c>
      <c r="X1585" t="n">
        <v>285.0</v>
      </c>
      <c r="Y1585" t="n">
        <v>21.0</v>
      </c>
      <c r="Z1585" t="n">
        <v>0.0</v>
      </c>
      <c r="AA1585" t="n">
        <v>21.0</v>
      </c>
      <c r="AB1585" t="n">
        <v>0.0</v>
      </c>
      <c r="AC1585" t="n">
        <v>8.0</v>
      </c>
      <c r="AD1585" t="n">
        <v>7.0</v>
      </c>
      <c r="AE1585" t="n">
        <v>0.0</v>
      </c>
      <c r="AF1585" t="n">
        <v>0.0</v>
      </c>
      <c r="AG1585" t="n">
        <v>0.0</v>
      </c>
      <c r="AH1585" t="inlineStr">
        <is>
          <t>Sangeeta Kumari</t>
        </is>
      </c>
      <c r="AI1585" s="1" t="n">
        <v>44610.3537037037</v>
      </c>
      <c r="AJ1585" t="n">
        <v>113.0</v>
      </c>
      <c r="AK1585" t="n">
        <v>1.0</v>
      </c>
      <c r="AL1585" t="n">
        <v>0.0</v>
      </c>
      <c r="AM1585" t="n">
        <v>1.0</v>
      </c>
      <c r="AN1585" t="n">
        <v>0.0</v>
      </c>
      <c r="AO1585" t="n">
        <v>0.0</v>
      </c>
      <c r="AP1585" t="n">
        <v>6.0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WI220252690</t>
        </is>
      </c>
      <c r="B1586" t="inlineStr">
        <is>
          <t>DATA_VALIDATION</t>
        </is>
      </c>
      <c r="C1586" t="inlineStr">
        <is>
          <t>201330005280</t>
        </is>
      </c>
      <c r="D1586" t="inlineStr">
        <is>
          <t>Folder</t>
        </is>
      </c>
      <c r="E1586" s="2">
        <f>HYPERLINK("capsilon://?command=openfolder&amp;siteaddress=FAM.docvelocity-na8.net&amp;folderid=FX3C2DADD0-0B7A-6058-1CC9-9085B4F20D30","FX22027168")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MI2202535597</t>
        </is>
      </c>
      <c r="J1586" t="n">
        <v>71.0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44609.767476851855</v>
      </c>
      <c r="P1586" s="1" t="n">
        <v>44609.799212962964</v>
      </c>
      <c r="Q1586" t="n">
        <v>2538.0</v>
      </c>
      <c r="R1586" t="n">
        <v>204.0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Sumit Jarhad</t>
        </is>
      </c>
      <c r="W1586" s="1" t="n">
        <v>44609.799212962964</v>
      </c>
      <c r="X1586" t="n">
        <v>204.0</v>
      </c>
      <c r="Y1586" t="n">
        <v>0.0</v>
      </c>
      <c r="Z1586" t="n">
        <v>0.0</v>
      </c>
      <c r="AA1586" t="n">
        <v>0.0</v>
      </c>
      <c r="AB1586" t="n">
        <v>0.0</v>
      </c>
      <c r="AC1586" t="n">
        <v>0.0</v>
      </c>
      <c r="AD1586" t="n">
        <v>71.0</v>
      </c>
      <c r="AE1586" t="n">
        <v>66.0</v>
      </c>
      <c r="AF1586" t="n">
        <v>0.0</v>
      </c>
      <c r="AG1586" t="n">
        <v>4.0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WI220252695</t>
        </is>
      </c>
      <c r="B1587" t="inlineStr">
        <is>
          <t>DATA_VALIDATION</t>
        </is>
      </c>
      <c r="C1587" t="inlineStr">
        <is>
          <t>201300021509</t>
        </is>
      </c>
      <c r="D1587" t="inlineStr">
        <is>
          <t>Folder</t>
        </is>
      </c>
      <c r="E1587" s="2">
        <f>HYPERLINK("capsilon://?command=openfolder&amp;siteaddress=FAM.docvelocity-na8.net&amp;folderid=FXC1EE5CCA-1A85-0879-3F5A-2A24D8876872","FX22027269")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MI2202535924</t>
        </is>
      </c>
      <c r="J1587" t="n">
        <v>80.0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1.0</v>
      </c>
      <c r="O1587" s="1" t="n">
        <v>44609.77076388889</v>
      </c>
      <c r="P1587" s="1" t="n">
        <v>44609.80179398148</v>
      </c>
      <c r="Q1587" t="n">
        <v>2459.0</v>
      </c>
      <c r="R1587" t="n">
        <v>222.0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Sumit Jarhad</t>
        </is>
      </c>
      <c r="W1587" s="1" t="n">
        <v>44609.80179398148</v>
      </c>
      <c r="X1587" t="n">
        <v>222.0</v>
      </c>
      <c r="Y1587" t="n">
        <v>0.0</v>
      </c>
      <c r="Z1587" t="n">
        <v>0.0</v>
      </c>
      <c r="AA1587" t="n">
        <v>0.0</v>
      </c>
      <c r="AB1587" t="n">
        <v>0.0</v>
      </c>
      <c r="AC1587" t="n">
        <v>0.0</v>
      </c>
      <c r="AD1587" t="n">
        <v>80.0</v>
      </c>
      <c r="AE1587" t="n">
        <v>68.0</v>
      </c>
      <c r="AF1587" t="n">
        <v>0.0</v>
      </c>
      <c r="AG1587" t="n">
        <v>3.0</v>
      </c>
      <c r="AH1587" t="inlineStr">
        <is>
          <t>N/A</t>
        </is>
      </c>
      <c r="AI1587" t="inlineStr">
        <is>
          <t>N/A</t>
        </is>
      </c>
      <c r="AJ1587" t="inlineStr">
        <is>
          <t>N/A</t>
        </is>
      </c>
      <c r="AK1587" t="inlineStr">
        <is>
          <t>N/A</t>
        </is>
      </c>
      <c r="AL1587" t="inlineStr">
        <is>
          <t>N/A</t>
        </is>
      </c>
      <c r="AM1587" t="inlineStr">
        <is>
          <t>N/A</t>
        </is>
      </c>
      <c r="AN1587" t="inlineStr">
        <is>
          <t>N/A</t>
        </is>
      </c>
      <c r="AO1587" t="inlineStr">
        <is>
          <t>N/A</t>
        </is>
      </c>
      <c r="AP1587" t="inlineStr">
        <is>
          <t>N/A</t>
        </is>
      </c>
      <c r="AQ1587" t="inlineStr">
        <is>
          <t>N/A</t>
        </is>
      </c>
      <c r="AR1587" t="inlineStr">
        <is>
          <t>N/A</t>
        </is>
      </c>
      <c r="AS1587" t="inlineStr">
        <is>
          <t>N/A</t>
        </is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WI22025273</t>
        </is>
      </c>
      <c r="B1588" t="inlineStr">
        <is>
          <t>DATA_VALIDATION</t>
        </is>
      </c>
      <c r="C1588" t="inlineStr">
        <is>
          <t>201308008063</t>
        </is>
      </c>
      <c r="D1588" t="inlineStr">
        <is>
          <t>Folder</t>
        </is>
      </c>
      <c r="E1588" s="2">
        <f>HYPERLINK("capsilon://?command=openfolder&amp;siteaddress=FAM.docvelocity-na8.net&amp;folderid=FXF5990954-658F-C120-4C7D-5B9343A0C9B5","FX22015383")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MI220254320</t>
        </is>
      </c>
      <c r="J1588" t="n">
        <v>84.0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44594.489652777775</v>
      </c>
      <c r="P1588" s="1" t="n">
        <v>44594.607199074075</v>
      </c>
      <c r="Q1588" t="n">
        <v>8064.0</v>
      </c>
      <c r="R1588" t="n">
        <v>2092.0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Sumit Jarhad</t>
        </is>
      </c>
      <c r="W1588" s="1" t="n">
        <v>44594.607199074075</v>
      </c>
      <c r="X1588" t="n">
        <v>232.0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84.0</v>
      </c>
      <c r="AE1588" t="n">
        <v>63.0</v>
      </c>
      <c r="AF1588" t="n">
        <v>0.0</v>
      </c>
      <c r="AG1588" t="n">
        <v>6.0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WI220252741</t>
        </is>
      </c>
      <c r="B1589" t="inlineStr">
        <is>
          <t>DATA_VALIDATION</t>
        </is>
      </c>
      <c r="C1589" t="inlineStr">
        <is>
          <t>201330005327</t>
        </is>
      </c>
      <c r="D1589" t="inlineStr">
        <is>
          <t>Folder</t>
        </is>
      </c>
      <c r="E1589" s="2">
        <f>HYPERLINK("capsilon://?command=openfolder&amp;siteaddress=FAM.docvelocity-na8.net&amp;folderid=FX682A6416-3F6C-3697-4399-292DEFC1B7C1","FX22028092")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MI2202534248</t>
        </is>
      </c>
      <c r="J1589" t="n">
        <v>246.0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44609.7781712963</v>
      </c>
      <c r="P1589" s="1" t="n">
        <v>44610.2190162037</v>
      </c>
      <c r="Q1589" t="n">
        <v>34413.0</v>
      </c>
      <c r="R1589" t="n">
        <v>3676.0</v>
      </c>
      <c r="S1589" t="b">
        <v>0</v>
      </c>
      <c r="T1589" t="inlineStr">
        <is>
          <t>N/A</t>
        </is>
      </c>
      <c r="U1589" t="b">
        <v>1</v>
      </c>
      <c r="V1589" t="inlineStr">
        <is>
          <t>Nisha Verma</t>
        </is>
      </c>
      <c r="W1589" s="1" t="n">
        <v>44609.826631944445</v>
      </c>
      <c r="X1589" t="n">
        <v>2253.0</v>
      </c>
      <c r="Y1589" t="n">
        <v>267.0</v>
      </c>
      <c r="Z1589" t="n">
        <v>0.0</v>
      </c>
      <c r="AA1589" t="n">
        <v>267.0</v>
      </c>
      <c r="AB1589" t="n">
        <v>0.0</v>
      </c>
      <c r="AC1589" t="n">
        <v>142.0</v>
      </c>
      <c r="AD1589" t="n">
        <v>-21.0</v>
      </c>
      <c r="AE1589" t="n">
        <v>0.0</v>
      </c>
      <c r="AF1589" t="n">
        <v>0.0</v>
      </c>
      <c r="AG1589" t="n">
        <v>0.0</v>
      </c>
      <c r="AH1589" t="inlineStr">
        <is>
          <t>Sangeeta Kumari</t>
        </is>
      </c>
      <c r="AI1589" s="1" t="n">
        <v>44610.2190162037</v>
      </c>
      <c r="AJ1589" t="n">
        <v>1264.0</v>
      </c>
      <c r="AK1589" t="n">
        <v>1.0</v>
      </c>
      <c r="AL1589" t="n">
        <v>0.0</v>
      </c>
      <c r="AM1589" t="n">
        <v>1.0</v>
      </c>
      <c r="AN1589" t="n">
        <v>0.0</v>
      </c>
      <c r="AO1589" t="n">
        <v>0.0</v>
      </c>
      <c r="AP1589" t="n">
        <v>-22.0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WI220252744</t>
        </is>
      </c>
      <c r="B1590" t="inlineStr">
        <is>
          <t>DATA_VALIDATION</t>
        </is>
      </c>
      <c r="C1590" t="inlineStr">
        <is>
          <t>201300021480</t>
        </is>
      </c>
      <c r="D1590" t="inlineStr">
        <is>
          <t>Folder</t>
        </is>
      </c>
      <c r="E1590" s="2">
        <f>HYPERLINK("capsilon://?command=openfolder&amp;siteaddress=FAM.docvelocity-na8.net&amp;folderid=FXE0CCF55D-677C-49C1-A431-32DD41CE5E64","FX22026768")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MI2202535235</t>
        </is>
      </c>
      <c r="J1590" t="n">
        <v>88.0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44609.77890046296</v>
      </c>
      <c r="P1590" s="1" t="n">
        <v>44609.86887731482</v>
      </c>
      <c r="Q1590" t="n">
        <v>6982.0</v>
      </c>
      <c r="R1590" t="n">
        <v>792.0</v>
      </c>
      <c r="S1590" t="b">
        <v>0</v>
      </c>
      <c r="T1590" t="inlineStr">
        <is>
          <t>N/A</t>
        </is>
      </c>
      <c r="U1590" t="b">
        <v>1</v>
      </c>
      <c r="V1590" t="inlineStr">
        <is>
          <t>Sumit Jarhad</t>
        </is>
      </c>
      <c r="W1590" s="1" t="n">
        <v>44609.78616898148</v>
      </c>
      <c r="X1590" t="n">
        <v>444.0</v>
      </c>
      <c r="Y1590" t="n">
        <v>78.0</v>
      </c>
      <c r="Z1590" t="n">
        <v>0.0</v>
      </c>
      <c r="AA1590" t="n">
        <v>78.0</v>
      </c>
      <c r="AB1590" t="n">
        <v>0.0</v>
      </c>
      <c r="AC1590" t="n">
        <v>48.0</v>
      </c>
      <c r="AD1590" t="n">
        <v>10.0</v>
      </c>
      <c r="AE1590" t="n">
        <v>0.0</v>
      </c>
      <c r="AF1590" t="n">
        <v>0.0</v>
      </c>
      <c r="AG1590" t="n">
        <v>0.0</v>
      </c>
      <c r="AH1590" t="inlineStr">
        <is>
          <t>Rohit Mawal</t>
        </is>
      </c>
      <c r="AI1590" s="1" t="n">
        <v>44609.86887731482</v>
      </c>
      <c r="AJ1590" t="n">
        <v>295.0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10.0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WI220252745</t>
        </is>
      </c>
      <c r="B1591" t="inlineStr">
        <is>
          <t>DATA_VALIDATION</t>
        </is>
      </c>
      <c r="C1591" t="inlineStr">
        <is>
          <t>201340000617</t>
        </is>
      </c>
      <c r="D1591" t="inlineStr">
        <is>
          <t>Folder</t>
        </is>
      </c>
      <c r="E1591" s="2">
        <f>HYPERLINK("capsilon://?command=openfolder&amp;siteaddress=FAM.docvelocity-na8.net&amp;folderid=FX488BAD72-28F3-58B4-8203-109CE9D3C9EB","FX22027204")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MI2202536319</t>
        </is>
      </c>
      <c r="J1591" t="n">
        <v>71.0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1.0</v>
      </c>
      <c r="O1591" s="1" t="n">
        <v>44609.77952546296</v>
      </c>
      <c r="P1591" s="1" t="n">
        <v>44610.1725</v>
      </c>
      <c r="Q1591" t="n">
        <v>32444.0</v>
      </c>
      <c r="R1591" t="n">
        <v>1509.0</v>
      </c>
      <c r="S1591" t="b">
        <v>0</v>
      </c>
      <c r="T1591" t="inlineStr">
        <is>
          <t>N/A</t>
        </is>
      </c>
      <c r="U1591" t="b">
        <v>0</v>
      </c>
      <c r="V1591" t="inlineStr">
        <is>
          <t>Hemanshi Deshlahara</t>
        </is>
      </c>
      <c r="W1591" s="1" t="n">
        <v>44610.1725</v>
      </c>
      <c r="X1591" t="n">
        <v>704.0</v>
      </c>
      <c r="Y1591" t="n">
        <v>0.0</v>
      </c>
      <c r="Z1591" t="n">
        <v>0.0</v>
      </c>
      <c r="AA1591" t="n">
        <v>0.0</v>
      </c>
      <c r="AB1591" t="n">
        <v>0.0</v>
      </c>
      <c r="AC1591" t="n">
        <v>0.0</v>
      </c>
      <c r="AD1591" t="n">
        <v>71.0</v>
      </c>
      <c r="AE1591" t="n">
        <v>59.0</v>
      </c>
      <c r="AF1591" t="n">
        <v>0.0</v>
      </c>
      <c r="AG1591" t="n">
        <v>7.0</v>
      </c>
      <c r="AH1591" t="inlineStr">
        <is>
          <t>N/A</t>
        </is>
      </c>
      <c r="AI1591" t="inlineStr">
        <is>
          <t>N/A</t>
        </is>
      </c>
      <c r="AJ1591" t="inlineStr">
        <is>
          <t>N/A</t>
        </is>
      </c>
      <c r="AK1591" t="inlineStr">
        <is>
          <t>N/A</t>
        </is>
      </c>
      <c r="AL1591" t="inlineStr">
        <is>
          <t>N/A</t>
        </is>
      </c>
      <c r="AM1591" t="inlineStr">
        <is>
          <t>N/A</t>
        </is>
      </c>
      <c r="AN1591" t="inlineStr">
        <is>
          <t>N/A</t>
        </is>
      </c>
      <c r="AO1591" t="inlineStr">
        <is>
          <t>N/A</t>
        </is>
      </c>
      <c r="AP1591" t="inlineStr">
        <is>
          <t>N/A</t>
        </is>
      </c>
      <c r="AQ1591" t="inlineStr">
        <is>
          <t>N/A</t>
        </is>
      </c>
      <c r="AR1591" t="inlineStr">
        <is>
          <t>N/A</t>
        </is>
      </c>
      <c r="AS1591" t="inlineStr">
        <is>
          <t>N/A</t>
        </is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WI220252750</t>
        </is>
      </c>
      <c r="B1592" t="inlineStr">
        <is>
          <t>DATA_VALIDATION</t>
        </is>
      </c>
      <c r="C1592" t="inlineStr">
        <is>
          <t>201330005280</t>
        </is>
      </c>
      <c r="D1592" t="inlineStr">
        <is>
          <t>Folder</t>
        </is>
      </c>
      <c r="E1592" s="2">
        <f>HYPERLINK("capsilon://?command=openfolder&amp;siteaddress=FAM.docvelocity-na8.net&amp;folderid=FX3C2DADD0-0B7A-6058-1CC9-9085B4F20D30","FX22027168")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MI2202535559</t>
        </is>
      </c>
      <c r="J1592" t="n">
        <v>108.0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44609.780486111114</v>
      </c>
      <c r="P1592" s="1" t="n">
        <v>44609.871932870374</v>
      </c>
      <c r="Q1592" t="n">
        <v>7263.0</v>
      </c>
      <c r="R1592" t="n">
        <v>638.0</v>
      </c>
      <c r="S1592" t="b">
        <v>0</v>
      </c>
      <c r="T1592" t="inlineStr">
        <is>
          <t>N/A</t>
        </is>
      </c>
      <c r="U1592" t="b">
        <v>1</v>
      </c>
      <c r="V1592" t="inlineStr">
        <is>
          <t>Sumit Jarhad</t>
        </is>
      </c>
      <c r="W1592" s="1" t="n">
        <v>44609.79042824074</v>
      </c>
      <c r="X1592" t="n">
        <v>367.0</v>
      </c>
      <c r="Y1592" t="n">
        <v>99.0</v>
      </c>
      <c r="Z1592" t="n">
        <v>0.0</v>
      </c>
      <c r="AA1592" t="n">
        <v>99.0</v>
      </c>
      <c r="AB1592" t="n">
        <v>0.0</v>
      </c>
      <c r="AC1592" t="n">
        <v>48.0</v>
      </c>
      <c r="AD1592" t="n">
        <v>9.0</v>
      </c>
      <c r="AE1592" t="n">
        <v>0.0</v>
      </c>
      <c r="AF1592" t="n">
        <v>0.0</v>
      </c>
      <c r="AG1592" t="n">
        <v>0.0</v>
      </c>
      <c r="AH1592" t="inlineStr">
        <is>
          <t>Rohit Mawal</t>
        </is>
      </c>
      <c r="AI1592" s="1" t="n">
        <v>44609.871932870374</v>
      </c>
      <c r="AJ1592" t="n">
        <v>264.0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9.0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WI220252766</t>
        </is>
      </c>
      <c r="B1593" t="inlineStr">
        <is>
          <t>DATA_VALIDATION</t>
        </is>
      </c>
      <c r="C1593" t="inlineStr">
        <is>
          <t>201130013274</t>
        </is>
      </c>
      <c r="D1593" t="inlineStr">
        <is>
          <t>Folder</t>
        </is>
      </c>
      <c r="E1593" s="2">
        <f>HYPERLINK("capsilon://?command=openfolder&amp;siteaddress=FAM.docvelocity-na8.net&amp;folderid=FXCD679318-A3F2-0FD4-3845-EEC2C042DBAB","FX22025154")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MI2202536958</t>
        </is>
      </c>
      <c r="J1593" t="n">
        <v>30.0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44609.78545138889</v>
      </c>
      <c r="P1593" s="1" t="n">
        <v>44610.354467592595</v>
      </c>
      <c r="Q1593" t="n">
        <v>49052.0</v>
      </c>
      <c r="R1593" t="n">
        <v>111.0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Sumit Jarhad</t>
        </is>
      </c>
      <c r="W1593" s="1" t="n">
        <v>44609.8025</v>
      </c>
      <c r="X1593" t="n">
        <v>44.0</v>
      </c>
      <c r="Y1593" t="n">
        <v>9.0</v>
      </c>
      <c r="Z1593" t="n">
        <v>0.0</v>
      </c>
      <c r="AA1593" t="n">
        <v>9.0</v>
      </c>
      <c r="AB1593" t="n">
        <v>0.0</v>
      </c>
      <c r="AC1593" t="n">
        <v>3.0</v>
      </c>
      <c r="AD1593" t="n">
        <v>21.0</v>
      </c>
      <c r="AE1593" t="n">
        <v>0.0</v>
      </c>
      <c r="AF1593" t="n">
        <v>0.0</v>
      </c>
      <c r="AG1593" t="n">
        <v>0.0</v>
      </c>
      <c r="AH1593" t="inlineStr">
        <is>
          <t>Sangeeta Kumari</t>
        </is>
      </c>
      <c r="AI1593" s="1" t="n">
        <v>44610.354467592595</v>
      </c>
      <c r="AJ1593" t="n">
        <v>65.0</v>
      </c>
      <c r="AK1593" t="n">
        <v>1.0</v>
      </c>
      <c r="AL1593" t="n">
        <v>0.0</v>
      </c>
      <c r="AM1593" t="n">
        <v>1.0</v>
      </c>
      <c r="AN1593" t="n">
        <v>0.0</v>
      </c>
      <c r="AO1593" t="n">
        <v>0.0</v>
      </c>
      <c r="AP1593" t="n">
        <v>20.0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WI220252862</t>
        </is>
      </c>
      <c r="B1594" t="inlineStr">
        <is>
          <t>DATA_VALIDATION</t>
        </is>
      </c>
      <c r="C1594" t="inlineStr">
        <is>
          <t>201330005280</t>
        </is>
      </c>
      <c r="D1594" t="inlineStr">
        <is>
          <t>Folder</t>
        </is>
      </c>
      <c r="E1594" s="2">
        <f>HYPERLINK("capsilon://?command=openfolder&amp;siteaddress=FAM.docvelocity-na8.net&amp;folderid=FX3C2DADD0-0B7A-6058-1CC9-9085B4F20D30","FX22027168")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MI2202535597</t>
        </is>
      </c>
      <c r="J1594" t="n">
        <v>240.0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44609.80018518519</v>
      </c>
      <c r="P1594" s="1" t="n">
        <v>44609.877916666665</v>
      </c>
      <c r="Q1594" t="n">
        <v>4632.0</v>
      </c>
      <c r="R1594" t="n">
        <v>2084.0</v>
      </c>
      <c r="S1594" t="b">
        <v>0</v>
      </c>
      <c r="T1594" t="inlineStr">
        <is>
          <t>N/A</t>
        </is>
      </c>
      <c r="U1594" t="b">
        <v>1</v>
      </c>
      <c r="V1594" t="inlineStr">
        <is>
          <t>Nisha Verma</t>
        </is>
      </c>
      <c r="W1594" s="1" t="n">
        <v>44609.84710648148</v>
      </c>
      <c r="X1594" t="n">
        <v>1369.0</v>
      </c>
      <c r="Y1594" t="n">
        <v>147.0</v>
      </c>
      <c r="Z1594" t="n">
        <v>0.0</v>
      </c>
      <c r="AA1594" t="n">
        <v>147.0</v>
      </c>
      <c r="AB1594" t="n">
        <v>0.0</v>
      </c>
      <c r="AC1594" t="n">
        <v>88.0</v>
      </c>
      <c r="AD1594" t="n">
        <v>93.0</v>
      </c>
      <c r="AE1594" t="n">
        <v>0.0</v>
      </c>
      <c r="AF1594" t="n">
        <v>0.0</v>
      </c>
      <c r="AG1594" t="n">
        <v>0.0</v>
      </c>
      <c r="AH1594" t="inlineStr">
        <is>
          <t>Rohit Mawal</t>
        </is>
      </c>
      <c r="AI1594" s="1" t="n">
        <v>44609.877916666665</v>
      </c>
      <c r="AJ1594" t="n">
        <v>516.0</v>
      </c>
      <c r="AK1594" t="n">
        <v>4.0</v>
      </c>
      <c r="AL1594" t="n">
        <v>0.0</v>
      </c>
      <c r="AM1594" t="n">
        <v>4.0</v>
      </c>
      <c r="AN1594" t="n">
        <v>0.0</v>
      </c>
      <c r="AO1594" t="n">
        <v>4.0</v>
      </c>
      <c r="AP1594" t="n">
        <v>89.0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WI220252873</t>
        </is>
      </c>
      <c r="B1595" t="inlineStr">
        <is>
          <t>DATA_VALIDATION</t>
        </is>
      </c>
      <c r="C1595" t="inlineStr">
        <is>
          <t>201308008187</t>
        </is>
      </c>
      <c r="D1595" t="inlineStr">
        <is>
          <t>Folder</t>
        </is>
      </c>
      <c r="E1595" s="2">
        <f>HYPERLINK("capsilon://?command=openfolder&amp;siteaddress=FAM.docvelocity-na8.net&amp;folderid=FX95EBB7F1-01A6-2737-413A-C25EDA940430","FX22027707")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MI2202537674</t>
        </is>
      </c>
      <c r="J1595" t="n">
        <v>102.0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1.0</v>
      </c>
      <c r="O1595" s="1" t="n">
        <v>44609.80181712963</v>
      </c>
      <c r="P1595" s="1" t="n">
        <v>44610.18922453704</v>
      </c>
      <c r="Q1595" t="n">
        <v>31224.0</v>
      </c>
      <c r="R1595" t="n">
        <v>2248.0</v>
      </c>
      <c r="S1595" t="b">
        <v>0</v>
      </c>
      <c r="T1595" t="inlineStr">
        <is>
          <t>N/A</t>
        </is>
      </c>
      <c r="U1595" t="b">
        <v>0</v>
      </c>
      <c r="V1595" t="inlineStr">
        <is>
          <t>Hemanshi Deshlahara</t>
        </is>
      </c>
      <c r="W1595" s="1" t="n">
        <v>44610.18922453704</v>
      </c>
      <c r="X1595" t="n">
        <v>1444.0</v>
      </c>
      <c r="Y1595" t="n">
        <v>0.0</v>
      </c>
      <c r="Z1595" t="n">
        <v>0.0</v>
      </c>
      <c r="AA1595" t="n">
        <v>0.0</v>
      </c>
      <c r="AB1595" t="n">
        <v>0.0</v>
      </c>
      <c r="AC1595" t="n">
        <v>0.0</v>
      </c>
      <c r="AD1595" t="n">
        <v>102.0</v>
      </c>
      <c r="AE1595" t="n">
        <v>90.0</v>
      </c>
      <c r="AF1595" t="n">
        <v>0.0</v>
      </c>
      <c r="AG1595" t="n">
        <v>8.0</v>
      </c>
      <c r="AH1595" t="inlineStr">
        <is>
          <t>N/A</t>
        </is>
      </c>
      <c r="AI1595" t="inlineStr">
        <is>
          <t>N/A</t>
        </is>
      </c>
      <c r="AJ1595" t="inlineStr">
        <is>
          <t>N/A</t>
        </is>
      </c>
      <c r="AK1595" t="inlineStr">
        <is>
          <t>N/A</t>
        </is>
      </c>
      <c r="AL1595" t="inlineStr">
        <is>
          <t>N/A</t>
        </is>
      </c>
      <c r="AM1595" t="inlineStr">
        <is>
          <t>N/A</t>
        </is>
      </c>
      <c r="AN1595" t="inlineStr">
        <is>
          <t>N/A</t>
        </is>
      </c>
      <c r="AO1595" t="inlineStr">
        <is>
          <t>N/A</t>
        </is>
      </c>
      <c r="AP1595" t="inlineStr">
        <is>
          <t>N/A</t>
        </is>
      </c>
      <c r="AQ1595" t="inlineStr">
        <is>
          <t>N/A</t>
        </is>
      </c>
      <c r="AR1595" t="inlineStr">
        <is>
          <t>N/A</t>
        </is>
      </c>
      <c r="AS1595" t="inlineStr">
        <is>
          <t>N/A</t>
        </is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WI220252888</t>
        </is>
      </c>
      <c r="B1596" t="inlineStr">
        <is>
          <t>DATA_VALIDATION</t>
        </is>
      </c>
      <c r="C1596" t="inlineStr">
        <is>
          <t>201300021509</t>
        </is>
      </c>
      <c r="D1596" t="inlineStr">
        <is>
          <t>Folder</t>
        </is>
      </c>
      <c r="E1596" s="2">
        <f>HYPERLINK("capsilon://?command=openfolder&amp;siteaddress=FAM.docvelocity-na8.net&amp;folderid=FXC1EE5CCA-1A85-0879-3F5A-2A24D8876872","FX22027269")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MI2202535924</t>
        </is>
      </c>
      <c r="J1596" t="n">
        <v>132.0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44609.80268518518</v>
      </c>
      <c r="P1596" s="1" t="n">
        <v>44609.88458333333</v>
      </c>
      <c r="Q1596" t="n">
        <v>5766.0</v>
      </c>
      <c r="R1596" t="n">
        <v>1310.0</v>
      </c>
      <c r="S1596" t="b">
        <v>0</v>
      </c>
      <c r="T1596" t="inlineStr">
        <is>
          <t>N/A</t>
        </is>
      </c>
      <c r="U1596" t="b">
        <v>1</v>
      </c>
      <c r="V1596" t="inlineStr">
        <is>
          <t>Sumit Jarhad</t>
        </is>
      </c>
      <c r="W1596" s="1" t="n">
        <v>44609.831608796296</v>
      </c>
      <c r="X1596" t="n">
        <v>686.0</v>
      </c>
      <c r="Y1596" t="n">
        <v>121.0</v>
      </c>
      <c r="Z1596" t="n">
        <v>0.0</v>
      </c>
      <c r="AA1596" t="n">
        <v>121.0</v>
      </c>
      <c r="AB1596" t="n">
        <v>0.0</v>
      </c>
      <c r="AC1596" t="n">
        <v>53.0</v>
      </c>
      <c r="AD1596" t="n">
        <v>11.0</v>
      </c>
      <c r="AE1596" t="n">
        <v>0.0</v>
      </c>
      <c r="AF1596" t="n">
        <v>0.0</v>
      </c>
      <c r="AG1596" t="n">
        <v>0.0</v>
      </c>
      <c r="AH1596" t="inlineStr">
        <is>
          <t>Rohit Mawal</t>
        </is>
      </c>
      <c r="AI1596" s="1" t="n">
        <v>44609.88458333333</v>
      </c>
      <c r="AJ1596" t="n">
        <v>575.0</v>
      </c>
      <c r="AK1596" t="n">
        <v>1.0</v>
      </c>
      <c r="AL1596" t="n">
        <v>0.0</v>
      </c>
      <c r="AM1596" t="n">
        <v>1.0</v>
      </c>
      <c r="AN1596" t="n">
        <v>0.0</v>
      </c>
      <c r="AO1596" t="n">
        <v>1.0</v>
      </c>
      <c r="AP1596" t="n">
        <v>10.0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WI220252982</t>
        </is>
      </c>
      <c r="B1597" t="inlineStr">
        <is>
          <t>DATA_VALIDATION</t>
        </is>
      </c>
      <c r="C1597" t="inlineStr">
        <is>
          <t>201330005317</t>
        </is>
      </c>
      <c r="D1597" t="inlineStr">
        <is>
          <t>Folder</t>
        </is>
      </c>
      <c r="E1597" s="2">
        <f>HYPERLINK("capsilon://?command=openfolder&amp;siteaddress=FAM.docvelocity-na8.net&amp;folderid=FXDE3872DD-08A0-3D09-11F3-81BC2DEEC2F3","FX22027883")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MI2202538345</t>
        </is>
      </c>
      <c r="J1597" t="n">
        <v>94.0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1.0</v>
      </c>
      <c r="O1597" s="1" t="n">
        <v>44609.8109837963</v>
      </c>
      <c r="P1597" s="1" t="n">
        <v>44610.19747685185</v>
      </c>
      <c r="Q1597" t="n">
        <v>31996.0</v>
      </c>
      <c r="R1597" t="n">
        <v>1397.0</v>
      </c>
      <c r="S1597" t="b">
        <v>0</v>
      </c>
      <c r="T1597" t="inlineStr">
        <is>
          <t>N/A</t>
        </is>
      </c>
      <c r="U1597" t="b">
        <v>0</v>
      </c>
      <c r="V1597" t="inlineStr">
        <is>
          <t>Hemanshi Deshlahara</t>
        </is>
      </c>
      <c r="W1597" s="1" t="n">
        <v>44610.19747685185</v>
      </c>
      <c r="X1597" t="n">
        <v>712.0</v>
      </c>
      <c r="Y1597" t="n">
        <v>0.0</v>
      </c>
      <c r="Z1597" t="n">
        <v>0.0</v>
      </c>
      <c r="AA1597" t="n">
        <v>0.0</v>
      </c>
      <c r="AB1597" t="n">
        <v>0.0</v>
      </c>
      <c r="AC1597" t="n">
        <v>0.0</v>
      </c>
      <c r="AD1597" t="n">
        <v>94.0</v>
      </c>
      <c r="AE1597" t="n">
        <v>82.0</v>
      </c>
      <c r="AF1597" t="n">
        <v>0.0</v>
      </c>
      <c r="AG1597" t="n">
        <v>6.0</v>
      </c>
      <c r="AH1597" t="inlineStr">
        <is>
          <t>N/A</t>
        </is>
      </c>
      <c r="AI1597" t="inlineStr">
        <is>
          <t>N/A</t>
        </is>
      </c>
      <c r="AJ1597" t="inlineStr">
        <is>
          <t>N/A</t>
        </is>
      </c>
      <c r="AK1597" t="inlineStr">
        <is>
          <t>N/A</t>
        </is>
      </c>
      <c r="AL1597" t="inlineStr">
        <is>
          <t>N/A</t>
        </is>
      </c>
      <c r="AM1597" t="inlineStr">
        <is>
          <t>N/A</t>
        </is>
      </c>
      <c r="AN1597" t="inlineStr">
        <is>
          <t>N/A</t>
        </is>
      </c>
      <c r="AO1597" t="inlineStr">
        <is>
          <t>N/A</t>
        </is>
      </c>
      <c r="AP1597" t="inlineStr">
        <is>
          <t>N/A</t>
        </is>
      </c>
      <c r="AQ1597" t="inlineStr">
        <is>
          <t>N/A</t>
        </is>
      </c>
      <c r="AR1597" t="inlineStr">
        <is>
          <t>N/A</t>
        </is>
      </c>
      <c r="AS1597" t="inlineStr">
        <is>
          <t>N/A</t>
        </is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WI220253024</t>
        </is>
      </c>
      <c r="B1598" t="inlineStr">
        <is>
          <t>DATA_VALIDATION</t>
        </is>
      </c>
      <c r="C1598" t="inlineStr">
        <is>
          <t>201300021532</t>
        </is>
      </c>
      <c r="D1598" t="inlineStr">
        <is>
          <t>Folder</t>
        </is>
      </c>
      <c r="E1598" s="2">
        <f>HYPERLINK("capsilon://?command=openfolder&amp;siteaddress=FAM.docvelocity-na8.net&amp;folderid=FX03256FEC-B0F3-109F-623F-FA25E3CA83D0","FX22027757")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MI2202538792</t>
        </is>
      </c>
      <c r="J1598" t="n">
        <v>70.0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44609.817291666666</v>
      </c>
      <c r="P1598" s="1" t="n">
        <v>44610.210752314815</v>
      </c>
      <c r="Q1598" t="n">
        <v>32354.0</v>
      </c>
      <c r="R1598" t="n">
        <v>1641.0</v>
      </c>
      <c r="S1598" t="b">
        <v>0</v>
      </c>
      <c r="T1598" t="inlineStr">
        <is>
          <t>N/A</t>
        </is>
      </c>
      <c r="U1598" t="b">
        <v>0</v>
      </c>
      <c r="V1598" t="inlineStr">
        <is>
          <t>Hemanshi Deshlahara</t>
        </is>
      </c>
      <c r="W1598" s="1" t="n">
        <v>44610.210752314815</v>
      </c>
      <c r="X1598" t="n">
        <v>605.0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70.0</v>
      </c>
      <c r="AE1598" t="n">
        <v>58.0</v>
      </c>
      <c r="AF1598" t="n">
        <v>0.0</v>
      </c>
      <c r="AG1598" t="n">
        <v>5.0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WI220253056</t>
        </is>
      </c>
      <c r="B1599" t="inlineStr">
        <is>
          <t>DATA_VALIDATION</t>
        </is>
      </c>
      <c r="C1599" t="inlineStr">
        <is>
          <t>201100014696</t>
        </is>
      </c>
      <c r="D1599" t="inlineStr">
        <is>
          <t>Folder</t>
        </is>
      </c>
      <c r="E1599" s="2">
        <f>HYPERLINK("capsilon://?command=openfolder&amp;siteaddress=FAM.docvelocity-na8.net&amp;folderid=FX21139203-7305-26EA-8CA7-64F3FDBB5937","FX22027895")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MI2202538963</t>
        </is>
      </c>
      <c r="J1599" t="n">
        <v>106.0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1.0</v>
      </c>
      <c r="O1599" s="1" t="n">
        <v>44609.82100694445</v>
      </c>
      <c r="P1599" s="1" t="n">
        <v>44610.203738425924</v>
      </c>
      <c r="Q1599" t="n">
        <v>32147.0</v>
      </c>
      <c r="R1599" t="n">
        <v>921.0</v>
      </c>
      <c r="S1599" t="b">
        <v>0</v>
      </c>
      <c r="T1599" t="inlineStr">
        <is>
          <t>N/A</t>
        </is>
      </c>
      <c r="U1599" t="b">
        <v>0</v>
      </c>
      <c r="V1599" t="inlineStr">
        <is>
          <t>Hemanshi Deshlahara</t>
        </is>
      </c>
      <c r="W1599" s="1" t="n">
        <v>44610.203738425924</v>
      </c>
      <c r="X1599" t="n">
        <v>541.0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106.0</v>
      </c>
      <c r="AE1599" t="n">
        <v>94.0</v>
      </c>
      <c r="AF1599" t="n">
        <v>0.0</v>
      </c>
      <c r="AG1599" t="n">
        <v>9.0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WI220253083</t>
        </is>
      </c>
      <c r="B1600" t="inlineStr">
        <is>
          <t>DATA_VALIDATION</t>
        </is>
      </c>
      <c r="C1600" t="inlineStr">
        <is>
          <t>201348000342</t>
        </is>
      </c>
      <c r="D1600" t="inlineStr">
        <is>
          <t>Folder</t>
        </is>
      </c>
      <c r="E1600" s="2">
        <f>HYPERLINK("capsilon://?command=openfolder&amp;siteaddress=FAM.docvelocity-na8.net&amp;folderid=FX812ED0FD-4351-C5EF-81F1-850AE03BDE53","FX22027893")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MI2202539299</t>
        </is>
      </c>
      <c r="J1600" t="n">
        <v>85.0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1.0</v>
      </c>
      <c r="O1600" s="1" t="n">
        <v>44609.826157407406</v>
      </c>
      <c r="P1600" s="1" t="n">
        <v>44610.217152777775</v>
      </c>
      <c r="Q1600" t="n">
        <v>33018.0</v>
      </c>
      <c r="R1600" t="n">
        <v>764.0</v>
      </c>
      <c r="S1600" t="b">
        <v>0</v>
      </c>
      <c r="T1600" t="inlineStr">
        <is>
          <t>N/A</t>
        </is>
      </c>
      <c r="U1600" t="b">
        <v>0</v>
      </c>
      <c r="V1600" t="inlineStr">
        <is>
          <t>Hemanshi Deshlahara</t>
        </is>
      </c>
      <c r="W1600" s="1" t="n">
        <v>44610.217152777775</v>
      </c>
      <c r="X1600" t="n">
        <v>254.0</v>
      </c>
      <c r="Y1600" t="n">
        <v>0.0</v>
      </c>
      <c r="Z1600" t="n">
        <v>0.0</v>
      </c>
      <c r="AA1600" t="n">
        <v>0.0</v>
      </c>
      <c r="AB1600" t="n">
        <v>0.0</v>
      </c>
      <c r="AC1600" t="n">
        <v>0.0</v>
      </c>
      <c r="AD1600" t="n">
        <v>85.0</v>
      </c>
      <c r="AE1600" t="n">
        <v>73.0</v>
      </c>
      <c r="AF1600" t="n">
        <v>0.0</v>
      </c>
      <c r="AG1600" t="n">
        <v>5.0</v>
      </c>
      <c r="AH1600" t="inlineStr">
        <is>
          <t>N/A</t>
        </is>
      </c>
      <c r="AI1600" t="inlineStr">
        <is>
          <t>N/A</t>
        </is>
      </c>
      <c r="AJ1600" t="inlineStr">
        <is>
          <t>N/A</t>
        </is>
      </c>
      <c r="AK1600" t="inlineStr">
        <is>
          <t>N/A</t>
        </is>
      </c>
      <c r="AL1600" t="inlineStr">
        <is>
          <t>N/A</t>
        </is>
      </c>
      <c r="AM1600" t="inlineStr">
        <is>
          <t>N/A</t>
        </is>
      </c>
      <c r="AN1600" t="inlineStr">
        <is>
          <t>N/A</t>
        </is>
      </c>
      <c r="AO1600" t="inlineStr">
        <is>
          <t>N/A</t>
        </is>
      </c>
      <c r="AP1600" t="inlineStr">
        <is>
          <t>N/A</t>
        </is>
      </c>
      <c r="AQ1600" t="inlineStr">
        <is>
          <t>N/A</t>
        </is>
      </c>
      <c r="AR1600" t="inlineStr">
        <is>
          <t>N/A</t>
        </is>
      </c>
      <c r="AS1600" t="inlineStr">
        <is>
          <t>N/A</t>
        </is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WI220253173</t>
        </is>
      </c>
      <c r="B1601" t="inlineStr">
        <is>
          <t>DATA_VALIDATION</t>
        </is>
      </c>
      <c r="C1601" t="inlineStr">
        <is>
          <t>201348000340</t>
        </is>
      </c>
      <c r="D1601" t="inlineStr">
        <is>
          <t>Folder</t>
        </is>
      </c>
      <c r="E1601" s="2">
        <f>HYPERLINK("capsilon://?command=openfolder&amp;siteaddress=FAM.docvelocity-na8.net&amp;folderid=FXD7E9EE26-0E4A-4EC1-4E86-8125BDF86B8C","FX22027619")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MI2202540037</t>
        </is>
      </c>
      <c r="J1601" t="n">
        <v>66.0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44609.839641203704</v>
      </c>
      <c r="P1601" s="1" t="n">
        <v>44610.357407407406</v>
      </c>
      <c r="Q1601" t="n">
        <v>41601.0</v>
      </c>
      <c r="R1601" t="n">
        <v>3134.0</v>
      </c>
      <c r="S1601" t="b">
        <v>0</v>
      </c>
      <c r="T1601" t="inlineStr">
        <is>
          <t>N/A</t>
        </is>
      </c>
      <c r="U1601" t="b">
        <v>0</v>
      </c>
      <c r="V1601" t="inlineStr">
        <is>
          <t>Aditya Tade</t>
        </is>
      </c>
      <c r="W1601" s="1" t="n">
        <v>44610.195972222224</v>
      </c>
      <c r="X1601" t="n">
        <v>2848.0</v>
      </c>
      <c r="Y1601" t="n">
        <v>21.0</v>
      </c>
      <c r="Z1601" t="n">
        <v>0.0</v>
      </c>
      <c r="AA1601" t="n">
        <v>21.0</v>
      </c>
      <c r="AB1601" t="n">
        <v>37.0</v>
      </c>
      <c r="AC1601" t="n">
        <v>3.0</v>
      </c>
      <c r="AD1601" t="n">
        <v>45.0</v>
      </c>
      <c r="AE1601" t="n">
        <v>0.0</v>
      </c>
      <c r="AF1601" t="n">
        <v>0.0</v>
      </c>
      <c r="AG1601" t="n">
        <v>0.0</v>
      </c>
      <c r="AH1601" t="inlineStr">
        <is>
          <t>Ashish Sutar</t>
        </is>
      </c>
      <c r="AI1601" s="1" t="n">
        <v>44610.357407407406</v>
      </c>
      <c r="AJ1601" t="n">
        <v>277.0</v>
      </c>
      <c r="AK1601" t="n">
        <v>1.0</v>
      </c>
      <c r="AL1601" t="n">
        <v>0.0</v>
      </c>
      <c r="AM1601" t="n">
        <v>1.0</v>
      </c>
      <c r="AN1601" t="n">
        <v>37.0</v>
      </c>
      <c r="AO1601" t="n">
        <v>1.0</v>
      </c>
      <c r="AP1601" t="n">
        <v>44.0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WI220253202</t>
        </is>
      </c>
      <c r="B1602" t="inlineStr">
        <is>
          <t>DATA_VALIDATION</t>
        </is>
      </c>
      <c r="C1602" t="inlineStr">
        <is>
          <t>201300021553</t>
        </is>
      </c>
      <c r="D1602" t="inlineStr">
        <is>
          <t>Folder</t>
        </is>
      </c>
      <c r="E1602" s="2">
        <f>HYPERLINK("capsilon://?command=openfolder&amp;siteaddress=FAM.docvelocity-na8.net&amp;folderid=FXDF7D4D1E-E29B-4F7A-6889-0B56E4845E54","FX22028331")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MI2202540307</t>
        </is>
      </c>
      <c r="J1602" t="n">
        <v>159.0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44609.84800925926</v>
      </c>
      <c r="P1602" s="1" t="n">
        <v>44610.37</v>
      </c>
      <c r="Q1602" t="n">
        <v>41253.0</v>
      </c>
      <c r="R1602" t="n">
        <v>3847.0</v>
      </c>
      <c r="S1602" t="b">
        <v>0</v>
      </c>
      <c r="T1602" t="inlineStr">
        <is>
          <t>N/A</t>
        </is>
      </c>
      <c r="U1602" t="b">
        <v>0</v>
      </c>
      <c r="V1602" t="inlineStr">
        <is>
          <t>Nisha Verma</t>
        </is>
      </c>
      <c r="W1602" s="1" t="n">
        <v>44610.19907407407</v>
      </c>
      <c r="X1602" t="n">
        <v>3022.0</v>
      </c>
      <c r="Y1602" t="n">
        <v>132.0</v>
      </c>
      <c r="Z1602" t="n">
        <v>0.0</v>
      </c>
      <c r="AA1602" t="n">
        <v>132.0</v>
      </c>
      <c r="AB1602" t="n">
        <v>0.0</v>
      </c>
      <c r="AC1602" t="n">
        <v>27.0</v>
      </c>
      <c r="AD1602" t="n">
        <v>27.0</v>
      </c>
      <c r="AE1602" t="n">
        <v>0.0</v>
      </c>
      <c r="AF1602" t="n">
        <v>0.0</v>
      </c>
      <c r="AG1602" t="n">
        <v>0.0</v>
      </c>
      <c r="AH1602" t="inlineStr">
        <is>
          <t>Ashish Sutar</t>
        </is>
      </c>
      <c r="AI1602" s="1" t="n">
        <v>44610.37</v>
      </c>
      <c r="AJ1602" t="n">
        <v>790.0</v>
      </c>
      <c r="AK1602" t="n">
        <v>5.0</v>
      </c>
      <c r="AL1602" t="n">
        <v>0.0</v>
      </c>
      <c r="AM1602" t="n">
        <v>5.0</v>
      </c>
      <c r="AN1602" t="n">
        <v>0.0</v>
      </c>
      <c r="AO1602" t="n">
        <v>5.0</v>
      </c>
      <c r="AP1602" t="n">
        <v>22.0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WI22025324</t>
        </is>
      </c>
      <c r="B1603" t="inlineStr">
        <is>
          <t>DATA_VALIDATION</t>
        </is>
      </c>
      <c r="C1603" t="inlineStr">
        <is>
          <t>201300021160</t>
        </is>
      </c>
      <c r="D1603" t="inlineStr">
        <is>
          <t>Folder</t>
        </is>
      </c>
      <c r="E1603" s="2">
        <f>HYPERLINK("capsilon://?command=openfolder&amp;siteaddress=FAM.docvelocity-na8.net&amp;folderid=FX1A439719-942C-EB35-B0EE-950999D587C4","FX220113834")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MI220251332</t>
        </is>
      </c>
      <c r="J1603" t="n">
        <v>150.0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44594.49922453704</v>
      </c>
      <c r="P1603" s="1" t="n">
        <v>44594.538668981484</v>
      </c>
      <c r="Q1603" t="n">
        <v>536.0</v>
      </c>
      <c r="R1603" t="n">
        <v>2872.0</v>
      </c>
      <c r="S1603" t="b">
        <v>0</v>
      </c>
      <c r="T1603" t="inlineStr">
        <is>
          <t>N/A</t>
        </is>
      </c>
      <c r="U1603" t="b">
        <v>1</v>
      </c>
      <c r="V1603" t="inlineStr">
        <is>
          <t>Ketan Pathak</t>
        </is>
      </c>
      <c r="W1603" s="1" t="n">
        <v>44594.52165509259</v>
      </c>
      <c r="X1603" t="n">
        <v>1892.0</v>
      </c>
      <c r="Y1603" t="n">
        <v>120.0</v>
      </c>
      <c r="Z1603" t="n">
        <v>0.0</v>
      </c>
      <c r="AA1603" t="n">
        <v>120.0</v>
      </c>
      <c r="AB1603" t="n">
        <v>0.0</v>
      </c>
      <c r="AC1603" t="n">
        <v>86.0</v>
      </c>
      <c r="AD1603" t="n">
        <v>30.0</v>
      </c>
      <c r="AE1603" t="n">
        <v>0.0</v>
      </c>
      <c r="AF1603" t="n">
        <v>0.0</v>
      </c>
      <c r="AG1603" t="n">
        <v>0.0</v>
      </c>
      <c r="AH1603" t="inlineStr">
        <is>
          <t>Rohit Mawal</t>
        </is>
      </c>
      <c r="AI1603" s="1" t="n">
        <v>44594.538668981484</v>
      </c>
      <c r="AJ1603" t="n">
        <v>980.0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30.0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WI220253298</t>
        </is>
      </c>
      <c r="B1604" t="inlineStr">
        <is>
          <t>DATA_VALIDATION</t>
        </is>
      </c>
      <c r="C1604" t="inlineStr">
        <is>
          <t>201348000332</t>
        </is>
      </c>
      <c r="D1604" t="inlineStr">
        <is>
          <t>Folder</t>
        </is>
      </c>
      <c r="E1604" s="2">
        <f>HYPERLINK("capsilon://?command=openfolder&amp;siteaddress=FAM.docvelocity-na8.net&amp;folderid=FXB5145CF9-5F4B-2EA5-9CB6-3DD7FE848D45","FX22025193")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MI2202541097</t>
        </is>
      </c>
      <c r="J1604" t="n">
        <v>124.0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1.0</v>
      </c>
      <c r="O1604" s="1" t="n">
        <v>44609.87577546296</v>
      </c>
      <c r="P1604" s="1" t="n">
        <v>44610.22168981482</v>
      </c>
      <c r="Q1604" t="n">
        <v>28834.0</v>
      </c>
      <c r="R1604" t="n">
        <v>1053.0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Hemanshi Deshlahara</t>
        </is>
      </c>
      <c r="W1604" s="1" t="n">
        <v>44610.22168981482</v>
      </c>
      <c r="X1604" t="n">
        <v>391.0</v>
      </c>
      <c r="Y1604" t="n">
        <v>0.0</v>
      </c>
      <c r="Z1604" t="n">
        <v>0.0</v>
      </c>
      <c r="AA1604" t="n">
        <v>0.0</v>
      </c>
      <c r="AB1604" t="n">
        <v>0.0</v>
      </c>
      <c r="AC1604" t="n">
        <v>0.0</v>
      </c>
      <c r="AD1604" t="n">
        <v>124.0</v>
      </c>
      <c r="AE1604" t="n">
        <v>97.0</v>
      </c>
      <c r="AF1604" t="n">
        <v>0.0</v>
      </c>
      <c r="AG1604" t="n">
        <v>6.0</v>
      </c>
      <c r="AH1604" t="inlineStr">
        <is>
          <t>N/A</t>
        </is>
      </c>
      <c r="AI1604" t="inlineStr">
        <is>
          <t>N/A</t>
        </is>
      </c>
      <c r="AJ1604" t="inlineStr">
        <is>
          <t>N/A</t>
        </is>
      </c>
      <c r="AK1604" t="inlineStr">
        <is>
          <t>N/A</t>
        </is>
      </c>
      <c r="AL1604" t="inlineStr">
        <is>
          <t>N/A</t>
        </is>
      </c>
      <c r="AM1604" t="inlineStr">
        <is>
          <t>N/A</t>
        </is>
      </c>
      <c r="AN1604" t="inlineStr">
        <is>
          <t>N/A</t>
        </is>
      </c>
      <c r="AO1604" t="inlineStr">
        <is>
          <t>N/A</t>
        </is>
      </c>
      <c r="AP1604" t="inlineStr">
        <is>
          <t>N/A</t>
        </is>
      </c>
      <c r="AQ1604" t="inlineStr">
        <is>
          <t>N/A</t>
        </is>
      </c>
      <c r="AR1604" t="inlineStr">
        <is>
          <t>N/A</t>
        </is>
      </c>
      <c r="AS1604" t="inlineStr">
        <is>
          <t>N/A</t>
        </is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WI220253490</t>
        </is>
      </c>
      <c r="B1605" t="inlineStr">
        <is>
          <t>DATA_VALIDATION</t>
        </is>
      </c>
      <c r="C1605" t="inlineStr">
        <is>
          <t>201300021066</t>
        </is>
      </c>
      <c r="D1605" t="inlineStr">
        <is>
          <t>Folder</t>
        </is>
      </c>
      <c r="E1605" s="2">
        <f>HYPERLINK("capsilon://?command=openfolder&amp;siteaddress=FAM.docvelocity-na8.net&amp;folderid=FX6B0B52A0-9919-C39B-EFA7-EA558104D99D","FX220111625")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MI2202542801</t>
        </is>
      </c>
      <c r="J1605" t="n">
        <v>28.0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1.0</v>
      </c>
      <c r="O1605" s="1" t="n">
        <v>44609.971770833334</v>
      </c>
      <c r="P1605" s="1" t="n">
        <v>44610.22545138889</v>
      </c>
      <c r="Q1605" t="n">
        <v>21201.0</v>
      </c>
      <c r="R1605" t="n">
        <v>717.0</v>
      </c>
      <c r="S1605" t="b">
        <v>0</v>
      </c>
      <c r="T1605" t="inlineStr">
        <is>
          <t>N/A</t>
        </is>
      </c>
      <c r="U1605" t="b">
        <v>0</v>
      </c>
      <c r="V1605" t="inlineStr">
        <is>
          <t>Hemanshi Deshlahara</t>
        </is>
      </c>
      <c r="W1605" s="1" t="n">
        <v>44610.22545138889</v>
      </c>
      <c r="X1605" t="n">
        <v>325.0</v>
      </c>
      <c r="Y1605" t="n">
        <v>0.0</v>
      </c>
      <c r="Z1605" t="n">
        <v>0.0</v>
      </c>
      <c r="AA1605" t="n">
        <v>0.0</v>
      </c>
      <c r="AB1605" t="n">
        <v>0.0</v>
      </c>
      <c r="AC1605" t="n">
        <v>0.0</v>
      </c>
      <c r="AD1605" t="n">
        <v>28.0</v>
      </c>
      <c r="AE1605" t="n">
        <v>21.0</v>
      </c>
      <c r="AF1605" t="n">
        <v>0.0</v>
      </c>
      <c r="AG1605" t="n">
        <v>3.0</v>
      </c>
      <c r="AH1605" t="inlineStr">
        <is>
          <t>N/A</t>
        </is>
      </c>
      <c r="AI1605" t="inlineStr">
        <is>
          <t>N/A</t>
        </is>
      </c>
      <c r="AJ1605" t="inlineStr">
        <is>
          <t>N/A</t>
        </is>
      </c>
      <c r="AK1605" t="inlineStr">
        <is>
          <t>N/A</t>
        </is>
      </c>
      <c r="AL1605" t="inlineStr">
        <is>
          <t>N/A</t>
        </is>
      </c>
      <c r="AM1605" t="inlineStr">
        <is>
          <t>N/A</t>
        </is>
      </c>
      <c r="AN1605" t="inlineStr">
        <is>
          <t>N/A</t>
        </is>
      </c>
      <c r="AO1605" t="inlineStr">
        <is>
          <t>N/A</t>
        </is>
      </c>
      <c r="AP1605" t="inlineStr">
        <is>
          <t>N/A</t>
        </is>
      </c>
      <c r="AQ1605" t="inlineStr">
        <is>
          <t>N/A</t>
        </is>
      </c>
      <c r="AR1605" t="inlineStr">
        <is>
          <t>N/A</t>
        </is>
      </c>
      <c r="AS1605" t="inlineStr">
        <is>
          <t>N/A</t>
        </is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WI220253527</t>
        </is>
      </c>
      <c r="B1606" t="inlineStr">
        <is>
          <t>DATA_VALIDATION</t>
        </is>
      </c>
      <c r="C1606" t="inlineStr">
        <is>
          <t>201330005301</t>
        </is>
      </c>
      <c r="D1606" t="inlineStr">
        <is>
          <t>Folder</t>
        </is>
      </c>
      <c r="E1606" s="2">
        <f>HYPERLINK("capsilon://?command=openfolder&amp;siteaddress=FAM.docvelocity-na8.net&amp;folderid=FX272A2634-29B3-F333-3D7A-388170E0D798","FX22027654")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MI2202543219</t>
        </is>
      </c>
      <c r="J1606" t="n">
        <v>28.0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44610.02659722222</v>
      </c>
      <c r="P1606" s="1" t="n">
        <v>44610.36094907407</v>
      </c>
      <c r="Q1606" t="n">
        <v>28179.0</v>
      </c>
      <c r="R1606" t="n">
        <v>709.0</v>
      </c>
      <c r="S1606" t="b">
        <v>0</v>
      </c>
      <c r="T1606" t="inlineStr">
        <is>
          <t>N/A</t>
        </is>
      </c>
      <c r="U1606" t="b">
        <v>0</v>
      </c>
      <c r="V1606" t="inlineStr">
        <is>
          <t>Devendra Naidu</t>
        </is>
      </c>
      <c r="W1606" s="1" t="n">
        <v>44610.17224537037</v>
      </c>
      <c r="X1606" t="n">
        <v>411.0</v>
      </c>
      <c r="Y1606" t="n">
        <v>21.0</v>
      </c>
      <c r="Z1606" t="n">
        <v>0.0</v>
      </c>
      <c r="AA1606" t="n">
        <v>21.0</v>
      </c>
      <c r="AB1606" t="n">
        <v>0.0</v>
      </c>
      <c r="AC1606" t="n">
        <v>0.0</v>
      </c>
      <c r="AD1606" t="n">
        <v>7.0</v>
      </c>
      <c r="AE1606" t="n">
        <v>0.0</v>
      </c>
      <c r="AF1606" t="n">
        <v>0.0</v>
      </c>
      <c r="AG1606" t="n">
        <v>0.0</v>
      </c>
      <c r="AH1606" t="inlineStr">
        <is>
          <t>Aparna Chavan</t>
        </is>
      </c>
      <c r="AI1606" s="1" t="n">
        <v>44610.36094907407</v>
      </c>
      <c r="AJ1606" t="n">
        <v>298.0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7.0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WI220253528</t>
        </is>
      </c>
      <c r="B1607" t="inlineStr">
        <is>
          <t>DATA_VALIDATION</t>
        </is>
      </c>
      <c r="C1607" t="inlineStr">
        <is>
          <t>201330005301</t>
        </is>
      </c>
      <c r="D1607" t="inlineStr">
        <is>
          <t>Folder</t>
        </is>
      </c>
      <c r="E1607" s="2">
        <f>HYPERLINK("capsilon://?command=openfolder&amp;siteaddress=FAM.docvelocity-na8.net&amp;folderid=FX272A2634-29B3-F333-3D7A-388170E0D798","FX22027654")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MI2202543222</t>
        </is>
      </c>
      <c r="J1607" t="n">
        <v>28.0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44610.02679398148</v>
      </c>
      <c r="P1607" s="1" t="n">
        <v>44610.36638888889</v>
      </c>
      <c r="Q1607" t="n">
        <v>28212.0</v>
      </c>
      <c r="R1607" t="n">
        <v>1129.0</v>
      </c>
      <c r="S1607" t="b">
        <v>0</v>
      </c>
      <c r="T1607" t="inlineStr">
        <is>
          <t>N/A</t>
        </is>
      </c>
      <c r="U1607" t="b">
        <v>0</v>
      </c>
      <c r="V1607" t="inlineStr">
        <is>
          <t>Supriya Khape</t>
        </is>
      </c>
      <c r="W1607" s="1" t="n">
        <v>44610.179710648146</v>
      </c>
      <c r="X1607" t="n">
        <v>971.0</v>
      </c>
      <c r="Y1607" t="n">
        <v>21.0</v>
      </c>
      <c r="Z1607" t="n">
        <v>0.0</v>
      </c>
      <c r="AA1607" t="n">
        <v>21.0</v>
      </c>
      <c r="AB1607" t="n">
        <v>0.0</v>
      </c>
      <c r="AC1607" t="n">
        <v>1.0</v>
      </c>
      <c r="AD1607" t="n">
        <v>7.0</v>
      </c>
      <c r="AE1607" t="n">
        <v>0.0</v>
      </c>
      <c r="AF1607" t="n">
        <v>0.0</v>
      </c>
      <c r="AG1607" t="n">
        <v>0.0</v>
      </c>
      <c r="AH1607" t="inlineStr">
        <is>
          <t>Sangeeta Kumari</t>
        </is>
      </c>
      <c r="AI1607" s="1" t="n">
        <v>44610.36638888889</v>
      </c>
      <c r="AJ1607" t="n">
        <v>152.0</v>
      </c>
      <c r="AK1607" t="n">
        <v>1.0</v>
      </c>
      <c r="AL1607" t="n">
        <v>0.0</v>
      </c>
      <c r="AM1607" t="n">
        <v>1.0</v>
      </c>
      <c r="AN1607" t="n">
        <v>0.0</v>
      </c>
      <c r="AO1607" t="n">
        <v>0.0</v>
      </c>
      <c r="AP1607" t="n">
        <v>6.0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WI220253529</t>
        </is>
      </c>
      <c r="B1608" t="inlineStr">
        <is>
          <t>DATA_VALIDATION</t>
        </is>
      </c>
      <c r="C1608" t="inlineStr">
        <is>
          <t>201330005301</t>
        </is>
      </c>
      <c r="D1608" t="inlineStr">
        <is>
          <t>Folder</t>
        </is>
      </c>
      <c r="E1608" s="2">
        <f>HYPERLINK("capsilon://?command=openfolder&amp;siteaddress=FAM.docvelocity-na8.net&amp;folderid=FX272A2634-29B3-F333-3D7A-388170E0D798","FX22027654")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MI2202543223</t>
        </is>
      </c>
      <c r="J1608" t="n">
        <v>90.0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1.0</v>
      </c>
      <c r="O1608" s="1" t="n">
        <v>44610.02920138889</v>
      </c>
      <c r="P1608" s="1" t="n">
        <v>44610.22741898148</v>
      </c>
      <c r="Q1608" t="n">
        <v>16453.0</v>
      </c>
      <c r="R1608" t="n">
        <v>673.0</v>
      </c>
      <c r="S1608" t="b">
        <v>0</v>
      </c>
      <c r="T1608" t="inlineStr">
        <is>
          <t>N/A</t>
        </is>
      </c>
      <c r="U1608" t="b">
        <v>0</v>
      </c>
      <c r="V1608" t="inlineStr">
        <is>
          <t>Hemanshi Deshlahara</t>
        </is>
      </c>
      <c r="W1608" s="1" t="n">
        <v>44610.22741898148</v>
      </c>
      <c r="X1608" t="n">
        <v>169.0</v>
      </c>
      <c r="Y1608" t="n">
        <v>0.0</v>
      </c>
      <c r="Z1608" t="n">
        <v>0.0</v>
      </c>
      <c r="AA1608" t="n">
        <v>0.0</v>
      </c>
      <c r="AB1608" t="n">
        <v>0.0</v>
      </c>
      <c r="AC1608" t="n">
        <v>0.0</v>
      </c>
      <c r="AD1608" t="n">
        <v>90.0</v>
      </c>
      <c r="AE1608" t="n">
        <v>85.0</v>
      </c>
      <c r="AF1608" t="n">
        <v>0.0</v>
      </c>
      <c r="AG1608" t="n">
        <v>3.0</v>
      </c>
      <c r="AH1608" t="inlineStr">
        <is>
          <t>N/A</t>
        </is>
      </c>
      <c r="AI1608" t="inlineStr">
        <is>
          <t>N/A</t>
        </is>
      </c>
      <c r="AJ1608" t="inlineStr">
        <is>
          <t>N/A</t>
        </is>
      </c>
      <c r="AK1608" t="inlineStr">
        <is>
          <t>N/A</t>
        </is>
      </c>
      <c r="AL1608" t="inlineStr">
        <is>
          <t>N/A</t>
        </is>
      </c>
      <c r="AM1608" t="inlineStr">
        <is>
          <t>N/A</t>
        </is>
      </c>
      <c r="AN1608" t="inlineStr">
        <is>
          <t>N/A</t>
        </is>
      </c>
      <c r="AO1608" t="inlineStr">
        <is>
          <t>N/A</t>
        </is>
      </c>
      <c r="AP1608" t="inlineStr">
        <is>
          <t>N/A</t>
        </is>
      </c>
      <c r="AQ1608" t="inlineStr">
        <is>
          <t>N/A</t>
        </is>
      </c>
      <c r="AR1608" t="inlineStr">
        <is>
          <t>N/A</t>
        </is>
      </c>
      <c r="AS1608" t="inlineStr">
        <is>
          <t>N/A</t>
        </is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WI220253539</t>
        </is>
      </c>
      <c r="B1609" t="inlineStr">
        <is>
          <t>DATA_VALIDATION</t>
        </is>
      </c>
      <c r="C1609" t="inlineStr">
        <is>
          <t>201100014692</t>
        </is>
      </c>
      <c r="D1609" t="inlineStr">
        <is>
          <t>Folder</t>
        </is>
      </c>
      <c r="E1609" s="2">
        <f>HYPERLINK("capsilon://?command=openfolder&amp;siteaddress=FAM.docvelocity-na8.net&amp;folderid=FX3FE73C63-562C-3936-7C5E-0BE117850B36","FX22027612")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MI2202543276</t>
        </is>
      </c>
      <c r="J1609" t="n">
        <v>87.0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44610.03600694444</v>
      </c>
      <c r="P1609" s="1" t="n">
        <v>44610.36986111111</v>
      </c>
      <c r="Q1609" t="n">
        <v>26706.0</v>
      </c>
      <c r="R1609" t="n">
        <v>2139.0</v>
      </c>
      <c r="S1609" t="b">
        <v>0</v>
      </c>
      <c r="T1609" t="inlineStr">
        <is>
          <t>N/A</t>
        </is>
      </c>
      <c r="U1609" t="b">
        <v>0</v>
      </c>
      <c r="V1609" t="inlineStr">
        <is>
          <t>Karnal Akhare</t>
        </is>
      </c>
      <c r="W1609" s="1" t="n">
        <v>44610.19174768519</v>
      </c>
      <c r="X1609" t="n">
        <v>1839.0</v>
      </c>
      <c r="Y1609" t="n">
        <v>94.0</v>
      </c>
      <c r="Z1609" t="n">
        <v>0.0</v>
      </c>
      <c r="AA1609" t="n">
        <v>94.0</v>
      </c>
      <c r="AB1609" t="n">
        <v>0.0</v>
      </c>
      <c r="AC1609" t="n">
        <v>59.0</v>
      </c>
      <c r="AD1609" t="n">
        <v>-7.0</v>
      </c>
      <c r="AE1609" t="n">
        <v>0.0</v>
      </c>
      <c r="AF1609" t="n">
        <v>0.0</v>
      </c>
      <c r="AG1609" t="n">
        <v>0.0</v>
      </c>
      <c r="AH1609" t="inlineStr">
        <is>
          <t>Sangeeta Kumari</t>
        </is>
      </c>
      <c r="AI1609" s="1" t="n">
        <v>44610.36986111111</v>
      </c>
      <c r="AJ1609" t="n">
        <v>300.0</v>
      </c>
      <c r="AK1609" t="n">
        <v>1.0</v>
      </c>
      <c r="AL1609" t="n">
        <v>0.0</v>
      </c>
      <c r="AM1609" t="n">
        <v>1.0</v>
      </c>
      <c r="AN1609" t="n">
        <v>0.0</v>
      </c>
      <c r="AO1609" t="n">
        <v>0.0</v>
      </c>
      <c r="AP1609" t="n">
        <v>-8.0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WI220253540</t>
        </is>
      </c>
      <c r="B1610" t="inlineStr">
        <is>
          <t>DATA_VALIDATION</t>
        </is>
      </c>
      <c r="C1610" t="inlineStr">
        <is>
          <t>201100014692</t>
        </is>
      </c>
      <c r="D1610" t="inlineStr">
        <is>
          <t>Folder</t>
        </is>
      </c>
      <c r="E1610" s="2">
        <f>HYPERLINK("capsilon://?command=openfolder&amp;siteaddress=FAM.docvelocity-na8.net&amp;folderid=FX3FE73C63-562C-3936-7C5E-0BE117850B36","FX22027612")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MI2202543281</t>
        </is>
      </c>
      <c r="J1610" t="n">
        <v>59.0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1.0</v>
      </c>
      <c r="O1610" s="1" t="n">
        <v>44610.03748842593</v>
      </c>
      <c r="P1610" s="1" t="n">
        <v>44610.228854166664</v>
      </c>
      <c r="Q1610" t="n">
        <v>16050.0</v>
      </c>
      <c r="R1610" t="n">
        <v>484.0</v>
      </c>
      <c r="S1610" t="b">
        <v>0</v>
      </c>
      <c r="T1610" t="inlineStr">
        <is>
          <t>N/A</t>
        </is>
      </c>
      <c r="U1610" t="b">
        <v>0</v>
      </c>
      <c r="V1610" t="inlineStr">
        <is>
          <t>Hemanshi Deshlahara</t>
        </is>
      </c>
      <c r="W1610" s="1" t="n">
        <v>44610.228854166664</v>
      </c>
      <c r="X1610" t="n">
        <v>124.0</v>
      </c>
      <c r="Y1610" t="n">
        <v>0.0</v>
      </c>
      <c r="Z1610" t="n">
        <v>0.0</v>
      </c>
      <c r="AA1610" t="n">
        <v>0.0</v>
      </c>
      <c r="AB1610" t="n">
        <v>0.0</v>
      </c>
      <c r="AC1610" t="n">
        <v>0.0</v>
      </c>
      <c r="AD1610" t="n">
        <v>59.0</v>
      </c>
      <c r="AE1610" t="n">
        <v>54.0</v>
      </c>
      <c r="AF1610" t="n">
        <v>0.0</v>
      </c>
      <c r="AG1610" t="n">
        <v>2.0</v>
      </c>
      <c r="AH1610" t="inlineStr">
        <is>
          <t>N/A</t>
        </is>
      </c>
      <c r="AI1610" t="inlineStr">
        <is>
          <t>N/A</t>
        </is>
      </c>
      <c r="AJ1610" t="inlineStr">
        <is>
          <t>N/A</t>
        </is>
      </c>
      <c r="AK1610" t="inlineStr">
        <is>
          <t>N/A</t>
        </is>
      </c>
      <c r="AL1610" t="inlineStr">
        <is>
          <t>N/A</t>
        </is>
      </c>
      <c r="AM1610" t="inlineStr">
        <is>
          <t>N/A</t>
        </is>
      </c>
      <c r="AN1610" t="inlineStr">
        <is>
          <t>N/A</t>
        </is>
      </c>
      <c r="AO1610" t="inlineStr">
        <is>
          <t>N/A</t>
        </is>
      </c>
      <c r="AP1610" t="inlineStr">
        <is>
          <t>N/A</t>
        </is>
      </c>
      <c r="AQ1610" t="inlineStr">
        <is>
          <t>N/A</t>
        </is>
      </c>
      <c r="AR1610" t="inlineStr">
        <is>
          <t>N/A</t>
        </is>
      </c>
      <c r="AS1610" t="inlineStr">
        <is>
          <t>N/A</t>
        </is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WI220253541</t>
        </is>
      </c>
      <c r="B1611" t="inlineStr">
        <is>
          <t>DATA_VALIDATION</t>
        </is>
      </c>
      <c r="C1611" t="inlineStr">
        <is>
          <t>201100014692</t>
        </is>
      </c>
      <c r="D1611" t="inlineStr">
        <is>
          <t>Folder</t>
        </is>
      </c>
      <c r="E1611" s="2">
        <f>HYPERLINK("capsilon://?command=openfolder&amp;siteaddress=FAM.docvelocity-na8.net&amp;folderid=FX3FE73C63-562C-3936-7C5E-0BE117850B36","FX22027612")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MI2202543282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1.0</v>
      </c>
      <c r="O1611" s="1" t="n">
        <v>44610.03800925926</v>
      </c>
      <c r="P1611" s="1" t="n">
        <v>44610.23103009259</v>
      </c>
      <c r="Q1611" t="n">
        <v>16210.0</v>
      </c>
      <c r="R1611" t="n">
        <v>467.0</v>
      </c>
      <c r="S1611" t="b">
        <v>0</v>
      </c>
      <c r="T1611" t="inlineStr">
        <is>
          <t>N/A</t>
        </is>
      </c>
      <c r="U1611" t="b">
        <v>0</v>
      </c>
      <c r="V1611" t="inlineStr">
        <is>
          <t>Hemanshi Deshlahara</t>
        </is>
      </c>
      <c r="W1611" s="1" t="n">
        <v>44610.23103009259</v>
      </c>
      <c r="X1611" t="n">
        <v>187.0</v>
      </c>
      <c r="Y1611" t="n">
        <v>0.0</v>
      </c>
      <c r="Z1611" t="n">
        <v>0.0</v>
      </c>
      <c r="AA1611" t="n">
        <v>0.0</v>
      </c>
      <c r="AB1611" t="n">
        <v>0.0</v>
      </c>
      <c r="AC1611" t="n">
        <v>0.0</v>
      </c>
      <c r="AD1611" t="n">
        <v>28.0</v>
      </c>
      <c r="AE1611" t="n">
        <v>21.0</v>
      </c>
      <c r="AF1611" t="n">
        <v>0.0</v>
      </c>
      <c r="AG1611" t="n">
        <v>3.0</v>
      </c>
      <c r="AH1611" t="inlineStr">
        <is>
          <t>N/A</t>
        </is>
      </c>
      <c r="AI1611" t="inlineStr">
        <is>
          <t>N/A</t>
        </is>
      </c>
      <c r="AJ1611" t="inlineStr">
        <is>
          <t>N/A</t>
        </is>
      </c>
      <c r="AK1611" t="inlineStr">
        <is>
          <t>N/A</t>
        </is>
      </c>
      <c r="AL1611" t="inlineStr">
        <is>
          <t>N/A</t>
        </is>
      </c>
      <c r="AM1611" t="inlineStr">
        <is>
          <t>N/A</t>
        </is>
      </c>
      <c r="AN1611" t="inlineStr">
        <is>
          <t>N/A</t>
        </is>
      </c>
      <c r="AO1611" t="inlineStr">
        <is>
          <t>N/A</t>
        </is>
      </c>
      <c r="AP1611" t="inlineStr">
        <is>
          <t>N/A</t>
        </is>
      </c>
      <c r="AQ1611" t="inlineStr">
        <is>
          <t>N/A</t>
        </is>
      </c>
      <c r="AR1611" t="inlineStr">
        <is>
          <t>N/A</t>
        </is>
      </c>
      <c r="AS1611" t="inlineStr">
        <is>
          <t>N/A</t>
        </is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WI220253542</t>
        </is>
      </c>
      <c r="B1612" t="inlineStr">
        <is>
          <t>DATA_VALIDATION</t>
        </is>
      </c>
      <c r="C1612" t="inlineStr">
        <is>
          <t>201100014692</t>
        </is>
      </c>
      <c r="D1612" t="inlineStr">
        <is>
          <t>Folder</t>
        </is>
      </c>
      <c r="E1612" s="2">
        <f>HYPERLINK("capsilon://?command=openfolder&amp;siteaddress=FAM.docvelocity-na8.net&amp;folderid=FX3FE73C63-562C-3936-7C5E-0BE117850B36","FX22027612")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MI2202543291</t>
        </is>
      </c>
      <c r="J1612" t="n">
        <v>28.0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1.0</v>
      </c>
      <c r="O1612" s="1" t="n">
        <v>44610.038402777776</v>
      </c>
      <c r="P1612" s="1" t="n">
        <v>44610.23318287037</v>
      </c>
      <c r="Q1612" t="n">
        <v>16343.0</v>
      </c>
      <c r="R1612" t="n">
        <v>486.0</v>
      </c>
      <c r="S1612" t="b">
        <v>0</v>
      </c>
      <c r="T1612" t="inlineStr">
        <is>
          <t>N/A</t>
        </is>
      </c>
      <c r="U1612" t="b">
        <v>0</v>
      </c>
      <c r="V1612" t="inlineStr">
        <is>
          <t>Hemanshi Deshlahara</t>
        </is>
      </c>
      <c r="W1612" s="1" t="n">
        <v>44610.23318287037</v>
      </c>
      <c r="X1612" t="n">
        <v>172.0</v>
      </c>
      <c r="Y1612" t="n">
        <v>0.0</v>
      </c>
      <c r="Z1612" t="n">
        <v>0.0</v>
      </c>
      <c r="AA1612" t="n">
        <v>0.0</v>
      </c>
      <c r="AB1612" t="n">
        <v>0.0</v>
      </c>
      <c r="AC1612" t="n">
        <v>0.0</v>
      </c>
      <c r="AD1612" t="n">
        <v>28.0</v>
      </c>
      <c r="AE1612" t="n">
        <v>21.0</v>
      </c>
      <c r="AF1612" t="n">
        <v>0.0</v>
      </c>
      <c r="AG1612" t="n">
        <v>2.0</v>
      </c>
      <c r="AH1612" t="inlineStr">
        <is>
          <t>N/A</t>
        </is>
      </c>
      <c r="AI1612" t="inlineStr">
        <is>
          <t>N/A</t>
        </is>
      </c>
      <c r="AJ1612" t="inlineStr">
        <is>
          <t>N/A</t>
        </is>
      </c>
      <c r="AK1612" t="inlineStr">
        <is>
          <t>N/A</t>
        </is>
      </c>
      <c r="AL1612" t="inlineStr">
        <is>
          <t>N/A</t>
        </is>
      </c>
      <c r="AM1612" t="inlineStr">
        <is>
          <t>N/A</t>
        </is>
      </c>
      <c r="AN1612" t="inlineStr">
        <is>
          <t>N/A</t>
        </is>
      </c>
      <c r="AO1612" t="inlineStr">
        <is>
          <t>N/A</t>
        </is>
      </c>
      <c r="AP1612" t="inlineStr">
        <is>
          <t>N/A</t>
        </is>
      </c>
      <c r="AQ1612" t="inlineStr">
        <is>
          <t>N/A</t>
        </is>
      </c>
      <c r="AR1612" t="inlineStr">
        <is>
          <t>N/A</t>
        </is>
      </c>
      <c r="AS1612" t="inlineStr">
        <is>
          <t>N/A</t>
        </is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WI220253543</t>
        </is>
      </c>
      <c r="B1613" t="inlineStr">
        <is>
          <t>DATA_VALIDATION</t>
        </is>
      </c>
      <c r="C1613" t="inlineStr">
        <is>
          <t>201100014692</t>
        </is>
      </c>
      <c r="D1613" t="inlineStr">
        <is>
          <t>Folder</t>
        </is>
      </c>
      <c r="E1613" s="2">
        <f>HYPERLINK("capsilon://?command=openfolder&amp;siteaddress=FAM.docvelocity-na8.net&amp;folderid=FX3FE73C63-562C-3936-7C5E-0BE117850B36","FX22027612")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MI2202543280</t>
        </is>
      </c>
      <c r="J1613" t="n">
        <v>92.0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1.0</v>
      </c>
      <c r="O1613" s="1" t="n">
        <v>44610.038518518515</v>
      </c>
      <c r="P1613" s="1" t="n">
        <v>44610.235925925925</v>
      </c>
      <c r="Q1613" t="n">
        <v>16549.0</v>
      </c>
      <c r="R1613" t="n">
        <v>507.0</v>
      </c>
      <c r="S1613" t="b">
        <v>0</v>
      </c>
      <c r="T1613" t="inlineStr">
        <is>
          <t>N/A</t>
        </is>
      </c>
      <c r="U1613" t="b">
        <v>0</v>
      </c>
      <c r="V1613" t="inlineStr">
        <is>
          <t>Hemanshi Deshlahara</t>
        </is>
      </c>
      <c r="W1613" s="1" t="n">
        <v>44610.235925925925</v>
      </c>
      <c r="X1613" t="n">
        <v>230.0</v>
      </c>
      <c r="Y1613" t="n">
        <v>0.0</v>
      </c>
      <c r="Z1613" t="n">
        <v>0.0</v>
      </c>
      <c r="AA1613" t="n">
        <v>0.0</v>
      </c>
      <c r="AB1613" t="n">
        <v>0.0</v>
      </c>
      <c r="AC1613" t="n">
        <v>0.0</v>
      </c>
      <c r="AD1613" t="n">
        <v>92.0</v>
      </c>
      <c r="AE1613" t="n">
        <v>87.0</v>
      </c>
      <c r="AF1613" t="n">
        <v>0.0</v>
      </c>
      <c r="AG1613" t="n">
        <v>4.0</v>
      </c>
      <c r="AH1613" t="inlineStr">
        <is>
          <t>N/A</t>
        </is>
      </c>
      <c r="AI1613" t="inlineStr">
        <is>
          <t>N/A</t>
        </is>
      </c>
      <c r="AJ1613" t="inlineStr">
        <is>
          <t>N/A</t>
        </is>
      </c>
      <c r="AK1613" t="inlineStr">
        <is>
          <t>N/A</t>
        </is>
      </c>
      <c r="AL1613" t="inlineStr">
        <is>
          <t>N/A</t>
        </is>
      </c>
      <c r="AM1613" t="inlineStr">
        <is>
          <t>N/A</t>
        </is>
      </c>
      <c r="AN1613" t="inlineStr">
        <is>
          <t>N/A</t>
        </is>
      </c>
      <c r="AO1613" t="inlineStr">
        <is>
          <t>N/A</t>
        </is>
      </c>
      <c r="AP1613" t="inlineStr">
        <is>
          <t>N/A</t>
        </is>
      </c>
      <c r="AQ1613" t="inlineStr">
        <is>
          <t>N/A</t>
        </is>
      </c>
      <c r="AR1613" t="inlineStr">
        <is>
          <t>N/A</t>
        </is>
      </c>
      <c r="AS1613" t="inlineStr">
        <is>
          <t>N/A</t>
        </is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WI220253544</t>
        </is>
      </c>
      <c r="B1614" t="inlineStr">
        <is>
          <t>DATA_VALIDATION</t>
        </is>
      </c>
      <c r="C1614" t="inlineStr">
        <is>
          <t>201100014692</t>
        </is>
      </c>
      <c r="D1614" t="inlineStr">
        <is>
          <t>Folder</t>
        </is>
      </c>
      <c r="E1614" s="2">
        <f>HYPERLINK("capsilon://?command=openfolder&amp;siteaddress=FAM.docvelocity-na8.net&amp;folderid=FX3FE73C63-562C-3936-7C5E-0BE117850B36","FX22027612")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MI2202543293</t>
        </is>
      </c>
      <c r="J1614" t="n">
        <v>28.0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44610.0387962963</v>
      </c>
      <c r="P1614" s="1" t="n">
        <v>44610.37105324074</v>
      </c>
      <c r="Q1614" t="n">
        <v>27679.0</v>
      </c>
      <c r="R1614" t="n">
        <v>1028.0</v>
      </c>
      <c r="S1614" t="b">
        <v>0</v>
      </c>
      <c r="T1614" t="inlineStr">
        <is>
          <t>N/A</t>
        </is>
      </c>
      <c r="U1614" t="b">
        <v>0</v>
      </c>
      <c r="V1614" t="inlineStr">
        <is>
          <t>Devendra Naidu</t>
        </is>
      </c>
      <c r="W1614" s="1" t="n">
        <v>44610.191203703704</v>
      </c>
      <c r="X1614" t="n">
        <v>872.0</v>
      </c>
      <c r="Y1614" t="n">
        <v>21.0</v>
      </c>
      <c r="Z1614" t="n">
        <v>0.0</v>
      </c>
      <c r="AA1614" t="n">
        <v>21.0</v>
      </c>
      <c r="AB1614" t="n">
        <v>0.0</v>
      </c>
      <c r="AC1614" t="n">
        <v>15.0</v>
      </c>
      <c r="AD1614" t="n">
        <v>7.0</v>
      </c>
      <c r="AE1614" t="n">
        <v>0.0</v>
      </c>
      <c r="AF1614" t="n">
        <v>0.0</v>
      </c>
      <c r="AG1614" t="n">
        <v>0.0</v>
      </c>
      <c r="AH1614" t="inlineStr">
        <is>
          <t>Sangeeta Kumari</t>
        </is>
      </c>
      <c r="AI1614" s="1" t="n">
        <v>44610.37105324074</v>
      </c>
      <c r="AJ1614" t="n">
        <v>103.0</v>
      </c>
      <c r="AK1614" t="n">
        <v>1.0</v>
      </c>
      <c r="AL1614" t="n">
        <v>0.0</v>
      </c>
      <c r="AM1614" t="n">
        <v>1.0</v>
      </c>
      <c r="AN1614" t="n">
        <v>0.0</v>
      </c>
      <c r="AO1614" t="n">
        <v>0.0</v>
      </c>
      <c r="AP1614" t="n">
        <v>6.0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WI220253546</t>
        </is>
      </c>
      <c r="B1615" t="inlineStr">
        <is>
          <t>DATA_VALIDATION</t>
        </is>
      </c>
      <c r="C1615" t="inlineStr">
        <is>
          <t>201100014692</t>
        </is>
      </c>
      <c r="D1615" t="inlineStr">
        <is>
          <t>Folder</t>
        </is>
      </c>
      <c r="E1615" s="2">
        <f>HYPERLINK("capsilon://?command=openfolder&amp;siteaddress=FAM.docvelocity-na8.net&amp;folderid=FX3FE73C63-562C-3936-7C5E-0BE117850B36","FX22027612")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MI2202543306</t>
        </is>
      </c>
      <c r="J1615" t="n">
        <v>28.0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1.0</v>
      </c>
      <c r="O1615" s="1" t="n">
        <v>44610.03939814815</v>
      </c>
      <c r="P1615" s="1" t="n">
        <v>44610.23751157407</v>
      </c>
      <c r="Q1615" t="n">
        <v>16704.0</v>
      </c>
      <c r="R1615" t="n">
        <v>413.0</v>
      </c>
      <c r="S1615" t="b">
        <v>0</v>
      </c>
      <c r="T1615" t="inlineStr">
        <is>
          <t>N/A</t>
        </is>
      </c>
      <c r="U1615" t="b">
        <v>0</v>
      </c>
      <c r="V1615" t="inlineStr">
        <is>
          <t>Hemanshi Deshlahara</t>
        </is>
      </c>
      <c r="W1615" s="1" t="n">
        <v>44610.23751157407</v>
      </c>
      <c r="X1615" t="n">
        <v>131.0</v>
      </c>
      <c r="Y1615" t="n">
        <v>0.0</v>
      </c>
      <c r="Z1615" t="n">
        <v>0.0</v>
      </c>
      <c r="AA1615" t="n">
        <v>0.0</v>
      </c>
      <c r="AB1615" t="n">
        <v>0.0</v>
      </c>
      <c r="AC1615" t="n">
        <v>0.0</v>
      </c>
      <c r="AD1615" t="n">
        <v>28.0</v>
      </c>
      <c r="AE1615" t="n">
        <v>21.0</v>
      </c>
      <c r="AF1615" t="n">
        <v>0.0</v>
      </c>
      <c r="AG1615" t="n">
        <v>2.0</v>
      </c>
      <c r="AH1615" t="inlineStr">
        <is>
          <t>N/A</t>
        </is>
      </c>
      <c r="AI1615" t="inlineStr">
        <is>
          <t>N/A</t>
        </is>
      </c>
      <c r="AJ1615" t="inlineStr">
        <is>
          <t>N/A</t>
        </is>
      </c>
      <c r="AK1615" t="inlineStr">
        <is>
          <t>N/A</t>
        </is>
      </c>
      <c r="AL1615" t="inlineStr">
        <is>
          <t>N/A</t>
        </is>
      </c>
      <c r="AM1615" t="inlineStr">
        <is>
          <t>N/A</t>
        </is>
      </c>
      <c r="AN1615" t="inlineStr">
        <is>
          <t>N/A</t>
        </is>
      </c>
      <c r="AO1615" t="inlineStr">
        <is>
          <t>N/A</t>
        </is>
      </c>
      <c r="AP1615" t="inlineStr">
        <is>
          <t>N/A</t>
        </is>
      </c>
      <c r="AQ1615" t="inlineStr">
        <is>
          <t>N/A</t>
        </is>
      </c>
      <c r="AR1615" t="inlineStr">
        <is>
          <t>N/A</t>
        </is>
      </c>
      <c r="AS1615" t="inlineStr">
        <is>
          <t>N/A</t>
        </is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WI220253547</t>
        </is>
      </c>
      <c r="B1616" t="inlineStr">
        <is>
          <t>DATA_VALIDATION</t>
        </is>
      </c>
      <c r="C1616" t="inlineStr">
        <is>
          <t>201100014692</t>
        </is>
      </c>
      <c r="D1616" t="inlineStr">
        <is>
          <t>Folder</t>
        </is>
      </c>
      <c r="E1616" s="2">
        <f>HYPERLINK("capsilon://?command=openfolder&amp;siteaddress=FAM.docvelocity-na8.net&amp;folderid=FX3FE73C63-562C-3936-7C5E-0BE117850B36","FX22027612")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MI2202543294</t>
        </is>
      </c>
      <c r="J1616" t="n">
        <v>94.0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1.0</v>
      </c>
      <c r="O1616" s="1" t="n">
        <v>44610.043171296296</v>
      </c>
      <c r="P1616" s="1" t="n">
        <v>44610.24182870371</v>
      </c>
      <c r="Q1616" t="n">
        <v>16579.0</v>
      </c>
      <c r="R1616" t="n">
        <v>585.0</v>
      </c>
      <c r="S1616" t="b">
        <v>0</v>
      </c>
      <c r="T1616" t="inlineStr">
        <is>
          <t>N/A</t>
        </is>
      </c>
      <c r="U1616" t="b">
        <v>0</v>
      </c>
      <c r="V1616" t="inlineStr">
        <is>
          <t>Hemanshi Deshlahara</t>
        </is>
      </c>
      <c r="W1616" s="1" t="n">
        <v>44610.24182870371</v>
      </c>
      <c r="X1616" t="n">
        <v>367.0</v>
      </c>
      <c r="Y1616" t="n">
        <v>0.0</v>
      </c>
      <c r="Z1616" t="n">
        <v>0.0</v>
      </c>
      <c r="AA1616" t="n">
        <v>0.0</v>
      </c>
      <c r="AB1616" t="n">
        <v>0.0</v>
      </c>
      <c r="AC1616" t="n">
        <v>0.0</v>
      </c>
      <c r="AD1616" t="n">
        <v>94.0</v>
      </c>
      <c r="AE1616" t="n">
        <v>89.0</v>
      </c>
      <c r="AF1616" t="n">
        <v>0.0</v>
      </c>
      <c r="AG1616" t="n">
        <v>12.0</v>
      </c>
      <c r="AH1616" t="inlineStr">
        <is>
          <t>N/A</t>
        </is>
      </c>
      <c r="AI1616" t="inlineStr">
        <is>
          <t>N/A</t>
        </is>
      </c>
      <c r="AJ1616" t="inlineStr">
        <is>
          <t>N/A</t>
        </is>
      </c>
      <c r="AK1616" t="inlineStr">
        <is>
          <t>N/A</t>
        </is>
      </c>
      <c r="AL1616" t="inlineStr">
        <is>
          <t>N/A</t>
        </is>
      </c>
      <c r="AM1616" t="inlineStr">
        <is>
          <t>N/A</t>
        </is>
      </c>
      <c r="AN1616" t="inlineStr">
        <is>
          <t>N/A</t>
        </is>
      </c>
      <c r="AO1616" t="inlineStr">
        <is>
          <t>N/A</t>
        </is>
      </c>
      <c r="AP1616" t="inlineStr">
        <is>
          <t>N/A</t>
        </is>
      </c>
      <c r="AQ1616" t="inlineStr">
        <is>
          <t>N/A</t>
        </is>
      </c>
      <c r="AR1616" t="inlineStr">
        <is>
          <t>N/A</t>
        </is>
      </c>
      <c r="AS1616" t="inlineStr">
        <is>
          <t>N/A</t>
        </is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WI220253554</t>
        </is>
      </c>
      <c r="B1617" t="inlineStr">
        <is>
          <t>DATA_VALIDATION</t>
        </is>
      </c>
      <c r="C1617" t="inlineStr">
        <is>
          <t>201308008194</t>
        </is>
      </c>
      <c r="D1617" t="inlineStr">
        <is>
          <t>Folder</t>
        </is>
      </c>
      <c r="E1617" s="2">
        <f>HYPERLINK("capsilon://?command=openfolder&amp;siteaddress=FAM.docvelocity-na8.net&amp;folderid=FXB7137B77-DA29-C2E5-D0CC-EF9EC82B075D","FX22028352")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MI2202543378</t>
        </is>
      </c>
      <c r="J1617" t="n">
        <v>139.0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1.0</v>
      </c>
      <c r="O1617" s="1" t="n">
        <v>44610.0509375</v>
      </c>
      <c r="P1617" s="1" t="n">
        <v>44610.246030092596</v>
      </c>
      <c r="Q1617" t="n">
        <v>15981.0</v>
      </c>
      <c r="R1617" t="n">
        <v>875.0</v>
      </c>
      <c r="S1617" t="b">
        <v>0</v>
      </c>
      <c r="T1617" t="inlineStr">
        <is>
          <t>N/A</t>
        </is>
      </c>
      <c r="U1617" t="b">
        <v>0</v>
      </c>
      <c r="V1617" t="inlineStr">
        <is>
          <t>Hemanshi Deshlahara</t>
        </is>
      </c>
      <c r="W1617" s="1" t="n">
        <v>44610.246030092596</v>
      </c>
      <c r="X1617" t="n">
        <v>356.0</v>
      </c>
      <c r="Y1617" t="n">
        <v>0.0</v>
      </c>
      <c r="Z1617" t="n">
        <v>0.0</v>
      </c>
      <c r="AA1617" t="n">
        <v>0.0</v>
      </c>
      <c r="AB1617" t="n">
        <v>0.0</v>
      </c>
      <c r="AC1617" t="n">
        <v>0.0</v>
      </c>
      <c r="AD1617" t="n">
        <v>139.0</v>
      </c>
      <c r="AE1617" t="n">
        <v>126.0</v>
      </c>
      <c r="AF1617" t="n">
        <v>0.0</v>
      </c>
      <c r="AG1617" t="n">
        <v>7.0</v>
      </c>
      <c r="AH1617" t="inlineStr">
        <is>
          <t>N/A</t>
        </is>
      </c>
      <c r="AI1617" t="inlineStr">
        <is>
          <t>N/A</t>
        </is>
      </c>
      <c r="AJ1617" t="inlineStr">
        <is>
          <t>N/A</t>
        </is>
      </c>
      <c r="AK1617" t="inlineStr">
        <is>
          <t>N/A</t>
        </is>
      </c>
      <c r="AL1617" t="inlineStr">
        <is>
          <t>N/A</t>
        </is>
      </c>
      <c r="AM1617" t="inlineStr">
        <is>
          <t>N/A</t>
        </is>
      </c>
      <c r="AN1617" t="inlineStr">
        <is>
          <t>N/A</t>
        </is>
      </c>
      <c r="AO1617" t="inlineStr">
        <is>
          <t>N/A</t>
        </is>
      </c>
      <c r="AP1617" t="inlineStr">
        <is>
          <t>N/A</t>
        </is>
      </c>
      <c r="AQ1617" t="inlineStr">
        <is>
          <t>N/A</t>
        </is>
      </c>
      <c r="AR1617" t="inlineStr">
        <is>
          <t>N/A</t>
        </is>
      </c>
      <c r="AS1617" t="inlineStr">
        <is>
          <t>N/A</t>
        </is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WI220253560</t>
        </is>
      </c>
      <c r="B1618" t="inlineStr">
        <is>
          <t>DATA_VALIDATION</t>
        </is>
      </c>
      <c r="C1618" t="inlineStr">
        <is>
          <t>201330005347</t>
        </is>
      </c>
      <c r="D1618" t="inlineStr">
        <is>
          <t>Folder</t>
        </is>
      </c>
      <c r="E1618" s="2">
        <f>HYPERLINK("capsilon://?command=openfolder&amp;siteaddress=FAM.docvelocity-na8.net&amp;folderid=FXA3C7EF09-106E-948F-7BF5-B552182F201C","FX22028551")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MI2202543547</t>
        </is>
      </c>
      <c r="J1618" t="n">
        <v>255.0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44610.076006944444</v>
      </c>
      <c r="P1618" s="1" t="n">
        <v>44610.37857638889</v>
      </c>
      <c r="Q1618" t="n">
        <v>21868.0</v>
      </c>
      <c r="R1618" t="n">
        <v>4274.0</v>
      </c>
      <c r="S1618" t="b">
        <v>0</v>
      </c>
      <c r="T1618" t="inlineStr">
        <is>
          <t>N/A</t>
        </is>
      </c>
      <c r="U1618" t="b">
        <v>0</v>
      </c>
      <c r="V1618" t="inlineStr">
        <is>
          <t>Hemanshi Deshlahara</t>
        </is>
      </c>
      <c r="W1618" s="1" t="n">
        <v>44610.37857638889</v>
      </c>
      <c r="X1618" t="n">
        <v>3688.0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255.0</v>
      </c>
      <c r="AE1618" t="n">
        <v>203.0</v>
      </c>
      <c r="AF1618" t="n">
        <v>0.0</v>
      </c>
      <c r="AG1618" t="n">
        <v>14.0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WI220253567</t>
        </is>
      </c>
      <c r="B1619" t="inlineStr">
        <is>
          <t>DATA_VALIDATION</t>
        </is>
      </c>
      <c r="C1619" t="inlineStr">
        <is>
          <t>201340000617</t>
        </is>
      </c>
      <c r="D1619" t="inlineStr">
        <is>
          <t>Folder</t>
        </is>
      </c>
      <c r="E1619" s="2">
        <f>HYPERLINK("capsilon://?command=openfolder&amp;siteaddress=FAM.docvelocity-na8.net&amp;folderid=FX488BAD72-28F3-58B4-8203-109CE9D3C9EB","FX22027204")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MI2202536319</t>
        </is>
      </c>
      <c r="J1619" t="n">
        <v>256.0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44610.173946759256</v>
      </c>
      <c r="P1619" s="1" t="n">
        <v>44610.239849537036</v>
      </c>
      <c r="Q1619" t="n">
        <v>103.0</v>
      </c>
      <c r="R1619" t="n">
        <v>5591.0</v>
      </c>
      <c r="S1619" t="b">
        <v>0</v>
      </c>
      <c r="T1619" t="inlineStr">
        <is>
          <t>N/A</t>
        </is>
      </c>
      <c r="U1619" t="b">
        <v>1</v>
      </c>
      <c r="V1619" t="inlineStr">
        <is>
          <t>Raman Vaidya</t>
        </is>
      </c>
      <c r="W1619" s="1" t="n">
        <v>44610.22173611111</v>
      </c>
      <c r="X1619" t="n">
        <v>4080.0</v>
      </c>
      <c r="Y1619" t="n">
        <v>269.0</v>
      </c>
      <c r="Z1619" t="n">
        <v>0.0</v>
      </c>
      <c r="AA1619" t="n">
        <v>269.0</v>
      </c>
      <c r="AB1619" t="n">
        <v>0.0</v>
      </c>
      <c r="AC1619" t="n">
        <v>156.0</v>
      </c>
      <c r="AD1619" t="n">
        <v>-13.0</v>
      </c>
      <c r="AE1619" t="n">
        <v>0.0</v>
      </c>
      <c r="AF1619" t="n">
        <v>0.0</v>
      </c>
      <c r="AG1619" t="n">
        <v>0.0</v>
      </c>
      <c r="AH1619" t="inlineStr">
        <is>
          <t>Saloni Uttekar</t>
        </is>
      </c>
      <c r="AI1619" s="1" t="n">
        <v>44610.239849537036</v>
      </c>
      <c r="AJ1619" t="n">
        <v>1495.0</v>
      </c>
      <c r="AK1619" t="n">
        <v>3.0</v>
      </c>
      <c r="AL1619" t="n">
        <v>0.0</v>
      </c>
      <c r="AM1619" t="n">
        <v>3.0</v>
      </c>
      <c r="AN1619" t="n">
        <v>0.0</v>
      </c>
      <c r="AO1619" t="n">
        <v>3.0</v>
      </c>
      <c r="AP1619" t="n">
        <v>-16.0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WI220253570</t>
        </is>
      </c>
      <c r="B1620" t="inlineStr">
        <is>
          <t>DATA_VALIDATION</t>
        </is>
      </c>
      <c r="C1620" t="inlineStr">
        <is>
          <t>201308008187</t>
        </is>
      </c>
      <c r="D1620" t="inlineStr">
        <is>
          <t>Folder</t>
        </is>
      </c>
      <c r="E1620" s="2">
        <f>HYPERLINK("capsilon://?command=openfolder&amp;siteaddress=FAM.docvelocity-na8.net&amp;folderid=FX95EBB7F1-01A6-2737-413A-C25EDA940430","FX22027707")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MI2202537674</t>
        </is>
      </c>
      <c r="J1620" t="n">
        <v>397.0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44610.19121527778</v>
      </c>
      <c r="P1620" s="1" t="n">
        <v>44610.26534722222</v>
      </c>
      <c r="Q1620" t="n">
        <v>311.0</v>
      </c>
      <c r="R1620" t="n">
        <v>6094.0</v>
      </c>
      <c r="S1620" t="b">
        <v>0</v>
      </c>
      <c r="T1620" t="inlineStr">
        <is>
          <t>N/A</t>
        </is>
      </c>
      <c r="U1620" t="b">
        <v>1</v>
      </c>
      <c r="V1620" t="inlineStr">
        <is>
          <t>Karnal Akhare</t>
        </is>
      </c>
      <c r="W1620" s="1" t="n">
        <v>44610.23962962963</v>
      </c>
      <c r="X1620" t="n">
        <v>4136.0</v>
      </c>
      <c r="Y1620" t="n">
        <v>299.0</v>
      </c>
      <c r="Z1620" t="n">
        <v>0.0</v>
      </c>
      <c r="AA1620" t="n">
        <v>299.0</v>
      </c>
      <c r="AB1620" t="n">
        <v>69.0</v>
      </c>
      <c r="AC1620" t="n">
        <v>158.0</v>
      </c>
      <c r="AD1620" t="n">
        <v>98.0</v>
      </c>
      <c r="AE1620" t="n">
        <v>0.0</v>
      </c>
      <c r="AF1620" t="n">
        <v>0.0</v>
      </c>
      <c r="AG1620" t="n">
        <v>0.0</v>
      </c>
      <c r="AH1620" t="inlineStr">
        <is>
          <t>Aparna Chavan</t>
        </is>
      </c>
      <c r="AI1620" s="1" t="n">
        <v>44610.26534722222</v>
      </c>
      <c r="AJ1620" t="n">
        <v>1949.0</v>
      </c>
      <c r="AK1620" t="n">
        <v>2.0</v>
      </c>
      <c r="AL1620" t="n">
        <v>0.0</v>
      </c>
      <c r="AM1620" t="n">
        <v>2.0</v>
      </c>
      <c r="AN1620" t="n">
        <v>69.0</v>
      </c>
      <c r="AO1620" t="n">
        <v>2.0</v>
      </c>
      <c r="AP1620" t="n">
        <v>96.0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WI220253573</t>
        </is>
      </c>
      <c r="B1621" t="inlineStr">
        <is>
          <t>DATA_VALIDATION</t>
        </is>
      </c>
      <c r="C1621" t="inlineStr">
        <is>
          <t>201330005317</t>
        </is>
      </c>
      <c r="D1621" t="inlineStr">
        <is>
          <t>Folder</t>
        </is>
      </c>
      <c r="E1621" s="2">
        <f>HYPERLINK("capsilon://?command=openfolder&amp;siteaddress=FAM.docvelocity-na8.net&amp;folderid=FXDE3872DD-08A0-3D09-11F3-81BC2DEEC2F3","FX22027883")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MI2202538345</t>
        </is>
      </c>
      <c r="J1621" t="n">
        <v>253.0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44610.19940972222</v>
      </c>
      <c r="P1621" s="1" t="n">
        <v>44610.26584490741</v>
      </c>
      <c r="Q1621" t="n">
        <v>75.0</v>
      </c>
      <c r="R1621" t="n">
        <v>5665.0</v>
      </c>
      <c r="S1621" t="b">
        <v>0</v>
      </c>
      <c r="T1621" t="inlineStr">
        <is>
          <t>N/A</t>
        </is>
      </c>
      <c r="U1621" t="b">
        <v>1</v>
      </c>
      <c r="V1621" t="inlineStr">
        <is>
          <t>Ujwala Ajabe</t>
        </is>
      </c>
      <c r="W1621" s="1" t="n">
        <v>44610.24831018518</v>
      </c>
      <c r="X1621" t="n">
        <v>4205.0</v>
      </c>
      <c r="Y1621" t="n">
        <v>236.0</v>
      </c>
      <c r="Z1621" t="n">
        <v>0.0</v>
      </c>
      <c r="AA1621" t="n">
        <v>236.0</v>
      </c>
      <c r="AB1621" t="n">
        <v>0.0</v>
      </c>
      <c r="AC1621" t="n">
        <v>143.0</v>
      </c>
      <c r="AD1621" t="n">
        <v>17.0</v>
      </c>
      <c r="AE1621" t="n">
        <v>0.0</v>
      </c>
      <c r="AF1621" t="n">
        <v>0.0</v>
      </c>
      <c r="AG1621" t="n">
        <v>0.0</v>
      </c>
      <c r="AH1621" t="inlineStr">
        <is>
          <t>Saloni Uttekar</t>
        </is>
      </c>
      <c r="AI1621" s="1" t="n">
        <v>44610.26584490741</v>
      </c>
      <c r="AJ1621" t="n">
        <v>1460.0</v>
      </c>
      <c r="AK1621" t="n">
        <v>0.0</v>
      </c>
      <c r="AL1621" t="n">
        <v>0.0</v>
      </c>
      <c r="AM1621" t="n">
        <v>0.0</v>
      </c>
      <c r="AN1621" t="n">
        <v>0.0</v>
      </c>
      <c r="AO1621" t="n">
        <v>0.0</v>
      </c>
      <c r="AP1621" t="n">
        <v>17.0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WI220253574</t>
        </is>
      </c>
      <c r="B1622" t="inlineStr">
        <is>
          <t>DATA_VALIDATION</t>
        </is>
      </c>
      <c r="C1622" t="inlineStr">
        <is>
          <t>201100014696</t>
        </is>
      </c>
      <c r="D1622" t="inlineStr">
        <is>
          <t>Folder</t>
        </is>
      </c>
      <c r="E1622" s="2">
        <f>HYPERLINK("capsilon://?command=openfolder&amp;siteaddress=FAM.docvelocity-na8.net&amp;folderid=FX21139203-7305-26EA-8CA7-64F3FDBB5937","FX22027895")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MI2202538963</t>
        </is>
      </c>
      <c r="J1622" t="n">
        <v>421.0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44610.20511574074</v>
      </c>
      <c r="P1622" s="1" t="n">
        <v>44610.33798611111</v>
      </c>
      <c r="Q1622" t="n">
        <v>111.0</v>
      </c>
      <c r="R1622" t="n">
        <v>11369.0</v>
      </c>
      <c r="S1622" t="b">
        <v>0</v>
      </c>
      <c r="T1622" t="inlineStr">
        <is>
          <t>N/A</t>
        </is>
      </c>
      <c r="U1622" t="b">
        <v>1</v>
      </c>
      <c r="V1622" t="inlineStr">
        <is>
          <t>Devendra Naidu</t>
        </is>
      </c>
      <c r="W1622" s="1" t="n">
        <v>44610.29173611111</v>
      </c>
      <c r="X1622" t="n">
        <v>7244.0</v>
      </c>
      <c r="Y1622" t="n">
        <v>398.0</v>
      </c>
      <c r="Z1622" t="n">
        <v>0.0</v>
      </c>
      <c r="AA1622" t="n">
        <v>398.0</v>
      </c>
      <c r="AB1622" t="n">
        <v>54.0</v>
      </c>
      <c r="AC1622" t="n">
        <v>136.0</v>
      </c>
      <c r="AD1622" t="n">
        <v>23.0</v>
      </c>
      <c r="AE1622" t="n">
        <v>0.0</v>
      </c>
      <c r="AF1622" t="n">
        <v>0.0</v>
      </c>
      <c r="AG1622" t="n">
        <v>0.0</v>
      </c>
      <c r="AH1622" t="inlineStr">
        <is>
          <t>Aparna Chavan</t>
        </is>
      </c>
      <c r="AI1622" s="1" t="n">
        <v>44610.33798611111</v>
      </c>
      <c r="AJ1622" t="n">
        <v>3760.0</v>
      </c>
      <c r="AK1622" t="n">
        <v>9.0</v>
      </c>
      <c r="AL1622" t="n">
        <v>0.0</v>
      </c>
      <c r="AM1622" t="n">
        <v>9.0</v>
      </c>
      <c r="AN1622" t="n">
        <v>27.0</v>
      </c>
      <c r="AO1622" t="n">
        <v>9.0</v>
      </c>
      <c r="AP1622" t="n">
        <v>14.0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WI220253576</t>
        </is>
      </c>
      <c r="B1623" t="inlineStr">
        <is>
          <t>DATA_VALIDATION</t>
        </is>
      </c>
      <c r="C1623" t="inlineStr">
        <is>
          <t>201300021532</t>
        </is>
      </c>
      <c r="D1623" t="inlineStr">
        <is>
          <t>Folder</t>
        </is>
      </c>
      <c r="E1623" s="2">
        <f>HYPERLINK("capsilon://?command=openfolder&amp;siteaddress=FAM.docvelocity-na8.net&amp;folderid=FX03256FEC-B0F3-109F-623F-FA25E3CA83D0","FX22027757")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MI2202538792</t>
        </is>
      </c>
      <c r="J1623" t="n">
        <v>166.0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44610.21189814815</v>
      </c>
      <c r="P1623" s="1" t="n">
        <v>44610.25581018518</v>
      </c>
      <c r="Q1623" t="n">
        <v>107.0</v>
      </c>
      <c r="R1623" t="n">
        <v>3687.0</v>
      </c>
      <c r="S1623" t="b">
        <v>0</v>
      </c>
      <c r="T1623" t="inlineStr">
        <is>
          <t>N/A</t>
        </is>
      </c>
      <c r="U1623" t="b">
        <v>1</v>
      </c>
      <c r="V1623" t="inlineStr">
        <is>
          <t>Sanjana Uttekar</t>
        </is>
      </c>
      <c r="W1623" s="1" t="n">
        <v>44610.24559027778</v>
      </c>
      <c r="X1623" t="n">
        <v>2904.0</v>
      </c>
      <c r="Y1623" t="n">
        <v>194.0</v>
      </c>
      <c r="Z1623" t="n">
        <v>0.0</v>
      </c>
      <c r="AA1623" t="n">
        <v>194.0</v>
      </c>
      <c r="AB1623" t="n">
        <v>0.0</v>
      </c>
      <c r="AC1623" t="n">
        <v>157.0</v>
      </c>
      <c r="AD1623" t="n">
        <v>-28.0</v>
      </c>
      <c r="AE1623" t="n">
        <v>0.0</v>
      </c>
      <c r="AF1623" t="n">
        <v>0.0</v>
      </c>
      <c r="AG1623" t="n">
        <v>0.0</v>
      </c>
      <c r="AH1623" t="inlineStr">
        <is>
          <t>Ashish Sutar</t>
        </is>
      </c>
      <c r="AI1623" s="1" t="n">
        <v>44610.25581018518</v>
      </c>
      <c r="AJ1623" t="n">
        <v>783.0</v>
      </c>
      <c r="AK1623" t="n">
        <v>8.0</v>
      </c>
      <c r="AL1623" t="n">
        <v>0.0</v>
      </c>
      <c r="AM1623" t="n">
        <v>8.0</v>
      </c>
      <c r="AN1623" t="n">
        <v>0.0</v>
      </c>
      <c r="AO1623" t="n">
        <v>8.0</v>
      </c>
      <c r="AP1623" t="n">
        <v>-36.0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WI220253579</t>
        </is>
      </c>
      <c r="B1624" t="inlineStr">
        <is>
          <t>DATA_VALIDATION</t>
        </is>
      </c>
      <c r="C1624" t="inlineStr">
        <is>
          <t>201348000342</t>
        </is>
      </c>
      <c r="D1624" t="inlineStr">
        <is>
          <t>Folder</t>
        </is>
      </c>
      <c r="E1624" s="2">
        <f>HYPERLINK("capsilon://?command=openfolder&amp;siteaddress=FAM.docvelocity-na8.net&amp;folderid=FX812ED0FD-4351-C5EF-81F1-850AE03BDE53","FX22027893")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MI2202539299</t>
        </is>
      </c>
      <c r="J1624" t="n">
        <v>182.0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44610.21821759259</v>
      </c>
      <c r="P1624" s="1" t="n">
        <v>44610.28192129629</v>
      </c>
      <c r="Q1624" t="n">
        <v>761.0</v>
      </c>
      <c r="R1624" t="n">
        <v>4743.0</v>
      </c>
      <c r="S1624" t="b">
        <v>0</v>
      </c>
      <c r="T1624" t="inlineStr">
        <is>
          <t>N/A</t>
        </is>
      </c>
      <c r="U1624" t="b">
        <v>1</v>
      </c>
      <c r="V1624" t="inlineStr">
        <is>
          <t>Supriya Khape</t>
        </is>
      </c>
      <c r="W1624" s="1" t="n">
        <v>44610.25728009259</v>
      </c>
      <c r="X1624" t="n">
        <v>3287.0</v>
      </c>
      <c r="Y1624" t="n">
        <v>185.0</v>
      </c>
      <c r="Z1624" t="n">
        <v>0.0</v>
      </c>
      <c r="AA1624" t="n">
        <v>185.0</v>
      </c>
      <c r="AB1624" t="n">
        <v>0.0</v>
      </c>
      <c r="AC1624" t="n">
        <v>116.0</v>
      </c>
      <c r="AD1624" t="n">
        <v>-3.0</v>
      </c>
      <c r="AE1624" t="n">
        <v>0.0</v>
      </c>
      <c r="AF1624" t="n">
        <v>0.0</v>
      </c>
      <c r="AG1624" t="n">
        <v>0.0</v>
      </c>
      <c r="AH1624" t="inlineStr">
        <is>
          <t>Saloni Uttekar</t>
        </is>
      </c>
      <c r="AI1624" s="1" t="n">
        <v>44610.28192129629</v>
      </c>
      <c r="AJ1624" t="n">
        <v>1389.0</v>
      </c>
      <c r="AK1624" t="n">
        <v>3.0</v>
      </c>
      <c r="AL1624" t="n">
        <v>0.0</v>
      </c>
      <c r="AM1624" t="n">
        <v>3.0</v>
      </c>
      <c r="AN1624" t="n">
        <v>0.0</v>
      </c>
      <c r="AO1624" t="n">
        <v>3.0</v>
      </c>
      <c r="AP1624" t="n">
        <v>-6.0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WI220253581</t>
        </is>
      </c>
      <c r="B1625" t="inlineStr">
        <is>
          <t>DATA_VALIDATION</t>
        </is>
      </c>
      <c r="C1625" t="inlineStr">
        <is>
          <t>201348000332</t>
        </is>
      </c>
      <c r="D1625" t="inlineStr">
        <is>
          <t>Folder</t>
        </is>
      </c>
      <c r="E1625" s="2">
        <f>HYPERLINK("capsilon://?command=openfolder&amp;siteaddress=FAM.docvelocity-na8.net&amp;folderid=FXB5145CF9-5F4B-2EA5-9CB6-3DD7FE848D45","FX22025193")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MI2202541097</t>
        </is>
      </c>
      <c r="J1625" t="n">
        <v>207.0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44610.22274305556</v>
      </c>
      <c r="P1625" s="1" t="n">
        <v>44610.29686342592</v>
      </c>
      <c r="Q1625" t="n">
        <v>226.0</v>
      </c>
      <c r="R1625" t="n">
        <v>6178.0</v>
      </c>
      <c r="S1625" t="b">
        <v>0</v>
      </c>
      <c r="T1625" t="inlineStr">
        <is>
          <t>N/A</t>
        </is>
      </c>
      <c r="U1625" t="b">
        <v>1</v>
      </c>
      <c r="V1625" t="inlineStr">
        <is>
          <t>Nisha Verma</t>
        </is>
      </c>
      <c r="W1625" s="1" t="n">
        <v>44610.28586805556</v>
      </c>
      <c r="X1625" t="n">
        <v>5329.0</v>
      </c>
      <c r="Y1625" t="n">
        <v>244.0</v>
      </c>
      <c r="Z1625" t="n">
        <v>0.0</v>
      </c>
      <c r="AA1625" t="n">
        <v>244.0</v>
      </c>
      <c r="AB1625" t="n">
        <v>0.0</v>
      </c>
      <c r="AC1625" t="n">
        <v>192.0</v>
      </c>
      <c r="AD1625" t="n">
        <v>-37.0</v>
      </c>
      <c r="AE1625" t="n">
        <v>0.0</v>
      </c>
      <c r="AF1625" t="n">
        <v>0.0</v>
      </c>
      <c r="AG1625" t="n">
        <v>0.0</v>
      </c>
      <c r="AH1625" t="inlineStr">
        <is>
          <t>Sangeeta Kumari</t>
        </is>
      </c>
      <c r="AI1625" s="1" t="n">
        <v>44610.29686342592</v>
      </c>
      <c r="AJ1625" t="n">
        <v>793.0</v>
      </c>
      <c r="AK1625" t="n">
        <v>7.0</v>
      </c>
      <c r="AL1625" t="n">
        <v>0.0</v>
      </c>
      <c r="AM1625" t="n">
        <v>7.0</v>
      </c>
      <c r="AN1625" t="n">
        <v>0.0</v>
      </c>
      <c r="AO1625" t="n">
        <v>6.0</v>
      </c>
      <c r="AP1625" t="n">
        <v>-44.0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WI220253582</t>
        </is>
      </c>
      <c r="B1626" t="inlineStr">
        <is>
          <t>DATA_VALIDATION</t>
        </is>
      </c>
      <c r="C1626" t="inlineStr">
        <is>
          <t>201300021066</t>
        </is>
      </c>
      <c r="D1626" t="inlineStr">
        <is>
          <t>Folder</t>
        </is>
      </c>
      <c r="E1626" s="2">
        <f>HYPERLINK("capsilon://?command=openfolder&amp;siteaddress=FAM.docvelocity-na8.net&amp;folderid=FX6B0B52A0-9919-C39B-EFA7-EA558104D99D","FX220111625")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MI2202542801</t>
        </is>
      </c>
      <c r="J1626" t="n">
        <v>84.0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44610.22589120371</v>
      </c>
      <c r="P1626" s="1" t="n">
        <v>44610.2455787037</v>
      </c>
      <c r="Q1626" t="n">
        <v>85.0</v>
      </c>
      <c r="R1626" t="n">
        <v>1616.0</v>
      </c>
      <c r="S1626" t="b">
        <v>0</v>
      </c>
      <c r="T1626" t="inlineStr">
        <is>
          <t>N/A</t>
        </is>
      </c>
      <c r="U1626" t="b">
        <v>1</v>
      </c>
      <c r="V1626" t="inlineStr">
        <is>
          <t>Aditya Tade</t>
        </is>
      </c>
      <c r="W1626" s="1" t="n">
        <v>44610.23824074074</v>
      </c>
      <c r="X1626" t="n">
        <v>1042.0</v>
      </c>
      <c r="Y1626" t="n">
        <v>63.0</v>
      </c>
      <c r="Z1626" t="n">
        <v>0.0</v>
      </c>
      <c r="AA1626" t="n">
        <v>63.0</v>
      </c>
      <c r="AB1626" t="n">
        <v>0.0</v>
      </c>
      <c r="AC1626" t="n">
        <v>25.0</v>
      </c>
      <c r="AD1626" t="n">
        <v>21.0</v>
      </c>
      <c r="AE1626" t="n">
        <v>0.0</v>
      </c>
      <c r="AF1626" t="n">
        <v>0.0</v>
      </c>
      <c r="AG1626" t="n">
        <v>0.0</v>
      </c>
      <c r="AH1626" t="inlineStr">
        <is>
          <t>Sangeeta Kumari</t>
        </is>
      </c>
      <c r="AI1626" s="1" t="n">
        <v>44610.2455787037</v>
      </c>
      <c r="AJ1626" t="n">
        <v>574.0</v>
      </c>
      <c r="AK1626" t="n">
        <v>2.0</v>
      </c>
      <c r="AL1626" t="n">
        <v>0.0</v>
      </c>
      <c r="AM1626" t="n">
        <v>2.0</v>
      </c>
      <c r="AN1626" t="n">
        <v>21.0</v>
      </c>
      <c r="AO1626" t="n">
        <v>1.0</v>
      </c>
      <c r="AP1626" t="n">
        <v>19.0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WI220253585</t>
        </is>
      </c>
      <c r="B1627" t="inlineStr">
        <is>
          <t>DATA_VALIDATION</t>
        </is>
      </c>
      <c r="C1627" t="inlineStr">
        <is>
          <t>201330005301</t>
        </is>
      </c>
      <c r="D1627" t="inlineStr">
        <is>
          <t>Folder</t>
        </is>
      </c>
      <c r="E1627" s="2">
        <f>HYPERLINK("capsilon://?command=openfolder&amp;siteaddress=FAM.docvelocity-na8.net&amp;folderid=FX272A2634-29B3-F333-3D7A-388170E0D798","FX22027654")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MI2202543223</t>
        </is>
      </c>
      <c r="J1627" t="n">
        <v>212.0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44610.22902777778</v>
      </c>
      <c r="P1627" s="1" t="n">
        <v>44610.285358796296</v>
      </c>
      <c r="Q1627" t="n">
        <v>510.0</v>
      </c>
      <c r="R1627" t="n">
        <v>4357.0</v>
      </c>
      <c r="S1627" t="b">
        <v>0</v>
      </c>
      <c r="T1627" t="inlineStr">
        <is>
          <t>N/A</t>
        </is>
      </c>
      <c r="U1627" t="b">
        <v>1</v>
      </c>
      <c r="V1627" t="inlineStr">
        <is>
          <t>Raman Vaidya</t>
        </is>
      </c>
      <c r="W1627" s="1" t="n">
        <v>44610.269467592596</v>
      </c>
      <c r="X1627" t="n">
        <v>3002.0</v>
      </c>
      <c r="Y1627" t="n">
        <v>164.0</v>
      </c>
      <c r="Z1627" t="n">
        <v>0.0</v>
      </c>
      <c r="AA1627" t="n">
        <v>164.0</v>
      </c>
      <c r="AB1627" t="n">
        <v>0.0</v>
      </c>
      <c r="AC1627" t="n">
        <v>83.0</v>
      </c>
      <c r="AD1627" t="n">
        <v>48.0</v>
      </c>
      <c r="AE1627" t="n">
        <v>0.0</v>
      </c>
      <c r="AF1627" t="n">
        <v>0.0</v>
      </c>
      <c r="AG1627" t="n">
        <v>0.0</v>
      </c>
      <c r="AH1627" t="inlineStr">
        <is>
          <t>Aparna Chavan</t>
        </is>
      </c>
      <c r="AI1627" s="1" t="n">
        <v>44610.285358796296</v>
      </c>
      <c r="AJ1627" t="n">
        <v>1349.0</v>
      </c>
      <c r="AK1627" t="n">
        <v>1.0</v>
      </c>
      <c r="AL1627" t="n">
        <v>0.0</v>
      </c>
      <c r="AM1627" t="n">
        <v>1.0</v>
      </c>
      <c r="AN1627" t="n">
        <v>0.0</v>
      </c>
      <c r="AO1627" t="n">
        <v>1.0</v>
      </c>
      <c r="AP1627" t="n">
        <v>47.0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WI220253587</t>
        </is>
      </c>
      <c r="B1628" t="inlineStr">
        <is>
          <t>DATA_VALIDATION</t>
        </is>
      </c>
      <c r="C1628" t="inlineStr">
        <is>
          <t>201100014692</t>
        </is>
      </c>
      <c r="D1628" t="inlineStr">
        <is>
          <t>Folder</t>
        </is>
      </c>
      <c r="E1628" s="2">
        <f>HYPERLINK("capsilon://?command=openfolder&amp;siteaddress=FAM.docvelocity-na8.net&amp;folderid=FX3FE73C63-562C-3936-7C5E-0BE117850B36","FX22027612")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MI2202543281</t>
        </is>
      </c>
      <c r="J1628" t="n">
        <v>118.0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44610.22997685185</v>
      </c>
      <c r="P1628" s="1" t="n">
        <v>44610.27112268518</v>
      </c>
      <c r="Q1628" t="n">
        <v>1168.0</v>
      </c>
      <c r="R1628" t="n">
        <v>2387.0</v>
      </c>
      <c r="S1628" t="b">
        <v>0</v>
      </c>
      <c r="T1628" t="inlineStr">
        <is>
          <t>N/A</t>
        </is>
      </c>
      <c r="U1628" t="b">
        <v>1</v>
      </c>
      <c r="V1628" t="inlineStr">
        <is>
          <t>Aditya Tade</t>
        </is>
      </c>
      <c r="W1628" s="1" t="n">
        <v>44610.25896990741</v>
      </c>
      <c r="X1628" t="n">
        <v>1791.0</v>
      </c>
      <c r="Y1628" t="n">
        <v>108.0</v>
      </c>
      <c r="Z1628" t="n">
        <v>0.0</v>
      </c>
      <c r="AA1628" t="n">
        <v>108.0</v>
      </c>
      <c r="AB1628" t="n">
        <v>0.0</v>
      </c>
      <c r="AC1628" t="n">
        <v>28.0</v>
      </c>
      <c r="AD1628" t="n">
        <v>10.0</v>
      </c>
      <c r="AE1628" t="n">
        <v>0.0</v>
      </c>
      <c r="AF1628" t="n">
        <v>0.0</v>
      </c>
      <c r="AG1628" t="n">
        <v>0.0</v>
      </c>
      <c r="AH1628" t="inlineStr">
        <is>
          <t>Ashish Sutar</t>
        </is>
      </c>
      <c r="AI1628" s="1" t="n">
        <v>44610.27112268518</v>
      </c>
      <c r="AJ1628" t="n">
        <v>591.0</v>
      </c>
      <c r="AK1628" t="n">
        <v>2.0</v>
      </c>
      <c r="AL1628" t="n">
        <v>0.0</v>
      </c>
      <c r="AM1628" t="n">
        <v>2.0</v>
      </c>
      <c r="AN1628" t="n">
        <v>0.0</v>
      </c>
      <c r="AO1628" t="n">
        <v>2.0</v>
      </c>
      <c r="AP1628" t="n">
        <v>8.0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WI220253588</t>
        </is>
      </c>
      <c r="B1629" t="inlineStr">
        <is>
          <t>DATA_VALIDATION</t>
        </is>
      </c>
      <c r="C1629" t="inlineStr">
        <is>
          <t>201100014692</t>
        </is>
      </c>
      <c r="D1629" t="inlineStr">
        <is>
          <t>Folder</t>
        </is>
      </c>
      <c r="E1629" s="2">
        <f>HYPERLINK("capsilon://?command=openfolder&amp;siteaddress=FAM.docvelocity-na8.net&amp;folderid=FX3FE73C63-562C-3936-7C5E-0BE117850B36","FX22027612")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MI2202543282</t>
        </is>
      </c>
      <c r="J1629" t="n">
        <v>84.0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44610.23164351852</v>
      </c>
      <c r="P1629" s="1" t="n">
        <v>44610.25777777778</v>
      </c>
      <c r="Q1629" t="n">
        <v>742.0</v>
      </c>
      <c r="R1629" t="n">
        <v>1516.0</v>
      </c>
      <c r="S1629" t="b">
        <v>0</v>
      </c>
      <c r="T1629" t="inlineStr">
        <is>
          <t>N/A</t>
        </is>
      </c>
      <c r="U1629" t="b">
        <v>1</v>
      </c>
      <c r="V1629" t="inlineStr">
        <is>
          <t>Karnal Akhare</t>
        </is>
      </c>
      <c r="W1629" s="1" t="n">
        <v>44610.253541666665</v>
      </c>
      <c r="X1629" t="n">
        <v>1201.0</v>
      </c>
      <c r="Y1629" t="n">
        <v>63.0</v>
      </c>
      <c r="Z1629" t="n">
        <v>0.0</v>
      </c>
      <c r="AA1629" t="n">
        <v>63.0</v>
      </c>
      <c r="AB1629" t="n">
        <v>0.0</v>
      </c>
      <c r="AC1629" t="n">
        <v>36.0</v>
      </c>
      <c r="AD1629" t="n">
        <v>21.0</v>
      </c>
      <c r="AE1629" t="n">
        <v>0.0</v>
      </c>
      <c r="AF1629" t="n">
        <v>0.0</v>
      </c>
      <c r="AG1629" t="n">
        <v>0.0</v>
      </c>
      <c r="AH1629" t="inlineStr">
        <is>
          <t>Sangeeta Kumari</t>
        </is>
      </c>
      <c r="AI1629" s="1" t="n">
        <v>44610.25777777778</v>
      </c>
      <c r="AJ1629" t="n">
        <v>309.0</v>
      </c>
      <c r="AK1629" t="n">
        <v>1.0</v>
      </c>
      <c r="AL1629" t="n">
        <v>0.0</v>
      </c>
      <c r="AM1629" t="n">
        <v>1.0</v>
      </c>
      <c r="AN1629" t="n">
        <v>0.0</v>
      </c>
      <c r="AO1629" t="n">
        <v>0.0</v>
      </c>
      <c r="AP1629" t="n">
        <v>20.0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WI220253590</t>
        </is>
      </c>
      <c r="B1630" t="inlineStr">
        <is>
          <t>DATA_VALIDATION</t>
        </is>
      </c>
      <c r="C1630" t="inlineStr">
        <is>
          <t>201100014692</t>
        </is>
      </c>
      <c r="D1630" t="inlineStr">
        <is>
          <t>Folder</t>
        </is>
      </c>
      <c r="E1630" s="2">
        <f>HYPERLINK("capsilon://?command=openfolder&amp;siteaddress=FAM.docvelocity-na8.net&amp;folderid=FX3FE73C63-562C-3936-7C5E-0BE117850B36","FX22027612")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MI2202543291</t>
        </is>
      </c>
      <c r="J1630" t="n">
        <v>56.0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44610.23364583333</v>
      </c>
      <c r="P1630" s="1" t="n">
        <v>44610.25418981481</v>
      </c>
      <c r="Q1630" t="n">
        <v>1059.0</v>
      </c>
      <c r="R1630" t="n">
        <v>716.0</v>
      </c>
      <c r="S1630" t="b">
        <v>0</v>
      </c>
      <c r="T1630" t="inlineStr">
        <is>
          <t>N/A</t>
        </is>
      </c>
      <c r="U1630" t="b">
        <v>1</v>
      </c>
      <c r="V1630" t="inlineStr">
        <is>
          <t>Sanjana Uttekar</t>
        </is>
      </c>
      <c r="W1630" s="1" t="n">
        <v>44610.25094907408</v>
      </c>
      <c r="X1630" t="n">
        <v>462.0</v>
      </c>
      <c r="Y1630" t="n">
        <v>42.0</v>
      </c>
      <c r="Z1630" t="n">
        <v>0.0</v>
      </c>
      <c r="AA1630" t="n">
        <v>42.0</v>
      </c>
      <c r="AB1630" t="n">
        <v>0.0</v>
      </c>
      <c r="AC1630" t="n">
        <v>5.0</v>
      </c>
      <c r="AD1630" t="n">
        <v>14.0</v>
      </c>
      <c r="AE1630" t="n">
        <v>0.0</v>
      </c>
      <c r="AF1630" t="n">
        <v>0.0</v>
      </c>
      <c r="AG1630" t="n">
        <v>0.0</v>
      </c>
      <c r="AH1630" t="inlineStr">
        <is>
          <t>Sangeeta Kumari</t>
        </is>
      </c>
      <c r="AI1630" s="1" t="n">
        <v>44610.25418981481</v>
      </c>
      <c r="AJ1630" t="n">
        <v>249.0</v>
      </c>
      <c r="AK1630" t="n">
        <v>1.0</v>
      </c>
      <c r="AL1630" t="n">
        <v>0.0</v>
      </c>
      <c r="AM1630" t="n">
        <v>1.0</v>
      </c>
      <c r="AN1630" t="n">
        <v>0.0</v>
      </c>
      <c r="AO1630" t="n">
        <v>0.0</v>
      </c>
      <c r="AP1630" t="n">
        <v>13.0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WI220253591</t>
        </is>
      </c>
      <c r="B1631" t="inlineStr">
        <is>
          <t>DATA_VALIDATION</t>
        </is>
      </c>
      <c r="C1631" t="inlineStr">
        <is>
          <t>201100014692</t>
        </is>
      </c>
      <c r="D1631" t="inlineStr">
        <is>
          <t>Folder</t>
        </is>
      </c>
      <c r="E1631" s="2">
        <f>HYPERLINK("capsilon://?command=openfolder&amp;siteaddress=FAM.docvelocity-na8.net&amp;folderid=FX3FE73C63-562C-3936-7C5E-0BE117850B36","FX22027612")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MI2202543280</t>
        </is>
      </c>
      <c r="J1631" t="n">
        <v>308.0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44610.237291666665</v>
      </c>
      <c r="P1631" s="1" t="n">
        <v>44610.319016203706</v>
      </c>
      <c r="Q1631" t="n">
        <v>1258.0</v>
      </c>
      <c r="R1631" t="n">
        <v>5803.0</v>
      </c>
      <c r="S1631" t="b">
        <v>0</v>
      </c>
      <c r="T1631" t="inlineStr">
        <is>
          <t>N/A</t>
        </is>
      </c>
      <c r="U1631" t="b">
        <v>1</v>
      </c>
      <c r="V1631" t="inlineStr">
        <is>
          <t>Ujwala Ajabe</t>
        </is>
      </c>
      <c r="W1631" s="1" t="n">
        <v>44610.28755787037</v>
      </c>
      <c r="X1631" t="n">
        <v>3390.0</v>
      </c>
      <c r="Y1631" t="n">
        <v>451.0</v>
      </c>
      <c r="Z1631" t="n">
        <v>0.0</v>
      </c>
      <c r="AA1631" t="n">
        <v>451.0</v>
      </c>
      <c r="AB1631" t="n">
        <v>0.0</v>
      </c>
      <c r="AC1631" t="n">
        <v>269.0</v>
      </c>
      <c r="AD1631" t="n">
        <v>-143.0</v>
      </c>
      <c r="AE1631" t="n">
        <v>0.0</v>
      </c>
      <c r="AF1631" t="n">
        <v>0.0</v>
      </c>
      <c r="AG1631" t="n">
        <v>0.0</v>
      </c>
      <c r="AH1631" t="inlineStr">
        <is>
          <t>Saloni Uttekar</t>
        </is>
      </c>
      <c r="AI1631" s="1" t="n">
        <v>44610.319016203706</v>
      </c>
      <c r="AJ1631" t="n">
        <v>2397.0</v>
      </c>
      <c r="AK1631" t="n">
        <v>8.0</v>
      </c>
      <c r="AL1631" t="n">
        <v>0.0</v>
      </c>
      <c r="AM1631" t="n">
        <v>8.0</v>
      </c>
      <c r="AN1631" t="n">
        <v>0.0</v>
      </c>
      <c r="AO1631" t="n">
        <v>8.0</v>
      </c>
      <c r="AP1631" t="n">
        <v>-151.0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WI220253592</t>
        </is>
      </c>
      <c r="B1632" t="inlineStr">
        <is>
          <t>DATA_VALIDATION</t>
        </is>
      </c>
      <c r="C1632" t="inlineStr">
        <is>
          <t>201100014692</t>
        </is>
      </c>
      <c r="D1632" t="inlineStr">
        <is>
          <t>Folder</t>
        </is>
      </c>
      <c r="E1632" s="2">
        <f>HYPERLINK("capsilon://?command=openfolder&amp;siteaddress=FAM.docvelocity-na8.net&amp;folderid=FX3FE73C63-562C-3936-7C5E-0BE117850B36","FX22027612")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MI2202543306</t>
        </is>
      </c>
      <c r="J1632" t="n">
        <v>56.0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44610.238229166665</v>
      </c>
      <c r="P1632" s="1" t="n">
        <v>44610.25806712963</v>
      </c>
      <c r="Q1632" t="n">
        <v>1213.0</v>
      </c>
      <c r="R1632" t="n">
        <v>501.0</v>
      </c>
      <c r="S1632" t="b">
        <v>0</v>
      </c>
      <c r="T1632" t="inlineStr">
        <is>
          <t>N/A</t>
        </is>
      </c>
      <c r="U1632" t="b">
        <v>1</v>
      </c>
      <c r="V1632" t="inlineStr">
        <is>
          <t>Sanjana Uttekar</t>
        </is>
      </c>
      <c r="W1632" s="1" t="n">
        <v>44610.25444444444</v>
      </c>
      <c r="X1632" t="n">
        <v>301.0</v>
      </c>
      <c r="Y1632" t="n">
        <v>42.0</v>
      </c>
      <c r="Z1632" t="n">
        <v>0.0</v>
      </c>
      <c r="AA1632" t="n">
        <v>42.0</v>
      </c>
      <c r="AB1632" t="n">
        <v>0.0</v>
      </c>
      <c r="AC1632" t="n">
        <v>7.0</v>
      </c>
      <c r="AD1632" t="n">
        <v>14.0</v>
      </c>
      <c r="AE1632" t="n">
        <v>0.0</v>
      </c>
      <c r="AF1632" t="n">
        <v>0.0</v>
      </c>
      <c r="AG1632" t="n">
        <v>0.0</v>
      </c>
      <c r="AH1632" t="inlineStr">
        <is>
          <t>Ashish Sutar</t>
        </is>
      </c>
      <c r="AI1632" s="1" t="n">
        <v>44610.25806712963</v>
      </c>
      <c r="AJ1632" t="n">
        <v>194.0</v>
      </c>
      <c r="AK1632" t="n">
        <v>0.0</v>
      </c>
      <c r="AL1632" t="n">
        <v>0.0</v>
      </c>
      <c r="AM1632" t="n">
        <v>0.0</v>
      </c>
      <c r="AN1632" t="n">
        <v>0.0</v>
      </c>
      <c r="AO1632" t="n">
        <v>0.0</v>
      </c>
      <c r="AP1632" t="n">
        <v>14.0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WI220253596</t>
        </is>
      </c>
      <c r="B1633" t="inlineStr">
        <is>
          <t>DATA_VALIDATION</t>
        </is>
      </c>
      <c r="C1633" t="inlineStr">
        <is>
          <t>201100014692</t>
        </is>
      </c>
      <c r="D1633" t="inlineStr">
        <is>
          <t>Folder</t>
        </is>
      </c>
      <c r="E1633" s="2">
        <f>HYPERLINK("capsilon://?command=openfolder&amp;siteaddress=FAM.docvelocity-na8.net&amp;folderid=FX3FE73C63-562C-3936-7C5E-0BE117850B36","FX22027612")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MI2202543294</t>
        </is>
      </c>
      <c r="J1633" t="n">
        <v>822.0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44610.24365740741</v>
      </c>
      <c r="P1633" s="1" t="n">
        <v>44610.3305787037</v>
      </c>
      <c r="Q1633" t="n">
        <v>1757.0</v>
      </c>
      <c r="R1633" t="n">
        <v>5753.0</v>
      </c>
      <c r="S1633" t="b">
        <v>0</v>
      </c>
      <c r="T1633" t="inlineStr">
        <is>
          <t>N/A</t>
        </is>
      </c>
      <c r="U1633" t="b">
        <v>1</v>
      </c>
      <c r="V1633" t="inlineStr">
        <is>
          <t>Sanjana Uttekar</t>
        </is>
      </c>
      <c r="W1633" s="1" t="n">
        <v>44610.301354166666</v>
      </c>
      <c r="X1633" t="n">
        <v>3983.0</v>
      </c>
      <c r="Y1633" t="n">
        <v>320.0</v>
      </c>
      <c r="Z1633" t="n">
        <v>0.0</v>
      </c>
      <c r="AA1633" t="n">
        <v>320.0</v>
      </c>
      <c r="AB1633" t="n">
        <v>507.0</v>
      </c>
      <c r="AC1633" t="n">
        <v>214.0</v>
      </c>
      <c r="AD1633" t="n">
        <v>502.0</v>
      </c>
      <c r="AE1633" t="n">
        <v>0.0</v>
      </c>
      <c r="AF1633" t="n">
        <v>0.0</v>
      </c>
      <c r="AG1633" t="n">
        <v>0.0</v>
      </c>
      <c r="AH1633" t="inlineStr">
        <is>
          <t>Sangeeta Kumari</t>
        </is>
      </c>
      <c r="AI1633" s="1" t="n">
        <v>44610.3305787037</v>
      </c>
      <c r="AJ1633" t="n">
        <v>1665.0</v>
      </c>
      <c r="AK1633" t="n">
        <v>11.0</v>
      </c>
      <c r="AL1633" t="n">
        <v>0.0</v>
      </c>
      <c r="AM1633" t="n">
        <v>11.0</v>
      </c>
      <c r="AN1633" t="n">
        <v>507.0</v>
      </c>
      <c r="AO1633" t="n">
        <v>10.0</v>
      </c>
      <c r="AP1633" t="n">
        <v>491.0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WI220253597</t>
        </is>
      </c>
      <c r="B1634" t="inlineStr">
        <is>
          <t>DATA_VALIDATION</t>
        </is>
      </c>
      <c r="C1634" t="inlineStr">
        <is>
          <t>201308008194</t>
        </is>
      </c>
      <c r="D1634" t="inlineStr">
        <is>
          <t>Folder</t>
        </is>
      </c>
      <c r="E1634" s="2">
        <f>HYPERLINK("capsilon://?command=openfolder&amp;siteaddress=FAM.docvelocity-na8.net&amp;folderid=FXB7137B77-DA29-C2E5-D0CC-EF9EC82B075D","FX22028352")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MI2202543378</t>
        </is>
      </c>
      <c r="J1634" t="n">
        <v>344.0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44610.24741898148</v>
      </c>
      <c r="P1634" s="1" t="n">
        <v>44610.34636574074</v>
      </c>
      <c r="Q1634" t="n">
        <v>1693.0</v>
      </c>
      <c r="R1634" t="n">
        <v>6856.0</v>
      </c>
      <c r="S1634" t="b">
        <v>0</v>
      </c>
      <c r="T1634" t="inlineStr">
        <is>
          <t>N/A</t>
        </is>
      </c>
      <c r="U1634" t="b">
        <v>1</v>
      </c>
      <c r="V1634" t="inlineStr">
        <is>
          <t>Supriya Khape</t>
        </is>
      </c>
      <c r="W1634" s="1" t="n">
        <v>44610.31219907408</v>
      </c>
      <c r="X1634" t="n">
        <v>4741.0</v>
      </c>
      <c r="Y1634" t="n">
        <v>259.0</v>
      </c>
      <c r="Z1634" t="n">
        <v>0.0</v>
      </c>
      <c r="AA1634" t="n">
        <v>259.0</v>
      </c>
      <c r="AB1634" t="n">
        <v>0.0</v>
      </c>
      <c r="AC1634" t="n">
        <v>191.0</v>
      </c>
      <c r="AD1634" t="n">
        <v>85.0</v>
      </c>
      <c r="AE1634" t="n">
        <v>0.0</v>
      </c>
      <c r="AF1634" t="n">
        <v>0.0</v>
      </c>
      <c r="AG1634" t="n">
        <v>0.0</v>
      </c>
      <c r="AH1634" t="inlineStr">
        <is>
          <t>Ashish Sutar</t>
        </is>
      </c>
      <c r="AI1634" s="1" t="n">
        <v>44610.34636574074</v>
      </c>
      <c r="AJ1634" t="n">
        <v>1622.0</v>
      </c>
      <c r="AK1634" t="n">
        <v>3.0</v>
      </c>
      <c r="AL1634" t="n">
        <v>0.0</v>
      </c>
      <c r="AM1634" t="n">
        <v>3.0</v>
      </c>
      <c r="AN1634" t="n">
        <v>0.0</v>
      </c>
      <c r="AO1634" t="n">
        <v>3.0</v>
      </c>
      <c r="AP1634" t="n">
        <v>82.0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WI22025364</t>
        </is>
      </c>
      <c r="B1635" t="inlineStr">
        <is>
          <t>DATA_VALIDATION</t>
        </is>
      </c>
      <c r="C1635" t="inlineStr">
        <is>
          <t>201130013195</t>
        </is>
      </c>
      <c r="D1635" t="inlineStr">
        <is>
          <t>Folder</t>
        </is>
      </c>
      <c r="E1635" s="2">
        <f>HYPERLINK("capsilon://?command=openfolder&amp;siteaddress=FAM.docvelocity-na8.net&amp;folderid=FXE78AD825-32EA-DBD6-7CB2-74205192E38D","FX220113866")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MI220253109</t>
        </is>
      </c>
      <c r="J1635" t="n">
        <v>143.0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44594.50497685185</v>
      </c>
      <c r="P1635" s="1" t="n">
        <v>44594.55056712963</v>
      </c>
      <c r="Q1635" t="n">
        <v>793.0</v>
      </c>
      <c r="R1635" t="n">
        <v>3146.0</v>
      </c>
      <c r="S1635" t="b">
        <v>0</v>
      </c>
      <c r="T1635" t="inlineStr">
        <is>
          <t>N/A</t>
        </is>
      </c>
      <c r="U1635" t="b">
        <v>1</v>
      </c>
      <c r="V1635" t="inlineStr">
        <is>
          <t>Nisha Verma</t>
        </is>
      </c>
      <c r="W1635" s="1" t="n">
        <v>44594.53858796296</v>
      </c>
      <c r="X1635" t="n">
        <v>2026.0</v>
      </c>
      <c r="Y1635" t="n">
        <v>138.0</v>
      </c>
      <c r="Z1635" t="n">
        <v>0.0</v>
      </c>
      <c r="AA1635" t="n">
        <v>138.0</v>
      </c>
      <c r="AB1635" t="n">
        <v>0.0</v>
      </c>
      <c r="AC1635" t="n">
        <v>84.0</v>
      </c>
      <c r="AD1635" t="n">
        <v>5.0</v>
      </c>
      <c r="AE1635" t="n">
        <v>0.0</v>
      </c>
      <c r="AF1635" t="n">
        <v>0.0</v>
      </c>
      <c r="AG1635" t="n">
        <v>0.0</v>
      </c>
      <c r="AH1635" t="inlineStr">
        <is>
          <t>Rohit Mawal</t>
        </is>
      </c>
      <c r="AI1635" s="1" t="n">
        <v>44594.55056712963</v>
      </c>
      <c r="AJ1635" t="n">
        <v>1027.0</v>
      </c>
      <c r="AK1635" t="n">
        <v>3.0</v>
      </c>
      <c r="AL1635" t="n">
        <v>0.0</v>
      </c>
      <c r="AM1635" t="n">
        <v>3.0</v>
      </c>
      <c r="AN1635" t="n">
        <v>0.0</v>
      </c>
      <c r="AO1635" t="n">
        <v>3.0</v>
      </c>
      <c r="AP1635" t="n">
        <v>2.0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WI220253657</t>
        </is>
      </c>
      <c r="B1636" t="inlineStr">
        <is>
          <t>DATA_VALIDATION</t>
        </is>
      </c>
      <c r="C1636" t="inlineStr">
        <is>
          <t>201330005347</t>
        </is>
      </c>
      <c r="D1636" t="inlineStr">
        <is>
          <t>Folder</t>
        </is>
      </c>
      <c r="E1636" s="2">
        <f>HYPERLINK("capsilon://?command=openfolder&amp;siteaddress=FAM.docvelocity-na8.net&amp;folderid=FXA3C7EF09-106E-948F-7BF5-B552182F201C","FX22028551")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MI2202543547</t>
        </is>
      </c>
      <c r="J1636" t="n">
        <v>509.0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44610.37944444444</v>
      </c>
      <c r="P1636" s="1" t="n">
        <v>44610.53084490741</v>
      </c>
      <c r="Q1636" t="n">
        <v>3892.0</v>
      </c>
      <c r="R1636" t="n">
        <v>9189.0</v>
      </c>
      <c r="S1636" t="b">
        <v>0</v>
      </c>
      <c r="T1636" t="inlineStr">
        <is>
          <t>N/A</t>
        </is>
      </c>
      <c r="U1636" t="b">
        <v>1</v>
      </c>
      <c r="V1636" t="inlineStr">
        <is>
          <t>Raman Vaidya</t>
        </is>
      </c>
      <c r="W1636" s="1" t="n">
        <v>44610.476631944446</v>
      </c>
      <c r="X1636" t="n">
        <v>6035.0</v>
      </c>
      <c r="Y1636" t="n">
        <v>489.0</v>
      </c>
      <c r="Z1636" t="n">
        <v>0.0</v>
      </c>
      <c r="AA1636" t="n">
        <v>489.0</v>
      </c>
      <c r="AB1636" t="n">
        <v>0.0</v>
      </c>
      <c r="AC1636" t="n">
        <v>363.0</v>
      </c>
      <c r="AD1636" t="n">
        <v>20.0</v>
      </c>
      <c r="AE1636" t="n">
        <v>0.0</v>
      </c>
      <c r="AF1636" t="n">
        <v>0.0</v>
      </c>
      <c r="AG1636" t="n">
        <v>0.0</v>
      </c>
      <c r="AH1636" t="inlineStr">
        <is>
          <t>Dashrath Soren</t>
        </is>
      </c>
      <c r="AI1636" s="1" t="n">
        <v>44610.53084490741</v>
      </c>
      <c r="AJ1636" t="n">
        <v>3145.0</v>
      </c>
      <c r="AK1636" t="n">
        <v>19.0</v>
      </c>
      <c r="AL1636" t="n">
        <v>0.0</v>
      </c>
      <c r="AM1636" t="n">
        <v>19.0</v>
      </c>
      <c r="AN1636" t="n">
        <v>0.0</v>
      </c>
      <c r="AO1636" t="n">
        <v>18.0</v>
      </c>
      <c r="AP1636" t="n">
        <v>1.0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WI220253698</t>
        </is>
      </c>
      <c r="B1637" t="inlineStr">
        <is>
          <t>DATA_VALIDATION</t>
        </is>
      </c>
      <c r="C1637" t="inlineStr">
        <is>
          <t>201308008053</t>
        </is>
      </c>
      <c r="D1637" t="inlineStr">
        <is>
          <t>Folder</t>
        </is>
      </c>
      <c r="E1637" s="2">
        <f>HYPERLINK("capsilon://?command=openfolder&amp;siteaddress=FAM.docvelocity-na8.net&amp;folderid=FX84EFACDA-3EB5-26E6-A924-194699418CA5","FX22013651")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MI2202545755</t>
        </is>
      </c>
      <c r="J1637" t="n">
        <v>38.0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44610.3971875</v>
      </c>
      <c r="P1637" s="1" t="n">
        <v>44610.41931712963</v>
      </c>
      <c r="Q1637" t="n">
        <v>1820.0</v>
      </c>
      <c r="R1637" t="n">
        <v>92.0</v>
      </c>
      <c r="S1637" t="b">
        <v>0</v>
      </c>
      <c r="T1637" t="inlineStr">
        <is>
          <t>N/A</t>
        </is>
      </c>
      <c r="U1637" t="b">
        <v>0</v>
      </c>
      <c r="V1637" t="inlineStr">
        <is>
          <t>Karnal Akhare</t>
        </is>
      </c>
      <c r="W1637" s="1" t="n">
        <v>44610.41570601852</v>
      </c>
      <c r="X1637" t="n">
        <v>62.0</v>
      </c>
      <c r="Y1637" t="n">
        <v>0.0</v>
      </c>
      <c r="Z1637" t="n">
        <v>0.0</v>
      </c>
      <c r="AA1637" t="n">
        <v>0.0</v>
      </c>
      <c r="AB1637" t="n">
        <v>37.0</v>
      </c>
      <c r="AC1637" t="n">
        <v>0.0</v>
      </c>
      <c r="AD1637" t="n">
        <v>38.0</v>
      </c>
      <c r="AE1637" t="n">
        <v>0.0</v>
      </c>
      <c r="AF1637" t="n">
        <v>0.0</v>
      </c>
      <c r="AG1637" t="n">
        <v>0.0</v>
      </c>
      <c r="AH1637" t="inlineStr">
        <is>
          <t>Sangeeta Kumari</t>
        </is>
      </c>
      <c r="AI1637" s="1" t="n">
        <v>44610.41931712963</v>
      </c>
      <c r="AJ1637" t="n">
        <v>21.0</v>
      </c>
      <c r="AK1637" t="n">
        <v>0.0</v>
      </c>
      <c r="AL1637" t="n">
        <v>0.0</v>
      </c>
      <c r="AM1637" t="n">
        <v>0.0</v>
      </c>
      <c r="AN1637" t="n">
        <v>37.0</v>
      </c>
      <c r="AO1637" t="n">
        <v>0.0</v>
      </c>
      <c r="AP1637" t="n">
        <v>38.0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WI220253735</t>
        </is>
      </c>
      <c r="B1638" t="inlineStr">
        <is>
          <t>DATA_VALIDATION</t>
        </is>
      </c>
      <c r="C1638" t="inlineStr">
        <is>
          <t>201348000326</t>
        </is>
      </c>
      <c r="D1638" t="inlineStr">
        <is>
          <t>Folder</t>
        </is>
      </c>
      <c r="E1638" s="2">
        <f>HYPERLINK("capsilon://?command=openfolder&amp;siteaddress=FAM.docvelocity-na8.net&amp;folderid=FX3428E410-87BD-6C01-2621-3B69EE1E5B66","FX22024986")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MI2202546176</t>
        </is>
      </c>
      <c r="J1638" t="n">
        <v>66.0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44610.409212962964</v>
      </c>
      <c r="P1638" s="1" t="n">
        <v>44610.430127314816</v>
      </c>
      <c r="Q1638" t="n">
        <v>854.0</v>
      </c>
      <c r="R1638" t="n">
        <v>953.0</v>
      </c>
      <c r="S1638" t="b">
        <v>0</v>
      </c>
      <c r="T1638" t="inlineStr">
        <is>
          <t>N/A</t>
        </is>
      </c>
      <c r="U1638" t="b">
        <v>0</v>
      </c>
      <c r="V1638" t="inlineStr">
        <is>
          <t>Karnal Akhare</t>
        </is>
      </c>
      <c r="W1638" s="1" t="n">
        <v>44610.42162037037</v>
      </c>
      <c r="X1638" t="n">
        <v>510.0</v>
      </c>
      <c r="Y1638" t="n">
        <v>52.0</v>
      </c>
      <c r="Z1638" t="n">
        <v>0.0</v>
      </c>
      <c r="AA1638" t="n">
        <v>52.0</v>
      </c>
      <c r="AB1638" t="n">
        <v>0.0</v>
      </c>
      <c r="AC1638" t="n">
        <v>26.0</v>
      </c>
      <c r="AD1638" t="n">
        <v>14.0</v>
      </c>
      <c r="AE1638" t="n">
        <v>0.0</v>
      </c>
      <c r="AF1638" t="n">
        <v>0.0</v>
      </c>
      <c r="AG1638" t="n">
        <v>0.0</v>
      </c>
      <c r="AH1638" t="inlineStr">
        <is>
          <t>Sangeeta Kumari</t>
        </is>
      </c>
      <c r="AI1638" s="1" t="n">
        <v>44610.430127314816</v>
      </c>
      <c r="AJ1638" t="n">
        <v>440.0</v>
      </c>
      <c r="AK1638" t="n">
        <v>3.0</v>
      </c>
      <c r="AL1638" t="n">
        <v>0.0</v>
      </c>
      <c r="AM1638" t="n">
        <v>3.0</v>
      </c>
      <c r="AN1638" t="n">
        <v>0.0</v>
      </c>
      <c r="AO1638" t="n">
        <v>2.0</v>
      </c>
      <c r="AP1638" t="n">
        <v>11.0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WI22025390</t>
        </is>
      </c>
      <c r="B1639" t="inlineStr">
        <is>
          <t>DATA_VALIDATION</t>
        </is>
      </c>
      <c r="C1639" t="inlineStr">
        <is>
          <t>201330004974</t>
        </is>
      </c>
      <c r="D1639" t="inlineStr">
        <is>
          <t>Folder</t>
        </is>
      </c>
      <c r="E1639" s="2">
        <f>HYPERLINK("capsilon://?command=openfolder&amp;siteaddress=FAM.docvelocity-na8.net&amp;folderid=FX24B79096-CAEE-FF7F-B256-E444D9F9B8FC","FX2202474")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MI220255810</t>
        </is>
      </c>
      <c r="J1639" t="n">
        <v>109.0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1.0</v>
      </c>
      <c r="O1639" s="1" t="n">
        <v>44594.50815972222</v>
      </c>
      <c r="P1639" s="1" t="n">
        <v>44594.6096875</v>
      </c>
      <c r="Q1639" t="n">
        <v>7788.0</v>
      </c>
      <c r="R1639" t="n">
        <v>984.0</v>
      </c>
      <c r="S1639" t="b">
        <v>0</v>
      </c>
      <c r="T1639" t="inlineStr">
        <is>
          <t>N/A</t>
        </is>
      </c>
      <c r="U1639" t="b">
        <v>0</v>
      </c>
      <c r="V1639" t="inlineStr">
        <is>
          <t>Sumit Jarhad</t>
        </is>
      </c>
      <c r="W1639" s="1" t="n">
        <v>44594.6096875</v>
      </c>
      <c r="X1639" t="n">
        <v>214.0</v>
      </c>
      <c r="Y1639" t="n">
        <v>0.0</v>
      </c>
      <c r="Z1639" t="n">
        <v>0.0</v>
      </c>
      <c r="AA1639" t="n">
        <v>0.0</v>
      </c>
      <c r="AB1639" t="n">
        <v>0.0</v>
      </c>
      <c r="AC1639" t="n">
        <v>0.0</v>
      </c>
      <c r="AD1639" t="n">
        <v>109.0</v>
      </c>
      <c r="AE1639" t="n">
        <v>97.0</v>
      </c>
      <c r="AF1639" t="n">
        <v>0.0</v>
      </c>
      <c r="AG1639" t="n">
        <v>4.0</v>
      </c>
      <c r="AH1639" t="inlineStr">
        <is>
          <t>N/A</t>
        </is>
      </c>
      <c r="AI1639" t="inlineStr">
        <is>
          <t>N/A</t>
        </is>
      </c>
      <c r="AJ1639" t="inlineStr">
        <is>
          <t>N/A</t>
        </is>
      </c>
      <c r="AK1639" t="inlineStr">
        <is>
          <t>N/A</t>
        </is>
      </c>
      <c r="AL1639" t="inlineStr">
        <is>
          <t>N/A</t>
        </is>
      </c>
      <c r="AM1639" t="inlineStr">
        <is>
          <t>N/A</t>
        </is>
      </c>
      <c r="AN1639" t="inlineStr">
        <is>
          <t>N/A</t>
        </is>
      </c>
      <c r="AO1639" t="inlineStr">
        <is>
          <t>N/A</t>
        </is>
      </c>
      <c r="AP1639" t="inlineStr">
        <is>
          <t>N/A</t>
        </is>
      </c>
      <c r="AQ1639" t="inlineStr">
        <is>
          <t>N/A</t>
        </is>
      </c>
      <c r="AR1639" t="inlineStr">
        <is>
          <t>N/A</t>
        </is>
      </c>
      <c r="AS1639" t="inlineStr">
        <is>
          <t>N/A</t>
        </is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WI22025393</t>
        </is>
      </c>
      <c r="B1640" t="inlineStr">
        <is>
          <t>DATA_VALIDATION</t>
        </is>
      </c>
      <c r="C1640" t="inlineStr">
        <is>
          <t>201300021189</t>
        </is>
      </c>
      <c r="D1640" t="inlineStr">
        <is>
          <t>Folder</t>
        </is>
      </c>
      <c r="E1640" s="2">
        <f>HYPERLINK("capsilon://?command=openfolder&amp;siteaddress=FAM.docvelocity-na8.net&amp;folderid=FX9A9557EB-D3EE-AE1B-78C8-CDE6BDFE3CFE","FX2202298")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MI220253479</t>
        </is>
      </c>
      <c r="J1640" t="n">
        <v>461.0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44594.50861111111</v>
      </c>
      <c r="P1640" s="1" t="n">
        <v>44594.56900462963</v>
      </c>
      <c r="Q1640" t="n">
        <v>224.0</v>
      </c>
      <c r="R1640" t="n">
        <v>4994.0</v>
      </c>
      <c r="S1640" t="b">
        <v>0</v>
      </c>
      <c r="T1640" t="inlineStr">
        <is>
          <t>N/A</t>
        </is>
      </c>
      <c r="U1640" t="b">
        <v>1</v>
      </c>
      <c r="V1640" t="inlineStr">
        <is>
          <t>Sanjana Uttekar</t>
        </is>
      </c>
      <c r="W1640" s="1" t="n">
        <v>44594.551041666666</v>
      </c>
      <c r="X1640" t="n">
        <v>3581.0</v>
      </c>
      <c r="Y1640" t="n">
        <v>331.0</v>
      </c>
      <c r="Z1640" t="n">
        <v>0.0</v>
      </c>
      <c r="AA1640" t="n">
        <v>331.0</v>
      </c>
      <c r="AB1640" t="n">
        <v>42.0</v>
      </c>
      <c r="AC1640" t="n">
        <v>154.0</v>
      </c>
      <c r="AD1640" t="n">
        <v>130.0</v>
      </c>
      <c r="AE1640" t="n">
        <v>0.0</v>
      </c>
      <c r="AF1640" t="n">
        <v>0.0</v>
      </c>
      <c r="AG1640" t="n">
        <v>0.0</v>
      </c>
      <c r="AH1640" t="inlineStr">
        <is>
          <t>Rohit Mawal</t>
        </is>
      </c>
      <c r="AI1640" s="1" t="n">
        <v>44594.56900462963</v>
      </c>
      <c r="AJ1640" t="n">
        <v>1370.0</v>
      </c>
      <c r="AK1640" t="n">
        <v>0.0</v>
      </c>
      <c r="AL1640" t="n">
        <v>0.0</v>
      </c>
      <c r="AM1640" t="n">
        <v>0.0</v>
      </c>
      <c r="AN1640" t="n">
        <v>42.0</v>
      </c>
      <c r="AO1640" t="n">
        <v>0.0</v>
      </c>
      <c r="AP1640" t="n">
        <v>130.0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WI220253974</t>
        </is>
      </c>
      <c r="B1641" t="inlineStr">
        <is>
          <t>DATA_VALIDATION</t>
        </is>
      </c>
      <c r="C1641" t="inlineStr">
        <is>
          <t>201340000629</t>
        </is>
      </c>
      <c r="D1641" t="inlineStr">
        <is>
          <t>Folder</t>
        </is>
      </c>
      <c r="E1641" s="2">
        <f>HYPERLINK("capsilon://?command=openfolder&amp;siteaddress=FAM.docvelocity-na8.net&amp;folderid=FX605A9FC1-840D-A08D-56C2-F5605041CFAB","FX22028306")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MI2202548069</t>
        </is>
      </c>
      <c r="J1641" t="n">
        <v>60.0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1.0</v>
      </c>
      <c r="O1641" s="1" t="n">
        <v>44610.44457175926</v>
      </c>
      <c r="P1641" s="1" t="n">
        <v>44610.45997685185</v>
      </c>
      <c r="Q1641" t="n">
        <v>879.0</v>
      </c>
      <c r="R1641" t="n">
        <v>452.0</v>
      </c>
      <c r="S1641" t="b">
        <v>0</v>
      </c>
      <c r="T1641" t="inlineStr">
        <is>
          <t>N/A</t>
        </is>
      </c>
      <c r="U1641" t="b">
        <v>0</v>
      </c>
      <c r="V1641" t="inlineStr">
        <is>
          <t>Supriya Khape</t>
        </is>
      </c>
      <c r="W1641" s="1" t="n">
        <v>44610.45997685185</v>
      </c>
      <c r="X1641" t="n">
        <v>431.0</v>
      </c>
      <c r="Y1641" t="n">
        <v>0.0</v>
      </c>
      <c r="Z1641" t="n">
        <v>0.0</v>
      </c>
      <c r="AA1641" t="n">
        <v>0.0</v>
      </c>
      <c r="AB1641" t="n">
        <v>0.0</v>
      </c>
      <c r="AC1641" t="n">
        <v>0.0</v>
      </c>
      <c r="AD1641" t="n">
        <v>60.0</v>
      </c>
      <c r="AE1641" t="n">
        <v>48.0</v>
      </c>
      <c r="AF1641" t="n">
        <v>0.0</v>
      </c>
      <c r="AG1641" t="n">
        <v>5.0</v>
      </c>
      <c r="AH1641" t="inlineStr">
        <is>
          <t>N/A</t>
        </is>
      </c>
      <c r="AI1641" t="inlineStr">
        <is>
          <t>N/A</t>
        </is>
      </c>
      <c r="AJ1641" t="inlineStr">
        <is>
          <t>N/A</t>
        </is>
      </c>
      <c r="AK1641" t="inlineStr">
        <is>
          <t>N/A</t>
        </is>
      </c>
      <c r="AL1641" t="inlineStr">
        <is>
          <t>N/A</t>
        </is>
      </c>
      <c r="AM1641" t="inlineStr">
        <is>
          <t>N/A</t>
        </is>
      </c>
      <c r="AN1641" t="inlineStr">
        <is>
          <t>N/A</t>
        </is>
      </c>
      <c r="AO1641" t="inlineStr">
        <is>
          <t>N/A</t>
        </is>
      </c>
      <c r="AP1641" t="inlineStr">
        <is>
          <t>N/A</t>
        </is>
      </c>
      <c r="AQ1641" t="inlineStr">
        <is>
          <t>N/A</t>
        </is>
      </c>
      <c r="AR1641" t="inlineStr">
        <is>
          <t>N/A</t>
        </is>
      </c>
      <c r="AS1641" t="inlineStr">
        <is>
          <t>N/A</t>
        </is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WI220254033</t>
        </is>
      </c>
      <c r="B1642" t="inlineStr">
        <is>
          <t>DATA_VALIDATION</t>
        </is>
      </c>
      <c r="C1642" t="inlineStr">
        <is>
          <t>201330005283</t>
        </is>
      </c>
      <c r="D1642" t="inlineStr">
        <is>
          <t>Folder</t>
        </is>
      </c>
      <c r="E1642" s="2">
        <f>HYPERLINK("capsilon://?command=openfolder&amp;siteaddress=FAM.docvelocity-na8.net&amp;folderid=FXE6FEC12F-FD6D-657F-1113-9D262BB6F66E","FX22027237")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MI2202548494</t>
        </is>
      </c>
      <c r="J1642" t="n">
        <v>32.0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1.0</v>
      </c>
      <c r="O1642" s="1" t="n">
        <v>44610.450625</v>
      </c>
      <c r="P1642" s="1" t="n">
        <v>44610.46114583333</v>
      </c>
      <c r="Q1642" t="n">
        <v>801.0</v>
      </c>
      <c r="R1642" t="n">
        <v>108.0</v>
      </c>
      <c r="S1642" t="b">
        <v>0</v>
      </c>
      <c r="T1642" t="inlineStr">
        <is>
          <t>N/A</t>
        </is>
      </c>
      <c r="U1642" t="b">
        <v>0</v>
      </c>
      <c r="V1642" t="inlineStr">
        <is>
          <t>Supriya Khape</t>
        </is>
      </c>
      <c r="W1642" s="1" t="n">
        <v>44610.46114583333</v>
      </c>
      <c r="X1642" t="n">
        <v>100.0</v>
      </c>
      <c r="Y1642" t="n">
        <v>0.0</v>
      </c>
      <c r="Z1642" t="n">
        <v>0.0</v>
      </c>
      <c r="AA1642" t="n">
        <v>0.0</v>
      </c>
      <c r="AB1642" t="n">
        <v>0.0</v>
      </c>
      <c r="AC1642" t="n">
        <v>0.0</v>
      </c>
      <c r="AD1642" t="n">
        <v>32.0</v>
      </c>
      <c r="AE1642" t="n">
        <v>27.0</v>
      </c>
      <c r="AF1642" t="n">
        <v>0.0</v>
      </c>
      <c r="AG1642" t="n">
        <v>1.0</v>
      </c>
      <c r="AH1642" t="inlineStr">
        <is>
          <t>N/A</t>
        </is>
      </c>
      <c r="AI1642" t="inlineStr">
        <is>
          <t>N/A</t>
        </is>
      </c>
      <c r="AJ1642" t="inlineStr">
        <is>
          <t>N/A</t>
        </is>
      </c>
      <c r="AK1642" t="inlineStr">
        <is>
          <t>N/A</t>
        </is>
      </c>
      <c r="AL1642" t="inlineStr">
        <is>
          <t>N/A</t>
        </is>
      </c>
      <c r="AM1642" t="inlineStr">
        <is>
          <t>N/A</t>
        </is>
      </c>
      <c r="AN1642" t="inlineStr">
        <is>
          <t>N/A</t>
        </is>
      </c>
      <c r="AO1642" t="inlineStr">
        <is>
          <t>N/A</t>
        </is>
      </c>
      <c r="AP1642" t="inlineStr">
        <is>
          <t>N/A</t>
        </is>
      </c>
      <c r="AQ1642" t="inlineStr">
        <is>
          <t>N/A</t>
        </is>
      </c>
      <c r="AR1642" t="inlineStr">
        <is>
          <t>N/A</t>
        </is>
      </c>
      <c r="AS1642" t="inlineStr">
        <is>
          <t>N/A</t>
        </is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WI220254053</t>
        </is>
      </c>
      <c r="B1643" t="inlineStr">
        <is>
          <t>DATA_VALIDATION</t>
        </is>
      </c>
      <c r="C1643" t="inlineStr">
        <is>
          <t>201330005283</t>
        </is>
      </c>
      <c r="D1643" t="inlineStr">
        <is>
          <t>Folder</t>
        </is>
      </c>
      <c r="E1643" s="2">
        <f>HYPERLINK("capsilon://?command=openfolder&amp;siteaddress=FAM.docvelocity-na8.net&amp;folderid=FXE6FEC12F-FD6D-657F-1113-9D262BB6F66E","FX22027237")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MI2202548721</t>
        </is>
      </c>
      <c r="J1643" t="n">
        <v>60.0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1.0</v>
      </c>
      <c r="O1643" s="1" t="n">
        <v>44610.45481481482</v>
      </c>
      <c r="P1643" s="1" t="n">
        <v>44610.611550925925</v>
      </c>
      <c r="Q1643" t="n">
        <v>12443.0</v>
      </c>
      <c r="R1643" t="n">
        <v>1099.0</v>
      </c>
      <c r="S1643" t="b">
        <v>0</v>
      </c>
      <c r="T1643" t="inlineStr">
        <is>
          <t>N/A</t>
        </is>
      </c>
      <c r="U1643" t="b">
        <v>0</v>
      </c>
      <c r="V1643" t="inlineStr">
        <is>
          <t>Sumit Jarhad</t>
        </is>
      </c>
      <c r="W1643" s="1" t="n">
        <v>44610.611550925925</v>
      </c>
      <c r="X1643" t="n">
        <v>109.0</v>
      </c>
      <c r="Y1643" t="n">
        <v>0.0</v>
      </c>
      <c r="Z1643" t="n">
        <v>0.0</v>
      </c>
      <c r="AA1643" t="n">
        <v>0.0</v>
      </c>
      <c r="AB1643" t="n">
        <v>0.0</v>
      </c>
      <c r="AC1643" t="n">
        <v>0.0</v>
      </c>
      <c r="AD1643" t="n">
        <v>60.0</v>
      </c>
      <c r="AE1643" t="n">
        <v>48.0</v>
      </c>
      <c r="AF1643" t="n">
        <v>0.0</v>
      </c>
      <c r="AG1643" t="n">
        <v>3.0</v>
      </c>
      <c r="AH1643" t="inlineStr">
        <is>
          <t>N/A</t>
        </is>
      </c>
      <c r="AI1643" t="inlineStr">
        <is>
          <t>N/A</t>
        </is>
      </c>
      <c r="AJ1643" t="inlineStr">
        <is>
          <t>N/A</t>
        </is>
      </c>
      <c r="AK1643" t="inlineStr">
        <is>
          <t>N/A</t>
        </is>
      </c>
      <c r="AL1643" t="inlineStr">
        <is>
          <t>N/A</t>
        </is>
      </c>
      <c r="AM1643" t="inlineStr">
        <is>
          <t>N/A</t>
        </is>
      </c>
      <c r="AN1643" t="inlineStr">
        <is>
          <t>N/A</t>
        </is>
      </c>
      <c r="AO1643" t="inlineStr">
        <is>
          <t>N/A</t>
        </is>
      </c>
      <c r="AP1643" t="inlineStr">
        <is>
          <t>N/A</t>
        </is>
      </c>
      <c r="AQ1643" t="inlineStr">
        <is>
          <t>N/A</t>
        </is>
      </c>
      <c r="AR1643" t="inlineStr">
        <is>
          <t>N/A</t>
        </is>
      </c>
      <c r="AS1643" t="inlineStr">
        <is>
          <t>N/A</t>
        </is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WI220254104</t>
        </is>
      </c>
      <c r="B1644" t="inlineStr">
        <is>
          <t>DATA_VALIDATION</t>
        </is>
      </c>
      <c r="C1644" t="inlineStr">
        <is>
          <t>201340000629</t>
        </is>
      </c>
      <c r="D1644" t="inlineStr">
        <is>
          <t>Folder</t>
        </is>
      </c>
      <c r="E1644" s="2">
        <f>HYPERLINK("capsilon://?command=openfolder&amp;siteaddress=FAM.docvelocity-na8.net&amp;folderid=FX605A9FC1-840D-A08D-56C2-F5605041CFAB","FX22028306")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MI2202548069</t>
        </is>
      </c>
      <c r="J1644" t="n">
        <v>148.0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44610.46162037037</v>
      </c>
      <c r="P1644" s="1" t="n">
        <v>44610.53733796296</v>
      </c>
      <c r="Q1644" t="n">
        <v>4218.0</v>
      </c>
      <c r="R1644" t="n">
        <v>2324.0</v>
      </c>
      <c r="S1644" t="b">
        <v>0</v>
      </c>
      <c r="T1644" t="inlineStr">
        <is>
          <t>N/A</t>
        </is>
      </c>
      <c r="U1644" t="b">
        <v>1</v>
      </c>
      <c r="V1644" t="inlineStr">
        <is>
          <t>Raman Vaidya</t>
        </is>
      </c>
      <c r="W1644" s="1" t="n">
        <v>44610.51763888889</v>
      </c>
      <c r="X1644" t="n">
        <v>1382.0</v>
      </c>
      <c r="Y1644" t="n">
        <v>126.0</v>
      </c>
      <c r="Z1644" t="n">
        <v>0.0</v>
      </c>
      <c r="AA1644" t="n">
        <v>126.0</v>
      </c>
      <c r="AB1644" t="n">
        <v>21.0</v>
      </c>
      <c r="AC1644" t="n">
        <v>62.0</v>
      </c>
      <c r="AD1644" t="n">
        <v>22.0</v>
      </c>
      <c r="AE1644" t="n">
        <v>0.0</v>
      </c>
      <c r="AF1644" t="n">
        <v>0.0</v>
      </c>
      <c r="AG1644" t="n">
        <v>0.0</v>
      </c>
      <c r="AH1644" t="inlineStr">
        <is>
          <t>Dashrath Soren</t>
        </is>
      </c>
      <c r="AI1644" s="1" t="n">
        <v>44610.53733796296</v>
      </c>
      <c r="AJ1644" t="n">
        <v>561.0</v>
      </c>
      <c r="AK1644" t="n">
        <v>0.0</v>
      </c>
      <c r="AL1644" t="n">
        <v>0.0</v>
      </c>
      <c r="AM1644" t="n">
        <v>0.0</v>
      </c>
      <c r="AN1644" t="n">
        <v>21.0</v>
      </c>
      <c r="AO1644" t="n">
        <v>0.0</v>
      </c>
      <c r="AP1644" t="n">
        <v>22.0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WI220254105</t>
        </is>
      </c>
      <c r="B1645" t="inlineStr">
        <is>
          <t>DATA_VALIDATION</t>
        </is>
      </c>
      <c r="C1645" t="inlineStr">
        <is>
          <t>201330005283</t>
        </is>
      </c>
      <c r="D1645" t="inlineStr">
        <is>
          <t>Folder</t>
        </is>
      </c>
      <c r="E1645" s="2">
        <f>HYPERLINK("capsilon://?command=openfolder&amp;siteaddress=FAM.docvelocity-na8.net&amp;folderid=FXE6FEC12F-FD6D-657F-1113-9D262BB6F66E","FX22027237")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MI2202548494</t>
        </is>
      </c>
      <c r="J1645" t="n">
        <v>38.0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44610.46178240741</v>
      </c>
      <c r="P1645" s="1" t="n">
        <v>44610.53969907408</v>
      </c>
      <c r="Q1645" t="n">
        <v>4209.0</v>
      </c>
      <c r="R1645" t="n">
        <v>2523.0</v>
      </c>
      <c r="S1645" t="b">
        <v>0</v>
      </c>
      <c r="T1645" t="inlineStr">
        <is>
          <t>N/A</t>
        </is>
      </c>
      <c r="U1645" t="b">
        <v>1</v>
      </c>
      <c r="V1645" t="inlineStr">
        <is>
          <t>Archana Bhujbal</t>
        </is>
      </c>
      <c r="W1645" s="1" t="n">
        <v>44610.52875</v>
      </c>
      <c r="X1645" t="n">
        <v>2320.0</v>
      </c>
      <c r="Y1645" t="n">
        <v>37.0</v>
      </c>
      <c r="Z1645" t="n">
        <v>0.0</v>
      </c>
      <c r="AA1645" t="n">
        <v>37.0</v>
      </c>
      <c r="AB1645" t="n">
        <v>0.0</v>
      </c>
      <c r="AC1645" t="n">
        <v>27.0</v>
      </c>
      <c r="AD1645" t="n">
        <v>1.0</v>
      </c>
      <c r="AE1645" t="n">
        <v>0.0</v>
      </c>
      <c r="AF1645" t="n">
        <v>0.0</v>
      </c>
      <c r="AG1645" t="n">
        <v>0.0</v>
      </c>
      <c r="AH1645" t="inlineStr">
        <is>
          <t>Dashrath Soren</t>
        </is>
      </c>
      <c r="AI1645" s="1" t="n">
        <v>44610.53969907408</v>
      </c>
      <c r="AJ1645" t="n">
        <v>203.0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1.0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WI220254108</t>
        </is>
      </c>
      <c r="B1646" t="inlineStr">
        <is>
          <t>DATA_VALIDATION</t>
        </is>
      </c>
      <c r="C1646" t="inlineStr">
        <is>
          <t>201130013313</t>
        </is>
      </c>
      <c r="D1646" t="inlineStr">
        <is>
          <t>Folder</t>
        </is>
      </c>
      <c r="E1646" s="2">
        <f>HYPERLINK("capsilon://?command=openfolder&amp;siteaddress=FAM.docvelocity-na8.net&amp;folderid=FX1A27D975-6DBE-CA40-32A8-C8A1BDFD435D","FX22027922")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MI2202549199</t>
        </is>
      </c>
      <c r="J1646" t="n">
        <v>101.0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1.0</v>
      </c>
      <c r="O1646" s="1" t="n">
        <v>44610.46233796296</v>
      </c>
      <c r="P1646" s="1" t="n">
        <v>44610.61356481481</v>
      </c>
      <c r="Q1646" t="n">
        <v>12381.0</v>
      </c>
      <c r="R1646" t="n">
        <v>685.0</v>
      </c>
      <c r="S1646" t="b">
        <v>0</v>
      </c>
      <c r="T1646" t="inlineStr">
        <is>
          <t>N/A</t>
        </is>
      </c>
      <c r="U1646" t="b">
        <v>0</v>
      </c>
      <c r="V1646" t="inlineStr">
        <is>
          <t>Sumit Jarhad</t>
        </is>
      </c>
      <c r="W1646" s="1" t="n">
        <v>44610.61356481481</v>
      </c>
      <c r="X1646" t="n">
        <v>173.0</v>
      </c>
      <c r="Y1646" t="n">
        <v>0.0</v>
      </c>
      <c r="Z1646" t="n">
        <v>0.0</v>
      </c>
      <c r="AA1646" t="n">
        <v>0.0</v>
      </c>
      <c r="AB1646" t="n">
        <v>0.0</v>
      </c>
      <c r="AC1646" t="n">
        <v>0.0</v>
      </c>
      <c r="AD1646" t="n">
        <v>101.0</v>
      </c>
      <c r="AE1646" t="n">
        <v>89.0</v>
      </c>
      <c r="AF1646" t="n">
        <v>0.0</v>
      </c>
      <c r="AG1646" t="n">
        <v>4.0</v>
      </c>
      <c r="AH1646" t="inlineStr">
        <is>
          <t>N/A</t>
        </is>
      </c>
      <c r="AI1646" t="inlineStr">
        <is>
          <t>N/A</t>
        </is>
      </c>
      <c r="AJ1646" t="inlineStr">
        <is>
          <t>N/A</t>
        </is>
      </c>
      <c r="AK1646" t="inlineStr">
        <is>
          <t>N/A</t>
        </is>
      </c>
      <c r="AL1646" t="inlineStr">
        <is>
          <t>N/A</t>
        </is>
      </c>
      <c r="AM1646" t="inlineStr">
        <is>
          <t>N/A</t>
        </is>
      </c>
      <c r="AN1646" t="inlineStr">
        <is>
          <t>N/A</t>
        </is>
      </c>
      <c r="AO1646" t="inlineStr">
        <is>
          <t>N/A</t>
        </is>
      </c>
      <c r="AP1646" t="inlineStr">
        <is>
          <t>N/A</t>
        </is>
      </c>
      <c r="AQ1646" t="inlineStr">
        <is>
          <t>N/A</t>
        </is>
      </c>
      <c r="AR1646" t="inlineStr">
        <is>
          <t>N/A</t>
        </is>
      </c>
      <c r="AS1646" t="inlineStr">
        <is>
          <t>N/A</t>
        </is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WI220254191</t>
        </is>
      </c>
      <c r="B1647" t="inlineStr">
        <is>
          <t>DATA_VALIDATION</t>
        </is>
      </c>
      <c r="C1647" t="inlineStr">
        <is>
          <t>201300021517</t>
        </is>
      </c>
      <c r="D1647" t="inlineStr">
        <is>
          <t>Folder</t>
        </is>
      </c>
      <c r="E1647" s="2">
        <f>HYPERLINK("capsilon://?command=openfolder&amp;siteaddress=FAM.docvelocity-na8.net&amp;folderid=FX57DB5A25-6AB9-D32E-3913-942EC829C2B7","FX22027397")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MI2202550072</t>
        </is>
      </c>
      <c r="J1647" t="n">
        <v>98.0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1.0</v>
      </c>
      <c r="O1647" s="1" t="n">
        <v>44610.473715277774</v>
      </c>
      <c r="P1647" s="1" t="n">
        <v>44610.619375</v>
      </c>
      <c r="Q1647" t="n">
        <v>11236.0</v>
      </c>
      <c r="R1647" t="n">
        <v>1349.0</v>
      </c>
      <c r="S1647" t="b">
        <v>0</v>
      </c>
      <c r="T1647" t="inlineStr">
        <is>
          <t>N/A</t>
        </is>
      </c>
      <c r="U1647" t="b">
        <v>0</v>
      </c>
      <c r="V1647" t="inlineStr">
        <is>
          <t>Sumit Jarhad</t>
        </is>
      </c>
      <c r="W1647" s="1" t="n">
        <v>44610.619375</v>
      </c>
      <c r="X1647" t="n">
        <v>501.0</v>
      </c>
      <c r="Y1647" t="n">
        <v>0.0</v>
      </c>
      <c r="Z1647" t="n">
        <v>0.0</v>
      </c>
      <c r="AA1647" t="n">
        <v>0.0</v>
      </c>
      <c r="AB1647" t="n">
        <v>0.0</v>
      </c>
      <c r="AC1647" t="n">
        <v>0.0</v>
      </c>
      <c r="AD1647" t="n">
        <v>98.0</v>
      </c>
      <c r="AE1647" t="n">
        <v>85.0</v>
      </c>
      <c r="AF1647" t="n">
        <v>0.0</v>
      </c>
      <c r="AG1647" t="n">
        <v>4.0</v>
      </c>
      <c r="AH1647" t="inlineStr">
        <is>
          <t>N/A</t>
        </is>
      </c>
      <c r="AI1647" t="inlineStr">
        <is>
          <t>N/A</t>
        </is>
      </c>
      <c r="AJ1647" t="inlineStr">
        <is>
          <t>N/A</t>
        </is>
      </c>
      <c r="AK1647" t="inlineStr">
        <is>
          <t>N/A</t>
        </is>
      </c>
      <c r="AL1647" t="inlineStr">
        <is>
          <t>N/A</t>
        </is>
      </c>
      <c r="AM1647" t="inlineStr">
        <is>
          <t>N/A</t>
        </is>
      </c>
      <c r="AN1647" t="inlineStr">
        <is>
          <t>N/A</t>
        </is>
      </c>
      <c r="AO1647" t="inlineStr">
        <is>
          <t>N/A</t>
        </is>
      </c>
      <c r="AP1647" t="inlineStr">
        <is>
          <t>N/A</t>
        </is>
      </c>
      <c r="AQ1647" t="inlineStr">
        <is>
          <t>N/A</t>
        </is>
      </c>
      <c r="AR1647" t="inlineStr">
        <is>
          <t>N/A</t>
        </is>
      </c>
      <c r="AS1647" t="inlineStr">
        <is>
          <t>N/A</t>
        </is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WI220254225</t>
        </is>
      </c>
      <c r="B1648" t="inlineStr">
        <is>
          <t>DATA_VALIDATION</t>
        </is>
      </c>
      <c r="C1648" t="inlineStr">
        <is>
          <t>201300021431</t>
        </is>
      </c>
      <c r="D1648" t="inlineStr">
        <is>
          <t>Folder</t>
        </is>
      </c>
      <c r="E1648" s="2">
        <f>HYPERLINK("capsilon://?command=openfolder&amp;siteaddress=FAM.docvelocity-na8.net&amp;folderid=FX50F5EB96-64EC-2DF3-11BE-133620B27555","FX22025591")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MI2202550309</t>
        </is>
      </c>
      <c r="J1648" t="n">
        <v>28.0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44610.47550925926</v>
      </c>
      <c r="P1648" s="1" t="n">
        <v>44610.540821759256</v>
      </c>
      <c r="Q1648" t="n">
        <v>4922.0</v>
      </c>
      <c r="R1648" t="n">
        <v>721.0</v>
      </c>
      <c r="S1648" t="b">
        <v>0</v>
      </c>
      <c r="T1648" t="inlineStr">
        <is>
          <t>N/A</t>
        </is>
      </c>
      <c r="U1648" t="b">
        <v>0</v>
      </c>
      <c r="V1648" t="inlineStr">
        <is>
          <t>Archana Bhujbal</t>
        </is>
      </c>
      <c r="W1648" s="1" t="n">
        <v>44610.5346875</v>
      </c>
      <c r="X1648" t="n">
        <v>463.0</v>
      </c>
      <c r="Y1648" t="n">
        <v>21.0</v>
      </c>
      <c r="Z1648" t="n">
        <v>0.0</v>
      </c>
      <c r="AA1648" t="n">
        <v>21.0</v>
      </c>
      <c r="AB1648" t="n">
        <v>0.0</v>
      </c>
      <c r="AC1648" t="n">
        <v>17.0</v>
      </c>
      <c r="AD1648" t="n">
        <v>7.0</v>
      </c>
      <c r="AE1648" t="n">
        <v>0.0</v>
      </c>
      <c r="AF1648" t="n">
        <v>0.0</v>
      </c>
      <c r="AG1648" t="n">
        <v>0.0</v>
      </c>
      <c r="AH1648" t="inlineStr">
        <is>
          <t>Rohit Mawal</t>
        </is>
      </c>
      <c r="AI1648" s="1" t="n">
        <v>44610.540821759256</v>
      </c>
      <c r="AJ1648" t="n">
        <v>254.0</v>
      </c>
      <c r="AK1648" t="n">
        <v>1.0</v>
      </c>
      <c r="AL1648" t="n">
        <v>0.0</v>
      </c>
      <c r="AM1648" t="n">
        <v>1.0</v>
      </c>
      <c r="AN1648" t="n">
        <v>0.0</v>
      </c>
      <c r="AO1648" t="n">
        <v>1.0</v>
      </c>
      <c r="AP1648" t="n">
        <v>6.0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WI220254230</t>
        </is>
      </c>
      <c r="B1649" t="inlineStr">
        <is>
          <t>DATA_VALIDATION</t>
        </is>
      </c>
      <c r="C1649" t="inlineStr">
        <is>
          <t>201300021431</t>
        </is>
      </c>
      <c r="D1649" t="inlineStr">
        <is>
          <t>Folder</t>
        </is>
      </c>
      <c r="E1649" s="2">
        <f>HYPERLINK("capsilon://?command=openfolder&amp;siteaddress=FAM.docvelocity-na8.net&amp;folderid=FX50F5EB96-64EC-2DF3-11BE-133620B27555","FX22025591")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MI2202550323</t>
        </is>
      </c>
      <c r="J1649" t="n">
        <v>32.0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44610.476168981484</v>
      </c>
      <c r="P1649" s="1" t="n">
        <v>44610.57853009259</v>
      </c>
      <c r="Q1649" t="n">
        <v>7769.0</v>
      </c>
      <c r="R1649" t="n">
        <v>1075.0</v>
      </c>
      <c r="S1649" t="b">
        <v>0</v>
      </c>
      <c r="T1649" t="inlineStr">
        <is>
          <t>N/A</t>
        </is>
      </c>
      <c r="U1649" t="b">
        <v>0</v>
      </c>
      <c r="V1649" t="inlineStr">
        <is>
          <t>Karnal Akhare</t>
        </is>
      </c>
      <c r="W1649" s="1" t="n">
        <v>44610.542291666665</v>
      </c>
      <c r="X1649" t="n">
        <v>731.0</v>
      </c>
      <c r="Y1649" t="n">
        <v>41.0</v>
      </c>
      <c r="Z1649" t="n">
        <v>0.0</v>
      </c>
      <c r="AA1649" t="n">
        <v>41.0</v>
      </c>
      <c r="AB1649" t="n">
        <v>0.0</v>
      </c>
      <c r="AC1649" t="n">
        <v>35.0</v>
      </c>
      <c r="AD1649" t="n">
        <v>-9.0</v>
      </c>
      <c r="AE1649" t="n">
        <v>0.0</v>
      </c>
      <c r="AF1649" t="n">
        <v>0.0</v>
      </c>
      <c r="AG1649" t="n">
        <v>0.0</v>
      </c>
      <c r="AH1649" t="inlineStr">
        <is>
          <t>Dashrath Soren</t>
        </is>
      </c>
      <c r="AI1649" s="1" t="n">
        <v>44610.57853009259</v>
      </c>
      <c r="AJ1649" t="n">
        <v>344.0</v>
      </c>
      <c r="AK1649" t="n">
        <v>0.0</v>
      </c>
      <c r="AL1649" t="n">
        <v>0.0</v>
      </c>
      <c r="AM1649" t="n">
        <v>0.0</v>
      </c>
      <c r="AN1649" t="n">
        <v>0.0</v>
      </c>
      <c r="AO1649" t="n">
        <v>0.0</v>
      </c>
      <c r="AP1649" t="n">
        <v>-9.0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WI220254233</t>
        </is>
      </c>
      <c r="B1650" t="inlineStr">
        <is>
          <t>DATA_VALIDATION</t>
        </is>
      </c>
      <c r="C1650" t="inlineStr">
        <is>
          <t>201300021431</t>
        </is>
      </c>
      <c r="D1650" t="inlineStr">
        <is>
          <t>Folder</t>
        </is>
      </c>
      <c r="E1650" s="2">
        <f>HYPERLINK("capsilon://?command=openfolder&amp;siteaddress=FAM.docvelocity-na8.net&amp;folderid=FX50F5EB96-64EC-2DF3-11BE-133620B27555","FX22025591")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MI2202550337</t>
        </is>
      </c>
      <c r="J1650" t="n">
        <v>32.0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44610.47640046296</v>
      </c>
      <c r="P1650" s="1" t="n">
        <v>44610.5815162037</v>
      </c>
      <c r="Q1650" t="n">
        <v>7483.0</v>
      </c>
      <c r="R1650" t="n">
        <v>1599.0</v>
      </c>
      <c r="S1650" t="b">
        <v>0</v>
      </c>
      <c r="T1650" t="inlineStr">
        <is>
          <t>N/A</t>
        </is>
      </c>
      <c r="U1650" t="b">
        <v>0</v>
      </c>
      <c r="V1650" t="inlineStr">
        <is>
          <t>Archana Bhujbal</t>
        </is>
      </c>
      <c r="W1650" s="1" t="n">
        <v>44610.55075231481</v>
      </c>
      <c r="X1650" t="n">
        <v>1342.0</v>
      </c>
      <c r="Y1650" t="n">
        <v>51.0</v>
      </c>
      <c r="Z1650" t="n">
        <v>0.0</v>
      </c>
      <c r="AA1650" t="n">
        <v>51.0</v>
      </c>
      <c r="AB1650" t="n">
        <v>0.0</v>
      </c>
      <c r="AC1650" t="n">
        <v>36.0</v>
      </c>
      <c r="AD1650" t="n">
        <v>-19.0</v>
      </c>
      <c r="AE1650" t="n">
        <v>0.0</v>
      </c>
      <c r="AF1650" t="n">
        <v>0.0</v>
      </c>
      <c r="AG1650" t="n">
        <v>0.0</v>
      </c>
      <c r="AH1650" t="inlineStr">
        <is>
          <t>Dashrath Soren</t>
        </is>
      </c>
      <c r="AI1650" s="1" t="n">
        <v>44610.5815162037</v>
      </c>
      <c r="AJ1650" t="n">
        <v>257.0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-19.0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WI220254235</t>
        </is>
      </c>
      <c r="B1651" t="inlineStr">
        <is>
          <t>DATA_VALIDATION</t>
        </is>
      </c>
      <c r="C1651" t="inlineStr">
        <is>
          <t>201300021431</t>
        </is>
      </c>
      <c r="D1651" t="inlineStr">
        <is>
          <t>Folder</t>
        </is>
      </c>
      <c r="E1651" s="2">
        <f>HYPERLINK("capsilon://?command=openfolder&amp;siteaddress=FAM.docvelocity-na8.net&amp;folderid=FX50F5EB96-64EC-2DF3-11BE-133620B27555","FX22025591")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MI2202550389</t>
        </is>
      </c>
      <c r="J1651" t="n">
        <v>28.0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44610.476481481484</v>
      </c>
      <c r="P1651" s="1" t="n">
        <v>44610.58332175926</v>
      </c>
      <c r="Q1651" t="n">
        <v>8768.0</v>
      </c>
      <c r="R1651" t="n">
        <v>463.0</v>
      </c>
      <c r="S1651" t="b">
        <v>0</v>
      </c>
      <c r="T1651" t="inlineStr">
        <is>
          <t>N/A</t>
        </is>
      </c>
      <c r="U1651" t="b">
        <v>0</v>
      </c>
      <c r="V1651" t="inlineStr">
        <is>
          <t>Karnal Akhare</t>
        </is>
      </c>
      <c r="W1651" s="1" t="n">
        <v>44610.54586805555</v>
      </c>
      <c r="X1651" t="n">
        <v>308.0</v>
      </c>
      <c r="Y1651" t="n">
        <v>21.0</v>
      </c>
      <c r="Z1651" t="n">
        <v>0.0</v>
      </c>
      <c r="AA1651" t="n">
        <v>21.0</v>
      </c>
      <c r="AB1651" t="n">
        <v>0.0</v>
      </c>
      <c r="AC1651" t="n">
        <v>5.0</v>
      </c>
      <c r="AD1651" t="n">
        <v>7.0</v>
      </c>
      <c r="AE1651" t="n">
        <v>0.0</v>
      </c>
      <c r="AF1651" t="n">
        <v>0.0</v>
      </c>
      <c r="AG1651" t="n">
        <v>0.0</v>
      </c>
      <c r="AH1651" t="inlineStr">
        <is>
          <t>Dashrath Soren</t>
        </is>
      </c>
      <c r="AI1651" s="1" t="n">
        <v>44610.58332175926</v>
      </c>
      <c r="AJ1651" t="n">
        <v>155.0</v>
      </c>
      <c r="AK1651" t="n">
        <v>0.0</v>
      </c>
      <c r="AL1651" t="n">
        <v>0.0</v>
      </c>
      <c r="AM1651" t="n">
        <v>0.0</v>
      </c>
      <c r="AN1651" t="n">
        <v>0.0</v>
      </c>
      <c r="AO1651" t="n">
        <v>0.0</v>
      </c>
      <c r="AP1651" t="n">
        <v>7.0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WI22025424</t>
        </is>
      </c>
      <c r="B1652" t="inlineStr">
        <is>
          <t>DATA_VALIDATION</t>
        </is>
      </c>
      <c r="C1652" t="inlineStr">
        <is>
          <t>201348000240</t>
        </is>
      </c>
      <c r="D1652" t="inlineStr">
        <is>
          <t>Folder</t>
        </is>
      </c>
      <c r="E1652" s="2">
        <f>HYPERLINK("capsilon://?command=openfolder&amp;siteaddress=FAM.docvelocity-na8.net&amp;folderid=FX2DA20EA9-AF7B-BA8A-938B-4DBE34E6C546","FX211210662")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MI220256212</t>
        </is>
      </c>
      <c r="J1652" t="n">
        <v>28.0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44594.511354166665</v>
      </c>
      <c r="P1652" s="1" t="n">
        <v>44594.57802083333</v>
      </c>
      <c r="Q1652" t="n">
        <v>5429.0</v>
      </c>
      <c r="R1652" t="n">
        <v>331.0</v>
      </c>
      <c r="S1652" t="b">
        <v>0</v>
      </c>
      <c r="T1652" t="inlineStr">
        <is>
          <t>N/A</t>
        </is>
      </c>
      <c r="U1652" t="b">
        <v>0</v>
      </c>
      <c r="V1652" t="inlineStr">
        <is>
          <t>Suraj Toradmal</t>
        </is>
      </c>
      <c r="W1652" s="1" t="n">
        <v>44594.543171296296</v>
      </c>
      <c r="X1652" t="n">
        <v>138.0</v>
      </c>
      <c r="Y1652" t="n">
        <v>21.0</v>
      </c>
      <c r="Z1652" t="n">
        <v>0.0</v>
      </c>
      <c r="AA1652" t="n">
        <v>21.0</v>
      </c>
      <c r="AB1652" t="n">
        <v>0.0</v>
      </c>
      <c r="AC1652" t="n">
        <v>2.0</v>
      </c>
      <c r="AD1652" t="n">
        <v>7.0</v>
      </c>
      <c r="AE1652" t="n">
        <v>0.0</v>
      </c>
      <c r="AF1652" t="n">
        <v>0.0</v>
      </c>
      <c r="AG1652" t="n">
        <v>0.0</v>
      </c>
      <c r="AH1652" t="inlineStr">
        <is>
          <t>Dashrath Soren</t>
        </is>
      </c>
      <c r="AI1652" s="1" t="n">
        <v>44594.57802083333</v>
      </c>
      <c r="AJ1652" t="n">
        <v>169.0</v>
      </c>
      <c r="AK1652" t="n">
        <v>0.0</v>
      </c>
      <c r="AL1652" t="n">
        <v>0.0</v>
      </c>
      <c r="AM1652" t="n">
        <v>0.0</v>
      </c>
      <c r="AN1652" t="n">
        <v>0.0</v>
      </c>
      <c r="AO1652" t="n">
        <v>0.0</v>
      </c>
      <c r="AP1652" t="n">
        <v>7.0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WI220254241</t>
        </is>
      </c>
      <c r="B1653" t="inlineStr">
        <is>
          <t>DATA_VALIDATION</t>
        </is>
      </c>
      <c r="C1653" t="inlineStr">
        <is>
          <t>201300021431</t>
        </is>
      </c>
      <c r="D1653" t="inlineStr">
        <is>
          <t>Folder</t>
        </is>
      </c>
      <c r="E1653" s="2">
        <f>HYPERLINK("capsilon://?command=openfolder&amp;siteaddress=FAM.docvelocity-na8.net&amp;folderid=FX50F5EB96-64EC-2DF3-11BE-133620B27555","FX22025591")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MI2202550479</t>
        </is>
      </c>
      <c r="J1653" t="n">
        <v>38.0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44610.47756944445</v>
      </c>
      <c r="P1653" s="1" t="n">
        <v>44610.58770833333</v>
      </c>
      <c r="Q1653" t="n">
        <v>8337.0</v>
      </c>
      <c r="R1653" t="n">
        <v>1179.0</v>
      </c>
      <c r="S1653" t="b">
        <v>0</v>
      </c>
      <c r="T1653" t="inlineStr">
        <is>
          <t>N/A</t>
        </is>
      </c>
      <c r="U1653" t="b">
        <v>0</v>
      </c>
      <c r="V1653" t="inlineStr">
        <is>
          <t>Karnal Akhare</t>
        </is>
      </c>
      <c r="W1653" s="1" t="n">
        <v>44610.55515046296</v>
      </c>
      <c r="X1653" t="n">
        <v>801.0</v>
      </c>
      <c r="Y1653" t="n">
        <v>37.0</v>
      </c>
      <c r="Z1653" t="n">
        <v>0.0</v>
      </c>
      <c r="AA1653" t="n">
        <v>37.0</v>
      </c>
      <c r="AB1653" t="n">
        <v>0.0</v>
      </c>
      <c r="AC1653" t="n">
        <v>19.0</v>
      </c>
      <c r="AD1653" t="n">
        <v>1.0</v>
      </c>
      <c r="AE1653" t="n">
        <v>0.0</v>
      </c>
      <c r="AF1653" t="n">
        <v>0.0</v>
      </c>
      <c r="AG1653" t="n">
        <v>0.0</v>
      </c>
      <c r="AH1653" t="inlineStr">
        <is>
          <t>Dashrath Soren</t>
        </is>
      </c>
      <c r="AI1653" s="1" t="n">
        <v>44610.58770833333</v>
      </c>
      <c r="AJ1653" t="n">
        <v>378.0</v>
      </c>
      <c r="AK1653" t="n">
        <v>0.0</v>
      </c>
      <c r="AL1653" t="n">
        <v>0.0</v>
      </c>
      <c r="AM1653" t="n">
        <v>0.0</v>
      </c>
      <c r="AN1653" t="n">
        <v>0.0</v>
      </c>
      <c r="AO1653" t="n">
        <v>0.0</v>
      </c>
      <c r="AP1653" t="n">
        <v>1.0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WI220254258</t>
        </is>
      </c>
      <c r="B1654" t="inlineStr">
        <is>
          <t>DATA_VALIDATION</t>
        </is>
      </c>
      <c r="C1654" t="inlineStr">
        <is>
          <t>201308008138</t>
        </is>
      </c>
      <c r="D1654" t="inlineStr">
        <is>
          <t>Folder</t>
        </is>
      </c>
      <c r="E1654" s="2">
        <f>HYPERLINK("capsilon://?command=openfolder&amp;siteaddress=FAM.docvelocity-na8.net&amp;folderid=FX16B871BF-E8ED-3891-3DB8-C0C9F1369C35","FX22021154")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MI2202550805</t>
        </is>
      </c>
      <c r="J1654" t="n">
        <v>66.0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44610.48131944444</v>
      </c>
      <c r="P1654" s="1" t="n">
        <v>44610.58971064815</v>
      </c>
      <c r="Q1654" t="n">
        <v>8159.0</v>
      </c>
      <c r="R1654" t="n">
        <v>1206.0</v>
      </c>
      <c r="S1654" t="b">
        <v>0</v>
      </c>
      <c r="T1654" t="inlineStr">
        <is>
          <t>N/A</t>
        </is>
      </c>
      <c r="U1654" t="b">
        <v>0</v>
      </c>
      <c r="V1654" t="inlineStr">
        <is>
          <t>Archana Bhujbal</t>
        </is>
      </c>
      <c r="W1654" s="1" t="n">
        <v>44610.562731481485</v>
      </c>
      <c r="X1654" t="n">
        <v>1034.0</v>
      </c>
      <c r="Y1654" t="n">
        <v>52.0</v>
      </c>
      <c r="Z1654" t="n">
        <v>0.0</v>
      </c>
      <c r="AA1654" t="n">
        <v>52.0</v>
      </c>
      <c r="AB1654" t="n">
        <v>0.0</v>
      </c>
      <c r="AC1654" t="n">
        <v>35.0</v>
      </c>
      <c r="AD1654" t="n">
        <v>14.0</v>
      </c>
      <c r="AE1654" t="n">
        <v>0.0</v>
      </c>
      <c r="AF1654" t="n">
        <v>0.0</v>
      </c>
      <c r="AG1654" t="n">
        <v>0.0</v>
      </c>
      <c r="AH1654" t="inlineStr">
        <is>
          <t>Dashrath Soren</t>
        </is>
      </c>
      <c r="AI1654" s="1" t="n">
        <v>44610.58971064815</v>
      </c>
      <c r="AJ1654" t="n">
        <v>172.0</v>
      </c>
      <c r="AK1654" t="n">
        <v>0.0</v>
      </c>
      <c r="AL1654" t="n">
        <v>0.0</v>
      </c>
      <c r="AM1654" t="n">
        <v>0.0</v>
      </c>
      <c r="AN1654" t="n">
        <v>0.0</v>
      </c>
      <c r="AO1654" t="n">
        <v>0.0</v>
      </c>
      <c r="AP1654" t="n">
        <v>14.0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WI220254266</t>
        </is>
      </c>
      <c r="B1655" t="inlineStr">
        <is>
          <t>DATA_VALIDATION</t>
        </is>
      </c>
      <c r="C1655" t="inlineStr">
        <is>
          <t>201308008138</t>
        </is>
      </c>
      <c r="D1655" t="inlineStr">
        <is>
          <t>Folder</t>
        </is>
      </c>
      <c r="E1655" s="2">
        <f>HYPERLINK("capsilon://?command=openfolder&amp;siteaddress=FAM.docvelocity-na8.net&amp;folderid=FX16B871BF-E8ED-3891-3DB8-C0C9F1369C35","FX22021154")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MI2202550878</t>
        </is>
      </c>
      <c r="J1655" t="n">
        <v>41.0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44610.48243055555</v>
      </c>
      <c r="P1655" s="1" t="n">
        <v>44610.591527777775</v>
      </c>
      <c r="Q1655" t="n">
        <v>8215.0</v>
      </c>
      <c r="R1655" t="n">
        <v>1211.0</v>
      </c>
      <c r="S1655" t="b">
        <v>0</v>
      </c>
      <c r="T1655" t="inlineStr">
        <is>
          <t>N/A</t>
        </is>
      </c>
      <c r="U1655" t="b">
        <v>0</v>
      </c>
      <c r="V1655" t="inlineStr">
        <is>
          <t>Archana Bhujbal</t>
        </is>
      </c>
      <c r="W1655" s="1" t="n">
        <v>44610.569710648146</v>
      </c>
      <c r="X1655" t="n">
        <v>602.0</v>
      </c>
      <c r="Y1655" t="n">
        <v>33.0</v>
      </c>
      <c r="Z1655" t="n">
        <v>0.0</v>
      </c>
      <c r="AA1655" t="n">
        <v>33.0</v>
      </c>
      <c r="AB1655" t="n">
        <v>0.0</v>
      </c>
      <c r="AC1655" t="n">
        <v>15.0</v>
      </c>
      <c r="AD1655" t="n">
        <v>8.0</v>
      </c>
      <c r="AE1655" t="n">
        <v>0.0</v>
      </c>
      <c r="AF1655" t="n">
        <v>0.0</v>
      </c>
      <c r="AG1655" t="n">
        <v>0.0</v>
      </c>
      <c r="AH1655" t="inlineStr">
        <is>
          <t>Dashrath Soren</t>
        </is>
      </c>
      <c r="AI1655" s="1" t="n">
        <v>44610.591527777775</v>
      </c>
      <c r="AJ1655" t="n">
        <v>156.0</v>
      </c>
      <c r="AK1655" t="n">
        <v>0.0</v>
      </c>
      <c r="AL1655" t="n">
        <v>0.0</v>
      </c>
      <c r="AM1655" t="n">
        <v>0.0</v>
      </c>
      <c r="AN1655" t="n">
        <v>0.0</v>
      </c>
      <c r="AO1655" t="n">
        <v>0.0</v>
      </c>
      <c r="AP1655" t="n">
        <v>8.0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WI220254274</t>
        </is>
      </c>
      <c r="B1656" t="inlineStr">
        <is>
          <t>DATA_VALIDATION</t>
        </is>
      </c>
      <c r="C1656" t="inlineStr">
        <is>
          <t>201308008138</t>
        </is>
      </c>
      <c r="D1656" t="inlineStr">
        <is>
          <t>Folder</t>
        </is>
      </c>
      <c r="E1656" s="2">
        <f>HYPERLINK("capsilon://?command=openfolder&amp;siteaddress=FAM.docvelocity-na8.net&amp;folderid=FX16B871BF-E8ED-3891-3DB8-C0C9F1369C35","FX22021154")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MI2202550893</t>
        </is>
      </c>
      <c r="J1656" t="n">
        <v>41.0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44610.48291666667</v>
      </c>
      <c r="P1656" s="1" t="n">
        <v>44610.594722222224</v>
      </c>
      <c r="Q1656" t="n">
        <v>8612.0</v>
      </c>
      <c r="R1656" t="n">
        <v>1048.0</v>
      </c>
      <c r="S1656" t="b">
        <v>0</v>
      </c>
      <c r="T1656" t="inlineStr">
        <is>
          <t>N/A</t>
        </is>
      </c>
      <c r="U1656" t="b">
        <v>0</v>
      </c>
      <c r="V1656" t="inlineStr">
        <is>
          <t>Raman Vaidya</t>
        </is>
      </c>
      <c r="W1656" s="1" t="n">
        <v>44610.56469907407</v>
      </c>
      <c r="X1656" t="n">
        <v>773.0</v>
      </c>
      <c r="Y1656" t="n">
        <v>36.0</v>
      </c>
      <c r="Z1656" t="n">
        <v>0.0</v>
      </c>
      <c r="AA1656" t="n">
        <v>36.0</v>
      </c>
      <c r="AB1656" t="n">
        <v>0.0</v>
      </c>
      <c r="AC1656" t="n">
        <v>9.0</v>
      </c>
      <c r="AD1656" t="n">
        <v>5.0</v>
      </c>
      <c r="AE1656" t="n">
        <v>0.0</v>
      </c>
      <c r="AF1656" t="n">
        <v>0.0</v>
      </c>
      <c r="AG1656" t="n">
        <v>0.0</v>
      </c>
      <c r="AH1656" t="inlineStr">
        <is>
          <t>Dashrath Soren</t>
        </is>
      </c>
      <c r="AI1656" s="1" t="n">
        <v>44610.594722222224</v>
      </c>
      <c r="AJ1656" t="n">
        <v>275.0</v>
      </c>
      <c r="AK1656" t="n">
        <v>3.0</v>
      </c>
      <c r="AL1656" t="n">
        <v>0.0</v>
      </c>
      <c r="AM1656" t="n">
        <v>3.0</v>
      </c>
      <c r="AN1656" t="n">
        <v>0.0</v>
      </c>
      <c r="AO1656" t="n">
        <v>3.0</v>
      </c>
      <c r="AP1656" t="n">
        <v>2.0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WI220254453</t>
        </is>
      </c>
      <c r="B1657" t="inlineStr">
        <is>
          <t>DATA_VALIDATION</t>
        </is>
      </c>
      <c r="C1657" t="inlineStr">
        <is>
          <t>201130013315</t>
        </is>
      </c>
      <c r="D1657" t="inlineStr">
        <is>
          <t>Folder</t>
        </is>
      </c>
      <c r="E1657" s="2">
        <f>HYPERLINK("capsilon://?command=openfolder&amp;siteaddress=FAM.docvelocity-na8.net&amp;folderid=FX3F55242A-299D-B3DC-61DC-60C16221FFC7","FX22027967")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MI2202552815</t>
        </is>
      </c>
      <c r="J1657" t="n">
        <v>137.0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1.0</v>
      </c>
      <c r="O1657" s="1" t="n">
        <v>44610.50686342592</v>
      </c>
      <c r="P1657" s="1" t="n">
        <v>44610.62247685185</v>
      </c>
      <c r="Q1657" t="n">
        <v>9231.0</v>
      </c>
      <c r="R1657" t="n">
        <v>758.0</v>
      </c>
      <c r="S1657" t="b">
        <v>0</v>
      </c>
      <c r="T1657" t="inlineStr">
        <is>
          <t>N/A</t>
        </is>
      </c>
      <c r="U1657" t="b">
        <v>0</v>
      </c>
      <c r="V1657" t="inlineStr">
        <is>
          <t>Sumit Jarhad</t>
        </is>
      </c>
      <c r="W1657" s="1" t="n">
        <v>44610.62247685185</v>
      </c>
      <c r="X1657" t="n">
        <v>268.0</v>
      </c>
      <c r="Y1657" t="n">
        <v>0.0</v>
      </c>
      <c r="Z1657" t="n">
        <v>0.0</v>
      </c>
      <c r="AA1657" t="n">
        <v>0.0</v>
      </c>
      <c r="AB1657" t="n">
        <v>0.0</v>
      </c>
      <c r="AC1657" t="n">
        <v>0.0</v>
      </c>
      <c r="AD1657" t="n">
        <v>137.0</v>
      </c>
      <c r="AE1657" t="n">
        <v>125.0</v>
      </c>
      <c r="AF1657" t="n">
        <v>0.0</v>
      </c>
      <c r="AG1657" t="n">
        <v>6.0</v>
      </c>
      <c r="AH1657" t="inlineStr">
        <is>
          <t>N/A</t>
        </is>
      </c>
      <c r="AI1657" t="inlineStr">
        <is>
          <t>N/A</t>
        </is>
      </c>
      <c r="AJ1657" t="inlineStr">
        <is>
          <t>N/A</t>
        </is>
      </c>
      <c r="AK1657" t="inlineStr">
        <is>
          <t>N/A</t>
        </is>
      </c>
      <c r="AL1657" t="inlineStr">
        <is>
          <t>N/A</t>
        </is>
      </c>
      <c r="AM1657" t="inlineStr">
        <is>
          <t>N/A</t>
        </is>
      </c>
      <c r="AN1657" t="inlineStr">
        <is>
          <t>N/A</t>
        </is>
      </c>
      <c r="AO1657" t="inlineStr">
        <is>
          <t>N/A</t>
        </is>
      </c>
      <c r="AP1657" t="inlineStr">
        <is>
          <t>N/A</t>
        </is>
      </c>
      <c r="AQ1657" t="inlineStr">
        <is>
          <t>N/A</t>
        </is>
      </c>
      <c r="AR1657" t="inlineStr">
        <is>
          <t>N/A</t>
        </is>
      </c>
      <c r="AS1657" t="inlineStr">
        <is>
          <t>N/A</t>
        </is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WI220254546</t>
        </is>
      </c>
      <c r="B1658" t="inlineStr">
        <is>
          <t>DATA_VALIDATION</t>
        </is>
      </c>
      <c r="C1658" t="inlineStr">
        <is>
          <t>201308008127</t>
        </is>
      </c>
      <c r="D1658" t="inlineStr">
        <is>
          <t>Folder</t>
        </is>
      </c>
      <c r="E1658" s="2">
        <f>HYPERLINK("capsilon://?command=openfolder&amp;siteaddress=FAM.docvelocity-na8.net&amp;folderid=FXA15C588A-01C5-51B8-80D9-82C523B88CD6","FX2202466")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MI2202554114</t>
        </is>
      </c>
      <c r="J1658" t="n">
        <v>66.0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44610.51991898148</v>
      </c>
      <c r="P1658" s="1" t="n">
        <v>44610.59768518519</v>
      </c>
      <c r="Q1658" t="n">
        <v>4943.0</v>
      </c>
      <c r="R1658" t="n">
        <v>1776.0</v>
      </c>
      <c r="S1658" t="b">
        <v>0</v>
      </c>
      <c r="T1658" t="inlineStr">
        <is>
          <t>N/A</t>
        </is>
      </c>
      <c r="U1658" t="b">
        <v>0</v>
      </c>
      <c r="V1658" t="inlineStr">
        <is>
          <t>Karnal Akhare</t>
        </is>
      </c>
      <c r="W1658" s="1" t="n">
        <v>44610.57900462963</v>
      </c>
      <c r="X1658" t="n">
        <v>1521.0</v>
      </c>
      <c r="Y1658" t="n">
        <v>52.0</v>
      </c>
      <c r="Z1658" t="n">
        <v>0.0</v>
      </c>
      <c r="AA1658" t="n">
        <v>52.0</v>
      </c>
      <c r="AB1658" t="n">
        <v>0.0</v>
      </c>
      <c r="AC1658" t="n">
        <v>35.0</v>
      </c>
      <c r="AD1658" t="n">
        <v>14.0</v>
      </c>
      <c r="AE1658" t="n">
        <v>0.0</v>
      </c>
      <c r="AF1658" t="n">
        <v>0.0</v>
      </c>
      <c r="AG1658" t="n">
        <v>0.0</v>
      </c>
      <c r="AH1658" t="inlineStr">
        <is>
          <t>Dashrath Soren</t>
        </is>
      </c>
      <c r="AI1658" s="1" t="n">
        <v>44610.59768518519</v>
      </c>
      <c r="AJ1658" t="n">
        <v>255.0</v>
      </c>
      <c r="AK1658" t="n">
        <v>2.0</v>
      </c>
      <c r="AL1658" t="n">
        <v>0.0</v>
      </c>
      <c r="AM1658" t="n">
        <v>2.0</v>
      </c>
      <c r="AN1658" t="n">
        <v>0.0</v>
      </c>
      <c r="AO1658" t="n">
        <v>2.0</v>
      </c>
      <c r="AP1658" t="n">
        <v>12.0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WI220254563</t>
        </is>
      </c>
      <c r="B1659" t="inlineStr">
        <is>
          <t>DATA_VALIDATION</t>
        </is>
      </c>
      <c r="C1659" t="inlineStr">
        <is>
          <t>201348000296</t>
        </is>
      </c>
      <c r="D1659" t="inlineStr">
        <is>
          <t>Folder</t>
        </is>
      </c>
      <c r="E1659" s="2">
        <f>HYPERLINK("capsilon://?command=openfolder&amp;siteaddress=FAM.docvelocity-na8.net&amp;folderid=FX22142735-13E5-74E7-AC19-3AF874B19CB6","FX220111748")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MI2202554353</t>
        </is>
      </c>
      <c r="J1659" t="n">
        <v>28.0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44610.52265046296</v>
      </c>
      <c r="P1659" s="1" t="n">
        <v>44610.59722222222</v>
      </c>
      <c r="Q1659" t="n">
        <v>6021.0</v>
      </c>
      <c r="R1659" t="n">
        <v>422.0</v>
      </c>
      <c r="S1659" t="b">
        <v>0</v>
      </c>
      <c r="T1659" t="inlineStr">
        <is>
          <t>N/A</t>
        </is>
      </c>
      <c r="U1659" t="b">
        <v>0</v>
      </c>
      <c r="V1659" t="inlineStr">
        <is>
          <t>Raman Vaidya</t>
        </is>
      </c>
      <c r="W1659" s="1" t="n">
        <v>44610.568402777775</v>
      </c>
      <c r="X1659" t="n">
        <v>275.0</v>
      </c>
      <c r="Y1659" t="n">
        <v>21.0</v>
      </c>
      <c r="Z1659" t="n">
        <v>0.0</v>
      </c>
      <c r="AA1659" t="n">
        <v>21.0</v>
      </c>
      <c r="AB1659" t="n">
        <v>0.0</v>
      </c>
      <c r="AC1659" t="n">
        <v>9.0</v>
      </c>
      <c r="AD1659" t="n">
        <v>7.0</v>
      </c>
      <c r="AE1659" t="n">
        <v>0.0</v>
      </c>
      <c r="AF1659" t="n">
        <v>0.0</v>
      </c>
      <c r="AG1659" t="n">
        <v>0.0</v>
      </c>
      <c r="AH1659" t="inlineStr">
        <is>
          <t>Rohit Mawal</t>
        </is>
      </c>
      <c r="AI1659" s="1" t="n">
        <v>44610.59722222222</v>
      </c>
      <c r="AJ1659" t="n">
        <v>147.0</v>
      </c>
      <c r="AK1659" t="n">
        <v>0.0</v>
      </c>
      <c r="AL1659" t="n">
        <v>0.0</v>
      </c>
      <c r="AM1659" t="n">
        <v>0.0</v>
      </c>
      <c r="AN1659" t="n">
        <v>0.0</v>
      </c>
      <c r="AO1659" t="n">
        <v>0.0</v>
      </c>
      <c r="AP1659" t="n">
        <v>7.0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WI220254669</t>
        </is>
      </c>
      <c r="B1660" t="inlineStr">
        <is>
          <t>DATA_VALIDATION</t>
        </is>
      </c>
      <c r="C1660" t="inlineStr">
        <is>
          <t>201308008042</t>
        </is>
      </c>
      <c r="D1660" t="inlineStr">
        <is>
          <t>Folder</t>
        </is>
      </c>
      <c r="E1660" s="2">
        <f>HYPERLINK("capsilon://?command=openfolder&amp;siteaddress=FAM.docvelocity-na8.net&amp;folderid=FX7C449495-1B4F-16F6-1BCD-2B073B51F4C4","FX22012490")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MI2202555523</t>
        </is>
      </c>
      <c r="J1660" t="n">
        <v>38.0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44610.53597222222</v>
      </c>
      <c r="P1660" s="1" t="n">
        <v>44610.59758101852</v>
      </c>
      <c r="Q1660" t="n">
        <v>5128.0</v>
      </c>
      <c r="R1660" t="n">
        <v>195.0</v>
      </c>
      <c r="S1660" t="b">
        <v>0</v>
      </c>
      <c r="T1660" t="inlineStr">
        <is>
          <t>N/A</t>
        </is>
      </c>
      <c r="U1660" t="b">
        <v>0</v>
      </c>
      <c r="V1660" t="inlineStr">
        <is>
          <t>Archana Bhujbal</t>
        </is>
      </c>
      <c r="W1660" s="1" t="n">
        <v>44610.57163194445</v>
      </c>
      <c r="X1660" t="n">
        <v>130.0</v>
      </c>
      <c r="Y1660" t="n">
        <v>0.0</v>
      </c>
      <c r="Z1660" t="n">
        <v>0.0</v>
      </c>
      <c r="AA1660" t="n">
        <v>0.0</v>
      </c>
      <c r="AB1660" t="n">
        <v>37.0</v>
      </c>
      <c r="AC1660" t="n">
        <v>0.0</v>
      </c>
      <c r="AD1660" t="n">
        <v>38.0</v>
      </c>
      <c r="AE1660" t="n">
        <v>0.0</v>
      </c>
      <c r="AF1660" t="n">
        <v>0.0</v>
      </c>
      <c r="AG1660" t="n">
        <v>0.0</v>
      </c>
      <c r="AH1660" t="inlineStr">
        <is>
          <t>Rohit Mawal</t>
        </is>
      </c>
      <c r="AI1660" s="1" t="n">
        <v>44610.59758101852</v>
      </c>
      <c r="AJ1660" t="n">
        <v>30.0</v>
      </c>
      <c r="AK1660" t="n">
        <v>0.0</v>
      </c>
      <c r="AL1660" t="n">
        <v>0.0</v>
      </c>
      <c r="AM1660" t="n">
        <v>0.0</v>
      </c>
      <c r="AN1660" t="n">
        <v>37.0</v>
      </c>
      <c r="AO1660" t="n">
        <v>0.0</v>
      </c>
      <c r="AP1660" t="n">
        <v>38.0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WI220254801</t>
        </is>
      </c>
      <c r="B1661" t="inlineStr">
        <is>
          <t>DATA_VALIDATION</t>
        </is>
      </c>
      <c r="C1661" t="inlineStr">
        <is>
          <t>201100014693</t>
        </is>
      </c>
      <c r="D1661" t="inlineStr">
        <is>
          <t>Folder</t>
        </is>
      </c>
      <c r="E1661" s="2">
        <f>HYPERLINK("capsilon://?command=openfolder&amp;siteaddress=FAM.docvelocity-na8.net&amp;folderid=FX71576AD5-4C0F-2CFF-70AF-8CAC6630F2FD","FX22027697")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MI2202556504</t>
        </is>
      </c>
      <c r="J1661" t="n">
        <v>21.0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44610.54572916667</v>
      </c>
      <c r="P1661" s="1" t="n">
        <v>44610.597916666666</v>
      </c>
      <c r="Q1661" t="n">
        <v>4378.0</v>
      </c>
      <c r="R1661" t="n">
        <v>131.0</v>
      </c>
      <c r="S1661" t="b">
        <v>0</v>
      </c>
      <c r="T1661" t="inlineStr">
        <is>
          <t>N/A</t>
        </is>
      </c>
      <c r="U1661" t="b">
        <v>0</v>
      </c>
      <c r="V1661" t="inlineStr">
        <is>
          <t>Archana Bhujbal</t>
        </is>
      </c>
      <c r="W1661" s="1" t="n">
        <v>44610.57268518519</v>
      </c>
      <c r="X1661" t="n">
        <v>90.0</v>
      </c>
      <c r="Y1661" t="n">
        <v>0.0</v>
      </c>
      <c r="Z1661" t="n">
        <v>0.0</v>
      </c>
      <c r="AA1661" t="n">
        <v>0.0</v>
      </c>
      <c r="AB1661" t="n">
        <v>9.0</v>
      </c>
      <c r="AC1661" t="n">
        <v>0.0</v>
      </c>
      <c r="AD1661" t="n">
        <v>21.0</v>
      </c>
      <c r="AE1661" t="n">
        <v>0.0</v>
      </c>
      <c r="AF1661" t="n">
        <v>0.0</v>
      </c>
      <c r="AG1661" t="n">
        <v>0.0</v>
      </c>
      <c r="AH1661" t="inlineStr">
        <is>
          <t>Rohit Mawal</t>
        </is>
      </c>
      <c r="AI1661" s="1" t="n">
        <v>44610.597916666666</v>
      </c>
      <c r="AJ1661" t="n">
        <v>28.0</v>
      </c>
      <c r="AK1661" t="n">
        <v>0.0</v>
      </c>
      <c r="AL1661" t="n">
        <v>0.0</v>
      </c>
      <c r="AM1661" t="n">
        <v>0.0</v>
      </c>
      <c r="AN1661" t="n">
        <v>9.0</v>
      </c>
      <c r="AO1661" t="n">
        <v>0.0</v>
      </c>
      <c r="AP1661" t="n">
        <v>21.0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WI220254802</t>
        </is>
      </c>
      <c r="B1662" t="inlineStr">
        <is>
          <t>DATA_VALIDATION</t>
        </is>
      </c>
      <c r="C1662" t="inlineStr">
        <is>
          <t>201330014442</t>
        </is>
      </c>
      <c r="D1662" t="inlineStr">
        <is>
          <t>Folder</t>
        </is>
      </c>
      <c r="E1662" s="2">
        <f>HYPERLINK("capsilon://?command=openfolder&amp;siteaddress=FAM.docvelocity-na8.net&amp;folderid=FXC804E032-B684-EE6A-EBBD-AA626809B0B1","FX22027930")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MI2202556519</t>
        </is>
      </c>
      <c r="J1662" t="n">
        <v>28.0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44610.546122685184</v>
      </c>
      <c r="P1662" s="1" t="n">
        <v>44610.600335648145</v>
      </c>
      <c r="Q1662" t="n">
        <v>3779.0</v>
      </c>
      <c r="R1662" t="n">
        <v>905.0</v>
      </c>
      <c r="S1662" t="b">
        <v>0</v>
      </c>
      <c r="T1662" t="inlineStr">
        <is>
          <t>N/A</t>
        </is>
      </c>
      <c r="U1662" t="b">
        <v>0</v>
      </c>
      <c r="V1662" t="inlineStr">
        <is>
          <t>Raman Vaidya</t>
        </is>
      </c>
      <c r="W1662" s="1" t="n">
        <v>44610.57681712963</v>
      </c>
      <c r="X1662" t="n">
        <v>677.0</v>
      </c>
      <c r="Y1662" t="n">
        <v>21.0</v>
      </c>
      <c r="Z1662" t="n">
        <v>0.0</v>
      </c>
      <c r="AA1662" t="n">
        <v>21.0</v>
      </c>
      <c r="AB1662" t="n">
        <v>0.0</v>
      </c>
      <c r="AC1662" t="n">
        <v>4.0</v>
      </c>
      <c r="AD1662" t="n">
        <v>7.0</v>
      </c>
      <c r="AE1662" t="n">
        <v>0.0</v>
      </c>
      <c r="AF1662" t="n">
        <v>0.0</v>
      </c>
      <c r="AG1662" t="n">
        <v>0.0</v>
      </c>
      <c r="AH1662" t="inlineStr">
        <is>
          <t>Dashrath Soren</t>
        </is>
      </c>
      <c r="AI1662" s="1" t="n">
        <v>44610.600335648145</v>
      </c>
      <c r="AJ1662" t="n">
        <v>228.0</v>
      </c>
      <c r="AK1662" t="n">
        <v>0.0</v>
      </c>
      <c r="AL1662" t="n">
        <v>0.0</v>
      </c>
      <c r="AM1662" t="n">
        <v>0.0</v>
      </c>
      <c r="AN1662" t="n">
        <v>0.0</v>
      </c>
      <c r="AO1662" t="n">
        <v>0.0</v>
      </c>
      <c r="AP1662" t="n">
        <v>7.0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WI220254806</t>
        </is>
      </c>
      <c r="B1663" t="inlineStr">
        <is>
          <t>DATA_VALIDATION</t>
        </is>
      </c>
      <c r="C1663" t="inlineStr">
        <is>
          <t>201330014442</t>
        </is>
      </c>
      <c r="D1663" t="inlineStr">
        <is>
          <t>Folder</t>
        </is>
      </c>
      <c r="E1663" s="2">
        <f>HYPERLINK("capsilon://?command=openfolder&amp;siteaddress=FAM.docvelocity-na8.net&amp;folderid=FXC804E032-B684-EE6A-EBBD-AA626809B0B1","FX22027930")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MI2202556532</t>
        </is>
      </c>
      <c r="J1663" t="n">
        <v>40.0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44610.54688657408</v>
      </c>
      <c r="P1663" s="1" t="n">
        <v>44610.601435185185</v>
      </c>
      <c r="Q1663" t="n">
        <v>3554.0</v>
      </c>
      <c r="R1663" t="n">
        <v>1159.0</v>
      </c>
      <c r="S1663" t="b">
        <v>0</v>
      </c>
      <c r="T1663" t="inlineStr">
        <is>
          <t>N/A</t>
        </is>
      </c>
      <c r="U1663" t="b">
        <v>0</v>
      </c>
      <c r="V1663" t="inlineStr">
        <is>
          <t>Archana Bhujbal</t>
        </is>
      </c>
      <c r="W1663" s="1" t="n">
        <v>44610.582604166666</v>
      </c>
      <c r="X1663" t="n">
        <v>856.0</v>
      </c>
      <c r="Y1663" t="n">
        <v>36.0</v>
      </c>
      <c r="Z1663" t="n">
        <v>0.0</v>
      </c>
      <c r="AA1663" t="n">
        <v>36.0</v>
      </c>
      <c r="AB1663" t="n">
        <v>0.0</v>
      </c>
      <c r="AC1663" t="n">
        <v>26.0</v>
      </c>
      <c r="AD1663" t="n">
        <v>4.0</v>
      </c>
      <c r="AE1663" t="n">
        <v>0.0</v>
      </c>
      <c r="AF1663" t="n">
        <v>0.0</v>
      </c>
      <c r="AG1663" t="n">
        <v>0.0</v>
      </c>
      <c r="AH1663" t="inlineStr">
        <is>
          <t>Rohit Mawal</t>
        </is>
      </c>
      <c r="AI1663" s="1" t="n">
        <v>44610.601435185185</v>
      </c>
      <c r="AJ1663" t="n">
        <v>303.0</v>
      </c>
      <c r="AK1663" t="n">
        <v>4.0</v>
      </c>
      <c r="AL1663" t="n">
        <v>0.0</v>
      </c>
      <c r="AM1663" t="n">
        <v>4.0</v>
      </c>
      <c r="AN1663" t="n">
        <v>0.0</v>
      </c>
      <c r="AO1663" t="n">
        <v>6.0</v>
      </c>
      <c r="AP1663" t="n">
        <v>0.0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WI220254808</t>
        </is>
      </c>
      <c r="B1664" t="inlineStr">
        <is>
          <t>DATA_VALIDATION</t>
        </is>
      </c>
      <c r="C1664" t="inlineStr">
        <is>
          <t>201330014442</t>
        </is>
      </c>
      <c r="D1664" t="inlineStr">
        <is>
          <t>Folder</t>
        </is>
      </c>
      <c r="E1664" s="2">
        <f>HYPERLINK("capsilon://?command=openfolder&amp;siteaddress=FAM.docvelocity-na8.net&amp;folderid=FXC804E032-B684-EE6A-EBBD-AA626809B0B1","FX22027930")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MI2202556547</t>
        </is>
      </c>
      <c r="J1664" t="n">
        <v>50.0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44610.54707175926</v>
      </c>
      <c r="P1664" s="1" t="n">
        <v>44610.608622685184</v>
      </c>
      <c r="Q1664" t="n">
        <v>2878.0</v>
      </c>
      <c r="R1664" t="n">
        <v>2440.0</v>
      </c>
      <c r="S1664" t="b">
        <v>0</v>
      </c>
      <c r="T1664" t="inlineStr">
        <is>
          <t>N/A</t>
        </is>
      </c>
      <c r="U1664" t="b">
        <v>0</v>
      </c>
      <c r="V1664" t="inlineStr">
        <is>
          <t>Raman Vaidya</t>
        </is>
      </c>
      <c r="W1664" s="1" t="n">
        <v>44610.59679398148</v>
      </c>
      <c r="X1664" t="n">
        <v>1725.0</v>
      </c>
      <c r="Y1664" t="n">
        <v>69.0</v>
      </c>
      <c r="Z1664" t="n">
        <v>0.0</v>
      </c>
      <c r="AA1664" t="n">
        <v>69.0</v>
      </c>
      <c r="AB1664" t="n">
        <v>0.0</v>
      </c>
      <c r="AC1664" t="n">
        <v>66.0</v>
      </c>
      <c r="AD1664" t="n">
        <v>-19.0</v>
      </c>
      <c r="AE1664" t="n">
        <v>0.0</v>
      </c>
      <c r="AF1664" t="n">
        <v>0.0</v>
      </c>
      <c r="AG1664" t="n">
        <v>0.0</v>
      </c>
      <c r="AH1664" t="inlineStr">
        <is>
          <t>Dashrath Soren</t>
        </is>
      </c>
      <c r="AI1664" s="1" t="n">
        <v>44610.608622685184</v>
      </c>
      <c r="AJ1664" t="n">
        <v>715.0</v>
      </c>
      <c r="AK1664" t="n">
        <v>4.0</v>
      </c>
      <c r="AL1664" t="n">
        <v>0.0</v>
      </c>
      <c r="AM1664" t="n">
        <v>4.0</v>
      </c>
      <c r="AN1664" t="n">
        <v>0.0</v>
      </c>
      <c r="AO1664" t="n">
        <v>4.0</v>
      </c>
      <c r="AP1664" t="n">
        <v>-23.0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WI220254816</t>
        </is>
      </c>
      <c r="B1665" t="inlineStr">
        <is>
          <t>DATA_VALIDATION</t>
        </is>
      </c>
      <c r="C1665" t="inlineStr">
        <is>
          <t>201330014442</t>
        </is>
      </c>
      <c r="D1665" t="inlineStr">
        <is>
          <t>Folder</t>
        </is>
      </c>
      <c r="E1665" s="2">
        <f>HYPERLINK("capsilon://?command=openfolder&amp;siteaddress=FAM.docvelocity-na8.net&amp;folderid=FXC804E032-B684-EE6A-EBBD-AA626809B0B1","FX22027930")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MI2202556566</t>
        </is>
      </c>
      <c r="J1665" t="n">
        <v>38.0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44610.54802083333</v>
      </c>
      <c r="P1665" s="1" t="n">
        <v>44610.61971064815</v>
      </c>
      <c r="Q1665" t="n">
        <v>3906.0</v>
      </c>
      <c r="R1665" t="n">
        <v>2288.0</v>
      </c>
      <c r="S1665" t="b">
        <v>0</v>
      </c>
      <c r="T1665" t="inlineStr">
        <is>
          <t>N/A</t>
        </is>
      </c>
      <c r="U1665" t="b">
        <v>0</v>
      </c>
      <c r="V1665" t="inlineStr">
        <is>
          <t>Karnal Akhare</t>
        </is>
      </c>
      <c r="W1665" s="1" t="n">
        <v>44610.614849537036</v>
      </c>
      <c r="X1665" t="n">
        <v>1849.0</v>
      </c>
      <c r="Y1665" t="n">
        <v>84.0</v>
      </c>
      <c r="Z1665" t="n">
        <v>0.0</v>
      </c>
      <c r="AA1665" t="n">
        <v>84.0</v>
      </c>
      <c r="AB1665" t="n">
        <v>0.0</v>
      </c>
      <c r="AC1665" t="n">
        <v>83.0</v>
      </c>
      <c r="AD1665" t="n">
        <v>-46.0</v>
      </c>
      <c r="AE1665" t="n">
        <v>0.0</v>
      </c>
      <c r="AF1665" t="n">
        <v>0.0</v>
      </c>
      <c r="AG1665" t="n">
        <v>0.0</v>
      </c>
      <c r="AH1665" t="inlineStr">
        <is>
          <t>Dashrath Soren</t>
        </is>
      </c>
      <c r="AI1665" s="1" t="n">
        <v>44610.61971064815</v>
      </c>
      <c r="AJ1665" t="n">
        <v>397.0</v>
      </c>
      <c r="AK1665" t="n">
        <v>0.0</v>
      </c>
      <c r="AL1665" t="n">
        <v>0.0</v>
      </c>
      <c r="AM1665" t="n">
        <v>0.0</v>
      </c>
      <c r="AN1665" t="n">
        <v>0.0</v>
      </c>
      <c r="AO1665" t="n">
        <v>0.0</v>
      </c>
      <c r="AP1665" t="n">
        <v>-46.0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WI220254817</t>
        </is>
      </c>
      <c r="B1666" t="inlineStr">
        <is>
          <t>DATA_VALIDATION</t>
        </is>
      </c>
      <c r="C1666" t="inlineStr">
        <is>
          <t>201330014442</t>
        </is>
      </c>
      <c r="D1666" t="inlineStr">
        <is>
          <t>Folder</t>
        </is>
      </c>
      <c r="E1666" s="2">
        <f>HYPERLINK("capsilon://?command=openfolder&amp;siteaddress=FAM.docvelocity-na8.net&amp;folderid=FXC804E032-B684-EE6A-EBBD-AA626809B0B1","FX22027930")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MI2202556554</t>
        </is>
      </c>
      <c r="J1666" t="n">
        <v>35.0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44610.548055555555</v>
      </c>
      <c r="P1666" s="1" t="n">
        <v>44610.604108796295</v>
      </c>
      <c r="Q1666" t="n">
        <v>3906.0</v>
      </c>
      <c r="R1666" t="n">
        <v>937.0</v>
      </c>
      <c r="S1666" t="b">
        <v>0</v>
      </c>
      <c r="T1666" t="inlineStr">
        <is>
          <t>N/A</t>
        </is>
      </c>
      <c r="U1666" t="b">
        <v>0</v>
      </c>
      <c r="V1666" t="inlineStr">
        <is>
          <t>Supriya Khape</t>
        </is>
      </c>
      <c r="W1666" s="1" t="n">
        <v>44610.60005787037</v>
      </c>
      <c r="X1666" t="n">
        <v>700.0</v>
      </c>
      <c r="Y1666" t="n">
        <v>49.0</v>
      </c>
      <c r="Z1666" t="n">
        <v>0.0</v>
      </c>
      <c r="AA1666" t="n">
        <v>49.0</v>
      </c>
      <c r="AB1666" t="n">
        <v>0.0</v>
      </c>
      <c r="AC1666" t="n">
        <v>48.0</v>
      </c>
      <c r="AD1666" t="n">
        <v>-14.0</v>
      </c>
      <c r="AE1666" t="n">
        <v>0.0</v>
      </c>
      <c r="AF1666" t="n">
        <v>0.0</v>
      </c>
      <c r="AG1666" t="n">
        <v>0.0</v>
      </c>
      <c r="AH1666" t="inlineStr">
        <is>
          <t>Rohit Mawal</t>
        </is>
      </c>
      <c r="AI1666" s="1" t="n">
        <v>44610.604108796295</v>
      </c>
      <c r="AJ1666" t="n">
        <v>230.0</v>
      </c>
      <c r="AK1666" t="n">
        <v>1.0</v>
      </c>
      <c r="AL1666" t="n">
        <v>0.0</v>
      </c>
      <c r="AM1666" t="n">
        <v>1.0</v>
      </c>
      <c r="AN1666" t="n">
        <v>0.0</v>
      </c>
      <c r="AO1666" t="n">
        <v>1.0</v>
      </c>
      <c r="AP1666" t="n">
        <v>-15.0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WI220254818</t>
        </is>
      </c>
      <c r="B1667" t="inlineStr">
        <is>
          <t>DATA_VALIDATION</t>
        </is>
      </c>
      <c r="C1667" t="inlineStr">
        <is>
          <t>201330014442</t>
        </is>
      </c>
      <c r="D1667" t="inlineStr">
        <is>
          <t>Folder</t>
        </is>
      </c>
      <c r="E1667" s="2">
        <f>HYPERLINK("capsilon://?command=openfolder&amp;siteaddress=FAM.docvelocity-na8.net&amp;folderid=FXC804E032-B684-EE6A-EBBD-AA626809B0B1","FX22027930")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MI2202556575</t>
        </is>
      </c>
      <c r="J1667" t="n">
        <v>28.0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44610.54824074074</v>
      </c>
      <c r="P1667" s="1" t="n">
        <v>44610.60649305556</v>
      </c>
      <c r="Q1667" t="n">
        <v>4478.0</v>
      </c>
      <c r="R1667" t="n">
        <v>555.0</v>
      </c>
      <c r="S1667" t="b">
        <v>0</v>
      </c>
      <c r="T1667" t="inlineStr">
        <is>
          <t>N/A</t>
        </is>
      </c>
      <c r="U1667" t="b">
        <v>0</v>
      </c>
      <c r="V1667" t="inlineStr">
        <is>
          <t>Amruta Erande</t>
        </is>
      </c>
      <c r="W1667" s="1" t="n">
        <v>44610.588113425925</v>
      </c>
      <c r="X1667" t="n">
        <v>350.0</v>
      </c>
      <c r="Y1667" t="n">
        <v>21.0</v>
      </c>
      <c r="Z1667" t="n">
        <v>0.0</v>
      </c>
      <c r="AA1667" t="n">
        <v>21.0</v>
      </c>
      <c r="AB1667" t="n">
        <v>0.0</v>
      </c>
      <c r="AC1667" t="n">
        <v>5.0</v>
      </c>
      <c r="AD1667" t="n">
        <v>7.0</v>
      </c>
      <c r="AE1667" t="n">
        <v>0.0</v>
      </c>
      <c r="AF1667" t="n">
        <v>0.0</v>
      </c>
      <c r="AG1667" t="n">
        <v>0.0</v>
      </c>
      <c r="AH1667" t="inlineStr">
        <is>
          <t>Rohit Mawal</t>
        </is>
      </c>
      <c r="AI1667" s="1" t="n">
        <v>44610.60649305556</v>
      </c>
      <c r="AJ1667" t="n">
        <v>205.0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7.0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WI220254823</t>
        </is>
      </c>
      <c r="B1668" t="inlineStr">
        <is>
          <t>DATA_VALIDATION</t>
        </is>
      </c>
      <c r="C1668" t="inlineStr">
        <is>
          <t>201330014442</t>
        </is>
      </c>
      <c r="D1668" t="inlineStr">
        <is>
          <t>Folder</t>
        </is>
      </c>
      <c r="E1668" s="2">
        <f>HYPERLINK("capsilon://?command=openfolder&amp;siteaddress=FAM.docvelocity-na8.net&amp;folderid=FXC804E032-B684-EE6A-EBBD-AA626809B0B1","FX22027930")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MI2202556593</t>
        </is>
      </c>
      <c r="J1668" t="n">
        <v>38.0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44610.54922453704</v>
      </c>
      <c r="P1668" s="1" t="n">
        <v>44610.61271990741</v>
      </c>
      <c r="Q1668" t="n">
        <v>3292.0</v>
      </c>
      <c r="R1668" t="n">
        <v>2194.0</v>
      </c>
      <c r="S1668" t="b">
        <v>0</v>
      </c>
      <c r="T1668" t="inlineStr">
        <is>
          <t>N/A</t>
        </is>
      </c>
      <c r="U1668" t="b">
        <v>0</v>
      </c>
      <c r="V1668" t="inlineStr">
        <is>
          <t>Sanjana Uttekar</t>
        </is>
      </c>
      <c r="W1668" s="1" t="n">
        <v>44610.60542824074</v>
      </c>
      <c r="X1668" t="n">
        <v>1422.0</v>
      </c>
      <c r="Y1668" t="n">
        <v>84.0</v>
      </c>
      <c r="Z1668" t="n">
        <v>0.0</v>
      </c>
      <c r="AA1668" t="n">
        <v>84.0</v>
      </c>
      <c r="AB1668" t="n">
        <v>0.0</v>
      </c>
      <c r="AC1668" t="n">
        <v>83.0</v>
      </c>
      <c r="AD1668" t="n">
        <v>-46.0</v>
      </c>
      <c r="AE1668" t="n">
        <v>0.0</v>
      </c>
      <c r="AF1668" t="n">
        <v>0.0</v>
      </c>
      <c r="AG1668" t="n">
        <v>0.0</v>
      </c>
      <c r="AH1668" t="inlineStr">
        <is>
          <t>Rohit Mawal</t>
        </is>
      </c>
      <c r="AI1668" s="1" t="n">
        <v>44610.61271990741</v>
      </c>
      <c r="AJ1668" t="n">
        <v>537.0</v>
      </c>
      <c r="AK1668" t="n">
        <v>2.0</v>
      </c>
      <c r="AL1668" t="n">
        <v>0.0</v>
      </c>
      <c r="AM1668" t="n">
        <v>2.0</v>
      </c>
      <c r="AN1668" t="n">
        <v>0.0</v>
      </c>
      <c r="AO1668" t="n">
        <v>2.0</v>
      </c>
      <c r="AP1668" t="n">
        <v>-48.0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WI220254824</t>
        </is>
      </c>
      <c r="B1669" t="inlineStr">
        <is>
          <t>DATA_VALIDATION</t>
        </is>
      </c>
      <c r="C1669" t="inlineStr">
        <is>
          <t>201300021521</t>
        </is>
      </c>
      <c r="D1669" t="inlineStr">
        <is>
          <t>Folder</t>
        </is>
      </c>
      <c r="E1669" s="2">
        <f>HYPERLINK("capsilon://?command=openfolder&amp;siteaddress=FAM.docvelocity-na8.net&amp;folderid=FXF525A72D-E9AC-D1AE-3631-E168AF878D44","FX22027564")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MI2202556774</t>
        </is>
      </c>
      <c r="J1669" t="n">
        <v>33.0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44610.549363425926</v>
      </c>
      <c r="P1669" s="1" t="n">
        <v>44610.6105787037</v>
      </c>
      <c r="Q1669" t="n">
        <v>4956.0</v>
      </c>
      <c r="R1669" t="n">
        <v>333.0</v>
      </c>
      <c r="S1669" t="b">
        <v>0</v>
      </c>
      <c r="T1669" t="inlineStr">
        <is>
          <t>N/A</t>
        </is>
      </c>
      <c r="U1669" t="b">
        <v>0</v>
      </c>
      <c r="V1669" t="inlineStr">
        <is>
          <t>Sanjana Uttekar</t>
        </is>
      </c>
      <c r="W1669" s="1" t="n">
        <v>44610.588958333334</v>
      </c>
      <c r="X1669" t="n">
        <v>165.0</v>
      </c>
      <c r="Y1669" t="n">
        <v>9.0</v>
      </c>
      <c r="Z1669" t="n">
        <v>0.0</v>
      </c>
      <c r="AA1669" t="n">
        <v>9.0</v>
      </c>
      <c r="AB1669" t="n">
        <v>0.0</v>
      </c>
      <c r="AC1669" t="n">
        <v>1.0</v>
      </c>
      <c r="AD1669" t="n">
        <v>24.0</v>
      </c>
      <c r="AE1669" t="n">
        <v>0.0</v>
      </c>
      <c r="AF1669" t="n">
        <v>0.0</v>
      </c>
      <c r="AG1669" t="n">
        <v>0.0</v>
      </c>
      <c r="AH1669" t="inlineStr">
        <is>
          <t>Dashrath Soren</t>
        </is>
      </c>
      <c r="AI1669" s="1" t="n">
        <v>44610.6105787037</v>
      </c>
      <c r="AJ1669" t="n">
        <v>168.0</v>
      </c>
      <c r="AK1669" t="n">
        <v>0.0</v>
      </c>
      <c r="AL1669" t="n">
        <v>0.0</v>
      </c>
      <c r="AM1669" t="n">
        <v>0.0</v>
      </c>
      <c r="AN1669" t="n">
        <v>0.0</v>
      </c>
      <c r="AO1669" t="n">
        <v>0.0</v>
      </c>
      <c r="AP1669" t="n">
        <v>24.0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WI220254825</t>
        </is>
      </c>
      <c r="B1670" t="inlineStr">
        <is>
          <t>DATA_VALIDATION</t>
        </is>
      </c>
      <c r="C1670" t="inlineStr">
        <is>
          <t>201330014442</t>
        </is>
      </c>
      <c r="D1670" t="inlineStr">
        <is>
          <t>Folder</t>
        </is>
      </c>
      <c r="E1670" s="2">
        <f>HYPERLINK("capsilon://?command=openfolder&amp;siteaddress=FAM.docvelocity-na8.net&amp;folderid=FXC804E032-B684-EE6A-EBBD-AA626809B0B1","FX22027930")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MI2202556581</t>
        </is>
      </c>
      <c r="J1670" t="n">
        <v>32.0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44610.54939814815</v>
      </c>
      <c r="P1670" s="1" t="n">
        <v>44614.69662037037</v>
      </c>
      <c r="Q1670" t="n">
        <v>355004.0</v>
      </c>
      <c r="R1670" t="n">
        <v>3316.0</v>
      </c>
      <c r="S1670" t="b">
        <v>0</v>
      </c>
      <c r="T1670" t="inlineStr">
        <is>
          <t>N/A</t>
        </is>
      </c>
      <c r="U1670" t="b">
        <v>0</v>
      </c>
      <c r="V1670" t="inlineStr">
        <is>
          <t>Archana Bhujbal</t>
        </is>
      </c>
      <c r="W1670" s="1" t="n">
        <v>44610.621030092596</v>
      </c>
      <c r="X1670" t="n">
        <v>2311.0</v>
      </c>
      <c r="Y1670" t="n">
        <v>74.0</v>
      </c>
      <c r="Z1670" t="n">
        <v>0.0</v>
      </c>
      <c r="AA1670" t="n">
        <v>74.0</v>
      </c>
      <c r="AB1670" t="n">
        <v>0.0</v>
      </c>
      <c r="AC1670" t="n">
        <v>70.0</v>
      </c>
      <c r="AD1670" t="n">
        <v>-42.0</v>
      </c>
      <c r="AE1670" t="n">
        <v>0.0</v>
      </c>
      <c r="AF1670" t="n">
        <v>0.0</v>
      </c>
      <c r="AG1670" t="n">
        <v>0.0</v>
      </c>
      <c r="AH1670" t="inlineStr">
        <is>
          <t>Vikash Suryakanth Parmar</t>
        </is>
      </c>
      <c r="AI1670" s="1" t="n">
        <v>44614.69662037037</v>
      </c>
      <c r="AJ1670" t="n">
        <v>941.0</v>
      </c>
      <c r="AK1670" t="n">
        <v>1.0</v>
      </c>
      <c r="AL1670" t="n">
        <v>0.0</v>
      </c>
      <c r="AM1670" t="n">
        <v>1.0</v>
      </c>
      <c r="AN1670" t="n">
        <v>0.0</v>
      </c>
      <c r="AO1670" t="n">
        <v>1.0</v>
      </c>
      <c r="AP1670" t="n">
        <v>-43.0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WI220254900</t>
        </is>
      </c>
      <c r="B1671" t="inlineStr">
        <is>
          <t>DATA_VALIDATION</t>
        </is>
      </c>
      <c r="C1671" t="inlineStr">
        <is>
          <t>201300021480</t>
        </is>
      </c>
      <c r="D1671" t="inlineStr">
        <is>
          <t>Folder</t>
        </is>
      </c>
      <c r="E1671" s="2">
        <f>HYPERLINK("capsilon://?command=openfolder&amp;siteaddress=FAM.docvelocity-na8.net&amp;folderid=FXE0CCF55D-677C-49C1-A431-32DD41CE5E64","FX22026768")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MI2202557230</t>
        </is>
      </c>
      <c r="J1671" t="n">
        <v>32.0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44610.55467592592</v>
      </c>
      <c r="P1671" s="1" t="n">
        <v>44610.61510416667</v>
      </c>
      <c r="Q1671" t="n">
        <v>4168.0</v>
      </c>
      <c r="R1671" t="n">
        <v>1053.0</v>
      </c>
      <c r="S1671" t="b">
        <v>0</v>
      </c>
      <c r="T1671" t="inlineStr">
        <is>
          <t>N/A</t>
        </is>
      </c>
      <c r="U1671" t="b">
        <v>0</v>
      </c>
      <c r="V1671" t="inlineStr">
        <is>
          <t>Raman Vaidya</t>
        </is>
      </c>
      <c r="W1671" s="1" t="n">
        <v>44610.604479166665</v>
      </c>
      <c r="X1671" t="n">
        <v>663.0</v>
      </c>
      <c r="Y1671" t="n">
        <v>39.0</v>
      </c>
      <c r="Z1671" t="n">
        <v>0.0</v>
      </c>
      <c r="AA1671" t="n">
        <v>39.0</v>
      </c>
      <c r="AB1671" t="n">
        <v>0.0</v>
      </c>
      <c r="AC1671" t="n">
        <v>28.0</v>
      </c>
      <c r="AD1671" t="n">
        <v>-7.0</v>
      </c>
      <c r="AE1671" t="n">
        <v>0.0</v>
      </c>
      <c r="AF1671" t="n">
        <v>0.0</v>
      </c>
      <c r="AG1671" t="n">
        <v>0.0</v>
      </c>
      <c r="AH1671" t="inlineStr">
        <is>
          <t>Dashrath Soren</t>
        </is>
      </c>
      <c r="AI1671" s="1" t="n">
        <v>44610.61510416667</v>
      </c>
      <c r="AJ1671" t="n">
        <v>390.0</v>
      </c>
      <c r="AK1671" t="n">
        <v>1.0</v>
      </c>
      <c r="AL1671" t="n">
        <v>0.0</v>
      </c>
      <c r="AM1671" t="n">
        <v>1.0</v>
      </c>
      <c r="AN1671" t="n">
        <v>0.0</v>
      </c>
      <c r="AO1671" t="n">
        <v>1.0</v>
      </c>
      <c r="AP1671" t="n">
        <v>-8.0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WI220254914</t>
        </is>
      </c>
      <c r="B1672" t="inlineStr">
        <is>
          <t>DATA_VALIDATION</t>
        </is>
      </c>
      <c r="C1672" t="inlineStr">
        <is>
          <t>201308008196</t>
        </is>
      </c>
      <c r="D1672" t="inlineStr">
        <is>
          <t>Folder</t>
        </is>
      </c>
      <c r="E1672" s="2">
        <f>HYPERLINK("capsilon://?command=openfolder&amp;siteaddress=FAM.docvelocity-na8.net&amp;folderid=FX56932691-8FD6-D635-12B0-7167D695CF86","FX22028695")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MI2202557198</t>
        </is>
      </c>
      <c r="J1672" t="n">
        <v>60.0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1.0</v>
      </c>
      <c r="O1672" s="1" t="n">
        <v>44610.55577546296</v>
      </c>
      <c r="P1672" s="1" t="n">
        <v>44610.62453703704</v>
      </c>
      <c r="Q1672" t="n">
        <v>5472.0</v>
      </c>
      <c r="R1672" t="n">
        <v>469.0</v>
      </c>
      <c r="S1672" t="b">
        <v>0</v>
      </c>
      <c r="T1672" t="inlineStr">
        <is>
          <t>N/A</t>
        </is>
      </c>
      <c r="U1672" t="b">
        <v>0</v>
      </c>
      <c r="V1672" t="inlineStr">
        <is>
          <t>Sumit Jarhad</t>
        </is>
      </c>
      <c r="W1672" s="1" t="n">
        <v>44610.62453703704</v>
      </c>
      <c r="X1672" t="n">
        <v>177.0</v>
      </c>
      <c r="Y1672" t="n">
        <v>0.0</v>
      </c>
      <c r="Z1672" t="n">
        <v>0.0</v>
      </c>
      <c r="AA1672" t="n">
        <v>0.0</v>
      </c>
      <c r="AB1672" t="n">
        <v>0.0</v>
      </c>
      <c r="AC1672" t="n">
        <v>0.0</v>
      </c>
      <c r="AD1672" t="n">
        <v>60.0</v>
      </c>
      <c r="AE1672" t="n">
        <v>48.0</v>
      </c>
      <c r="AF1672" t="n">
        <v>0.0</v>
      </c>
      <c r="AG1672" t="n">
        <v>5.0</v>
      </c>
      <c r="AH1672" t="inlineStr">
        <is>
          <t>N/A</t>
        </is>
      </c>
      <c r="AI1672" t="inlineStr">
        <is>
          <t>N/A</t>
        </is>
      </c>
      <c r="AJ1672" t="inlineStr">
        <is>
          <t>N/A</t>
        </is>
      </c>
      <c r="AK1672" t="inlineStr">
        <is>
          <t>N/A</t>
        </is>
      </c>
      <c r="AL1672" t="inlineStr">
        <is>
          <t>N/A</t>
        </is>
      </c>
      <c r="AM1672" t="inlineStr">
        <is>
          <t>N/A</t>
        </is>
      </c>
      <c r="AN1672" t="inlineStr">
        <is>
          <t>N/A</t>
        </is>
      </c>
      <c r="AO1672" t="inlineStr">
        <is>
          <t>N/A</t>
        </is>
      </c>
      <c r="AP1672" t="inlineStr">
        <is>
          <t>N/A</t>
        </is>
      </c>
      <c r="AQ1672" t="inlineStr">
        <is>
          <t>N/A</t>
        </is>
      </c>
      <c r="AR1672" t="inlineStr">
        <is>
          <t>N/A</t>
        </is>
      </c>
      <c r="AS1672" t="inlineStr">
        <is>
          <t>N/A</t>
        </is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WI220254983</t>
        </is>
      </c>
      <c r="B1673" t="inlineStr">
        <is>
          <t>DATA_VALIDATION</t>
        </is>
      </c>
      <c r="C1673" t="inlineStr">
        <is>
          <t>201330014433</t>
        </is>
      </c>
      <c r="D1673" t="inlineStr">
        <is>
          <t>Folder</t>
        </is>
      </c>
      <c r="E1673" s="2">
        <f>HYPERLINK("capsilon://?command=openfolder&amp;siteaddress=FAM.docvelocity-na8.net&amp;folderid=FX9E89688E-482E-5FC7-C16B-4ACC90513EED","FX22028515")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MI2202557645</t>
        </is>
      </c>
      <c r="J1673" t="n">
        <v>122.0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1.0</v>
      </c>
      <c r="O1673" s="1" t="n">
        <v>44610.563935185186</v>
      </c>
      <c r="P1673" s="1" t="n">
        <v>44610.62695601852</v>
      </c>
      <c r="Q1673" t="n">
        <v>5063.0</v>
      </c>
      <c r="R1673" t="n">
        <v>382.0</v>
      </c>
      <c r="S1673" t="b">
        <v>0</v>
      </c>
      <c r="T1673" t="inlineStr">
        <is>
          <t>N/A</t>
        </is>
      </c>
      <c r="U1673" t="b">
        <v>0</v>
      </c>
      <c r="V1673" t="inlineStr">
        <is>
          <t>Sumit Jarhad</t>
        </is>
      </c>
      <c r="W1673" s="1" t="n">
        <v>44610.62695601852</v>
      </c>
      <c r="X1673" t="n">
        <v>201.0</v>
      </c>
      <c r="Y1673" t="n">
        <v>0.0</v>
      </c>
      <c r="Z1673" t="n">
        <v>0.0</v>
      </c>
      <c r="AA1673" t="n">
        <v>0.0</v>
      </c>
      <c r="AB1673" t="n">
        <v>0.0</v>
      </c>
      <c r="AC1673" t="n">
        <v>0.0</v>
      </c>
      <c r="AD1673" t="n">
        <v>122.0</v>
      </c>
      <c r="AE1673" t="n">
        <v>110.0</v>
      </c>
      <c r="AF1673" t="n">
        <v>0.0</v>
      </c>
      <c r="AG1673" t="n">
        <v>8.0</v>
      </c>
      <c r="AH1673" t="inlineStr">
        <is>
          <t>N/A</t>
        </is>
      </c>
      <c r="AI1673" t="inlineStr">
        <is>
          <t>N/A</t>
        </is>
      </c>
      <c r="AJ1673" t="inlineStr">
        <is>
          <t>N/A</t>
        </is>
      </c>
      <c r="AK1673" t="inlineStr">
        <is>
          <t>N/A</t>
        </is>
      </c>
      <c r="AL1673" t="inlineStr">
        <is>
          <t>N/A</t>
        </is>
      </c>
      <c r="AM1673" t="inlineStr">
        <is>
          <t>N/A</t>
        </is>
      </c>
      <c r="AN1673" t="inlineStr">
        <is>
          <t>N/A</t>
        </is>
      </c>
      <c r="AO1673" t="inlineStr">
        <is>
          <t>N/A</t>
        </is>
      </c>
      <c r="AP1673" t="inlineStr">
        <is>
          <t>N/A</t>
        </is>
      </c>
      <c r="AQ1673" t="inlineStr">
        <is>
          <t>N/A</t>
        </is>
      </c>
      <c r="AR1673" t="inlineStr">
        <is>
          <t>N/A</t>
        </is>
      </c>
      <c r="AS1673" t="inlineStr">
        <is>
          <t>N/A</t>
        </is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WI220255172</t>
        </is>
      </c>
      <c r="B1674" t="inlineStr">
        <is>
          <t>DATA_VALIDATION</t>
        </is>
      </c>
      <c r="C1674" t="inlineStr">
        <is>
          <t>201130013271</t>
        </is>
      </c>
      <c r="D1674" t="inlineStr">
        <is>
          <t>Folder</t>
        </is>
      </c>
      <c r="E1674" s="2">
        <f>HYPERLINK("capsilon://?command=openfolder&amp;siteaddress=FAM.docvelocity-na8.net&amp;folderid=FX395F0186-C2DA-0F55-B7C0-676B8A8BA818","FX22025091")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MI2202559806</t>
        </is>
      </c>
      <c r="J1674" t="n">
        <v>88.0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1.0</v>
      </c>
      <c r="O1674" s="1" t="n">
        <v>44610.587789351855</v>
      </c>
      <c r="P1674" s="1" t="n">
        <v>44610.63380787037</v>
      </c>
      <c r="Q1674" t="n">
        <v>3493.0</v>
      </c>
      <c r="R1674" t="n">
        <v>483.0</v>
      </c>
      <c r="S1674" t="b">
        <v>0</v>
      </c>
      <c r="T1674" t="inlineStr">
        <is>
          <t>N/A</t>
        </is>
      </c>
      <c r="U1674" t="b">
        <v>0</v>
      </c>
      <c r="V1674" t="inlineStr">
        <is>
          <t>Sumit Jarhad</t>
        </is>
      </c>
      <c r="W1674" s="1" t="n">
        <v>44610.63380787037</v>
      </c>
      <c r="X1674" t="n">
        <v>271.0</v>
      </c>
      <c r="Y1674" t="n">
        <v>0.0</v>
      </c>
      <c r="Z1674" t="n">
        <v>0.0</v>
      </c>
      <c r="AA1674" t="n">
        <v>0.0</v>
      </c>
      <c r="AB1674" t="n">
        <v>0.0</v>
      </c>
      <c r="AC1674" t="n">
        <v>2.0</v>
      </c>
      <c r="AD1674" t="n">
        <v>88.0</v>
      </c>
      <c r="AE1674" t="n">
        <v>76.0</v>
      </c>
      <c r="AF1674" t="n">
        <v>0.0</v>
      </c>
      <c r="AG1674" t="n">
        <v>8.0</v>
      </c>
      <c r="AH1674" t="inlineStr">
        <is>
          <t>N/A</t>
        </is>
      </c>
      <c r="AI1674" t="inlineStr">
        <is>
          <t>N/A</t>
        </is>
      </c>
      <c r="AJ1674" t="inlineStr">
        <is>
          <t>N/A</t>
        </is>
      </c>
      <c r="AK1674" t="inlineStr">
        <is>
          <t>N/A</t>
        </is>
      </c>
      <c r="AL1674" t="inlineStr">
        <is>
          <t>N/A</t>
        </is>
      </c>
      <c r="AM1674" t="inlineStr">
        <is>
          <t>N/A</t>
        </is>
      </c>
      <c r="AN1674" t="inlineStr">
        <is>
          <t>N/A</t>
        </is>
      </c>
      <c r="AO1674" t="inlineStr">
        <is>
          <t>N/A</t>
        </is>
      </c>
      <c r="AP1674" t="inlineStr">
        <is>
          <t>N/A</t>
        </is>
      </c>
      <c r="AQ1674" t="inlineStr">
        <is>
          <t>N/A</t>
        </is>
      </c>
      <c r="AR1674" t="inlineStr">
        <is>
          <t>N/A</t>
        </is>
      </c>
      <c r="AS1674" t="inlineStr">
        <is>
          <t>N/A</t>
        </is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WI220255206</t>
        </is>
      </c>
      <c r="B1675" t="inlineStr">
        <is>
          <t>DATA_VALIDATION</t>
        </is>
      </c>
      <c r="C1675" t="inlineStr">
        <is>
          <t>201330005278</t>
        </is>
      </c>
      <c r="D1675" t="inlineStr">
        <is>
          <t>Folder</t>
        </is>
      </c>
      <c r="E1675" s="2">
        <f>HYPERLINK("capsilon://?command=openfolder&amp;siteaddress=FAM.docvelocity-na8.net&amp;folderid=FXD63DBD9A-A860-2B5C-DFA9-9823CCCC6CE2","FX22027103")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MI2202560327</t>
        </is>
      </c>
      <c r="J1675" t="n">
        <v>66.0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44610.590775462966</v>
      </c>
      <c r="P1675" s="1" t="n">
        <v>44610.61608796296</v>
      </c>
      <c r="Q1675" t="n">
        <v>1691.0</v>
      </c>
      <c r="R1675" t="n">
        <v>496.0</v>
      </c>
      <c r="S1675" t="b">
        <v>0</v>
      </c>
      <c r="T1675" t="inlineStr">
        <is>
          <t>N/A</t>
        </is>
      </c>
      <c r="U1675" t="b">
        <v>0</v>
      </c>
      <c r="V1675" t="inlineStr">
        <is>
          <t>Supriya Khape</t>
        </is>
      </c>
      <c r="W1675" s="1" t="n">
        <v>44610.602800925924</v>
      </c>
      <c r="X1675" t="n">
        <v>206.0</v>
      </c>
      <c r="Y1675" t="n">
        <v>52.0</v>
      </c>
      <c r="Z1675" t="n">
        <v>0.0</v>
      </c>
      <c r="AA1675" t="n">
        <v>52.0</v>
      </c>
      <c r="AB1675" t="n">
        <v>0.0</v>
      </c>
      <c r="AC1675" t="n">
        <v>41.0</v>
      </c>
      <c r="AD1675" t="n">
        <v>14.0</v>
      </c>
      <c r="AE1675" t="n">
        <v>0.0</v>
      </c>
      <c r="AF1675" t="n">
        <v>0.0</v>
      </c>
      <c r="AG1675" t="n">
        <v>0.0</v>
      </c>
      <c r="AH1675" t="inlineStr">
        <is>
          <t>Rohit Mawal</t>
        </is>
      </c>
      <c r="AI1675" s="1" t="n">
        <v>44610.61608796296</v>
      </c>
      <c r="AJ1675" t="n">
        <v>290.0</v>
      </c>
      <c r="AK1675" t="n">
        <v>1.0</v>
      </c>
      <c r="AL1675" t="n">
        <v>0.0</v>
      </c>
      <c r="AM1675" t="n">
        <v>1.0</v>
      </c>
      <c r="AN1675" t="n">
        <v>0.0</v>
      </c>
      <c r="AO1675" t="n">
        <v>1.0</v>
      </c>
      <c r="AP1675" t="n">
        <v>13.0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WI220255377</t>
        </is>
      </c>
      <c r="B1676" t="inlineStr">
        <is>
          <t>DATA_VALIDATION</t>
        </is>
      </c>
      <c r="C1676" t="inlineStr">
        <is>
          <t>201330005283</t>
        </is>
      </c>
      <c r="D1676" t="inlineStr">
        <is>
          <t>Folder</t>
        </is>
      </c>
      <c r="E1676" s="2">
        <f>HYPERLINK("capsilon://?command=openfolder&amp;siteaddress=FAM.docvelocity-na8.net&amp;folderid=FXE6FEC12F-FD6D-657F-1113-9D262BB6F66E","FX22027237")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MI2202548721</t>
        </is>
      </c>
      <c r="J1676" t="n">
        <v>92.0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44610.61240740741</v>
      </c>
      <c r="P1676" s="1" t="n">
        <v>44610.7394212963</v>
      </c>
      <c r="Q1676" t="n">
        <v>7403.0</v>
      </c>
      <c r="R1676" t="n">
        <v>3571.0</v>
      </c>
      <c r="S1676" t="b">
        <v>0</v>
      </c>
      <c r="T1676" t="inlineStr">
        <is>
          <t>N/A</t>
        </is>
      </c>
      <c r="U1676" t="b">
        <v>1</v>
      </c>
      <c r="V1676" t="inlineStr">
        <is>
          <t>Raman Vaidya</t>
        </is>
      </c>
      <c r="W1676" s="1" t="n">
        <v>44610.68035879629</v>
      </c>
      <c r="X1676" t="n">
        <v>3361.0</v>
      </c>
      <c r="Y1676" t="n">
        <v>118.0</v>
      </c>
      <c r="Z1676" t="n">
        <v>0.0</v>
      </c>
      <c r="AA1676" t="n">
        <v>118.0</v>
      </c>
      <c r="AB1676" t="n">
        <v>0.0</v>
      </c>
      <c r="AC1676" t="n">
        <v>89.0</v>
      </c>
      <c r="AD1676" t="n">
        <v>-26.0</v>
      </c>
      <c r="AE1676" t="n">
        <v>0.0</v>
      </c>
      <c r="AF1676" t="n">
        <v>0.0</v>
      </c>
      <c r="AG1676" t="n">
        <v>0.0</v>
      </c>
      <c r="AH1676" t="inlineStr">
        <is>
          <t>Vikash Suryakanth Parmar</t>
        </is>
      </c>
      <c r="AI1676" s="1" t="n">
        <v>44610.7394212963</v>
      </c>
      <c r="AJ1676" t="n">
        <v>210.0</v>
      </c>
      <c r="AK1676" t="n">
        <v>2.0</v>
      </c>
      <c r="AL1676" t="n">
        <v>0.0</v>
      </c>
      <c r="AM1676" t="n">
        <v>2.0</v>
      </c>
      <c r="AN1676" t="n">
        <v>0.0</v>
      </c>
      <c r="AO1676" t="n">
        <v>1.0</v>
      </c>
      <c r="AP1676" t="n">
        <v>-28.0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WI220255386</t>
        </is>
      </c>
      <c r="B1677" t="inlineStr">
        <is>
          <t>DATA_VALIDATION</t>
        </is>
      </c>
      <c r="C1677" t="inlineStr">
        <is>
          <t>201130013313</t>
        </is>
      </c>
      <c r="D1677" t="inlineStr">
        <is>
          <t>Folder</t>
        </is>
      </c>
      <c r="E1677" s="2">
        <f>HYPERLINK("capsilon://?command=openfolder&amp;siteaddress=FAM.docvelocity-na8.net&amp;folderid=FX1A27D975-6DBE-CA40-32A8-C8A1BDFD435D","FX22027922")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MI2202549199</t>
        </is>
      </c>
      <c r="J1677" t="n">
        <v>161.0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44610.61472222222</v>
      </c>
      <c r="P1677" s="1" t="n">
        <v>44610.65756944445</v>
      </c>
      <c r="Q1677" t="n">
        <v>713.0</v>
      </c>
      <c r="R1677" t="n">
        <v>2989.0</v>
      </c>
      <c r="S1677" t="b">
        <v>0</v>
      </c>
      <c r="T1677" t="inlineStr">
        <is>
          <t>N/A</t>
        </is>
      </c>
      <c r="U1677" t="b">
        <v>1</v>
      </c>
      <c r="V1677" t="inlineStr">
        <is>
          <t>Karnal Akhare</t>
        </is>
      </c>
      <c r="W1677" s="1" t="n">
        <v>44610.63826388889</v>
      </c>
      <c r="X1677" t="n">
        <v>2022.0</v>
      </c>
      <c r="Y1677" t="n">
        <v>124.0</v>
      </c>
      <c r="Z1677" t="n">
        <v>0.0</v>
      </c>
      <c r="AA1677" t="n">
        <v>124.0</v>
      </c>
      <c r="AB1677" t="n">
        <v>0.0</v>
      </c>
      <c r="AC1677" t="n">
        <v>89.0</v>
      </c>
      <c r="AD1677" t="n">
        <v>37.0</v>
      </c>
      <c r="AE1677" t="n">
        <v>0.0</v>
      </c>
      <c r="AF1677" t="n">
        <v>0.0</v>
      </c>
      <c r="AG1677" t="n">
        <v>0.0</v>
      </c>
      <c r="AH1677" t="inlineStr">
        <is>
          <t>Dashrath Soren</t>
        </is>
      </c>
      <c r="AI1677" s="1" t="n">
        <v>44610.65756944445</v>
      </c>
      <c r="AJ1677" t="n">
        <v>967.0</v>
      </c>
      <c r="AK1677" t="n">
        <v>3.0</v>
      </c>
      <c r="AL1677" t="n">
        <v>0.0</v>
      </c>
      <c r="AM1677" t="n">
        <v>3.0</v>
      </c>
      <c r="AN1677" t="n">
        <v>0.0</v>
      </c>
      <c r="AO1677" t="n">
        <v>3.0</v>
      </c>
      <c r="AP1677" t="n">
        <v>34.0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WI220255404</t>
        </is>
      </c>
      <c r="B1678" t="inlineStr">
        <is>
          <t>DATA_VALIDATION</t>
        </is>
      </c>
      <c r="C1678" t="inlineStr">
        <is>
          <t>201330005314</t>
        </is>
      </c>
      <c r="D1678" t="inlineStr">
        <is>
          <t>Folder</t>
        </is>
      </c>
      <c r="E1678" s="2">
        <f>HYPERLINK("capsilon://?command=openfolder&amp;siteaddress=FAM.docvelocity-na8.net&amp;folderid=FXAC76F8F5-55C0-A96A-B63F-BA07DFE1ED04","FX22027842")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MI2202562602</t>
        </is>
      </c>
      <c r="J1678" t="n">
        <v>77.0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1.0</v>
      </c>
      <c r="O1678" s="1" t="n">
        <v>44610.617418981485</v>
      </c>
      <c r="P1678" s="1" t="n">
        <v>44610.637094907404</v>
      </c>
      <c r="Q1678" t="n">
        <v>1249.0</v>
      </c>
      <c r="R1678" t="n">
        <v>451.0</v>
      </c>
      <c r="S1678" t="b">
        <v>0</v>
      </c>
      <c r="T1678" t="inlineStr">
        <is>
          <t>N/A</t>
        </is>
      </c>
      <c r="U1678" t="b">
        <v>0</v>
      </c>
      <c r="V1678" t="inlineStr">
        <is>
          <t>Sumit Jarhad</t>
        </is>
      </c>
      <c r="W1678" s="1" t="n">
        <v>44610.637094907404</v>
      </c>
      <c r="X1678" t="n">
        <v>283.0</v>
      </c>
      <c r="Y1678" t="n">
        <v>0.0</v>
      </c>
      <c r="Z1678" t="n">
        <v>0.0</v>
      </c>
      <c r="AA1678" t="n">
        <v>0.0</v>
      </c>
      <c r="AB1678" t="n">
        <v>0.0</v>
      </c>
      <c r="AC1678" t="n">
        <v>0.0</v>
      </c>
      <c r="AD1678" t="n">
        <v>77.0</v>
      </c>
      <c r="AE1678" t="n">
        <v>0.0</v>
      </c>
      <c r="AF1678" t="n">
        <v>0.0</v>
      </c>
      <c r="AG1678" t="n">
        <v>8.0</v>
      </c>
      <c r="AH1678" t="inlineStr">
        <is>
          <t>N/A</t>
        </is>
      </c>
      <c r="AI1678" t="inlineStr">
        <is>
          <t>N/A</t>
        </is>
      </c>
      <c r="AJ1678" t="inlineStr">
        <is>
          <t>N/A</t>
        </is>
      </c>
      <c r="AK1678" t="inlineStr">
        <is>
          <t>N/A</t>
        </is>
      </c>
      <c r="AL1678" t="inlineStr">
        <is>
          <t>N/A</t>
        </is>
      </c>
      <c r="AM1678" t="inlineStr">
        <is>
          <t>N/A</t>
        </is>
      </c>
      <c r="AN1678" t="inlineStr">
        <is>
          <t>N/A</t>
        </is>
      </c>
      <c r="AO1678" t="inlineStr">
        <is>
          <t>N/A</t>
        </is>
      </c>
      <c r="AP1678" t="inlineStr">
        <is>
          <t>N/A</t>
        </is>
      </c>
      <c r="AQ1678" t="inlineStr">
        <is>
          <t>N/A</t>
        </is>
      </c>
      <c r="AR1678" t="inlineStr">
        <is>
          <t>N/A</t>
        </is>
      </c>
      <c r="AS1678" t="inlineStr">
        <is>
          <t>N/A</t>
        </is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WI220255429</t>
        </is>
      </c>
      <c r="B1679" t="inlineStr">
        <is>
          <t>DATA_VALIDATION</t>
        </is>
      </c>
      <c r="C1679" t="inlineStr">
        <is>
          <t>201300021517</t>
        </is>
      </c>
      <c r="D1679" t="inlineStr">
        <is>
          <t>Folder</t>
        </is>
      </c>
      <c r="E1679" s="2">
        <f>HYPERLINK("capsilon://?command=openfolder&amp;siteaddress=FAM.docvelocity-na8.net&amp;folderid=FX57DB5A25-6AB9-D32E-3913-942EC829C2B7","FX22027397")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MI2202550072</t>
        </is>
      </c>
      <c r="J1679" t="n">
        <v>126.0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44610.62107638889</v>
      </c>
      <c r="P1679" s="1" t="n">
        <v>44610.74390046296</v>
      </c>
      <c r="Q1679" t="n">
        <v>8362.0</v>
      </c>
      <c r="R1679" t="n">
        <v>2250.0</v>
      </c>
      <c r="S1679" t="b">
        <v>0</v>
      </c>
      <c r="T1679" t="inlineStr">
        <is>
          <t>N/A</t>
        </is>
      </c>
      <c r="U1679" t="b">
        <v>1</v>
      </c>
      <c r="V1679" t="inlineStr">
        <is>
          <t>Archana Bhujbal</t>
        </is>
      </c>
      <c r="W1679" s="1" t="n">
        <v>44610.6428125</v>
      </c>
      <c r="X1679" t="n">
        <v>1848.0</v>
      </c>
      <c r="Y1679" t="n">
        <v>137.0</v>
      </c>
      <c r="Z1679" t="n">
        <v>0.0</v>
      </c>
      <c r="AA1679" t="n">
        <v>137.0</v>
      </c>
      <c r="AB1679" t="n">
        <v>0.0</v>
      </c>
      <c r="AC1679" t="n">
        <v>74.0</v>
      </c>
      <c r="AD1679" t="n">
        <v>-11.0</v>
      </c>
      <c r="AE1679" t="n">
        <v>0.0</v>
      </c>
      <c r="AF1679" t="n">
        <v>0.0</v>
      </c>
      <c r="AG1679" t="n">
        <v>0.0</v>
      </c>
      <c r="AH1679" t="inlineStr">
        <is>
          <t>Vikash Suryakanth Parmar</t>
        </is>
      </c>
      <c r="AI1679" s="1" t="n">
        <v>44610.74390046296</v>
      </c>
      <c r="AJ1679" t="n">
        <v>386.0</v>
      </c>
      <c r="AK1679" t="n">
        <v>2.0</v>
      </c>
      <c r="AL1679" t="n">
        <v>0.0</v>
      </c>
      <c r="AM1679" t="n">
        <v>2.0</v>
      </c>
      <c r="AN1679" t="n">
        <v>0.0</v>
      </c>
      <c r="AO1679" t="n">
        <v>1.0</v>
      </c>
      <c r="AP1679" t="n">
        <v>-13.0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WI220255459</t>
        </is>
      </c>
      <c r="B1680" t="inlineStr">
        <is>
          <t>DATA_VALIDATION</t>
        </is>
      </c>
      <c r="C1680" t="inlineStr">
        <is>
          <t>201300021066</t>
        </is>
      </c>
      <c r="D1680" t="inlineStr">
        <is>
          <t>Folder</t>
        </is>
      </c>
      <c r="E1680" s="2">
        <f>HYPERLINK("capsilon://?command=openfolder&amp;siteaddress=FAM.docvelocity-na8.net&amp;folderid=FX6B0B52A0-9919-C39B-EFA7-EA558104D99D","FX220111625")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MI2202563483</t>
        </is>
      </c>
      <c r="J1680" t="n">
        <v>60.0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1.0</v>
      </c>
      <c r="O1680" s="1" t="n">
        <v>44610.622407407405</v>
      </c>
      <c r="P1680" s="1" t="n">
        <v>44610.661412037036</v>
      </c>
      <c r="Q1680" t="n">
        <v>3004.0</v>
      </c>
      <c r="R1680" t="n">
        <v>366.0</v>
      </c>
      <c r="S1680" t="b">
        <v>0</v>
      </c>
      <c r="T1680" t="inlineStr">
        <is>
          <t>N/A</t>
        </is>
      </c>
      <c r="U1680" t="b">
        <v>0</v>
      </c>
      <c r="V1680" t="inlineStr">
        <is>
          <t>Sumit Jarhad</t>
        </is>
      </c>
      <c r="W1680" s="1" t="n">
        <v>44610.661412037036</v>
      </c>
      <c r="X1680" t="n">
        <v>257.0</v>
      </c>
      <c r="Y1680" t="n">
        <v>0.0</v>
      </c>
      <c r="Z1680" t="n">
        <v>0.0</v>
      </c>
      <c r="AA1680" t="n">
        <v>0.0</v>
      </c>
      <c r="AB1680" t="n">
        <v>0.0</v>
      </c>
      <c r="AC1680" t="n">
        <v>0.0</v>
      </c>
      <c r="AD1680" t="n">
        <v>60.0</v>
      </c>
      <c r="AE1680" t="n">
        <v>48.0</v>
      </c>
      <c r="AF1680" t="n">
        <v>0.0</v>
      </c>
      <c r="AG1680" t="n">
        <v>5.0</v>
      </c>
      <c r="AH1680" t="inlineStr">
        <is>
          <t>N/A</t>
        </is>
      </c>
      <c r="AI1680" t="inlineStr">
        <is>
          <t>N/A</t>
        </is>
      </c>
      <c r="AJ1680" t="inlineStr">
        <is>
          <t>N/A</t>
        </is>
      </c>
      <c r="AK1680" t="inlineStr">
        <is>
          <t>N/A</t>
        </is>
      </c>
      <c r="AL1680" t="inlineStr">
        <is>
          <t>N/A</t>
        </is>
      </c>
      <c r="AM1680" t="inlineStr">
        <is>
          <t>N/A</t>
        </is>
      </c>
      <c r="AN1680" t="inlineStr">
        <is>
          <t>N/A</t>
        </is>
      </c>
      <c r="AO1680" t="inlineStr">
        <is>
          <t>N/A</t>
        </is>
      </c>
      <c r="AP1680" t="inlineStr">
        <is>
          <t>N/A</t>
        </is>
      </c>
      <c r="AQ1680" t="inlineStr">
        <is>
          <t>N/A</t>
        </is>
      </c>
      <c r="AR1680" t="inlineStr">
        <is>
          <t>N/A</t>
        </is>
      </c>
      <c r="AS1680" t="inlineStr">
        <is>
          <t>N/A</t>
        </is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WI220255467</t>
        </is>
      </c>
      <c r="B1681" t="inlineStr">
        <is>
          <t>DATA_VALIDATION</t>
        </is>
      </c>
      <c r="C1681" t="inlineStr">
        <is>
          <t>201130013315</t>
        </is>
      </c>
      <c r="D1681" t="inlineStr">
        <is>
          <t>Folder</t>
        </is>
      </c>
      <c r="E1681" s="2">
        <f>HYPERLINK("capsilon://?command=openfolder&amp;siteaddress=FAM.docvelocity-na8.net&amp;folderid=FX3F55242A-299D-B3DC-61DC-60C16221FFC7","FX22027967")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MI2202552815</t>
        </is>
      </c>
      <c r="J1681" t="n">
        <v>379.0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44610.62399305555</v>
      </c>
      <c r="P1681" s="1" t="n">
        <v>44610.74847222222</v>
      </c>
      <c r="Q1681" t="n">
        <v>7607.0</v>
      </c>
      <c r="R1681" t="n">
        <v>3148.0</v>
      </c>
      <c r="S1681" t="b">
        <v>0</v>
      </c>
      <c r="T1681" t="inlineStr">
        <is>
          <t>N/A</t>
        </is>
      </c>
      <c r="U1681" t="b">
        <v>1</v>
      </c>
      <c r="V1681" t="inlineStr">
        <is>
          <t>Amruta Erande</t>
        </is>
      </c>
      <c r="W1681" s="1" t="n">
        <v>44610.65744212963</v>
      </c>
      <c r="X1681" t="n">
        <v>2747.0</v>
      </c>
      <c r="Y1681" t="n">
        <v>299.0</v>
      </c>
      <c r="Z1681" t="n">
        <v>0.0</v>
      </c>
      <c r="AA1681" t="n">
        <v>299.0</v>
      </c>
      <c r="AB1681" t="n">
        <v>0.0</v>
      </c>
      <c r="AC1681" t="n">
        <v>196.0</v>
      </c>
      <c r="AD1681" t="n">
        <v>80.0</v>
      </c>
      <c r="AE1681" t="n">
        <v>0.0</v>
      </c>
      <c r="AF1681" t="n">
        <v>0.0</v>
      </c>
      <c r="AG1681" t="n">
        <v>0.0</v>
      </c>
      <c r="AH1681" t="inlineStr">
        <is>
          <t>Vikash Suryakanth Parmar</t>
        </is>
      </c>
      <c r="AI1681" s="1" t="n">
        <v>44610.74847222222</v>
      </c>
      <c r="AJ1681" t="n">
        <v>394.0</v>
      </c>
      <c r="AK1681" t="n">
        <v>6.0</v>
      </c>
      <c r="AL1681" t="n">
        <v>0.0</v>
      </c>
      <c r="AM1681" t="n">
        <v>6.0</v>
      </c>
      <c r="AN1681" t="n">
        <v>0.0</v>
      </c>
      <c r="AO1681" t="n">
        <v>5.0</v>
      </c>
      <c r="AP1681" t="n">
        <v>74.0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WI220255485</t>
        </is>
      </c>
      <c r="B1682" t="inlineStr">
        <is>
          <t>DATA_VALIDATION</t>
        </is>
      </c>
      <c r="C1682" t="inlineStr">
        <is>
          <t>201308008196</t>
        </is>
      </c>
      <c r="D1682" t="inlineStr">
        <is>
          <t>Folder</t>
        </is>
      </c>
      <c r="E1682" s="2">
        <f>HYPERLINK("capsilon://?command=openfolder&amp;siteaddress=FAM.docvelocity-na8.net&amp;folderid=FX56932691-8FD6-D635-12B0-7167D695CF86","FX22028695")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MI2202557198</t>
        </is>
      </c>
      <c r="J1682" t="n">
        <v>152.0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44610.62559027778</v>
      </c>
      <c r="P1682" s="1" t="n">
        <v>44610.75146990741</v>
      </c>
      <c r="Q1682" t="n">
        <v>9266.0</v>
      </c>
      <c r="R1682" t="n">
        <v>1610.0</v>
      </c>
      <c r="S1682" t="b">
        <v>0</v>
      </c>
      <c r="T1682" t="inlineStr">
        <is>
          <t>N/A</t>
        </is>
      </c>
      <c r="U1682" t="b">
        <v>1</v>
      </c>
      <c r="V1682" t="inlineStr">
        <is>
          <t>Raman Vaidya</t>
        </is>
      </c>
      <c r="W1682" s="1" t="n">
        <v>44610.64144675926</v>
      </c>
      <c r="X1682" t="n">
        <v>1352.0</v>
      </c>
      <c r="Y1682" t="n">
        <v>186.0</v>
      </c>
      <c r="Z1682" t="n">
        <v>0.0</v>
      </c>
      <c r="AA1682" t="n">
        <v>186.0</v>
      </c>
      <c r="AB1682" t="n">
        <v>0.0</v>
      </c>
      <c r="AC1682" t="n">
        <v>123.0</v>
      </c>
      <c r="AD1682" t="n">
        <v>-34.0</v>
      </c>
      <c r="AE1682" t="n">
        <v>0.0</v>
      </c>
      <c r="AF1682" t="n">
        <v>0.0</v>
      </c>
      <c r="AG1682" t="n">
        <v>0.0</v>
      </c>
      <c r="AH1682" t="inlineStr">
        <is>
          <t>Vikash Suryakanth Parmar</t>
        </is>
      </c>
      <c r="AI1682" s="1" t="n">
        <v>44610.75146990741</v>
      </c>
      <c r="AJ1682" t="n">
        <v>258.0</v>
      </c>
      <c r="AK1682" t="n">
        <v>2.0</v>
      </c>
      <c r="AL1682" t="n">
        <v>0.0</v>
      </c>
      <c r="AM1682" t="n">
        <v>2.0</v>
      </c>
      <c r="AN1682" t="n">
        <v>0.0</v>
      </c>
      <c r="AO1682" t="n">
        <v>1.0</v>
      </c>
      <c r="AP1682" t="n">
        <v>-36.0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WI220255487</t>
        </is>
      </c>
      <c r="B1683" t="inlineStr">
        <is>
          <t>DATA_VALIDATION</t>
        </is>
      </c>
      <c r="C1683" t="inlineStr">
        <is>
          <t>201100014688</t>
        </is>
      </c>
      <c r="D1683" t="inlineStr">
        <is>
          <t>Folder</t>
        </is>
      </c>
      <c r="E1683" s="2">
        <f>HYPERLINK("capsilon://?command=openfolder&amp;siteaddress=FAM.docvelocity-na8.net&amp;folderid=FX565411C4-6659-9F4E-6C6B-3D1848750F95","FX22027087")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MI2202564016</t>
        </is>
      </c>
      <c r="J1683" t="n">
        <v>28.0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44610.62582175926</v>
      </c>
      <c r="P1683" s="1" t="n">
        <v>44614.70049768518</v>
      </c>
      <c r="Q1683" t="n">
        <v>351328.0</v>
      </c>
      <c r="R1683" t="n">
        <v>724.0</v>
      </c>
      <c r="S1683" t="b">
        <v>0</v>
      </c>
      <c r="T1683" t="inlineStr">
        <is>
          <t>N/A</t>
        </is>
      </c>
      <c r="U1683" t="b">
        <v>0</v>
      </c>
      <c r="V1683" t="inlineStr">
        <is>
          <t>Sanjana Uttekar</t>
        </is>
      </c>
      <c r="W1683" s="1" t="n">
        <v>44610.63300925926</v>
      </c>
      <c r="X1683" t="n">
        <v>390.0</v>
      </c>
      <c r="Y1683" t="n">
        <v>21.0</v>
      </c>
      <c r="Z1683" t="n">
        <v>0.0</v>
      </c>
      <c r="AA1683" t="n">
        <v>21.0</v>
      </c>
      <c r="AB1683" t="n">
        <v>0.0</v>
      </c>
      <c r="AC1683" t="n">
        <v>17.0</v>
      </c>
      <c r="AD1683" t="n">
        <v>7.0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44614.70049768518</v>
      </c>
      <c r="AJ1683" t="n">
        <v>334.0</v>
      </c>
      <c r="AK1683" t="n">
        <v>2.0</v>
      </c>
      <c r="AL1683" t="n">
        <v>0.0</v>
      </c>
      <c r="AM1683" t="n">
        <v>2.0</v>
      </c>
      <c r="AN1683" t="n">
        <v>0.0</v>
      </c>
      <c r="AO1683" t="n">
        <v>2.0</v>
      </c>
      <c r="AP1683" t="n">
        <v>5.0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WI220255488</t>
        </is>
      </c>
      <c r="B1684" t="inlineStr">
        <is>
          <t>DATA_VALIDATION</t>
        </is>
      </c>
      <c r="C1684" t="inlineStr">
        <is>
          <t>201100014688</t>
        </is>
      </c>
      <c r="D1684" t="inlineStr">
        <is>
          <t>Folder</t>
        </is>
      </c>
      <c r="E1684" s="2">
        <f>HYPERLINK("capsilon://?command=openfolder&amp;siteaddress=FAM.docvelocity-na8.net&amp;folderid=FX565411C4-6659-9F4E-6C6B-3D1848750F95","FX22027087")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MI2202564024</t>
        </is>
      </c>
      <c r="J1684" t="n">
        <v>28.0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44610.62598379629</v>
      </c>
      <c r="P1684" s="1" t="n">
        <v>44614.70178240741</v>
      </c>
      <c r="Q1684" t="n">
        <v>351973.0</v>
      </c>
      <c r="R1684" t="n">
        <v>176.0</v>
      </c>
      <c r="S1684" t="b">
        <v>0</v>
      </c>
      <c r="T1684" t="inlineStr">
        <is>
          <t>N/A</t>
        </is>
      </c>
      <c r="U1684" t="b">
        <v>0</v>
      </c>
      <c r="V1684" t="inlineStr">
        <is>
          <t>Sumit Jarhad</t>
        </is>
      </c>
      <c r="W1684" s="1" t="n">
        <v>44610.6621875</v>
      </c>
      <c r="X1684" t="n">
        <v>66.0</v>
      </c>
      <c r="Y1684" t="n">
        <v>21.0</v>
      </c>
      <c r="Z1684" t="n">
        <v>0.0</v>
      </c>
      <c r="AA1684" t="n">
        <v>21.0</v>
      </c>
      <c r="AB1684" t="n">
        <v>0.0</v>
      </c>
      <c r="AC1684" t="n">
        <v>2.0</v>
      </c>
      <c r="AD1684" t="n">
        <v>7.0</v>
      </c>
      <c r="AE1684" t="n">
        <v>0.0</v>
      </c>
      <c r="AF1684" t="n">
        <v>0.0</v>
      </c>
      <c r="AG1684" t="n">
        <v>0.0</v>
      </c>
      <c r="AH1684" t="inlineStr">
        <is>
          <t>Vikash Suryakanth Parmar</t>
        </is>
      </c>
      <c r="AI1684" s="1" t="n">
        <v>44614.70178240741</v>
      </c>
      <c r="AJ1684" t="n">
        <v>110.0</v>
      </c>
      <c r="AK1684" t="n">
        <v>0.0</v>
      </c>
      <c r="AL1684" t="n">
        <v>0.0</v>
      </c>
      <c r="AM1684" t="n">
        <v>0.0</v>
      </c>
      <c r="AN1684" t="n">
        <v>0.0</v>
      </c>
      <c r="AO1684" t="n">
        <v>0.0</v>
      </c>
      <c r="AP1684" t="n">
        <v>7.0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WI220255489</t>
        </is>
      </c>
      <c r="B1685" t="inlineStr">
        <is>
          <t>DATA_VALIDATION</t>
        </is>
      </c>
      <c r="C1685" t="inlineStr">
        <is>
          <t>201100014688</t>
        </is>
      </c>
      <c r="D1685" t="inlineStr">
        <is>
          <t>Folder</t>
        </is>
      </c>
      <c r="E1685" s="2">
        <f>HYPERLINK("capsilon://?command=openfolder&amp;siteaddress=FAM.docvelocity-na8.net&amp;folderid=FX565411C4-6659-9F4E-6C6B-3D1848750F95","FX22027087")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MI2202564010</t>
        </is>
      </c>
      <c r="J1685" t="n">
        <v>44.0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44610.62619212963</v>
      </c>
      <c r="P1685" s="1" t="n">
        <v>44614.70361111111</v>
      </c>
      <c r="Q1685" t="n">
        <v>352022.0</v>
      </c>
      <c r="R1685" t="n">
        <v>267.0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Sumit Jarhad</t>
        </is>
      </c>
      <c r="W1685" s="1" t="n">
        <v>44610.66347222222</v>
      </c>
      <c r="X1685" t="n">
        <v>110.0</v>
      </c>
      <c r="Y1685" t="n">
        <v>44.0</v>
      </c>
      <c r="Z1685" t="n">
        <v>0.0</v>
      </c>
      <c r="AA1685" t="n">
        <v>44.0</v>
      </c>
      <c r="AB1685" t="n">
        <v>0.0</v>
      </c>
      <c r="AC1685" t="n">
        <v>11.0</v>
      </c>
      <c r="AD1685" t="n">
        <v>0.0</v>
      </c>
      <c r="AE1685" t="n">
        <v>0.0</v>
      </c>
      <c r="AF1685" t="n">
        <v>0.0</v>
      </c>
      <c r="AG1685" t="n">
        <v>0.0</v>
      </c>
      <c r="AH1685" t="inlineStr">
        <is>
          <t>Vikash Suryakanth Parmar</t>
        </is>
      </c>
      <c r="AI1685" s="1" t="n">
        <v>44614.70361111111</v>
      </c>
      <c r="AJ1685" t="n">
        <v>157.0</v>
      </c>
      <c r="AK1685" t="n">
        <v>0.0</v>
      </c>
      <c r="AL1685" t="n">
        <v>0.0</v>
      </c>
      <c r="AM1685" t="n">
        <v>0.0</v>
      </c>
      <c r="AN1685" t="n">
        <v>0.0</v>
      </c>
      <c r="AO1685" t="n">
        <v>0.0</v>
      </c>
      <c r="AP1685" t="n">
        <v>0.0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WI220255491</t>
        </is>
      </c>
      <c r="B1686" t="inlineStr">
        <is>
          <t>DATA_VALIDATION</t>
        </is>
      </c>
      <c r="C1686" t="inlineStr">
        <is>
          <t>201100014688</t>
        </is>
      </c>
      <c r="D1686" t="inlineStr">
        <is>
          <t>Folder</t>
        </is>
      </c>
      <c r="E1686" s="2">
        <f>HYPERLINK("capsilon://?command=openfolder&amp;siteaddress=FAM.docvelocity-na8.net&amp;folderid=FX565411C4-6659-9F4E-6C6B-3D1848750F95","FX22027087")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MI2202564046</t>
        </is>
      </c>
      <c r="J1686" t="n">
        <v>44.0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44610.62667824074</v>
      </c>
      <c r="P1686" s="1" t="n">
        <v>44614.70486111111</v>
      </c>
      <c r="Q1686" t="n">
        <v>352157.0</v>
      </c>
      <c r="R1686" t="n">
        <v>198.0</v>
      </c>
      <c r="S1686" t="b">
        <v>0</v>
      </c>
      <c r="T1686" t="inlineStr">
        <is>
          <t>N/A</t>
        </is>
      </c>
      <c r="U1686" t="b">
        <v>0</v>
      </c>
      <c r="V1686" t="inlineStr">
        <is>
          <t>Sumit Jarhad</t>
        </is>
      </c>
      <c r="W1686" s="1" t="n">
        <v>44610.66462962963</v>
      </c>
      <c r="X1686" t="n">
        <v>90.0</v>
      </c>
      <c r="Y1686" t="n">
        <v>39.0</v>
      </c>
      <c r="Z1686" t="n">
        <v>0.0</v>
      </c>
      <c r="AA1686" t="n">
        <v>39.0</v>
      </c>
      <c r="AB1686" t="n">
        <v>0.0</v>
      </c>
      <c r="AC1686" t="n">
        <v>7.0</v>
      </c>
      <c r="AD1686" t="n">
        <v>5.0</v>
      </c>
      <c r="AE1686" t="n">
        <v>0.0</v>
      </c>
      <c r="AF1686" t="n">
        <v>0.0</v>
      </c>
      <c r="AG1686" t="n">
        <v>0.0</v>
      </c>
      <c r="AH1686" t="inlineStr">
        <is>
          <t>Vikash Suryakanth Parmar</t>
        </is>
      </c>
      <c r="AI1686" s="1" t="n">
        <v>44614.70486111111</v>
      </c>
      <c r="AJ1686" t="n">
        <v>108.0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5.0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WI220255513</t>
        </is>
      </c>
      <c r="B1687" t="inlineStr">
        <is>
          <t>DATA_VALIDATION</t>
        </is>
      </c>
      <c r="C1687" t="inlineStr">
        <is>
          <t>201330014433</t>
        </is>
      </c>
      <c r="D1687" t="inlineStr">
        <is>
          <t>Folder</t>
        </is>
      </c>
      <c r="E1687" s="2">
        <f>HYPERLINK("capsilon://?command=openfolder&amp;siteaddress=FAM.docvelocity-na8.net&amp;folderid=FX9E89688E-482E-5FC7-C16B-4ACC90513EED","FX22028515")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MI2202557645</t>
        </is>
      </c>
      <c r="J1687" t="n">
        <v>641.0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44610.628530092596</v>
      </c>
      <c r="P1687" s="1" t="n">
        <v>44610.78784722222</v>
      </c>
      <c r="Q1687" t="n">
        <v>9858.0</v>
      </c>
      <c r="R1687" t="n">
        <v>3907.0</v>
      </c>
      <c r="S1687" t="b">
        <v>0</v>
      </c>
      <c r="T1687" t="inlineStr">
        <is>
          <t>N/A</t>
        </is>
      </c>
      <c r="U1687" t="b">
        <v>1</v>
      </c>
      <c r="V1687" t="inlineStr">
        <is>
          <t>Karnal Akhare</t>
        </is>
      </c>
      <c r="W1687" s="1" t="n">
        <v>44610.672118055554</v>
      </c>
      <c r="X1687" t="n">
        <v>2924.0</v>
      </c>
      <c r="Y1687" t="n">
        <v>436.0</v>
      </c>
      <c r="Z1687" t="n">
        <v>0.0</v>
      </c>
      <c r="AA1687" t="n">
        <v>436.0</v>
      </c>
      <c r="AB1687" t="n">
        <v>178.0</v>
      </c>
      <c r="AC1687" t="n">
        <v>157.0</v>
      </c>
      <c r="AD1687" t="n">
        <v>205.0</v>
      </c>
      <c r="AE1687" t="n">
        <v>0.0</v>
      </c>
      <c r="AF1687" t="n">
        <v>0.0</v>
      </c>
      <c r="AG1687" t="n">
        <v>0.0</v>
      </c>
      <c r="AH1687" t="inlineStr">
        <is>
          <t>Vikash Suryakanth Parmar</t>
        </is>
      </c>
      <c r="AI1687" s="1" t="n">
        <v>44610.78784722222</v>
      </c>
      <c r="AJ1687" t="n">
        <v>898.0</v>
      </c>
      <c r="AK1687" t="n">
        <v>9.0</v>
      </c>
      <c r="AL1687" t="n">
        <v>0.0</v>
      </c>
      <c r="AM1687" t="n">
        <v>9.0</v>
      </c>
      <c r="AN1687" t="n">
        <v>178.0</v>
      </c>
      <c r="AO1687" t="n">
        <v>8.0</v>
      </c>
      <c r="AP1687" t="n">
        <v>196.0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WI220255552</t>
        </is>
      </c>
      <c r="B1688" t="inlineStr">
        <is>
          <t>DATA_VALIDATION</t>
        </is>
      </c>
      <c r="C1688" t="inlineStr">
        <is>
          <t>201130013313</t>
        </is>
      </c>
      <c r="D1688" t="inlineStr">
        <is>
          <t>Folder</t>
        </is>
      </c>
      <c r="E1688" s="2">
        <f>HYPERLINK("capsilon://?command=openfolder&amp;siteaddress=FAM.docvelocity-na8.net&amp;folderid=FX1A27D975-6DBE-CA40-32A8-C8A1BDFD435D","FX22027922")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MI2202564782</t>
        </is>
      </c>
      <c r="J1688" t="n">
        <v>30.0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2.0</v>
      </c>
      <c r="O1688" s="1" t="n">
        <v>44610.634884259256</v>
      </c>
      <c r="P1688" s="1" t="n">
        <v>44614.7055787037</v>
      </c>
      <c r="Q1688" t="n">
        <v>351605.0</v>
      </c>
      <c r="R1688" t="n">
        <v>103.0</v>
      </c>
      <c r="S1688" t="b">
        <v>0</v>
      </c>
      <c r="T1688" t="inlineStr">
        <is>
          <t>N/A</t>
        </is>
      </c>
      <c r="U1688" t="b">
        <v>0</v>
      </c>
      <c r="V1688" t="inlineStr">
        <is>
          <t>Sumit Jarhad</t>
        </is>
      </c>
      <c r="W1688" s="1" t="n">
        <v>44610.665127314816</v>
      </c>
      <c r="X1688" t="n">
        <v>42.0</v>
      </c>
      <c r="Y1688" t="n">
        <v>9.0</v>
      </c>
      <c r="Z1688" t="n">
        <v>0.0</v>
      </c>
      <c r="AA1688" t="n">
        <v>9.0</v>
      </c>
      <c r="AB1688" t="n">
        <v>0.0</v>
      </c>
      <c r="AC1688" t="n">
        <v>3.0</v>
      </c>
      <c r="AD1688" t="n">
        <v>21.0</v>
      </c>
      <c r="AE1688" t="n">
        <v>0.0</v>
      </c>
      <c r="AF1688" t="n">
        <v>0.0</v>
      </c>
      <c r="AG1688" t="n">
        <v>0.0</v>
      </c>
      <c r="AH1688" t="inlineStr">
        <is>
          <t>Vikash Suryakanth Parmar</t>
        </is>
      </c>
      <c r="AI1688" s="1" t="n">
        <v>44614.7055787037</v>
      </c>
      <c r="AJ1688" t="n">
        <v>61.0</v>
      </c>
      <c r="AK1688" t="n">
        <v>0.0</v>
      </c>
      <c r="AL1688" t="n">
        <v>0.0</v>
      </c>
      <c r="AM1688" t="n">
        <v>0.0</v>
      </c>
      <c r="AN1688" t="n">
        <v>0.0</v>
      </c>
      <c r="AO1688" t="n">
        <v>0.0</v>
      </c>
      <c r="AP1688" t="n">
        <v>21.0</v>
      </c>
      <c r="AQ1688" t="n">
        <v>0.0</v>
      </c>
      <c r="AR1688" t="n">
        <v>0.0</v>
      </c>
      <c r="AS1688" t="n">
        <v>0.0</v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WI220255565</t>
        </is>
      </c>
      <c r="B1689" t="inlineStr">
        <is>
          <t>DATA_VALIDATION</t>
        </is>
      </c>
      <c r="C1689" t="inlineStr">
        <is>
          <t>201130013271</t>
        </is>
      </c>
      <c r="D1689" t="inlineStr">
        <is>
          <t>Folder</t>
        </is>
      </c>
      <c r="E1689" s="2">
        <f>HYPERLINK("capsilon://?command=openfolder&amp;siteaddress=FAM.docvelocity-na8.net&amp;folderid=FX395F0186-C2DA-0F55-B7C0-676B8A8BA818","FX22025091")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MI2202559806</t>
        </is>
      </c>
      <c r="J1689" t="n">
        <v>330.0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44610.636145833334</v>
      </c>
      <c r="P1689" s="1" t="n">
        <v>44610.798483796294</v>
      </c>
      <c r="Q1689" t="n">
        <v>9367.0</v>
      </c>
      <c r="R1689" t="n">
        <v>4659.0</v>
      </c>
      <c r="S1689" t="b">
        <v>0</v>
      </c>
      <c r="T1689" t="inlineStr">
        <is>
          <t>N/A</t>
        </is>
      </c>
      <c r="U1689" t="b">
        <v>1</v>
      </c>
      <c r="V1689" t="inlineStr">
        <is>
          <t>Karnal Akhare</t>
        </is>
      </c>
      <c r="W1689" s="1" t="n">
        <v>44610.71508101852</v>
      </c>
      <c r="X1689" t="n">
        <v>3425.0</v>
      </c>
      <c r="Y1689" t="n">
        <v>306.0</v>
      </c>
      <c r="Z1689" t="n">
        <v>0.0</v>
      </c>
      <c r="AA1689" t="n">
        <v>306.0</v>
      </c>
      <c r="AB1689" t="n">
        <v>0.0</v>
      </c>
      <c r="AC1689" t="n">
        <v>193.0</v>
      </c>
      <c r="AD1689" t="n">
        <v>24.0</v>
      </c>
      <c r="AE1689" t="n">
        <v>0.0</v>
      </c>
      <c r="AF1689" t="n">
        <v>0.0</v>
      </c>
      <c r="AG1689" t="n">
        <v>0.0</v>
      </c>
      <c r="AH1689" t="inlineStr">
        <is>
          <t>Vikash Suryakanth Parmar</t>
        </is>
      </c>
      <c r="AI1689" s="1" t="n">
        <v>44610.798483796294</v>
      </c>
      <c r="AJ1689" t="n">
        <v>918.0</v>
      </c>
      <c r="AK1689" t="n">
        <v>4.0</v>
      </c>
      <c r="AL1689" t="n">
        <v>0.0</v>
      </c>
      <c r="AM1689" t="n">
        <v>4.0</v>
      </c>
      <c r="AN1689" t="n">
        <v>0.0</v>
      </c>
      <c r="AO1689" t="n">
        <v>4.0</v>
      </c>
      <c r="AP1689" t="n">
        <v>20.0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WI220255578</t>
        </is>
      </c>
      <c r="B1690" t="inlineStr">
        <is>
          <t>DATA_VALIDATION</t>
        </is>
      </c>
      <c r="C1690" t="inlineStr">
        <is>
          <t>201330005314</t>
        </is>
      </c>
      <c r="D1690" t="inlineStr">
        <is>
          <t>Folder</t>
        </is>
      </c>
      <c r="E1690" s="2">
        <f>HYPERLINK("capsilon://?command=openfolder&amp;siteaddress=FAM.docvelocity-na8.net&amp;folderid=FXAC76F8F5-55C0-A96A-B63F-BA07DFE1ED04","FX22027842")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MI2202562602</t>
        </is>
      </c>
      <c r="J1690" t="n">
        <v>298.0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44610.63820601852</v>
      </c>
      <c r="P1690" s="1" t="n">
        <v>44610.80806712963</v>
      </c>
      <c r="Q1690" t="n">
        <v>10989.0</v>
      </c>
      <c r="R1690" t="n">
        <v>3687.0</v>
      </c>
      <c r="S1690" t="b">
        <v>0</v>
      </c>
      <c r="T1690" t="inlineStr">
        <is>
          <t>N/A</t>
        </is>
      </c>
      <c r="U1690" t="b">
        <v>1</v>
      </c>
      <c r="V1690" t="inlineStr">
        <is>
          <t>Amruta Erande</t>
        </is>
      </c>
      <c r="W1690" s="1" t="n">
        <v>44610.709386574075</v>
      </c>
      <c r="X1690" t="n">
        <v>1824.0</v>
      </c>
      <c r="Y1690" t="n">
        <v>217.0</v>
      </c>
      <c r="Z1690" t="n">
        <v>0.0</v>
      </c>
      <c r="AA1690" t="n">
        <v>217.0</v>
      </c>
      <c r="AB1690" t="n">
        <v>21.0</v>
      </c>
      <c r="AC1690" t="n">
        <v>90.0</v>
      </c>
      <c r="AD1690" t="n">
        <v>81.0</v>
      </c>
      <c r="AE1690" t="n">
        <v>0.0</v>
      </c>
      <c r="AF1690" t="n">
        <v>0.0</v>
      </c>
      <c r="AG1690" t="n">
        <v>0.0</v>
      </c>
      <c r="AH1690" t="inlineStr">
        <is>
          <t>Vikash Suryakanth Parmar</t>
        </is>
      </c>
      <c r="AI1690" s="1" t="n">
        <v>44610.80806712963</v>
      </c>
      <c r="AJ1690" t="n">
        <v>827.0</v>
      </c>
      <c r="AK1690" t="n">
        <v>5.0</v>
      </c>
      <c r="AL1690" t="n">
        <v>0.0</v>
      </c>
      <c r="AM1690" t="n">
        <v>5.0</v>
      </c>
      <c r="AN1690" t="n">
        <v>21.0</v>
      </c>
      <c r="AO1690" t="n">
        <v>4.0</v>
      </c>
      <c r="AP1690" t="n">
        <v>76.0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WI220255670</t>
        </is>
      </c>
      <c r="B1691" t="inlineStr">
        <is>
          <t>DATA_VALIDATION</t>
        </is>
      </c>
      <c r="C1691" t="inlineStr">
        <is>
          <t>201300021542</t>
        </is>
      </c>
      <c r="D1691" t="inlineStr">
        <is>
          <t>Folder</t>
        </is>
      </c>
      <c r="E1691" s="2">
        <f>HYPERLINK("capsilon://?command=openfolder&amp;siteaddress=FAM.docvelocity-na8.net&amp;folderid=FX3ADE9C17-00E1-FA5F-2DD8-FE67D43F39DE","FX22028107")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MI2202565809</t>
        </is>
      </c>
      <c r="J1691" t="n">
        <v>30.0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44610.64625</v>
      </c>
      <c r="P1691" s="1" t="n">
        <v>44614.70633101852</v>
      </c>
      <c r="Q1691" t="n">
        <v>350688.0</v>
      </c>
      <c r="R1691" t="n">
        <v>103.0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Sumit Jarhad</t>
        </is>
      </c>
      <c r="W1691" s="1" t="n">
        <v>44610.66559027778</v>
      </c>
      <c r="X1691" t="n">
        <v>39.0</v>
      </c>
      <c r="Y1691" t="n">
        <v>9.0</v>
      </c>
      <c r="Z1691" t="n">
        <v>0.0</v>
      </c>
      <c r="AA1691" t="n">
        <v>9.0</v>
      </c>
      <c r="AB1691" t="n">
        <v>0.0</v>
      </c>
      <c r="AC1691" t="n">
        <v>3.0</v>
      </c>
      <c r="AD1691" t="n">
        <v>21.0</v>
      </c>
      <c r="AE1691" t="n">
        <v>0.0</v>
      </c>
      <c r="AF1691" t="n">
        <v>0.0</v>
      </c>
      <c r="AG1691" t="n">
        <v>0.0</v>
      </c>
      <c r="AH1691" t="inlineStr">
        <is>
          <t>Vikash Suryakanth Parmar</t>
        </is>
      </c>
      <c r="AI1691" s="1" t="n">
        <v>44614.70633101852</v>
      </c>
      <c r="AJ1691" t="n">
        <v>64.0</v>
      </c>
      <c r="AK1691" t="n">
        <v>0.0</v>
      </c>
      <c r="AL1691" t="n">
        <v>0.0</v>
      </c>
      <c r="AM1691" t="n">
        <v>0.0</v>
      </c>
      <c r="AN1691" t="n">
        <v>0.0</v>
      </c>
      <c r="AO1691" t="n">
        <v>0.0</v>
      </c>
      <c r="AP1691" t="n">
        <v>21.0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WI220255697</t>
        </is>
      </c>
      <c r="B1692" t="inlineStr">
        <is>
          <t>DATA_VALIDATION</t>
        </is>
      </c>
      <c r="C1692" t="inlineStr">
        <is>
          <t>201340000608</t>
        </is>
      </c>
      <c r="D1692" t="inlineStr">
        <is>
          <t>Folder</t>
        </is>
      </c>
      <c r="E1692" s="2">
        <f>HYPERLINK("capsilon://?command=openfolder&amp;siteaddress=FAM.docvelocity-na8.net&amp;folderid=FXE7715D43-73DB-422B-EE97-139B7BA94D7A","FX22026199")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MI2202566079</t>
        </is>
      </c>
      <c r="J1692" t="n">
        <v>30.0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44610.649409722224</v>
      </c>
      <c r="P1692" s="1" t="n">
        <v>44614.70758101852</v>
      </c>
      <c r="Q1692" t="n">
        <v>350476.0</v>
      </c>
      <c r="R1692" t="n">
        <v>150.0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Sumit Jarhad</t>
        </is>
      </c>
      <c r="W1692" s="1" t="n">
        <v>44610.66608796296</v>
      </c>
      <c r="X1692" t="n">
        <v>43.0</v>
      </c>
      <c r="Y1692" t="n">
        <v>9.0</v>
      </c>
      <c r="Z1692" t="n">
        <v>0.0</v>
      </c>
      <c r="AA1692" t="n">
        <v>9.0</v>
      </c>
      <c r="AB1692" t="n">
        <v>0.0</v>
      </c>
      <c r="AC1692" t="n">
        <v>1.0</v>
      </c>
      <c r="AD1692" t="n">
        <v>21.0</v>
      </c>
      <c r="AE1692" t="n">
        <v>0.0</v>
      </c>
      <c r="AF1692" t="n">
        <v>0.0</v>
      </c>
      <c r="AG1692" t="n">
        <v>0.0</v>
      </c>
      <c r="AH1692" t="inlineStr">
        <is>
          <t>Vikash Suryakanth Parmar</t>
        </is>
      </c>
      <c r="AI1692" s="1" t="n">
        <v>44614.70758101852</v>
      </c>
      <c r="AJ1692" t="n">
        <v>107.0</v>
      </c>
      <c r="AK1692" t="n">
        <v>1.0</v>
      </c>
      <c r="AL1692" t="n">
        <v>0.0</v>
      </c>
      <c r="AM1692" t="n">
        <v>1.0</v>
      </c>
      <c r="AN1692" t="n">
        <v>0.0</v>
      </c>
      <c r="AO1692" t="n">
        <v>1.0</v>
      </c>
      <c r="AP1692" t="n">
        <v>20.0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WI220255785</t>
        </is>
      </c>
      <c r="B1693" t="inlineStr">
        <is>
          <t>DATA_VALIDATION</t>
        </is>
      </c>
      <c r="C1693" t="inlineStr">
        <is>
          <t>201300021066</t>
        </is>
      </c>
      <c r="D1693" t="inlineStr">
        <is>
          <t>Folder</t>
        </is>
      </c>
      <c r="E1693" s="2">
        <f>HYPERLINK("capsilon://?command=openfolder&amp;siteaddress=FAM.docvelocity-na8.net&amp;folderid=FX6B0B52A0-9919-C39B-EFA7-EA558104D99D","FX220111625")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MI2202563483</t>
        </is>
      </c>
      <c r="J1693" t="n">
        <v>148.0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44610.66232638889</v>
      </c>
      <c r="P1693" s="1" t="n">
        <v>44614.38549768519</v>
      </c>
      <c r="Q1693" t="n">
        <v>315531.0</v>
      </c>
      <c r="R1693" t="n">
        <v>6151.0</v>
      </c>
      <c r="S1693" t="b">
        <v>0</v>
      </c>
      <c r="T1693" t="inlineStr">
        <is>
          <t>N/A</t>
        </is>
      </c>
      <c r="U1693" t="b">
        <v>1</v>
      </c>
      <c r="V1693" t="inlineStr">
        <is>
          <t>Raman Vaidya</t>
        </is>
      </c>
      <c r="W1693" s="1" t="n">
        <v>44610.729155092595</v>
      </c>
      <c r="X1693" t="n">
        <v>4215.0</v>
      </c>
      <c r="Y1693" t="n">
        <v>166.0</v>
      </c>
      <c r="Z1693" t="n">
        <v>0.0</v>
      </c>
      <c r="AA1693" t="n">
        <v>166.0</v>
      </c>
      <c r="AB1693" t="n">
        <v>21.0</v>
      </c>
      <c r="AC1693" t="n">
        <v>110.0</v>
      </c>
      <c r="AD1693" t="n">
        <v>-18.0</v>
      </c>
      <c r="AE1693" t="n">
        <v>0.0</v>
      </c>
      <c r="AF1693" t="n">
        <v>0.0</v>
      </c>
      <c r="AG1693" t="n">
        <v>0.0</v>
      </c>
      <c r="AH1693" t="inlineStr">
        <is>
          <t>Aparna Chavan</t>
        </is>
      </c>
      <c r="AI1693" s="1" t="n">
        <v>44614.38549768519</v>
      </c>
      <c r="AJ1693" t="n">
        <v>1698.0</v>
      </c>
      <c r="AK1693" t="n">
        <v>6.0</v>
      </c>
      <c r="AL1693" t="n">
        <v>0.0</v>
      </c>
      <c r="AM1693" t="n">
        <v>6.0</v>
      </c>
      <c r="AN1693" t="n">
        <v>21.0</v>
      </c>
      <c r="AO1693" t="n">
        <v>6.0</v>
      </c>
      <c r="AP1693" t="n">
        <v>-24.0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WI220255920</t>
        </is>
      </c>
      <c r="B1694" t="inlineStr">
        <is>
          <t>DATA_VALIDATION</t>
        </is>
      </c>
      <c r="C1694" t="inlineStr">
        <is>
          <t>201300021545</t>
        </is>
      </c>
      <c r="D1694" t="inlineStr">
        <is>
          <t>Folder</t>
        </is>
      </c>
      <c r="E1694" s="2">
        <f>HYPERLINK("capsilon://?command=openfolder&amp;siteaddress=FAM.docvelocity-na8.net&amp;folderid=FXEA6B8CEB-1699-47AD-D608-E368C63EB6D4","FX22028196")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MI2202568251</t>
        </is>
      </c>
      <c r="J1694" t="n">
        <v>148.0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1.0</v>
      </c>
      <c r="O1694" s="1" t="n">
        <v>44610.678125</v>
      </c>
      <c r="P1694" s="1" t="n">
        <v>44610.710231481484</v>
      </c>
      <c r="Q1694" t="n">
        <v>2342.0</v>
      </c>
      <c r="R1694" t="n">
        <v>432.0</v>
      </c>
      <c r="S1694" t="b">
        <v>0</v>
      </c>
      <c r="T1694" t="inlineStr">
        <is>
          <t>N/A</t>
        </is>
      </c>
      <c r="U1694" t="b">
        <v>0</v>
      </c>
      <c r="V1694" t="inlineStr">
        <is>
          <t>Sumit Jarhad</t>
        </is>
      </c>
      <c r="W1694" s="1" t="n">
        <v>44610.710231481484</v>
      </c>
      <c r="X1694" t="n">
        <v>307.0</v>
      </c>
      <c r="Y1694" t="n">
        <v>0.0</v>
      </c>
      <c r="Z1694" t="n">
        <v>0.0</v>
      </c>
      <c r="AA1694" t="n">
        <v>0.0</v>
      </c>
      <c r="AB1694" t="n">
        <v>0.0</v>
      </c>
      <c r="AC1694" t="n">
        <v>0.0</v>
      </c>
      <c r="AD1694" t="n">
        <v>148.0</v>
      </c>
      <c r="AE1694" t="n">
        <v>129.0</v>
      </c>
      <c r="AF1694" t="n">
        <v>0.0</v>
      </c>
      <c r="AG1694" t="n">
        <v>11.0</v>
      </c>
      <c r="AH1694" t="inlineStr">
        <is>
          <t>N/A</t>
        </is>
      </c>
      <c r="AI1694" t="inlineStr">
        <is>
          <t>N/A</t>
        </is>
      </c>
      <c r="AJ1694" t="inlineStr">
        <is>
          <t>N/A</t>
        </is>
      </c>
      <c r="AK1694" t="inlineStr">
        <is>
          <t>N/A</t>
        </is>
      </c>
      <c r="AL1694" t="inlineStr">
        <is>
          <t>N/A</t>
        </is>
      </c>
      <c r="AM1694" t="inlineStr">
        <is>
          <t>N/A</t>
        </is>
      </c>
      <c r="AN1694" t="inlineStr">
        <is>
          <t>N/A</t>
        </is>
      </c>
      <c r="AO1694" t="inlineStr">
        <is>
          <t>N/A</t>
        </is>
      </c>
      <c r="AP1694" t="inlineStr">
        <is>
          <t>N/A</t>
        </is>
      </c>
      <c r="AQ1694" t="inlineStr">
        <is>
          <t>N/A</t>
        </is>
      </c>
      <c r="AR1694" t="inlineStr">
        <is>
          <t>N/A</t>
        </is>
      </c>
      <c r="AS1694" t="inlineStr">
        <is>
          <t>N/A</t>
        </is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WI220256005</t>
        </is>
      </c>
      <c r="B1695" t="inlineStr">
        <is>
          <t>DATA_VALIDATION</t>
        </is>
      </c>
      <c r="C1695" t="inlineStr">
        <is>
          <t>201300021550</t>
        </is>
      </c>
      <c r="D1695" t="inlineStr">
        <is>
          <t>Folder</t>
        </is>
      </c>
      <c r="E1695" s="2">
        <f>HYPERLINK("capsilon://?command=openfolder&amp;siteaddress=FAM.docvelocity-na8.net&amp;folderid=FX81D94135-0575-EEE7-BAF5-EAB701EE669D","FX22028297")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MI2202569369</t>
        </is>
      </c>
      <c r="J1695" t="n">
        <v>126.0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1.0</v>
      </c>
      <c r="O1695" s="1" t="n">
        <v>44610.691354166665</v>
      </c>
      <c r="P1695" s="1" t="n">
        <v>44610.711805555555</v>
      </c>
      <c r="Q1695" t="n">
        <v>1575.0</v>
      </c>
      <c r="R1695" t="n">
        <v>192.0</v>
      </c>
      <c r="S1695" t="b">
        <v>0</v>
      </c>
      <c r="T1695" t="inlineStr">
        <is>
          <t>N/A</t>
        </is>
      </c>
      <c r="U1695" t="b">
        <v>0</v>
      </c>
      <c r="V1695" t="inlineStr">
        <is>
          <t>Sumit Jarhad</t>
        </is>
      </c>
      <c r="W1695" s="1" t="n">
        <v>44610.711805555555</v>
      </c>
      <c r="X1695" t="n">
        <v>135.0</v>
      </c>
      <c r="Y1695" t="n">
        <v>0.0</v>
      </c>
      <c r="Z1695" t="n">
        <v>0.0</v>
      </c>
      <c r="AA1695" t="n">
        <v>0.0</v>
      </c>
      <c r="AB1695" t="n">
        <v>0.0</v>
      </c>
      <c r="AC1695" t="n">
        <v>0.0</v>
      </c>
      <c r="AD1695" t="n">
        <v>126.0</v>
      </c>
      <c r="AE1695" t="n">
        <v>114.0</v>
      </c>
      <c r="AF1695" t="n">
        <v>0.0</v>
      </c>
      <c r="AG1695" t="n">
        <v>4.0</v>
      </c>
      <c r="AH1695" t="inlineStr">
        <is>
          <t>N/A</t>
        </is>
      </c>
      <c r="AI1695" t="inlineStr">
        <is>
          <t>N/A</t>
        </is>
      </c>
      <c r="AJ1695" t="inlineStr">
        <is>
          <t>N/A</t>
        </is>
      </c>
      <c r="AK1695" t="inlineStr">
        <is>
          <t>N/A</t>
        </is>
      </c>
      <c r="AL1695" t="inlineStr">
        <is>
          <t>N/A</t>
        </is>
      </c>
      <c r="AM1695" t="inlineStr">
        <is>
          <t>N/A</t>
        </is>
      </c>
      <c r="AN1695" t="inlineStr">
        <is>
          <t>N/A</t>
        </is>
      </c>
      <c r="AO1695" t="inlineStr">
        <is>
          <t>N/A</t>
        </is>
      </c>
      <c r="AP1695" t="inlineStr">
        <is>
          <t>N/A</t>
        </is>
      </c>
      <c r="AQ1695" t="inlineStr">
        <is>
          <t>N/A</t>
        </is>
      </c>
      <c r="AR1695" t="inlineStr">
        <is>
          <t>N/A</t>
        </is>
      </c>
      <c r="AS1695" t="inlineStr">
        <is>
          <t>N/A</t>
        </is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WI220256034</t>
        </is>
      </c>
      <c r="B1696" t="inlineStr">
        <is>
          <t>DATA_VALIDATION</t>
        </is>
      </c>
      <c r="C1696" t="inlineStr">
        <is>
          <t>201300021550</t>
        </is>
      </c>
      <c r="D1696" t="inlineStr">
        <is>
          <t>Folder</t>
        </is>
      </c>
      <c r="E1696" s="2">
        <f>HYPERLINK("capsilon://?command=openfolder&amp;siteaddress=FAM.docvelocity-na8.net&amp;folderid=FX81D94135-0575-EEE7-BAF5-EAB701EE669D","FX22028297")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MI2202569466</t>
        </is>
      </c>
      <c r="J1696" t="n">
        <v>85.0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44610.69466435185</v>
      </c>
      <c r="P1696" s="1" t="n">
        <v>44610.726585648146</v>
      </c>
      <c r="Q1696" t="n">
        <v>2571.0</v>
      </c>
      <c r="R1696" t="n">
        <v>187.0</v>
      </c>
      <c r="S1696" t="b">
        <v>0</v>
      </c>
      <c r="T1696" t="inlineStr">
        <is>
          <t>N/A</t>
        </is>
      </c>
      <c r="U1696" t="b">
        <v>0</v>
      </c>
      <c r="V1696" t="inlineStr">
        <is>
          <t>Sumit Jarhad</t>
        </is>
      </c>
      <c r="W1696" s="1" t="n">
        <v>44610.726585648146</v>
      </c>
      <c r="X1696" t="n">
        <v>141.0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85.0</v>
      </c>
      <c r="AE1696" t="n">
        <v>73.0</v>
      </c>
      <c r="AF1696" t="n">
        <v>0.0</v>
      </c>
      <c r="AG1696" t="n">
        <v>7.0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WI220256209</t>
        </is>
      </c>
      <c r="B1697" t="inlineStr">
        <is>
          <t>DATA_VALIDATION</t>
        </is>
      </c>
      <c r="C1697" t="inlineStr">
        <is>
          <t>201300021545</t>
        </is>
      </c>
      <c r="D1697" t="inlineStr">
        <is>
          <t>Folder</t>
        </is>
      </c>
      <c r="E1697" s="2">
        <f>HYPERLINK("capsilon://?command=openfolder&amp;siteaddress=FAM.docvelocity-na8.net&amp;folderid=FXEA6B8CEB-1699-47AD-D608-E368C63EB6D4","FX22028196")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MI2202568251</t>
        </is>
      </c>
      <c r="J1697" t="n">
        <v>494.0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44610.711689814816</v>
      </c>
      <c r="P1697" s="1" t="n">
        <v>44614.420590277776</v>
      </c>
      <c r="Q1697" t="n">
        <v>313539.0</v>
      </c>
      <c r="R1697" t="n">
        <v>6910.0</v>
      </c>
      <c r="S1697" t="b">
        <v>0</v>
      </c>
      <c r="T1697" t="inlineStr">
        <is>
          <t>N/A</t>
        </is>
      </c>
      <c r="U1697" t="b">
        <v>1</v>
      </c>
      <c r="V1697" t="inlineStr">
        <is>
          <t>Karnal Akhare</t>
        </is>
      </c>
      <c r="W1697" s="1" t="n">
        <v>44610.76121527778</v>
      </c>
      <c r="X1697" t="n">
        <v>3985.0</v>
      </c>
      <c r="Y1697" t="n">
        <v>383.0</v>
      </c>
      <c r="Z1697" t="n">
        <v>0.0</v>
      </c>
      <c r="AA1697" t="n">
        <v>383.0</v>
      </c>
      <c r="AB1697" t="n">
        <v>0.0</v>
      </c>
      <c r="AC1697" t="n">
        <v>178.0</v>
      </c>
      <c r="AD1697" t="n">
        <v>111.0</v>
      </c>
      <c r="AE1697" t="n">
        <v>0.0</v>
      </c>
      <c r="AF1697" t="n">
        <v>0.0</v>
      </c>
      <c r="AG1697" t="n">
        <v>0.0</v>
      </c>
      <c r="AH1697" t="inlineStr">
        <is>
          <t>Aparna Chavan</t>
        </is>
      </c>
      <c r="AI1697" s="1" t="n">
        <v>44614.420590277776</v>
      </c>
      <c r="AJ1697" t="n">
        <v>2904.0</v>
      </c>
      <c r="AK1697" t="n">
        <v>0.0</v>
      </c>
      <c r="AL1697" t="n">
        <v>0.0</v>
      </c>
      <c r="AM1697" t="n">
        <v>0.0</v>
      </c>
      <c r="AN1697" t="n">
        <v>0.0</v>
      </c>
      <c r="AO1697" t="n">
        <v>0.0</v>
      </c>
      <c r="AP1697" t="n">
        <v>111.0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WI220256216</t>
        </is>
      </c>
      <c r="B1698" t="inlineStr">
        <is>
          <t>DATA_VALIDATION</t>
        </is>
      </c>
      <c r="C1698" t="inlineStr">
        <is>
          <t>201300021550</t>
        </is>
      </c>
      <c r="D1698" t="inlineStr">
        <is>
          <t>Folder</t>
        </is>
      </c>
      <c r="E1698" s="2">
        <f>HYPERLINK("capsilon://?command=openfolder&amp;siteaddress=FAM.docvelocity-na8.net&amp;folderid=FX81D94135-0575-EEE7-BAF5-EAB701EE669D","FX22028297")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MI2202569369</t>
        </is>
      </c>
      <c r="J1698" t="n">
        <v>245.0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44610.71371527778</v>
      </c>
      <c r="P1698" s="1" t="n">
        <v>44614.44449074074</v>
      </c>
      <c r="Q1698" t="n">
        <v>317173.0</v>
      </c>
      <c r="R1698" t="n">
        <v>5166.0</v>
      </c>
      <c r="S1698" t="b">
        <v>0</v>
      </c>
      <c r="T1698" t="inlineStr">
        <is>
          <t>N/A</t>
        </is>
      </c>
      <c r="U1698" t="b">
        <v>1</v>
      </c>
      <c r="V1698" t="inlineStr">
        <is>
          <t>Ketan Pathak</t>
        </is>
      </c>
      <c r="W1698" s="1" t="n">
        <v>44610.780960648146</v>
      </c>
      <c r="X1698" t="n">
        <v>2973.0</v>
      </c>
      <c r="Y1698" t="n">
        <v>203.0</v>
      </c>
      <c r="Z1698" t="n">
        <v>0.0</v>
      </c>
      <c r="AA1698" t="n">
        <v>203.0</v>
      </c>
      <c r="AB1698" t="n">
        <v>0.0</v>
      </c>
      <c r="AC1698" t="n">
        <v>159.0</v>
      </c>
      <c r="AD1698" t="n">
        <v>42.0</v>
      </c>
      <c r="AE1698" t="n">
        <v>0.0</v>
      </c>
      <c r="AF1698" t="n">
        <v>0.0</v>
      </c>
      <c r="AG1698" t="n">
        <v>0.0</v>
      </c>
      <c r="AH1698" t="inlineStr">
        <is>
          <t>Aparna Chavan</t>
        </is>
      </c>
      <c r="AI1698" s="1" t="n">
        <v>44614.44449074074</v>
      </c>
      <c r="AJ1698" t="n">
        <v>2064.0</v>
      </c>
      <c r="AK1698" t="n">
        <v>26.0</v>
      </c>
      <c r="AL1698" t="n">
        <v>0.0</v>
      </c>
      <c r="AM1698" t="n">
        <v>26.0</v>
      </c>
      <c r="AN1698" t="n">
        <v>0.0</v>
      </c>
      <c r="AO1698" t="n">
        <v>26.0</v>
      </c>
      <c r="AP1698" t="n">
        <v>16.0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WI220256235</t>
        </is>
      </c>
      <c r="B1699" t="inlineStr">
        <is>
          <t>DATA_VALIDATION</t>
        </is>
      </c>
      <c r="C1699" t="inlineStr">
        <is>
          <t>201348000281</t>
        </is>
      </c>
      <c r="D1699" t="inlineStr">
        <is>
          <t>Folder</t>
        </is>
      </c>
      <c r="E1699" s="2">
        <f>HYPERLINK("capsilon://?command=openfolder&amp;siteaddress=FAM.docvelocity-na8.net&amp;folderid=FX0F5FB53E-03B0-32F6-B2F9-A8C57EBE7451","FX22018459")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MI2202571639</t>
        </is>
      </c>
      <c r="J1699" t="n">
        <v>38.0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44610.71607638889</v>
      </c>
      <c r="P1699" s="1" t="n">
        <v>44614.70780092593</v>
      </c>
      <c r="Q1699" t="n">
        <v>344845.0</v>
      </c>
      <c r="R1699" t="n">
        <v>40.0</v>
      </c>
      <c r="S1699" t="b">
        <v>0</v>
      </c>
      <c r="T1699" t="inlineStr">
        <is>
          <t>N/A</t>
        </is>
      </c>
      <c r="U1699" t="b">
        <v>0</v>
      </c>
      <c r="V1699" t="inlineStr">
        <is>
          <t>Sumit Jarhad</t>
        </is>
      </c>
      <c r="W1699" s="1" t="n">
        <v>44610.72684027778</v>
      </c>
      <c r="X1699" t="n">
        <v>21.0</v>
      </c>
      <c r="Y1699" t="n">
        <v>0.0</v>
      </c>
      <c r="Z1699" t="n">
        <v>0.0</v>
      </c>
      <c r="AA1699" t="n">
        <v>0.0</v>
      </c>
      <c r="AB1699" t="n">
        <v>37.0</v>
      </c>
      <c r="AC1699" t="n">
        <v>0.0</v>
      </c>
      <c r="AD1699" t="n">
        <v>38.0</v>
      </c>
      <c r="AE1699" t="n">
        <v>0.0</v>
      </c>
      <c r="AF1699" t="n">
        <v>0.0</v>
      </c>
      <c r="AG1699" t="n">
        <v>0.0</v>
      </c>
      <c r="AH1699" t="inlineStr">
        <is>
          <t>Vikash Suryakanth Parmar</t>
        </is>
      </c>
      <c r="AI1699" s="1" t="n">
        <v>44614.70780092593</v>
      </c>
      <c r="AJ1699" t="n">
        <v>19.0</v>
      </c>
      <c r="AK1699" t="n">
        <v>0.0</v>
      </c>
      <c r="AL1699" t="n">
        <v>0.0</v>
      </c>
      <c r="AM1699" t="n">
        <v>0.0</v>
      </c>
      <c r="AN1699" t="n">
        <v>37.0</v>
      </c>
      <c r="AO1699" t="n">
        <v>0.0</v>
      </c>
      <c r="AP1699" t="n">
        <v>38.0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WI220256278</t>
        </is>
      </c>
      <c r="B1700" t="inlineStr">
        <is>
          <t>DATA_VALIDATION</t>
        </is>
      </c>
      <c r="C1700" t="inlineStr">
        <is>
          <t>201300021427</t>
        </is>
      </c>
      <c r="D1700" t="inlineStr">
        <is>
          <t>Folder</t>
        </is>
      </c>
      <c r="E1700" s="2">
        <f>HYPERLINK("capsilon://?command=openfolder&amp;siteaddress=FAM.docvelocity-na8.net&amp;folderid=FX0EBA931C-2DB0-5172-CA32-9579ED3C1D7B","FX22025512")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MI2202572143</t>
        </is>
      </c>
      <c r="J1700" t="n">
        <v>38.0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44610.723032407404</v>
      </c>
      <c r="P1700" s="1" t="n">
        <v>44614.70935185185</v>
      </c>
      <c r="Q1700" t="n">
        <v>344166.0</v>
      </c>
      <c r="R1700" t="n">
        <v>252.0</v>
      </c>
      <c r="S1700" t="b">
        <v>0</v>
      </c>
      <c r="T1700" t="inlineStr">
        <is>
          <t>N/A</t>
        </is>
      </c>
      <c r="U1700" t="b">
        <v>0</v>
      </c>
      <c r="V1700" t="inlineStr">
        <is>
          <t>Sumit Jarhad</t>
        </is>
      </c>
      <c r="W1700" s="1" t="n">
        <v>44610.72822916666</v>
      </c>
      <c r="X1700" t="n">
        <v>119.0</v>
      </c>
      <c r="Y1700" t="n">
        <v>36.0</v>
      </c>
      <c r="Z1700" t="n">
        <v>0.0</v>
      </c>
      <c r="AA1700" t="n">
        <v>36.0</v>
      </c>
      <c r="AB1700" t="n">
        <v>0.0</v>
      </c>
      <c r="AC1700" t="n">
        <v>12.0</v>
      </c>
      <c r="AD1700" t="n">
        <v>2.0</v>
      </c>
      <c r="AE1700" t="n">
        <v>0.0</v>
      </c>
      <c r="AF1700" t="n">
        <v>0.0</v>
      </c>
      <c r="AG1700" t="n">
        <v>0.0</v>
      </c>
      <c r="AH1700" t="inlineStr">
        <is>
          <t>Vikash Suryakanth Parmar</t>
        </is>
      </c>
      <c r="AI1700" s="1" t="n">
        <v>44614.70935185185</v>
      </c>
      <c r="AJ1700" t="n">
        <v>133.0</v>
      </c>
      <c r="AK1700" t="n">
        <v>1.0</v>
      </c>
      <c r="AL1700" t="n">
        <v>0.0</v>
      </c>
      <c r="AM1700" t="n">
        <v>1.0</v>
      </c>
      <c r="AN1700" t="n">
        <v>0.0</v>
      </c>
      <c r="AO1700" t="n">
        <v>1.0</v>
      </c>
      <c r="AP1700" t="n">
        <v>1.0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WI220256280</t>
        </is>
      </c>
      <c r="B1701" t="inlineStr">
        <is>
          <t>DATA_VALIDATION</t>
        </is>
      </c>
      <c r="C1701" t="inlineStr">
        <is>
          <t>201300021427</t>
        </is>
      </c>
      <c r="D1701" t="inlineStr">
        <is>
          <t>Folder</t>
        </is>
      </c>
      <c r="E1701" s="2">
        <f>HYPERLINK("capsilon://?command=openfolder&amp;siteaddress=FAM.docvelocity-na8.net&amp;folderid=FX0EBA931C-2DB0-5172-CA32-9579ED3C1D7B","FX22025512")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MI2202572163</t>
        </is>
      </c>
      <c r="J1701" t="n">
        <v>28.0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44610.72346064815</v>
      </c>
      <c r="P1701" s="1" t="n">
        <v>44614.71130787037</v>
      </c>
      <c r="Q1701" t="n">
        <v>344194.0</v>
      </c>
      <c r="R1701" t="n">
        <v>356.0</v>
      </c>
      <c r="S1701" t="b">
        <v>0</v>
      </c>
      <c r="T1701" t="inlineStr">
        <is>
          <t>N/A</t>
        </is>
      </c>
      <c r="U1701" t="b">
        <v>0</v>
      </c>
      <c r="V1701" t="inlineStr">
        <is>
          <t>Sumit Jarhad</t>
        </is>
      </c>
      <c r="W1701" s="1" t="n">
        <v>44610.730474537035</v>
      </c>
      <c r="X1701" t="n">
        <v>188.0</v>
      </c>
      <c r="Y1701" t="n">
        <v>21.0</v>
      </c>
      <c r="Z1701" t="n">
        <v>0.0</v>
      </c>
      <c r="AA1701" t="n">
        <v>21.0</v>
      </c>
      <c r="AB1701" t="n">
        <v>0.0</v>
      </c>
      <c r="AC1701" t="n">
        <v>21.0</v>
      </c>
      <c r="AD1701" t="n">
        <v>7.0</v>
      </c>
      <c r="AE1701" t="n">
        <v>0.0</v>
      </c>
      <c r="AF1701" t="n">
        <v>0.0</v>
      </c>
      <c r="AG1701" t="n">
        <v>0.0</v>
      </c>
      <c r="AH1701" t="inlineStr">
        <is>
          <t>Vikash Suryakanth Parmar</t>
        </is>
      </c>
      <c r="AI1701" s="1" t="n">
        <v>44614.71130787037</v>
      </c>
      <c r="AJ1701" t="n">
        <v>168.0</v>
      </c>
      <c r="AK1701" t="n">
        <v>4.0</v>
      </c>
      <c r="AL1701" t="n">
        <v>0.0</v>
      </c>
      <c r="AM1701" t="n">
        <v>4.0</v>
      </c>
      <c r="AN1701" t="n">
        <v>0.0</v>
      </c>
      <c r="AO1701" t="n">
        <v>4.0</v>
      </c>
      <c r="AP1701" t="n">
        <v>3.0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WI220256282</t>
        </is>
      </c>
      <c r="B1702" t="inlineStr">
        <is>
          <t>DATA_VALIDATION</t>
        </is>
      </c>
      <c r="C1702" t="inlineStr">
        <is>
          <t>201308008182</t>
        </is>
      </c>
      <c r="D1702" t="inlineStr">
        <is>
          <t>Folder</t>
        </is>
      </c>
      <c r="E1702" s="2">
        <f>HYPERLINK("capsilon://?command=openfolder&amp;siteaddress=FAM.docvelocity-na8.net&amp;folderid=FXCA03CBEE-514A-C0C2-B95F-77D8FF099C9E","FX22027289")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MI2202572034</t>
        </is>
      </c>
      <c r="J1702" t="n">
        <v>163.0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1.0</v>
      </c>
      <c r="O1702" s="1" t="n">
        <v>44610.723495370374</v>
      </c>
      <c r="P1702" s="1" t="n">
        <v>44610.73777777778</v>
      </c>
      <c r="Q1702" t="n">
        <v>1045.0</v>
      </c>
      <c r="R1702" t="n">
        <v>189.0</v>
      </c>
      <c r="S1702" t="b">
        <v>0</v>
      </c>
      <c r="T1702" t="inlineStr">
        <is>
          <t>N/A</t>
        </is>
      </c>
      <c r="U1702" t="b">
        <v>0</v>
      </c>
      <c r="V1702" t="inlineStr">
        <is>
          <t>Sumit Jarhad</t>
        </is>
      </c>
      <c r="W1702" s="1" t="n">
        <v>44610.73777777778</v>
      </c>
      <c r="X1702" t="n">
        <v>164.0</v>
      </c>
      <c r="Y1702" t="n">
        <v>0.0</v>
      </c>
      <c r="Z1702" t="n">
        <v>0.0</v>
      </c>
      <c r="AA1702" t="n">
        <v>0.0</v>
      </c>
      <c r="AB1702" t="n">
        <v>0.0</v>
      </c>
      <c r="AC1702" t="n">
        <v>0.0</v>
      </c>
      <c r="AD1702" t="n">
        <v>163.0</v>
      </c>
      <c r="AE1702" t="n">
        <v>150.0</v>
      </c>
      <c r="AF1702" t="n">
        <v>0.0</v>
      </c>
      <c r="AG1702" t="n">
        <v>7.0</v>
      </c>
      <c r="AH1702" t="inlineStr">
        <is>
          <t>N/A</t>
        </is>
      </c>
      <c r="AI1702" t="inlineStr">
        <is>
          <t>N/A</t>
        </is>
      </c>
      <c r="AJ1702" t="inlineStr">
        <is>
          <t>N/A</t>
        </is>
      </c>
      <c r="AK1702" t="inlineStr">
        <is>
          <t>N/A</t>
        </is>
      </c>
      <c r="AL1702" t="inlineStr">
        <is>
          <t>N/A</t>
        </is>
      </c>
      <c r="AM1702" t="inlineStr">
        <is>
          <t>N/A</t>
        </is>
      </c>
      <c r="AN1702" t="inlineStr">
        <is>
          <t>N/A</t>
        </is>
      </c>
      <c r="AO1702" t="inlineStr">
        <is>
          <t>N/A</t>
        </is>
      </c>
      <c r="AP1702" t="inlineStr">
        <is>
          <t>N/A</t>
        </is>
      </c>
      <c r="AQ1702" t="inlineStr">
        <is>
          <t>N/A</t>
        </is>
      </c>
      <c r="AR1702" t="inlineStr">
        <is>
          <t>N/A</t>
        </is>
      </c>
      <c r="AS1702" t="inlineStr">
        <is>
          <t>N/A</t>
        </is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WI220256286</t>
        </is>
      </c>
      <c r="B1703" t="inlineStr">
        <is>
          <t>DATA_VALIDATION</t>
        </is>
      </c>
      <c r="C1703" t="inlineStr">
        <is>
          <t>201300021427</t>
        </is>
      </c>
      <c r="D1703" t="inlineStr">
        <is>
          <t>Folder</t>
        </is>
      </c>
      <c r="E1703" s="2">
        <f>HYPERLINK("capsilon://?command=openfolder&amp;siteaddress=FAM.docvelocity-na8.net&amp;folderid=FX0EBA931C-2DB0-5172-CA32-9579ED3C1D7B","FX22025512")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MI2202572176</t>
        </is>
      </c>
      <c r="J1703" t="n">
        <v>28.0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44610.72400462963</v>
      </c>
      <c r="P1703" s="1" t="n">
        <v>44614.71428240741</v>
      </c>
      <c r="Q1703" t="n">
        <v>344100.0</v>
      </c>
      <c r="R1703" t="n">
        <v>660.0</v>
      </c>
      <c r="S1703" t="b">
        <v>0</v>
      </c>
      <c r="T1703" t="inlineStr">
        <is>
          <t>N/A</t>
        </is>
      </c>
      <c r="U1703" t="b">
        <v>0</v>
      </c>
      <c r="V1703" t="inlineStr">
        <is>
          <t>Karnal Akhare</t>
        </is>
      </c>
      <c r="W1703" s="1" t="n">
        <v>44610.783483796295</v>
      </c>
      <c r="X1703" t="n">
        <v>388.0</v>
      </c>
      <c r="Y1703" t="n">
        <v>21.0</v>
      </c>
      <c r="Z1703" t="n">
        <v>0.0</v>
      </c>
      <c r="AA1703" t="n">
        <v>21.0</v>
      </c>
      <c r="AB1703" t="n">
        <v>0.0</v>
      </c>
      <c r="AC1703" t="n">
        <v>18.0</v>
      </c>
      <c r="AD1703" t="n">
        <v>7.0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44614.71428240741</v>
      </c>
      <c r="AJ1703" t="n">
        <v>257.0</v>
      </c>
      <c r="AK1703" t="n">
        <v>0.0</v>
      </c>
      <c r="AL1703" t="n">
        <v>0.0</v>
      </c>
      <c r="AM1703" t="n">
        <v>0.0</v>
      </c>
      <c r="AN1703" t="n">
        <v>0.0</v>
      </c>
      <c r="AO1703" t="n">
        <v>0.0</v>
      </c>
      <c r="AP1703" t="n">
        <v>7.0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WI220256308</t>
        </is>
      </c>
      <c r="B1704" t="inlineStr">
        <is>
          <t>DATA_VALIDATION</t>
        </is>
      </c>
      <c r="C1704" t="inlineStr">
        <is>
          <t>201300021550</t>
        </is>
      </c>
      <c r="D1704" t="inlineStr">
        <is>
          <t>Folder</t>
        </is>
      </c>
      <c r="E1704" s="2">
        <f>HYPERLINK("capsilon://?command=openfolder&amp;siteaddress=FAM.docvelocity-na8.net&amp;folderid=FX81D94135-0575-EEE7-BAF5-EAB701EE669D","FX22028297")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MI2202569466</t>
        </is>
      </c>
      <c r="J1704" t="n">
        <v>312.0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44610.72791666666</v>
      </c>
      <c r="P1704" s="1" t="n">
        <v>44614.49188657408</v>
      </c>
      <c r="Q1704" t="n">
        <v>319544.0</v>
      </c>
      <c r="R1704" t="n">
        <v>5663.0</v>
      </c>
      <c r="S1704" t="b">
        <v>0</v>
      </c>
      <c r="T1704" t="inlineStr">
        <is>
          <t>N/A</t>
        </is>
      </c>
      <c r="U1704" t="b">
        <v>1</v>
      </c>
      <c r="V1704" t="inlineStr">
        <is>
          <t>Karnal Akhare</t>
        </is>
      </c>
      <c r="W1704" s="1" t="n">
        <v>44610.77898148148</v>
      </c>
      <c r="X1704" t="n">
        <v>1535.0</v>
      </c>
      <c r="Y1704" t="n">
        <v>217.0</v>
      </c>
      <c r="Z1704" t="n">
        <v>0.0</v>
      </c>
      <c r="AA1704" t="n">
        <v>217.0</v>
      </c>
      <c r="AB1704" t="n">
        <v>75.0</v>
      </c>
      <c r="AC1704" t="n">
        <v>101.0</v>
      </c>
      <c r="AD1704" t="n">
        <v>95.0</v>
      </c>
      <c r="AE1704" t="n">
        <v>0.0</v>
      </c>
      <c r="AF1704" t="n">
        <v>0.0</v>
      </c>
      <c r="AG1704" t="n">
        <v>0.0</v>
      </c>
      <c r="AH1704" t="inlineStr">
        <is>
          <t>Aparna Chavan</t>
        </is>
      </c>
      <c r="AI1704" s="1" t="n">
        <v>44614.49188657408</v>
      </c>
      <c r="AJ1704" t="n">
        <v>4094.0</v>
      </c>
      <c r="AK1704" t="n">
        <v>8.0</v>
      </c>
      <c r="AL1704" t="n">
        <v>0.0</v>
      </c>
      <c r="AM1704" t="n">
        <v>8.0</v>
      </c>
      <c r="AN1704" t="n">
        <v>75.0</v>
      </c>
      <c r="AO1704" t="n">
        <v>8.0</v>
      </c>
      <c r="AP1704" t="n">
        <v>87.0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WI220256333</t>
        </is>
      </c>
      <c r="B1705" t="inlineStr">
        <is>
          <t>DATA_VALIDATION</t>
        </is>
      </c>
      <c r="C1705" t="inlineStr">
        <is>
          <t>201300021538</t>
        </is>
      </c>
      <c r="D1705" t="inlineStr">
        <is>
          <t>Folder</t>
        </is>
      </c>
      <c r="E1705" s="2">
        <f>HYPERLINK("capsilon://?command=openfolder&amp;siteaddress=FAM.docvelocity-na8.net&amp;folderid=FX7A3F8872-3B4B-E78F-EF31-E6B7A40AE645","FX22027919")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MI2202572883</t>
        </is>
      </c>
      <c r="J1705" t="n">
        <v>33.0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44610.732199074075</v>
      </c>
      <c r="P1705" s="1" t="n">
        <v>44614.7153125</v>
      </c>
      <c r="Q1705" t="n">
        <v>344000.0</v>
      </c>
      <c r="R1705" t="n">
        <v>141.0</v>
      </c>
      <c r="S1705" t="b">
        <v>0</v>
      </c>
      <c r="T1705" t="inlineStr">
        <is>
          <t>N/A</t>
        </is>
      </c>
      <c r="U1705" t="b">
        <v>0</v>
      </c>
      <c r="V1705" t="inlineStr">
        <is>
          <t>Sumit Jarhad</t>
        </is>
      </c>
      <c r="W1705" s="1" t="n">
        <v>44610.73857638889</v>
      </c>
      <c r="X1705" t="n">
        <v>53.0</v>
      </c>
      <c r="Y1705" t="n">
        <v>9.0</v>
      </c>
      <c r="Z1705" t="n">
        <v>0.0</v>
      </c>
      <c r="AA1705" t="n">
        <v>9.0</v>
      </c>
      <c r="AB1705" t="n">
        <v>0.0</v>
      </c>
      <c r="AC1705" t="n">
        <v>3.0</v>
      </c>
      <c r="AD1705" t="n">
        <v>24.0</v>
      </c>
      <c r="AE1705" t="n">
        <v>0.0</v>
      </c>
      <c r="AF1705" t="n">
        <v>0.0</v>
      </c>
      <c r="AG1705" t="n">
        <v>0.0</v>
      </c>
      <c r="AH1705" t="inlineStr">
        <is>
          <t>Vikash Suryakanth Parmar</t>
        </is>
      </c>
      <c r="AI1705" s="1" t="n">
        <v>44614.7153125</v>
      </c>
      <c r="AJ1705" t="n">
        <v>88.0</v>
      </c>
      <c r="AK1705" t="n">
        <v>0.0</v>
      </c>
      <c r="AL1705" t="n">
        <v>0.0</v>
      </c>
      <c r="AM1705" t="n">
        <v>0.0</v>
      </c>
      <c r="AN1705" t="n">
        <v>0.0</v>
      </c>
      <c r="AO1705" t="n">
        <v>0.0</v>
      </c>
      <c r="AP1705" t="n">
        <v>24.0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WI220256340</t>
        </is>
      </c>
      <c r="B1706" t="inlineStr">
        <is>
          <t>DATA_VALIDATION</t>
        </is>
      </c>
      <c r="C1706" t="inlineStr">
        <is>
          <t>201130013320</t>
        </is>
      </c>
      <c r="D1706" t="inlineStr">
        <is>
          <t>Folder</t>
        </is>
      </c>
      <c r="E1706" s="2">
        <f>HYPERLINK("capsilon://?command=openfolder&amp;siteaddress=FAM.docvelocity-na8.net&amp;folderid=FX73B568AB-05F2-F25E-AD3B-CEE8F4CDFBF6","FX22028602")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MI2202572817</t>
        </is>
      </c>
      <c r="J1706" t="n">
        <v>118.0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1.0</v>
      </c>
      <c r="O1706" s="1" t="n">
        <v>44610.73423611111</v>
      </c>
      <c r="P1706" s="1" t="n">
        <v>44610.74019675926</v>
      </c>
      <c r="Q1706" t="n">
        <v>376.0</v>
      </c>
      <c r="R1706" t="n">
        <v>139.0</v>
      </c>
      <c r="S1706" t="b">
        <v>0</v>
      </c>
      <c r="T1706" t="inlineStr">
        <is>
          <t>N/A</t>
        </is>
      </c>
      <c r="U1706" t="b">
        <v>0</v>
      </c>
      <c r="V1706" t="inlineStr">
        <is>
          <t>Sumit Jarhad</t>
        </is>
      </c>
      <c r="W1706" s="1" t="n">
        <v>44610.74019675926</v>
      </c>
      <c r="X1706" t="n">
        <v>139.0</v>
      </c>
      <c r="Y1706" t="n">
        <v>0.0</v>
      </c>
      <c r="Z1706" t="n">
        <v>0.0</v>
      </c>
      <c r="AA1706" t="n">
        <v>0.0</v>
      </c>
      <c r="AB1706" t="n">
        <v>0.0</v>
      </c>
      <c r="AC1706" t="n">
        <v>0.0</v>
      </c>
      <c r="AD1706" t="n">
        <v>118.0</v>
      </c>
      <c r="AE1706" t="n">
        <v>99.0</v>
      </c>
      <c r="AF1706" t="n">
        <v>0.0</v>
      </c>
      <c r="AG1706" t="n">
        <v>5.0</v>
      </c>
      <c r="AH1706" t="inlineStr">
        <is>
          <t>N/A</t>
        </is>
      </c>
      <c r="AI1706" t="inlineStr">
        <is>
          <t>N/A</t>
        </is>
      </c>
      <c r="AJ1706" t="inlineStr">
        <is>
          <t>N/A</t>
        </is>
      </c>
      <c r="AK1706" t="inlineStr">
        <is>
          <t>N/A</t>
        </is>
      </c>
      <c r="AL1706" t="inlineStr">
        <is>
          <t>N/A</t>
        </is>
      </c>
      <c r="AM1706" t="inlineStr">
        <is>
          <t>N/A</t>
        </is>
      </c>
      <c r="AN1706" t="inlineStr">
        <is>
          <t>N/A</t>
        </is>
      </c>
      <c r="AO1706" t="inlineStr">
        <is>
          <t>N/A</t>
        </is>
      </c>
      <c r="AP1706" t="inlineStr">
        <is>
          <t>N/A</t>
        </is>
      </c>
      <c r="AQ1706" t="inlineStr">
        <is>
          <t>N/A</t>
        </is>
      </c>
      <c r="AR1706" t="inlineStr">
        <is>
          <t>N/A</t>
        </is>
      </c>
      <c r="AS1706" t="inlineStr">
        <is>
          <t>N/A</t>
        </is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WI220256350</t>
        </is>
      </c>
      <c r="B1707" t="inlineStr">
        <is>
          <t>DATA_VALIDATION</t>
        </is>
      </c>
      <c r="C1707" t="inlineStr">
        <is>
          <t>201130013185</t>
        </is>
      </c>
      <c r="D1707" t="inlineStr">
        <is>
          <t>Folder</t>
        </is>
      </c>
      <c r="E1707" s="2">
        <f>HYPERLINK("capsilon://?command=openfolder&amp;siteaddress=FAM.docvelocity-na8.net&amp;folderid=FX0743823E-8EE9-0A96-43EC-74BF78E77057","FX220112977")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MI2202573133</t>
        </is>
      </c>
      <c r="J1707" t="n">
        <v>292.0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44610.7368287037</v>
      </c>
      <c r="P1707" s="1" t="n">
        <v>44614.72509259259</v>
      </c>
      <c r="Q1707" t="n">
        <v>341994.0</v>
      </c>
      <c r="R1707" t="n">
        <v>2592.0</v>
      </c>
      <c r="S1707" t="b">
        <v>0</v>
      </c>
      <c r="T1707" t="inlineStr">
        <is>
          <t>N/A</t>
        </is>
      </c>
      <c r="U1707" t="b">
        <v>0</v>
      </c>
      <c r="V1707" t="inlineStr">
        <is>
          <t>Ketan Pathak</t>
        </is>
      </c>
      <c r="W1707" s="1" t="n">
        <v>44610.800844907404</v>
      </c>
      <c r="X1707" t="n">
        <v>1596.0</v>
      </c>
      <c r="Y1707" t="n">
        <v>173.0</v>
      </c>
      <c r="Z1707" t="n">
        <v>0.0</v>
      </c>
      <c r="AA1707" t="n">
        <v>173.0</v>
      </c>
      <c r="AB1707" t="n">
        <v>21.0</v>
      </c>
      <c r="AC1707" t="n">
        <v>69.0</v>
      </c>
      <c r="AD1707" t="n">
        <v>119.0</v>
      </c>
      <c r="AE1707" t="n">
        <v>0.0</v>
      </c>
      <c r="AF1707" t="n">
        <v>0.0</v>
      </c>
      <c r="AG1707" t="n">
        <v>0.0</v>
      </c>
      <c r="AH1707" t="inlineStr">
        <is>
          <t>Rohit Mawal</t>
        </is>
      </c>
      <c r="AI1707" s="1" t="n">
        <v>44614.72509259259</v>
      </c>
      <c r="AJ1707" t="n">
        <v>912.0</v>
      </c>
      <c r="AK1707" t="n">
        <v>2.0</v>
      </c>
      <c r="AL1707" t="n">
        <v>0.0</v>
      </c>
      <c r="AM1707" t="n">
        <v>2.0</v>
      </c>
      <c r="AN1707" t="n">
        <v>21.0</v>
      </c>
      <c r="AO1707" t="n">
        <v>2.0</v>
      </c>
      <c r="AP1707" t="n">
        <v>117.0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WI220256352</t>
        </is>
      </c>
      <c r="B1708" t="inlineStr">
        <is>
          <t>DATA_VALIDATION</t>
        </is>
      </c>
      <c r="C1708" t="inlineStr">
        <is>
          <t>201308008182</t>
        </is>
      </c>
      <c r="D1708" t="inlineStr">
        <is>
          <t>Folder</t>
        </is>
      </c>
      <c r="E1708" s="2">
        <f>HYPERLINK("capsilon://?command=openfolder&amp;siteaddress=FAM.docvelocity-na8.net&amp;folderid=FXCA03CBEE-514A-C0C2-B95F-77D8FF099C9E","FX22027289")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MI2202572034</t>
        </is>
      </c>
      <c r="J1708" t="n">
        <v>369.0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44610.738958333335</v>
      </c>
      <c r="P1708" s="1" t="n">
        <v>44614.503217592595</v>
      </c>
      <c r="Q1708" t="n">
        <v>323056.0</v>
      </c>
      <c r="R1708" t="n">
        <v>2176.0</v>
      </c>
      <c r="S1708" t="b">
        <v>0</v>
      </c>
      <c r="T1708" t="inlineStr">
        <is>
          <t>N/A</t>
        </is>
      </c>
      <c r="U1708" t="b">
        <v>1</v>
      </c>
      <c r="V1708" t="inlineStr">
        <is>
          <t>Amruta Erande</t>
        </is>
      </c>
      <c r="W1708" s="1" t="n">
        <v>44610.77307870371</v>
      </c>
      <c r="X1708" t="n">
        <v>992.0</v>
      </c>
      <c r="Y1708" t="n">
        <v>293.0</v>
      </c>
      <c r="Z1708" t="n">
        <v>0.0</v>
      </c>
      <c r="AA1708" t="n">
        <v>293.0</v>
      </c>
      <c r="AB1708" t="n">
        <v>21.0</v>
      </c>
      <c r="AC1708" t="n">
        <v>105.0</v>
      </c>
      <c r="AD1708" t="n">
        <v>76.0</v>
      </c>
      <c r="AE1708" t="n">
        <v>0.0</v>
      </c>
      <c r="AF1708" t="n">
        <v>0.0</v>
      </c>
      <c r="AG1708" t="n">
        <v>0.0</v>
      </c>
      <c r="AH1708" t="inlineStr">
        <is>
          <t>Dashrath Soren</t>
        </is>
      </c>
      <c r="AI1708" s="1" t="n">
        <v>44614.503217592595</v>
      </c>
      <c r="AJ1708" t="n">
        <v>1147.0</v>
      </c>
      <c r="AK1708" t="n">
        <v>1.0</v>
      </c>
      <c r="AL1708" t="n">
        <v>0.0</v>
      </c>
      <c r="AM1708" t="n">
        <v>1.0</v>
      </c>
      <c r="AN1708" t="n">
        <v>21.0</v>
      </c>
      <c r="AO1708" t="n">
        <v>1.0</v>
      </c>
      <c r="AP1708" t="n">
        <v>75.0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WI220256391</t>
        </is>
      </c>
      <c r="B1709" t="inlineStr">
        <is>
          <t>DATA_VALIDATION</t>
        </is>
      </c>
      <c r="C1709" t="inlineStr">
        <is>
          <t>201130013320</t>
        </is>
      </c>
      <c r="D1709" t="inlineStr">
        <is>
          <t>Folder</t>
        </is>
      </c>
      <c r="E1709" s="2">
        <f>HYPERLINK("capsilon://?command=openfolder&amp;siteaddress=FAM.docvelocity-na8.net&amp;folderid=FX73B568AB-05F2-F25E-AD3B-CEE8F4CDFBF6","FX22028602")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MI2202572817</t>
        </is>
      </c>
      <c r="J1709" t="n">
        <v>212.0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44610.74232638889</v>
      </c>
      <c r="P1709" s="1" t="n">
        <v>44614.518912037034</v>
      </c>
      <c r="Q1709" t="n">
        <v>323257.0</v>
      </c>
      <c r="R1709" t="n">
        <v>3040.0</v>
      </c>
      <c r="S1709" t="b">
        <v>0</v>
      </c>
      <c r="T1709" t="inlineStr">
        <is>
          <t>N/A</t>
        </is>
      </c>
      <c r="U1709" t="b">
        <v>1</v>
      </c>
      <c r="V1709" t="inlineStr">
        <is>
          <t>Amruta Erande</t>
        </is>
      </c>
      <c r="W1709" s="1" t="n">
        <v>44610.784212962964</v>
      </c>
      <c r="X1709" t="n">
        <v>961.0</v>
      </c>
      <c r="Y1709" t="n">
        <v>210.0</v>
      </c>
      <c r="Z1709" t="n">
        <v>0.0</v>
      </c>
      <c r="AA1709" t="n">
        <v>210.0</v>
      </c>
      <c r="AB1709" t="n">
        <v>0.0</v>
      </c>
      <c r="AC1709" t="n">
        <v>103.0</v>
      </c>
      <c r="AD1709" t="n">
        <v>2.0</v>
      </c>
      <c r="AE1709" t="n">
        <v>0.0</v>
      </c>
      <c r="AF1709" t="n">
        <v>0.0</v>
      </c>
      <c r="AG1709" t="n">
        <v>0.0</v>
      </c>
      <c r="AH1709" t="inlineStr">
        <is>
          <t>Aparna Chavan</t>
        </is>
      </c>
      <c r="AI1709" s="1" t="n">
        <v>44614.518912037034</v>
      </c>
      <c r="AJ1709" t="n">
        <v>2014.0</v>
      </c>
      <c r="AK1709" t="n">
        <v>0.0</v>
      </c>
      <c r="AL1709" t="n">
        <v>0.0</v>
      </c>
      <c r="AM1709" t="n">
        <v>0.0</v>
      </c>
      <c r="AN1709" t="n">
        <v>0.0</v>
      </c>
      <c r="AO1709" t="n">
        <v>0.0</v>
      </c>
      <c r="AP1709" t="n">
        <v>2.0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WI220256439</t>
        </is>
      </c>
      <c r="B1710" t="inlineStr">
        <is>
          <t>DATA_VALIDATION</t>
        </is>
      </c>
      <c r="C1710" t="inlineStr">
        <is>
          <t>201300021592</t>
        </is>
      </c>
      <c r="D1710" t="inlineStr">
        <is>
          <t>Folder</t>
        </is>
      </c>
      <c r="E1710" s="2">
        <f>HYPERLINK("capsilon://?command=openfolder&amp;siteaddress=FAM.docvelocity-na8.net&amp;folderid=FXD12B136E-AC25-F550-06DD-F60178B71830","FX22028893")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MI2202574219</t>
        </is>
      </c>
      <c r="J1710" t="n">
        <v>78.0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1.0</v>
      </c>
      <c r="O1710" s="1" t="n">
        <v>44610.75480324074</v>
      </c>
      <c r="P1710" s="1" t="n">
        <v>44610.76894675926</v>
      </c>
      <c r="Q1710" t="n">
        <v>1104.0</v>
      </c>
      <c r="R1710" t="n">
        <v>118.0</v>
      </c>
      <c r="S1710" t="b">
        <v>0</v>
      </c>
      <c r="T1710" t="inlineStr">
        <is>
          <t>N/A</t>
        </is>
      </c>
      <c r="U1710" t="b">
        <v>0</v>
      </c>
      <c r="V1710" t="inlineStr">
        <is>
          <t>Sumit Jarhad</t>
        </is>
      </c>
      <c r="W1710" s="1" t="n">
        <v>44610.76894675926</v>
      </c>
      <c r="X1710" t="n">
        <v>118.0</v>
      </c>
      <c r="Y1710" t="n">
        <v>0.0</v>
      </c>
      <c r="Z1710" t="n">
        <v>0.0</v>
      </c>
      <c r="AA1710" t="n">
        <v>0.0</v>
      </c>
      <c r="AB1710" t="n">
        <v>0.0</v>
      </c>
      <c r="AC1710" t="n">
        <v>0.0</v>
      </c>
      <c r="AD1710" t="n">
        <v>78.0</v>
      </c>
      <c r="AE1710" t="n">
        <v>66.0</v>
      </c>
      <c r="AF1710" t="n">
        <v>0.0</v>
      </c>
      <c r="AG1710" t="n">
        <v>3.0</v>
      </c>
      <c r="AH1710" t="inlineStr">
        <is>
          <t>N/A</t>
        </is>
      </c>
      <c r="AI1710" t="inlineStr">
        <is>
          <t>N/A</t>
        </is>
      </c>
      <c r="AJ1710" t="inlineStr">
        <is>
          <t>N/A</t>
        </is>
      </c>
      <c r="AK1710" t="inlineStr">
        <is>
          <t>N/A</t>
        </is>
      </c>
      <c r="AL1710" t="inlineStr">
        <is>
          <t>N/A</t>
        </is>
      </c>
      <c r="AM1710" t="inlineStr">
        <is>
          <t>N/A</t>
        </is>
      </c>
      <c r="AN1710" t="inlineStr">
        <is>
          <t>N/A</t>
        </is>
      </c>
      <c r="AO1710" t="inlineStr">
        <is>
          <t>N/A</t>
        </is>
      </c>
      <c r="AP1710" t="inlineStr">
        <is>
          <t>N/A</t>
        </is>
      </c>
      <c r="AQ1710" t="inlineStr">
        <is>
          <t>N/A</t>
        </is>
      </c>
      <c r="AR1710" t="inlineStr">
        <is>
          <t>N/A</t>
        </is>
      </c>
      <c r="AS1710" t="inlineStr">
        <is>
          <t>N/A</t>
        </is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WI220256446</t>
        </is>
      </c>
      <c r="B1711" t="inlineStr">
        <is>
          <t>DATA_VALIDATION</t>
        </is>
      </c>
      <c r="C1711" t="inlineStr">
        <is>
          <t>201330005283</t>
        </is>
      </c>
      <c r="D1711" t="inlineStr">
        <is>
          <t>Folder</t>
        </is>
      </c>
      <c r="E1711" s="2">
        <f>HYPERLINK("capsilon://?command=openfolder&amp;siteaddress=FAM.docvelocity-na8.net&amp;folderid=FXE6FEC12F-FD6D-657F-1113-9D262BB6F66E","FX22027237")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MI2202574665</t>
        </is>
      </c>
      <c r="J1711" t="n">
        <v>30.0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44610.75800925926</v>
      </c>
      <c r="P1711" s="1" t="n">
        <v>44614.71975694445</v>
      </c>
      <c r="Q1711" t="n">
        <v>341859.0</v>
      </c>
      <c r="R1711" t="n">
        <v>436.0</v>
      </c>
      <c r="S1711" t="b">
        <v>0</v>
      </c>
      <c r="T1711" t="inlineStr">
        <is>
          <t>N/A</t>
        </is>
      </c>
      <c r="U1711" t="b">
        <v>0</v>
      </c>
      <c r="V1711" t="inlineStr">
        <is>
          <t>Sumit Jarhad</t>
        </is>
      </c>
      <c r="W1711" s="1" t="n">
        <v>44610.76957175926</v>
      </c>
      <c r="X1711" t="n">
        <v>53.0</v>
      </c>
      <c r="Y1711" t="n">
        <v>9.0</v>
      </c>
      <c r="Z1711" t="n">
        <v>0.0</v>
      </c>
      <c r="AA1711" t="n">
        <v>9.0</v>
      </c>
      <c r="AB1711" t="n">
        <v>0.0</v>
      </c>
      <c r="AC1711" t="n">
        <v>4.0</v>
      </c>
      <c r="AD1711" t="n">
        <v>21.0</v>
      </c>
      <c r="AE1711" t="n">
        <v>0.0</v>
      </c>
      <c r="AF1711" t="n">
        <v>0.0</v>
      </c>
      <c r="AG1711" t="n">
        <v>0.0</v>
      </c>
      <c r="AH1711" t="inlineStr">
        <is>
          <t>Vikash Suryakanth Parmar</t>
        </is>
      </c>
      <c r="AI1711" s="1" t="n">
        <v>44614.71975694445</v>
      </c>
      <c r="AJ1711" t="n">
        <v>383.0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21.0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WI220256474</t>
        </is>
      </c>
      <c r="B1712" t="inlineStr">
        <is>
          <t>DATA_VALIDATION</t>
        </is>
      </c>
      <c r="C1712" t="inlineStr">
        <is>
          <t>201300021592</t>
        </is>
      </c>
      <c r="D1712" t="inlineStr">
        <is>
          <t>Folder</t>
        </is>
      </c>
      <c r="E1712" s="2">
        <f>HYPERLINK("capsilon://?command=openfolder&amp;siteaddress=FAM.docvelocity-na8.net&amp;folderid=FXD12B136E-AC25-F550-06DD-F60178B71830","FX22028893")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MI2202574219</t>
        </is>
      </c>
      <c r="J1712" t="n">
        <v>128.0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44610.770787037036</v>
      </c>
      <c r="P1712" s="1" t="n">
        <v>44614.51167824074</v>
      </c>
      <c r="Q1712" t="n">
        <v>321720.0</v>
      </c>
      <c r="R1712" t="n">
        <v>1493.0</v>
      </c>
      <c r="S1712" t="b">
        <v>0</v>
      </c>
      <c r="T1712" t="inlineStr">
        <is>
          <t>N/A</t>
        </is>
      </c>
      <c r="U1712" t="b">
        <v>1</v>
      </c>
      <c r="V1712" t="inlineStr">
        <is>
          <t>Sumit Jarhad</t>
        </is>
      </c>
      <c r="W1712" s="1" t="n">
        <v>44610.78444444444</v>
      </c>
      <c r="X1712" t="n">
        <v>763.0</v>
      </c>
      <c r="Y1712" t="n">
        <v>145.0</v>
      </c>
      <c r="Z1712" t="n">
        <v>0.0</v>
      </c>
      <c r="AA1712" t="n">
        <v>145.0</v>
      </c>
      <c r="AB1712" t="n">
        <v>0.0</v>
      </c>
      <c r="AC1712" t="n">
        <v>108.0</v>
      </c>
      <c r="AD1712" t="n">
        <v>-17.0</v>
      </c>
      <c r="AE1712" t="n">
        <v>0.0</v>
      </c>
      <c r="AF1712" t="n">
        <v>0.0</v>
      </c>
      <c r="AG1712" t="n">
        <v>0.0</v>
      </c>
      <c r="AH1712" t="inlineStr">
        <is>
          <t>Dashrath Soren</t>
        </is>
      </c>
      <c r="AI1712" s="1" t="n">
        <v>44614.51167824074</v>
      </c>
      <c r="AJ1712" t="n">
        <v>730.0</v>
      </c>
      <c r="AK1712" t="n">
        <v>0.0</v>
      </c>
      <c r="AL1712" t="n">
        <v>0.0</v>
      </c>
      <c r="AM1712" t="n">
        <v>0.0</v>
      </c>
      <c r="AN1712" t="n">
        <v>0.0</v>
      </c>
      <c r="AO1712" t="n">
        <v>0.0</v>
      </c>
      <c r="AP1712" t="n">
        <v>-17.0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WI220256554</t>
        </is>
      </c>
      <c r="B1713" t="inlineStr">
        <is>
          <t>DATA_VALIDATION</t>
        </is>
      </c>
      <c r="C1713" t="inlineStr">
        <is>
          <t>201308008188</t>
        </is>
      </c>
      <c r="D1713" t="inlineStr">
        <is>
          <t>Folder</t>
        </is>
      </c>
      <c r="E1713" s="2">
        <f>HYPERLINK("capsilon://?command=openfolder&amp;siteaddress=FAM.docvelocity-na8.net&amp;folderid=FXAE3F5E47-5C59-F353-BD8B-85EAB67ACF9B","FX22027728")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MI2202576123</t>
        </is>
      </c>
      <c r="J1713" t="n">
        <v>204.0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1.0</v>
      </c>
      <c r="O1713" s="1" t="n">
        <v>44610.784363425926</v>
      </c>
      <c r="P1713" s="1" t="n">
        <v>44610.78854166667</v>
      </c>
      <c r="Q1713" t="n">
        <v>8.0</v>
      </c>
      <c r="R1713" t="n">
        <v>353.0</v>
      </c>
      <c r="S1713" t="b">
        <v>0</v>
      </c>
      <c r="T1713" t="inlineStr">
        <is>
          <t>N/A</t>
        </is>
      </c>
      <c r="U1713" t="b">
        <v>0</v>
      </c>
      <c r="V1713" t="inlineStr">
        <is>
          <t>Sumit Jarhad</t>
        </is>
      </c>
      <c r="W1713" s="1" t="n">
        <v>44610.78854166667</v>
      </c>
      <c r="X1713" t="n">
        <v>353.0</v>
      </c>
      <c r="Y1713" t="n">
        <v>0.0</v>
      </c>
      <c r="Z1713" t="n">
        <v>0.0</v>
      </c>
      <c r="AA1713" t="n">
        <v>0.0</v>
      </c>
      <c r="AB1713" t="n">
        <v>0.0</v>
      </c>
      <c r="AC1713" t="n">
        <v>0.0</v>
      </c>
      <c r="AD1713" t="n">
        <v>204.0</v>
      </c>
      <c r="AE1713" t="n">
        <v>180.0</v>
      </c>
      <c r="AF1713" t="n">
        <v>0.0</v>
      </c>
      <c r="AG1713" t="n">
        <v>12.0</v>
      </c>
      <c r="AH1713" t="inlineStr">
        <is>
          <t>N/A</t>
        </is>
      </c>
      <c r="AI1713" t="inlineStr">
        <is>
          <t>N/A</t>
        </is>
      </c>
      <c r="AJ1713" t="inlineStr">
        <is>
          <t>N/A</t>
        </is>
      </c>
      <c r="AK1713" t="inlineStr">
        <is>
          <t>N/A</t>
        </is>
      </c>
      <c r="AL1713" t="inlineStr">
        <is>
          <t>N/A</t>
        </is>
      </c>
      <c r="AM1713" t="inlineStr">
        <is>
          <t>N/A</t>
        </is>
      </c>
      <c r="AN1713" t="inlineStr">
        <is>
          <t>N/A</t>
        </is>
      </c>
      <c r="AO1713" t="inlineStr">
        <is>
          <t>N/A</t>
        </is>
      </c>
      <c r="AP1713" t="inlineStr">
        <is>
          <t>N/A</t>
        </is>
      </c>
      <c r="AQ1713" t="inlineStr">
        <is>
          <t>N/A</t>
        </is>
      </c>
      <c r="AR1713" t="inlineStr">
        <is>
          <t>N/A</t>
        </is>
      </c>
      <c r="AS1713" t="inlineStr">
        <is>
          <t>N/A</t>
        </is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WI220256587</t>
        </is>
      </c>
      <c r="B1714" t="inlineStr">
        <is>
          <t>DATA_VALIDATION</t>
        </is>
      </c>
      <c r="C1714" t="inlineStr">
        <is>
          <t>201308008156</t>
        </is>
      </c>
      <c r="D1714" t="inlineStr">
        <is>
          <t>Folder</t>
        </is>
      </c>
      <c r="E1714" s="2">
        <f>HYPERLINK("capsilon://?command=openfolder&amp;siteaddress=FAM.docvelocity-na8.net&amp;folderid=FXCC0341A0-58B3-9D29-35AF-5FFDA43B3439","FX22023424")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MI2202576471</t>
        </is>
      </c>
      <c r="J1714" t="n">
        <v>28.0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1.0</v>
      </c>
      <c r="O1714" s="1" t="n">
        <v>44610.788460648146</v>
      </c>
      <c r="P1714" s="1" t="n">
        <v>44610.789502314816</v>
      </c>
      <c r="Q1714" t="n">
        <v>7.0</v>
      </c>
      <c r="R1714" t="n">
        <v>83.0</v>
      </c>
      <c r="S1714" t="b">
        <v>0</v>
      </c>
      <c r="T1714" t="inlineStr">
        <is>
          <t>N/A</t>
        </is>
      </c>
      <c r="U1714" t="b">
        <v>0</v>
      </c>
      <c r="V1714" t="inlineStr">
        <is>
          <t>Sumit Jarhad</t>
        </is>
      </c>
      <c r="W1714" s="1" t="n">
        <v>44610.789502314816</v>
      </c>
      <c r="X1714" t="n">
        <v>83.0</v>
      </c>
      <c r="Y1714" t="n">
        <v>0.0</v>
      </c>
      <c r="Z1714" t="n">
        <v>0.0</v>
      </c>
      <c r="AA1714" t="n">
        <v>0.0</v>
      </c>
      <c r="AB1714" t="n">
        <v>0.0</v>
      </c>
      <c r="AC1714" t="n">
        <v>0.0</v>
      </c>
      <c r="AD1714" t="n">
        <v>28.0</v>
      </c>
      <c r="AE1714" t="n">
        <v>21.0</v>
      </c>
      <c r="AF1714" t="n">
        <v>0.0</v>
      </c>
      <c r="AG1714" t="n">
        <v>2.0</v>
      </c>
      <c r="AH1714" t="inlineStr">
        <is>
          <t>N/A</t>
        </is>
      </c>
      <c r="AI1714" t="inlineStr">
        <is>
          <t>N/A</t>
        </is>
      </c>
      <c r="AJ1714" t="inlineStr">
        <is>
          <t>N/A</t>
        </is>
      </c>
      <c r="AK1714" t="inlineStr">
        <is>
          <t>N/A</t>
        </is>
      </c>
      <c r="AL1714" t="inlineStr">
        <is>
          <t>N/A</t>
        </is>
      </c>
      <c r="AM1714" t="inlineStr">
        <is>
          <t>N/A</t>
        </is>
      </c>
      <c r="AN1714" t="inlineStr">
        <is>
          <t>N/A</t>
        </is>
      </c>
      <c r="AO1714" t="inlineStr">
        <is>
          <t>N/A</t>
        </is>
      </c>
      <c r="AP1714" t="inlineStr">
        <is>
          <t>N/A</t>
        </is>
      </c>
      <c r="AQ1714" t="inlineStr">
        <is>
          <t>N/A</t>
        </is>
      </c>
      <c r="AR1714" t="inlineStr">
        <is>
          <t>N/A</t>
        </is>
      </c>
      <c r="AS1714" t="inlineStr">
        <is>
          <t>N/A</t>
        </is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WI220256593</t>
        </is>
      </c>
      <c r="B1715" t="inlineStr">
        <is>
          <t>DATA_VALIDATION</t>
        </is>
      </c>
      <c r="C1715" t="inlineStr">
        <is>
          <t>201308008188</t>
        </is>
      </c>
      <c r="D1715" t="inlineStr">
        <is>
          <t>Folder</t>
        </is>
      </c>
      <c r="E1715" s="2">
        <f>HYPERLINK("capsilon://?command=openfolder&amp;siteaddress=FAM.docvelocity-na8.net&amp;folderid=FXAE3F5E47-5C59-F353-BD8B-85EAB67ACF9B","FX22027728")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MI2202576123</t>
        </is>
      </c>
      <c r="J1715" t="n">
        <v>528.0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44610.78996527778</v>
      </c>
      <c r="P1715" s="1" t="n">
        <v>44614.536412037036</v>
      </c>
      <c r="Q1715" t="n">
        <v>318681.0</v>
      </c>
      <c r="R1715" t="n">
        <v>5012.0</v>
      </c>
      <c r="S1715" t="b">
        <v>0</v>
      </c>
      <c r="T1715" t="inlineStr">
        <is>
          <t>N/A</t>
        </is>
      </c>
      <c r="U1715" t="b">
        <v>1</v>
      </c>
      <c r="V1715" t="inlineStr">
        <is>
          <t>Sanjana Uttekar</t>
        </is>
      </c>
      <c r="W1715" s="1" t="n">
        <v>44610.84709490741</v>
      </c>
      <c r="X1715" t="n">
        <v>2400.0</v>
      </c>
      <c r="Y1715" t="n">
        <v>378.0</v>
      </c>
      <c r="Z1715" t="n">
        <v>0.0</v>
      </c>
      <c r="AA1715" t="n">
        <v>378.0</v>
      </c>
      <c r="AB1715" t="n">
        <v>0.0</v>
      </c>
      <c r="AC1715" t="n">
        <v>175.0</v>
      </c>
      <c r="AD1715" t="n">
        <v>150.0</v>
      </c>
      <c r="AE1715" t="n">
        <v>0.0</v>
      </c>
      <c r="AF1715" t="n">
        <v>0.0</v>
      </c>
      <c r="AG1715" t="n">
        <v>0.0</v>
      </c>
      <c r="AH1715" t="inlineStr">
        <is>
          <t>Dashrath Soren</t>
        </is>
      </c>
      <c r="AI1715" s="1" t="n">
        <v>44614.536412037036</v>
      </c>
      <c r="AJ1715" t="n">
        <v>2136.0</v>
      </c>
      <c r="AK1715" t="n">
        <v>4.0</v>
      </c>
      <c r="AL1715" t="n">
        <v>0.0</v>
      </c>
      <c r="AM1715" t="n">
        <v>4.0</v>
      </c>
      <c r="AN1715" t="n">
        <v>0.0</v>
      </c>
      <c r="AO1715" t="n">
        <v>4.0</v>
      </c>
      <c r="AP1715" t="n">
        <v>146.0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WI220256594</t>
        </is>
      </c>
      <c r="B1716" t="inlineStr">
        <is>
          <t>DATA_VALIDATION</t>
        </is>
      </c>
      <c r="C1716" t="inlineStr">
        <is>
          <t>201308008156</t>
        </is>
      </c>
      <c r="D1716" t="inlineStr">
        <is>
          <t>Folder</t>
        </is>
      </c>
      <c r="E1716" s="2">
        <f>HYPERLINK("capsilon://?command=openfolder&amp;siteaddress=FAM.docvelocity-na8.net&amp;folderid=FXCC0341A0-58B3-9D29-35AF-5FFDA43B3439","FX22023424")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MI2202576471</t>
        </is>
      </c>
      <c r="J1716" t="n">
        <v>56.0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44610.79004629629</v>
      </c>
      <c r="P1716" s="1" t="n">
        <v>44614.52792824074</v>
      </c>
      <c r="Q1716" t="n">
        <v>321912.0</v>
      </c>
      <c r="R1716" t="n">
        <v>1041.0</v>
      </c>
      <c r="S1716" t="b">
        <v>0</v>
      </c>
      <c r="T1716" t="inlineStr">
        <is>
          <t>N/A</t>
        </is>
      </c>
      <c r="U1716" t="b">
        <v>1</v>
      </c>
      <c r="V1716" t="inlineStr">
        <is>
          <t>Archana Bhujbal</t>
        </is>
      </c>
      <c r="W1716" s="1" t="n">
        <v>44610.82795138889</v>
      </c>
      <c r="X1716" t="n">
        <v>740.0</v>
      </c>
      <c r="Y1716" t="n">
        <v>42.0</v>
      </c>
      <c r="Z1716" t="n">
        <v>0.0</v>
      </c>
      <c r="AA1716" t="n">
        <v>42.0</v>
      </c>
      <c r="AB1716" t="n">
        <v>0.0</v>
      </c>
      <c r="AC1716" t="n">
        <v>27.0</v>
      </c>
      <c r="AD1716" t="n">
        <v>14.0</v>
      </c>
      <c r="AE1716" t="n">
        <v>0.0</v>
      </c>
      <c r="AF1716" t="n">
        <v>0.0</v>
      </c>
      <c r="AG1716" t="n">
        <v>0.0</v>
      </c>
      <c r="AH1716" t="inlineStr">
        <is>
          <t>Rohit Mawal</t>
        </is>
      </c>
      <c r="AI1716" s="1" t="n">
        <v>44614.52792824074</v>
      </c>
      <c r="AJ1716" t="n">
        <v>248.0</v>
      </c>
      <c r="AK1716" t="n">
        <v>0.0</v>
      </c>
      <c r="AL1716" t="n">
        <v>0.0</v>
      </c>
      <c r="AM1716" t="n">
        <v>0.0</v>
      </c>
      <c r="AN1716" t="n">
        <v>0.0</v>
      </c>
      <c r="AO1716" t="n">
        <v>0.0</v>
      </c>
      <c r="AP1716" t="n">
        <v>14.0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WI220256611</t>
        </is>
      </c>
      <c r="B1717" t="inlineStr">
        <is>
          <t>DATA_VALIDATION</t>
        </is>
      </c>
      <c r="C1717" t="inlineStr">
        <is>
          <t>201300021506</t>
        </is>
      </c>
      <c r="D1717" t="inlineStr">
        <is>
          <t>Folder</t>
        </is>
      </c>
      <c r="E1717" s="2">
        <f>HYPERLINK("capsilon://?command=openfolder&amp;siteaddress=FAM.docvelocity-na8.net&amp;folderid=FX3882A905-6E65-299D-612F-CD4137F0D246","FX22027200")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MI2202576610</t>
        </is>
      </c>
      <c r="J1717" t="n">
        <v>197.0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1.0</v>
      </c>
      <c r="O1717" s="1" t="n">
        <v>44610.79349537037</v>
      </c>
      <c r="P1717" s="1" t="n">
        <v>44614.18083333333</v>
      </c>
      <c r="Q1717" t="n">
        <v>291610.0</v>
      </c>
      <c r="R1717" t="n">
        <v>1056.0</v>
      </c>
      <c r="S1717" t="b">
        <v>0</v>
      </c>
      <c r="T1717" t="inlineStr">
        <is>
          <t>N/A</t>
        </is>
      </c>
      <c r="U1717" t="b">
        <v>0</v>
      </c>
      <c r="V1717" t="inlineStr">
        <is>
          <t>Hemanshi Deshlahara</t>
        </is>
      </c>
      <c r="W1717" s="1" t="n">
        <v>44614.18083333333</v>
      </c>
      <c r="X1717" t="n">
        <v>429.0</v>
      </c>
      <c r="Y1717" t="n">
        <v>0.0</v>
      </c>
      <c r="Z1717" t="n">
        <v>0.0</v>
      </c>
      <c r="AA1717" t="n">
        <v>0.0</v>
      </c>
      <c r="AB1717" t="n">
        <v>0.0</v>
      </c>
      <c r="AC1717" t="n">
        <v>0.0</v>
      </c>
      <c r="AD1717" t="n">
        <v>197.0</v>
      </c>
      <c r="AE1717" t="n">
        <v>173.0</v>
      </c>
      <c r="AF1717" t="n">
        <v>0.0</v>
      </c>
      <c r="AG1717" t="n">
        <v>8.0</v>
      </c>
      <c r="AH1717" t="inlineStr">
        <is>
          <t>N/A</t>
        </is>
      </c>
      <c r="AI1717" t="inlineStr">
        <is>
          <t>N/A</t>
        </is>
      </c>
      <c r="AJ1717" t="inlineStr">
        <is>
          <t>N/A</t>
        </is>
      </c>
      <c r="AK1717" t="inlineStr">
        <is>
          <t>N/A</t>
        </is>
      </c>
      <c r="AL1717" t="inlineStr">
        <is>
          <t>N/A</t>
        </is>
      </c>
      <c r="AM1717" t="inlineStr">
        <is>
          <t>N/A</t>
        </is>
      </c>
      <c r="AN1717" t="inlineStr">
        <is>
          <t>N/A</t>
        </is>
      </c>
      <c r="AO1717" t="inlineStr">
        <is>
          <t>N/A</t>
        </is>
      </c>
      <c r="AP1717" t="inlineStr">
        <is>
          <t>N/A</t>
        </is>
      </c>
      <c r="AQ1717" t="inlineStr">
        <is>
          <t>N/A</t>
        </is>
      </c>
      <c r="AR1717" t="inlineStr">
        <is>
          <t>N/A</t>
        </is>
      </c>
      <c r="AS1717" t="inlineStr">
        <is>
          <t>N/A</t>
        </is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WI220256758</t>
        </is>
      </c>
      <c r="B1718" t="inlineStr">
        <is>
          <t>DATA_VALIDATION</t>
        </is>
      </c>
      <c r="C1718" t="inlineStr">
        <is>
          <t>201100014686</t>
        </is>
      </c>
      <c r="D1718" t="inlineStr">
        <is>
          <t>Folder</t>
        </is>
      </c>
      <c r="E1718" s="2">
        <f>HYPERLINK("capsilon://?command=openfolder&amp;siteaddress=FAM.docvelocity-na8.net&amp;folderid=FX2F8CDBA9-C994-7826-23E5-C8269BD72BBC","FX22027041")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MI2202578002</t>
        </is>
      </c>
      <c r="J1718" t="n">
        <v>197.0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1.0</v>
      </c>
      <c r="O1718" s="1" t="n">
        <v>44610.82019675926</v>
      </c>
      <c r="P1718" s="1" t="n">
        <v>44614.184583333335</v>
      </c>
      <c r="Q1718" t="n">
        <v>290224.0</v>
      </c>
      <c r="R1718" t="n">
        <v>459.0</v>
      </c>
      <c r="S1718" t="b">
        <v>0</v>
      </c>
      <c r="T1718" t="inlineStr">
        <is>
          <t>N/A</t>
        </is>
      </c>
      <c r="U1718" t="b">
        <v>0</v>
      </c>
      <c r="V1718" t="inlineStr">
        <is>
          <t>Hemanshi Deshlahara</t>
        </is>
      </c>
      <c r="W1718" s="1" t="n">
        <v>44614.184583333335</v>
      </c>
      <c r="X1718" t="n">
        <v>323.0</v>
      </c>
      <c r="Y1718" t="n">
        <v>0.0</v>
      </c>
      <c r="Z1718" t="n">
        <v>0.0</v>
      </c>
      <c r="AA1718" t="n">
        <v>0.0</v>
      </c>
      <c r="AB1718" t="n">
        <v>0.0</v>
      </c>
      <c r="AC1718" t="n">
        <v>0.0</v>
      </c>
      <c r="AD1718" t="n">
        <v>197.0</v>
      </c>
      <c r="AE1718" t="n">
        <v>0.0</v>
      </c>
      <c r="AF1718" t="n">
        <v>0.0</v>
      </c>
      <c r="AG1718" t="n">
        <v>10.0</v>
      </c>
      <c r="AH1718" t="inlineStr">
        <is>
          <t>N/A</t>
        </is>
      </c>
      <c r="AI1718" t="inlineStr">
        <is>
          <t>N/A</t>
        </is>
      </c>
      <c r="AJ1718" t="inlineStr">
        <is>
          <t>N/A</t>
        </is>
      </c>
      <c r="AK1718" t="inlineStr">
        <is>
          <t>N/A</t>
        </is>
      </c>
      <c r="AL1718" t="inlineStr">
        <is>
          <t>N/A</t>
        </is>
      </c>
      <c r="AM1718" t="inlineStr">
        <is>
          <t>N/A</t>
        </is>
      </c>
      <c r="AN1718" t="inlineStr">
        <is>
          <t>N/A</t>
        </is>
      </c>
      <c r="AO1718" t="inlineStr">
        <is>
          <t>N/A</t>
        </is>
      </c>
      <c r="AP1718" t="inlineStr">
        <is>
          <t>N/A</t>
        </is>
      </c>
      <c r="AQ1718" t="inlineStr">
        <is>
          <t>N/A</t>
        </is>
      </c>
      <c r="AR1718" t="inlineStr">
        <is>
          <t>N/A</t>
        </is>
      </c>
      <c r="AS1718" t="inlineStr">
        <is>
          <t>N/A</t>
        </is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WI220256819</t>
        </is>
      </c>
      <c r="B1719" t="inlineStr">
        <is>
          <t>DATA_VALIDATION</t>
        </is>
      </c>
      <c r="C1719" t="inlineStr">
        <is>
          <t>201330005304</t>
        </is>
      </c>
      <c r="D1719" t="inlineStr">
        <is>
          <t>Folder</t>
        </is>
      </c>
      <c r="E1719" s="2">
        <f>HYPERLINK("capsilon://?command=openfolder&amp;siteaddress=FAM.docvelocity-na8.net&amp;folderid=FX32890873-F3B3-E027-3189-B5F86C604763","FX22027683")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MI2202579205</t>
        </is>
      </c>
      <c r="J1719" t="n">
        <v>71.0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1.0</v>
      </c>
      <c r="O1719" s="1" t="n">
        <v>44610.854409722226</v>
      </c>
      <c r="P1719" s="1" t="n">
        <v>44614.185891203706</v>
      </c>
      <c r="Q1719" t="n">
        <v>287611.0</v>
      </c>
      <c r="R1719" t="n">
        <v>229.0</v>
      </c>
      <c r="S1719" t="b">
        <v>0</v>
      </c>
      <c r="T1719" t="inlineStr">
        <is>
          <t>N/A</t>
        </is>
      </c>
      <c r="U1719" t="b">
        <v>0</v>
      </c>
      <c r="V1719" t="inlineStr">
        <is>
          <t>Hemanshi Deshlahara</t>
        </is>
      </c>
      <c r="W1719" s="1" t="n">
        <v>44614.185891203706</v>
      </c>
      <c r="X1719" t="n">
        <v>108.0</v>
      </c>
      <c r="Y1719" t="n">
        <v>0.0</v>
      </c>
      <c r="Z1719" t="n">
        <v>0.0</v>
      </c>
      <c r="AA1719" t="n">
        <v>0.0</v>
      </c>
      <c r="AB1719" t="n">
        <v>0.0</v>
      </c>
      <c r="AC1719" t="n">
        <v>0.0</v>
      </c>
      <c r="AD1719" t="n">
        <v>71.0</v>
      </c>
      <c r="AE1719" t="n">
        <v>0.0</v>
      </c>
      <c r="AF1719" t="n">
        <v>0.0</v>
      </c>
      <c r="AG1719" t="n">
        <v>5.0</v>
      </c>
      <c r="AH1719" t="inlineStr">
        <is>
          <t>N/A</t>
        </is>
      </c>
      <c r="AI1719" t="inlineStr">
        <is>
          <t>N/A</t>
        </is>
      </c>
      <c r="AJ1719" t="inlineStr">
        <is>
          <t>N/A</t>
        </is>
      </c>
      <c r="AK1719" t="inlineStr">
        <is>
          <t>N/A</t>
        </is>
      </c>
      <c r="AL1719" t="inlineStr">
        <is>
          <t>N/A</t>
        </is>
      </c>
      <c r="AM1719" t="inlineStr">
        <is>
          <t>N/A</t>
        </is>
      </c>
      <c r="AN1719" t="inlineStr">
        <is>
          <t>N/A</t>
        </is>
      </c>
      <c r="AO1719" t="inlineStr">
        <is>
          <t>N/A</t>
        </is>
      </c>
      <c r="AP1719" t="inlineStr">
        <is>
          <t>N/A</t>
        </is>
      </c>
      <c r="AQ1719" t="inlineStr">
        <is>
          <t>N/A</t>
        </is>
      </c>
      <c r="AR1719" t="inlineStr">
        <is>
          <t>N/A</t>
        </is>
      </c>
      <c r="AS1719" t="inlineStr">
        <is>
          <t>N/A</t>
        </is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WI220256839</t>
        </is>
      </c>
      <c r="B1720" t="inlineStr">
        <is>
          <t>DATA_VALIDATION</t>
        </is>
      </c>
      <c r="C1720" t="inlineStr">
        <is>
          <t>201300021571</t>
        </is>
      </c>
      <c r="D1720" t="inlineStr">
        <is>
          <t>Folder</t>
        </is>
      </c>
      <c r="E1720" s="2">
        <f>HYPERLINK("capsilon://?command=openfolder&amp;siteaddress=FAM.docvelocity-na8.net&amp;folderid=FXB274FD50-1D40-5ECC-ACD3-597AAE8D9E48","FX22028559")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MI2202579386</t>
        </is>
      </c>
      <c r="J1720" t="n">
        <v>166.0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1.0</v>
      </c>
      <c r="O1720" s="1" t="n">
        <v>44610.86466435185</v>
      </c>
      <c r="P1720" s="1" t="n">
        <v>44614.193032407406</v>
      </c>
      <c r="Q1720" t="n">
        <v>286826.0</v>
      </c>
      <c r="R1720" t="n">
        <v>745.0</v>
      </c>
      <c r="S1720" t="b">
        <v>0</v>
      </c>
      <c r="T1720" t="inlineStr">
        <is>
          <t>N/A</t>
        </is>
      </c>
      <c r="U1720" t="b">
        <v>0</v>
      </c>
      <c r="V1720" t="inlineStr">
        <is>
          <t>Hemanshi Deshlahara</t>
        </is>
      </c>
      <c r="W1720" s="1" t="n">
        <v>44614.193032407406</v>
      </c>
      <c r="X1720" t="n">
        <v>616.0</v>
      </c>
      <c r="Y1720" t="n">
        <v>0.0</v>
      </c>
      <c r="Z1720" t="n">
        <v>0.0</v>
      </c>
      <c r="AA1720" t="n">
        <v>0.0</v>
      </c>
      <c r="AB1720" t="n">
        <v>0.0</v>
      </c>
      <c r="AC1720" t="n">
        <v>0.0</v>
      </c>
      <c r="AD1720" t="n">
        <v>166.0</v>
      </c>
      <c r="AE1720" t="n">
        <v>140.0</v>
      </c>
      <c r="AF1720" t="n">
        <v>0.0</v>
      </c>
      <c r="AG1720" t="n">
        <v>9.0</v>
      </c>
      <c r="AH1720" t="inlineStr">
        <is>
          <t>N/A</t>
        </is>
      </c>
      <c r="AI1720" t="inlineStr">
        <is>
          <t>N/A</t>
        </is>
      </c>
      <c r="AJ1720" t="inlineStr">
        <is>
          <t>N/A</t>
        </is>
      </c>
      <c r="AK1720" t="inlineStr">
        <is>
          <t>N/A</t>
        </is>
      </c>
      <c r="AL1720" t="inlineStr">
        <is>
          <t>N/A</t>
        </is>
      </c>
      <c r="AM1720" t="inlineStr">
        <is>
          <t>N/A</t>
        </is>
      </c>
      <c r="AN1720" t="inlineStr">
        <is>
          <t>N/A</t>
        </is>
      </c>
      <c r="AO1720" t="inlineStr">
        <is>
          <t>N/A</t>
        </is>
      </c>
      <c r="AP1720" t="inlineStr">
        <is>
          <t>N/A</t>
        </is>
      </c>
      <c r="AQ1720" t="inlineStr">
        <is>
          <t>N/A</t>
        </is>
      </c>
      <c r="AR1720" t="inlineStr">
        <is>
          <t>N/A</t>
        </is>
      </c>
      <c r="AS1720" t="inlineStr">
        <is>
          <t>N/A</t>
        </is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WI220256848</t>
        </is>
      </c>
      <c r="B1721" t="inlineStr">
        <is>
          <t>DATA_VALIDATION</t>
        </is>
      </c>
      <c r="C1721" t="inlineStr">
        <is>
          <t>201330005263</t>
        </is>
      </c>
      <c r="D1721" t="inlineStr">
        <is>
          <t>Folder</t>
        </is>
      </c>
      <c r="E1721" s="2">
        <f>HYPERLINK("capsilon://?command=openfolder&amp;siteaddress=FAM.docvelocity-na8.net&amp;folderid=FX1F8B41AA-4AC8-0169-78D8-FC1CEA5F9B76","FX22026604")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MI2202579628</t>
        </is>
      </c>
      <c r="J1721" t="n">
        <v>28.0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1.0</v>
      </c>
      <c r="O1721" s="1" t="n">
        <v>44610.86950231482</v>
      </c>
      <c r="P1721" s="1" t="n">
        <v>44614.19494212963</v>
      </c>
      <c r="Q1721" t="n">
        <v>286934.0</v>
      </c>
      <c r="R1721" t="n">
        <v>384.0</v>
      </c>
      <c r="S1721" t="b">
        <v>0</v>
      </c>
      <c r="T1721" t="inlineStr">
        <is>
          <t>N/A</t>
        </is>
      </c>
      <c r="U1721" t="b">
        <v>0</v>
      </c>
      <c r="V1721" t="inlineStr">
        <is>
          <t>Hemanshi Deshlahara</t>
        </is>
      </c>
      <c r="W1721" s="1" t="n">
        <v>44614.19494212963</v>
      </c>
      <c r="X1721" t="n">
        <v>139.0</v>
      </c>
      <c r="Y1721" t="n">
        <v>0.0</v>
      </c>
      <c r="Z1721" t="n">
        <v>0.0</v>
      </c>
      <c r="AA1721" t="n">
        <v>0.0</v>
      </c>
      <c r="AB1721" t="n">
        <v>0.0</v>
      </c>
      <c r="AC1721" t="n">
        <v>0.0</v>
      </c>
      <c r="AD1721" t="n">
        <v>28.0</v>
      </c>
      <c r="AE1721" t="n">
        <v>21.0</v>
      </c>
      <c r="AF1721" t="n">
        <v>0.0</v>
      </c>
      <c r="AG1721" t="n">
        <v>2.0</v>
      </c>
      <c r="AH1721" t="inlineStr">
        <is>
          <t>N/A</t>
        </is>
      </c>
      <c r="AI1721" t="inlineStr">
        <is>
          <t>N/A</t>
        </is>
      </c>
      <c r="AJ1721" t="inlineStr">
        <is>
          <t>N/A</t>
        </is>
      </c>
      <c r="AK1721" t="inlineStr">
        <is>
          <t>N/A</t>
        </is>
      </c>
      <c r="AL1721" t="inlineStr">
        <is>
          <t>N/A</t>
        </is>
      </c>
      <c r="AM1721" t="inlineStr">
        <is>
          <t>N/A</t>
        </is>
      </c>
      <c r="AN1721" t="inlineStr">
        <is>
          <t>N/A</t>
        </is>
      </c>
      <c r="AO1721" t="inlineStr">
        <is>
          <t>N/A</t>
        </is>
      </c>
      <c r="AP1721" t="inlineStr">
        <is>
          <t>N/A</t>
        </is>
      </c>
      <c r="AQ1721" t="inlineStr">
        <is>
          <t>N/A</t>
        </is>
      </c>
      <c r="AR1721" t="inlineStr">
        <is>
          <t>N/A</t>
        </is>
      </c>
      <c r="AS1721" t="inlineStr">
        <is>
          <t>N/A</t>
        </is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WI220256852</t>
        </is>
      </c>
      <c r="B1722" t="inlineStr">
        <is>
          <t>DATA_VALIDATION</t>
        </is>
      </c>
      <c r="C1722" t="inlineStr">
        <is>
          <t>201330005263</t>
        </is>
      </c>
      <c r="D1722" t="inlineStr">
        <is>
          <t>Folder</t>
        </is>
      </c>
      <c r="E1722" s="2">
        <f>HYPERLINK("capsilon://?command=openfolder&amp;siteaddress=FAM.docvelocity-na8.net&amp;folderid=FX1F8B41AA-4AC8-0169-78D8-FC1CEA5F9B76","FX22026604")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MI2202579636</t>
        </is>
      </c>
      <c r="J1722" t="n">
        <v>28.0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44610.87017361111</v>
      </c>
      <c r="P1722" s="1" t="n">
        <v>44614.72659722222</v>
      </c>
      <c r="Q1722" t="n">
        <v>332888.0</v>
      </c>
      <c r="R1722" t="n">
        <v>307.0</v>
      </c>
      <c r="S1722" t="b">
        <v>0</v>
      </c>
      <c r="T1722" t="inlineStr">
        <is>
          <t>N/A</t>
        </is>
      </c>
      <c r="U1722" t="b">
        <v>0</v>
      </c>
      <c r="V1722" t="inlineStr">
        <is>
          <t>Hemanshi Deshlahara</t>
        </is>
      </c>
      <c r="W1722" s="1" t="n">
        <v>44614.197650462964</v>
      </c>
      <c r="X1722" t="n">
        <v>166.0</v>
      </c>
      <c r="Y1722" t="n">
        <v>21.0</v>
      </c>
      <c r="Z1722" t="n">
        <v>0.0</v>
      </c>
      <c r="AA1722" t="n">
        <v>21.0</v>
      </c>
      <c r="AB1722" t="n">
        <v>0.0</v>
      </c>
      <c r="AC1722" t="n">
        <v>4.0</v>
      </c>
      <c r="AD1722" t="n">
        <v>7.0</v>
      </c>
      <c r="AE1722" t="n">
        <v>0.0</v>
      </c>
      <c r="AF1722" t="n">
        <v>0.0</v>
      </c>
      <c r="AG1722" t="n">
        <v>0.0</v>
      </c>
      <c r="AH1722" t="inlineStr">
        <is>
          <t>Rohit Mawal</t>
        </is>
      </c>
      <c r="AI1722" s="1" t="n">
        <v>44614.72659722222</v>
      </c>
      <c r="AJ1722" t="n">
        <v>129.0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7.0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WI220256853</t>
        </is>
      </c>
      <c r="B1723" t="inlineStr">
        <is>
          <t>DATA_VALIDATION</t>
        </is>
      </c>
      <c r="C1723" t="inlineStr">
        <is>
          <t>201330005263</t>
        </is>
      </c>
      <c r="D1723" t="inlineStr">
        <is>
          <t>Folder</t>
        </is>
      </c>
      <c r="E1723" s="2">
        <f>HYPERLINK("capsilon://?command=openfolder&amp;siteaddress=FAM.docvelocity-na8.net&amp;folderid=FX1F8B41AA-4AC8-0169-78D8-FC1CEA5F9B76","FX22026604")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MI2202579635</t>
        </is>
      </c>
      <c r="J1723" t="n">
        <v>32.0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44610.870625</v>
      </c>
      <c r="P1723" s="1" t="n">
        <v>44614.72924768519</v>
      </c>
      <c r="Q1723" t="n">
        <v>332665.0</v>
      </c>
      <c r="R1723" t="n">
        <v>720.0</v>
      </c>
      <c r="S1723" t="b">
        <v>0</v>
      </c>
      <c r="T1723" t="inlineStr">
        <is>
          <t>N/A</t>
        </is>
      </c>
      <c r="U1723" t="b">
        <v>0</v>
      </c>
      <c r="V1723" t="inlineStr">
        <is>
          <t>Hemanshi Deshlahara</t>
        </is>
      </c>
      <c r="W1723" s="1" t="n">
        <v>44614.20391203704</v>
      </c>
      <c r="X1723" t="n">
        <v>245.0</v>
      </c>
      <c r="Y1723" t="n">
        <v>36.0</v>
      </c>
      <c r="Z1723" t="n">
        <v>0.0</v>
      </c>
      <c r="AA1723" t="n">
        <v>36.0</v>
      </c>
      <c r="AB1723" t="n">
        <v>0.0</v>
      </c>
      <c r="AC1723" t="n">
        <v>24.0</v>
      </c>
      <c r="AD1723" t="n">
        <v>-4.0</v>
      </c>
      <c r="AE1723" t="n">
        <v>0.0</v>
      </c>
      <c r="AF1723" t="n">
        <v>0.0</v>
      </c>
      <c r="AG1723" t="n">
        <v>0.0</v>
      </c>
      <c r="AH1723" t="inlineStr">
        <is>
          <t>Rohit Mawal</t>
        </is>
      </c>
      <c r="AI1723" s="1" t="n">
        <v>44614.72924768519</v>
      </c>
      <c r="AJ1723" t="n">
        <v>228.0</v>
      </c>
      <c r="AK1723" t="n">
        <v>1.0</v>
      </c>
      <c r="AL1723" t="n">
        <v>0.0</v>
      </c>
      <c r="AM1723" t="n">
        <v>1.0</v>
      </c>
      <c r="AN1723" t="n">
        <v>0.0</v>
      </c>
      <c r="AO1723" t="n">
        <v>1.0</v>
      </c>
      <c r="AP1723" t="n">
        <v>-5.0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WI220256855</t>
        </is>
      </c>
      <c r="B1724" t="inlineStr">
        <is>
          <t>DATA_VALIDATION</t>
        </is>
      </c>
      <c r="C1724" t="inlineStr">
        <is>
          <t>201330005263</t>
        </is>
      </c>
      <c r="D1724" t="inlineStr">
        <is>
          <t>Folder</t>
        </is>
      </c>
      <c r="E1724" s="2">
        <f>HYPERLINK("capsilon://?command=openfolder&amp;siteaddress=FAM.docvelocity-na8.net&amp;folderid=FX1F8B41AA-4AC8-0169-78D8-FC1CEA5F9B76","FX22026604")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MI2202579640</t>
        </is>
      </c>
      <c r="J1724" t="n">
        <v>32.0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44610.87131944444</v>
      </c>
      <c r="P1724" s="1" t="n">
        <v>44614.73112268518</v>
      </c>
      <c r="Q1724" t="n">
        <v>332897.0</v>
      </c>
      <c r="R1724" t="n">
        <v>590.0</v>
      </c>
      <c r="S1724" t="b">
        <v>0</v>
      </c>
      <c r="T1724" t="inlineStr">
        <is>
          <t>N/A</t>
        </is>
      </c>
      <c r="U1724" t="b">
        <v>0</v>
      </c>
      <c r="V1724" t="inlineStr">
        <is>
          <t>Hemanshi Deshlahara</t>
        </is>
      </c>
      <c r="W1724" s="1" t="n">
        <v>44614.22796296296</v>
      </c>
      <c r="X1724" t="n">
        <v>215.0</v>
      </c>
      <c r="Y1724" t="n">
        <v>36.0</v>
      </c>
      <c r="Z1724" t="n">
        <v>0.0</v>
      </c>
      <c r="AA1724" t="n">
        <v>36.0</v>
      </c>
      <c r="AB1724" t="n">
        <v>0.0</v>
      </c>
      <c r="AC1724" t="n">
        <v>26.0</v>
      </c>
      <c r="AD1724" t="n">
        <v>-4.0</v>
      </c>
      <c r="AE1724" t="n">
        <v>0.0</v>
      </c>
      <c r="AF1724" t="n">
        <v>0.0</v>
      </c>
      <c r="AG1724" t="n">
        <v>0.0</v>
      </c>
      <c r="AH1724" t="inlineStr">
        <is>
          <t>Rohit Mawal</t>
        </is>
      </c>
      <c r="AI1724" s="1" t="n">
        <v>44614.73112268518</v>
      </c>
      <c r="AJ1724" t="n">
        <v>161.0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-4.0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WI220256883</t>
        </is>
      </c>
      <c r="B1725" t="inlineStr">
        <is>
          <t>DATA_VALIDATION</t>
        </is>
      </c>
      <c r="C1725" t="inlineStr">
        <is>
          <t>201330005344</t>
        </is>
      </c>
      <c r="D1725" t="inlineStr">
        <is>
          <t>Folder</t>
        </is>
      </c>
      <c r="E1725" s="2">
        <f>HYPERLINK("capsilon://?command=openfolder&amp;siteaddress=FAM.docvelocity-na8.net&amp;folderid=FX5A93EEEF-8139-793A-2EF2-E3C97617C4E9","FX22028512")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MI2202580201</t>
        </is>
      </c>
      <c r="J1725" t="n">
        <v>59.0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1.0</v>
      </c>
      <c r="O1725" s="1" t="n">
        <v>44610.90267361111</v>
      </c>
      <c r="P1725" s="1" t="n">
        <v>44614.23128472222</v>
      </c>
      <c r="Q1725" t="n">
        <v>287306.0</v>
      </c>
      <c r="R1725" t="n">
        <v>286.0</v>
      </c>
      <c r="S1725" t="b">
        <v>0</v>
      </c>
      <c r="T1725" t="inlineStr">
        <is>
          <t>N/A</t>
        </is>
      </c>
      <c r="U1725" t="b">
        <v>0</v>
      </c>
      <c r="V1725" t="inlineStr">
        <is>
          <t>Hemanshi Deshlahara</t>
        </is>
      </c>
      <c r="W1725" s="1" t="n">
        <v>44614.23128472222</v>
      </c>
      <c r="X1725" t="n">
        <v>286.0</v>
      </c>
      <c r="Y1725" t="n">
        <v>0.0</v>
      </c>
      <c r="Z1725" t="n">
        <v>0.0</v>
      </c>
      <c r="AA1725" t="n">
        <v>0.0</v>
      </c>
      <c r="AB1725" t="n">
        <v>0.0</v>
      </c>
      <c r="AC1725" t="n">
        <v>0.0</v>
      </c>
      <c r="AD1725" t="n">
        <v>59.0</v>
      </c>
      <c r="AE1725" t="n">
        <v>54.0</v>
      </c>
      <c r="AF1725" t="n">
        <v>0.0</v>
      </c>
      <c r="AG1725" t="n">
        <v>2.0</v>
      </c>
      <c r="AH1725" t="inlineStr">
        <is>
          <t>N/A</t>
        </is>
      </c>
      <c r="AI1725" t="inlineStr">
        <is>
          <t>N/A</t>
        </is>
      </c>
      <c r="AJ1725" t="inlineStr">
        <is>
          <t>N/A</t>
        </is>
      </c>
      <c r="AK1725" t="inlineStr">
        <is>
          <t>N/A</t>
        </is>
      </c>
      <c r="AL1725" t="inlineStr">
        <is>
          <t>N/A</t>
        </is>
      </c>
      <c r="AM1725" t="inlineStr">
        <is>
          <t>N/A</t>
        </is>
      </c>
      <c r="AN1725" t="inlineStr">
        <is>
          <t>N/A</t>
        </is>
      </c>
      <c r="AO1725" t="inlineStr">
        <is>
          <t>N/A</t>
        </is>
      </c>
      <c r="AP1725" t="inlineStr">
        <is>
          <t>N/A</t>
        </is>
      </c>
      <c r="AQ1725" t="inlineStr">
        <is>
          <t>N/A</t>
        </is>
      </c>
      <c r="AR1725" t="inlineStr">
        <is>
          <t>N/A</t>
        </is>
      </c>
      <c r="AS1725" t="inlineStr">
        <is>
          <t>N/A</t>
        </is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WI220256884</t>
        </is>
      </c>
      <c r="B1726" t="inlineStr">
        <is>
          <t>DATA_VALIDATION</t>
        </is>
      </c>
      <c r="C1726" t="inlineStr">
        <is>
          <t>201330005344</t>
        </is>
      </c>
      <c r="D1726" t="inlineStr">
        <is>
          <t>Folder</t>
        </is>
      </c>
      <c r="E1726" s="2">
        <f>HYPERLINK("capsilon://?command=openfolder&amp;siteaddress=FAM.docvelocity-na8.net&amp;folderid=FX5A93EEEF-8139-793A-2EF2-E3C97617C4E9","FX22028512")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MI2202580213</t>
        </is>
      </c>
      <c r="J1726" t="n">
        <v>28.0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1.0</v>
      </c>
      <c r="O1726" s="1" t="n">
        <v>44610.90275462963</v>
      </c>
      <c r="P1726" s="1" t="n">
        <v>44614.23289351852</v>
      </c>
      <c r="Q1726" t="n">
        <v>287585.0</v>
      </c>
      <c r="R1726" t="n">
        <v>139.0</v>
      </c>
      <c r="S1726" t="b">
        <v>0</v>
      </c>
      <c r="T1726" t="inlineStr">
        <is>
          <t>N/A</t>
        </is>
      </c>
      <c r="U1726" t="b">
        <v>0</v>
      </c>
      <c r="V1726" t="inlineStr">
        <is>
          <t>Hemanshi Deshlahara</t>
        </is>
      </c>
      <c r="W1726" s="1" t="n">
        <v>44614.23289351852</v>
      </c>
      <c r="X1726" t="n">
        <v>139.0</v>
      </c>
      <c r="Y1726" t="n">
        <v>0.0</v>
      </c>
      <c r="Z1726" t="n">
        <v>0.0</v>
      </c>
      <c r="AA1726" t="n">
        <v>0.0</v>
      </c>
      <c r="AB1726" t="n">
        <v>0.0</v>
      </c>
      <c r="AC1726" t="n">
        <v>0.0</v>
      </c>
      <c r="AD1726" t="n">
        <v>28.0</v>
      </c>
      <c r="AE1726" t="n">
        <v>21.0</v>
      </c>
      <c r="AF1726" t="n">
        <v>0.0</v>
      </c>
      <c r="AG1726" t="n">
        <v>2.0</v>
      </c>
      <c r="AH1726" t="inlineStr">
        <is>
          <t>N/A</t>
        </is>
      </c>
      <c r="AI1726" t="inlineStr">
        <is>
          <t>N/A</t>
        </is>
      </c>
      <c r="AJ1726" t="inlineStr">
        <is>
          <t>N/A</t>
        </is>
      </c>
      <c r="AK1726" t="inlineStr">
        <is>
          <t>N/A</t>
        </is>
      </c>
      <c r="AL1726" t="inlineStr">
        <is>
          <t>N/A</t>
        </is>
      </c>
      <c r="AM1726" t="inlineStr">
        <is>
          <t>N/A</t>
        </is>
      </c>
      <c r="AN1726" t="inlineStr">
        <is>
          <t>N/A</t>
        </is>
      </c>
      <c r="AO1726" t="inlineStr">
        <is>
          <t>N/A</t>
        </is>
      </c>
      <c r="AP1726" t="inlineStr">
        <is>
          <t>N/A</t>
        </is>
      </c>
      <c r="AQ1726" t="inlineStr">
        <is>
          <t>N/A</t>
        </is>
      </c>
      <c r="AR1726" t="inlineStr">
        <is>
          <t>N/A</t>
        </is>
      </c>
      <c r="AS1726" t="inlineStr">
        <is>
          <t>N/A</t>
        </is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WI220256886</t>
        </is>
      </c>
      <c r="B1727" t="inlineStr">
        <is>
          <t>DATA_VALIDATION</t>
        </is>
      </c>
      <c r="C1727" t="inlineStr">
        <is>
          <t>201300021597</t>
        </is>
      </c>
      <c r="D1727" t="inlineStr">
        <is>
          <t>Folder</t>
        </is>
      </c>
      <c r="E1727" s="2">
        <f>HYPERLINK("capsilon://?command=openfolder&amp;siteaddress=FAM.docvelocity-na8.net&amp;folderid=FX37DDE947-04BA-3498-0D5B-A50F84623EB2","FX22029059")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MI2202580234</t>
        </is>
      </c>
      <c r="J1727" t="n">
        <v>263.0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44610.90614583333</v>
      </c>
      <c r="P1727" s="1" t="n">
        <v>44614.23568287037</v>
      </c>
      <c r="Q1727" t="n">
        <v>287436.0</v>
      </c>
      <c r="R1727" t="n">
        <v>236.0</v>
      </c>
      <c r="S1727" t="b">
        <v>0</v>
      </c>
      <c r="T1727" t="inlineStr">
        <is>
          <t>N/A</t>
        </is>
      </c>
      <c r="U1727" t="b">
        <v>0</v>
      </c>
      <c r="V1727" t="inlineStr">
        <is>
          <t>Hemanshi Deshlahara</t>
        </is>
      </c>
      <c r="W1727" s="1" t="n">
        <v>44614.23568287037</v>
      </c>
      <c r="X1727" t="n">
        <v>236.0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263.0</v>
      </c>
      <c r="AE1727" t="n">
        <v>239.0</v>
      </c>
      <c r="AF1727" t="n">
        <v>0.0</v>
      </c>
      <c r="AG1727" t="n">
        <v>11.0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WI220256890</t>
        </is>
      </c>
      <c r="B1728" t="inlineStr">
        <is>
          <t>DATA_VALIDATION</t>
        </is>
      </c>
      <c r="C1728" t="inlineStr">
        <is>
          <t>201110012499</t>
        </is>
      </c>
      <c r="D1728" t="inlineStr">
        <is>
          <t>Folder</t>
        </is>
      </c>
      <c r="E1728" s="2">
        <f>HYPERLINK("capsilon://?command=openfolder&amp;siteaddress=FAM.docvelocity-na8.net&amp;folderid=FX0A5EF9D3-0DED-A5CF-EC08-4A62945C1C7F","FX22028469")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MI2202580339</t>
        </is>
      </c>
      <c r="J1728" t="n">
        <v>28.0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44610.91189814815</v>
      </c>
      <c r="P1728" s="1" t="n">
        <v>44614.7334375</v>
      </c>
      <c r="Q1728" t="n">
        <v>329837.0</v>
      </c>
      <c r="R1728" t="n">
        <v>344.0</v>
      </c>
      <c r="S1728" t="b">
        <v>0</v>
      </c>
      <c r="T1728" t="inlineStr">
        <is>
          <t>N/A</t>
        </is>
      </c>
      <c r="U1728" t="b">
        <v>0</v>
      </c>
      <c r="V1728" t="inlineStr">
        <is>
          <t>Hemanshi Deshlahara</t>
        </is>
      </c>
      <c r="W1728" s="1" t="n">
        <v>44614.23684027778</v>
      </c>
      <c r="X1728" t="n">
        <v>94.0</v>
      </c>
      <c r="Y1728" t="n">
        <v>21.0</v>
      </c>
      <c r="Z1728" t="n">
        <v>0.0</v>
      </c>
      <c r="AA1728" t="n">
        <v>21.0</v>
      </c>
      <c r="AB1728" t="n">
        <v>0.0</v>
      </c>
      <c r="AC1728" t="n">
        <v>8.0</v>
      </c>
      <c r="AD1728" t="n">
        <v>7.0</v>
      </c>
      <c r="AE1728" t="n">
        <v>0.0</v>
      </c>
      <c r="AF1728" t="n">
        <v>0.0</v>
      </c>
      <c r="AG1728" t="n">
        <v>0.0</v>
      </c>
      <c r="AH1728" t="inlineStr">
        <is>
          <t>Rohit Mawal</t>
        </is>
      </c>
      <c r="AI1728" s="1" t="n">
        <v>44614.7334375</v>
      </c>
      <c r="AJ1728" t="n">
        <v>200.0</v>
      </c>
      <c r="AK1728" t="n">
        <v>2.0</v>
      </c>
      <c r="AL1728" t="n">
        <v>0.0</v>
      </c>
      <c r="AM1728" t="n">
        <v>2.0</v>
      </c>
      <c r="AN1728" t="n">
        <v>0.0</v>
      </c>
      <c r="AO1728" t="n">
        <v>2.0</v>
      </c>
      <c r="AP1728" t="n">
        <v>5.0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WI220256891</t>
        </is>
      </c>
      <c r="B1729" t="inlineStr">
        <is>
          <t>DATA_VALIDATION</t>
        </is>
      </c>
      <c r="C1729" t="inlineStr">
        <is>
          <t>201110012499</t>
        </is>
      </c>
      <c r="D1729" t="inlineStr">
        <is>
          <t>Folder</t>
        </is>
      </c>
      <c r="E1729" s="2">
        <f>HYPERLINK("capsilon://?command=openfolder&amp;siteaddress=FAM.docvelocity-na8.net&amp;folderid=FX0A5EF9D3-0DED-A5CF-EC08-4A62945C1C7F","FX22028469")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MI2202580349</t>
        </is>
      </c>
      <c r="J1729" t="n">
        <v>28.0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44610.91273148148</v>
      </c>
      <c r="P1729" s="1" t="n">
        <v>44614.735289351855</v>
      </c>
      <c r="Q1729" t="n">
        <v>329898.0</v>
      </c>
      <c r="R1729" t="n">
        <v>371.0</v>
      </c>
      <c r="S1729" t="b">
        <v>0</v>
      </c>
      <c r="T1729" t="inlineStr">
        <is>
          <t>N/A</t>
        </is>
      </c>
      <c r="U1729" t="b">
        <v>0</v>
      </c>
      <c r="V1729" t="inlineStr">
        <is>
          <t>Sumit Jarhad</t>
        </is>
      </c>
      <c r="W1729" s="1" t="n">
        <v>44614.499375</v>
      </c>
      <c r="X1729" t="n">
        <v>162.0</v>
      </c>
      <c r="Y1729" t="n">
        <v>21.0</v>
      </c>
      <c r="Z1729" t="n">
        <v>0.0</v>
      </c>
      <c r="AA1729" t="n">
        <v>21.0</v>
      </c>
      <c r="AB1729" t="n">
        <v>0.0</v>
      </c>
      <c r="AC1729" t="n">
        <v>13.0</v>
      </c>
      <c r="AD1729" t="n">
        <v>7.0</v>
      </c>
      <c r="AE1729" t="n">
        <v>0.0</v>
      </c>
      <c r="AF1729" t="n">
        <v>0.0</v>
      </c>
      <c r="AG1729" t="n">
        <v>0.0</v>
      </c>
      <c r="AH1729" t="inlineStr">
        <is>
          <t>Rohit Mawal</t>
        </is>
      </c>
      <c r="AI1729" s="1" t="n">
        <v>44614.735289351855</v>
      </c>
      <c r="AJ1729" t="n">
        <v>159.0</v>
      </c>
      <c r="AK1729" t="n">
        <v>0.0</v>
      </c>
      <c r="AL1729" t="n">
        <v>0.0</v>
      </c>
      <c r="AM1729" t="n">
        <v>0.0</v>
      </c>
      <c r="AN1729" t="n">
        <v>0.0</v>
      </c>
      <c r="AO1729" t="n">
        <v>0.0</v>
      </c>
      <c r="AP1729" t="n">
        <v>7.0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WI220256892</t>
        </is>
      </c>
      <c r="B1730" t="inlineStr">
        <is>
          <t>DATA_VALIDATION</t>
        </is>
      </c>
      <c r="C1730" t="inlineStr">
        <is>
          <t>201110012499</t>
        </is>
      </c>
      <c r="D1730" t="inlineStr">
        <is>
          <t>Folder</t>
        </is>
      </c>
      <c r="E1730" s="2">
        <f>HYPERLINK("capsilon://?command=openfolder&amp;siteaddress=FAM.docvelocity-na8.net&amp;folderid=FX0A5EF9D3-0DED-A5CF-EC08-4A62945C1C7F","FX22028469")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MI2202580346</t>
        </is>
      </c>
      <c r="J1730" t="n">
        <v>59.0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44610.91304398148</v>
      </c>
      <c r="P1730" s="1" t="n">
        <v>44614.73483796296</v>
      </c>
      <c r="Q1730" t="n">
        <v>329818.0</v>
      </c>
      <c r="R1730" t="n">
        <v>385.0</v>
      </c>
      <c r="S1730" t="b">
        <v>0</v>
      </c>
      <c r="T1730" t="inlineStr">
        <is>
          <t>N/A</t>
        </is>
      </c>
      <c r="U1730" t="b">
        <v>0</v>
      </c>
      <c r="V1730" t="inlineStr">
        <is>
          <t>Nisha Verma</t>
        </is>
      </c>
      <c r="W1730" s="1" t="n">
        <v>44614.501550925925</v>
      </c>
      <c r="X1730" t="n">
        <v>247.0</v>
      </c>
      <c r="Y1730" t="n">
        <v>59.0</v>
      </c>
      <c r="Z1730" t="n">
        <v>0.0</v>
      </c>
      <c r="AA1730" t="n">
        <v>59.0</v>
      </c>
      <c r="AB1730" t="n">
        <v>0.0</v>
      </c>
      <c r="AC1730" t="n">
        <v>35.0</v>
      </c>
      <c r="AD1730" t="n">
        <v>0.0</v>
      </c>
      <c r="AE1730" t="n">
        <v>0.0</v>
      </c>
      <c r="AF1730" t="n">
        <v>0.0</v>
      </c>
      <c r="AG1730" t="n">
        <v>0.0</v>
      </c>
      <c r="AH1730" t="inlineStr">
        <is>
          <t>Aparna Chavan</t>
        </is>
      </c>
      <c r="AI1730" s="1" t="n">
        <v>44614.73483796296</v>
      </c>
      <c r="AJ1730" t="n">
        <v>109.0</v>
      </c>
      <c r="AK1730" t="n">
        <v>1.0</v>
      </c>
      <c r="AL1730" t="n">
        <v>0.0</v>
      </c>
      <c r="AM1730" t="n">
        <v>1.0</v>
      </c>
      <c r="AN1730" t="n">
        <v>0.0</v>
      </c>
      <c r="AO1730" t="n">
        <v>1.0</v>
      </c>
      <c r="AP1730" t="n">
        <v>-1.0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WI220256893</t>
        </is>
      </c>
      <c r="B1731" t="inlineStr">
        <is>
          <t>DATA_VALIDATION</t>
        </is>
      </c>
      <c r="C1731" t="inlineStr">
        <is>
          <t>201110012499</t>
        </is>
      </c>
      <c r="D1731" t="inlineStr">
        <is>
          <t>Folder</t>
        </is>
      </c>
      <c r="E1731" s="2">
        <f>HYPERLINK("capsilon://?command=openfolder&amp;siteaddress=FAM.docvelocity-na8.net&amp;folderid=FX0A5EF9D3-0DED-A5CF-EC08-4A62945C1C7F","FX22028469")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MI2202580353</t>
        </is>
      </c>
      <c r="J1731" t="n">
        <v>28.0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44610.91310185185</v>
      </c>
      <c r="P1731" s="1" t="n">
        <v>44614.735555555555</v>
      </c>
      <c r="Q1731" t="n">
        <v>329970.0</v>
      </c>
      <c r="R1731" t="n">
        <v>290.0</v>
      </c>
      <c r="S1731" t="b">
        <v>0</v>
      </c>
      <c r="T1731" t="inlineStr">
        <is>
          <t>N/A</t>
        </is>
      </c>
      <c r="U1731" t="b">
        <v>0</v>
      </c>
      <c r="V1731" t="inlineStr">
        <is>
          <t>Sumit Jarhad</t>
        </is>
      </c>
      <c r="W1731" s="1" t="n">
        <v>44614.501805555556</v>
      </c>
      <c r="X1731" t="n">
        <v>209.0</v>
      </c>
      <c r="Y1731" t="n">
        <v>21.0</v>
      </c>
      <c r="Z1731" t="n">
        <v>0.0</v>
      </c>
      <c r="AA1731" t="n">
        <v>21.0</v>
      </c>
      <c r="AB1731" t="n">
        <v>0.0</v>
      </c>
      <c r="AC1731" t="n">
        <v>16.0</v>
      </c>
      <c r="AD1731" t="n">
        <v>7.0</v>
      </c>
      <c r="AE1731" t="n">
        <v>0.0</v>
      </c>
      <c r="AF1731" t="n">
        <v>0.0</v>
      </c>
      <c r="AG1731" t="n">
        <v>0.0</v>
      </c>
      <c r="AH1731" t="inlineStr">
        <is>
          <t>Aparna Chavan</t>
        </is>
      </c>
      <c r="AI1731" s="1" t="n">
        <v>44614.735555555555</v>
      </c>
      <c r="AJ1731" t="n">
        <v>61.0</v>
      </c>
      <c r="AK1731" t="n">
        <v>0.0</v>
      </c>
      <c r="AL1731" t="n">
        <v>0.0</v>
      </c>
      <c r="AM1731" t="n">
        <v>0.0</v>
      </c>
      <c r="AN1731" t="n">
        <v>0.0</v>
      </c>
      <c r="AO1731" t="n">
        <v>0.0</v>
      </c>
      <c r="AP1731" t="n">
        <v>7.0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WI220256894</t>
        </is>
      </c>
      <c r="B1732" t="inlineStr">
        <is>
          <t>DATA_VALIDATION</t>
        </is>
      </c>
      <c r="C1732" t="inlineStr">
        <is>
          <t>201110012499</t>
        </is>
      </c>
      <c r="D1732" t="inlineStr">
        <is>
          <t>Folder</t>
        </is>
      </c>
      <c r="E1732" s="2">
        <f>HYPERLINK("capsilon://?command=openfolder&amp;siteaddress=FAM.docvelocity-na8.net&amp;folderid=FX0A5EF9D3-0DED-A5CF-EC08-4A62945C1C7F","FX22028469")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MI2202580355</t>
        </is>
      </c>
      <c r="J1732" t="n">
        <v>32.0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2.0</v>
      </c>
      <c r="O1732" s="1" t="n">
        <v>44610.91385416667</v>
      </c>
      <c r="P1732" s="1" t="n">
        <v>44614.73826388889</v>
      </c>
      <c r="Q1732" t="n">
        <v>329764.0</v>
      </c>
      <c r="R1732" t="n">
        <v>665.0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Supriya Khape</t>
        </is>
      </c>
      <c r="W1732" s="1" t="n">
        <v>44614.50424768519</v>
      </c>
      <c r="X1732" t="n">
        <v>307.0</v>
      </c>
      <c r="Y1732" t="n">
        <v>49.0</v>
      </c>
      <c r="Z1732" t="n">
        <v>0.0</v>
      </c>
      <c r="AA1732" t="n">
        <v>49.0</v>
      </c>
      <c r="AB1732" t="n">
        <v>0.0</v>
      </c>
      <c r="AC1732" t="n">
        <v>34.0</v>
      </c>
      <c r="AD1732" t="n">
        <v>-17.0</v>
      </c>
      <c r="AE1732" t="n">
        <v>0.0</v>
      </c>
      <c r="AF1732" t="n">
        <v>0.0</v>
      </c>
      <c r="AG1732" t="n">
        <v>0.0</v>
      </c>
      <c r="AH1732" t="inlineStr">
        <is>
          <t>Rohit Mawal</t>
        </is>
      </c>
      <c r="AI1732" s="1" t="n">
        <v>44614.73826388889</v>
      </c>
      <c r="AJ1732" t="n">
        <v>256.0</v>
      </c>
      <c r="AK1732" t="n">
        <v>1.0</v>
      </c>
      <c r="AL1732" t="n">
        <v>0.0</v>
      </c>
      <c r="AM1732" t="n">
        <v>1.0</v>
      </c>
      <c r="AN1732" t="n">
        <v>0.0</v>
      </c>
      <c r="AO1732" t="n">
        <v>1.0</v>
      </c>
      <c r="AP1732" t="n">
        <v>-18.0</v>
      </c>
      <c r="AQ1732" t="n">
        <v>0.0</v>
      </c>
      <c r="AR1732" t="n">
        <v>0.0</v>
      </c>
      <c r="AS1732" t="n">
        <v>0.0</v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WI220256896</t>
        </is>
      </c>
      <c r="B1733" t="inlineStr">
        <is>
          <t>DATA_VALIDATION</t>
        </is>
      </c>
      <c r="C1733" t="inlineStr">
        <is>
          <t>201110012499</t>
        </is>
      </c>
      <c r="D1733" t="inlineStr">
        <is>
          <t>Folder</t>
        </is>
      </c>
      <c r="E1733" s="2">
        <f>HYPERLINK("capsilon://?command=openfolder&amp;siteaddress=FAM.docvelocity-na8.net&amp;folderid=FX0A5EF9D3-0DED-A5CF-EC08-4A62945C1C7F","FX22028469")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MI2202580357</t>
        </is>
      </c>
      <c r="J1733" t="n">
        <v>59.0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44610.9140162037</v>
      </c>
      <c r="P1733" s="1" t="n">
        <v>44614.73673611111</v>
      </c>
      <c r="Q1733" t="n">
        <v>329983.0</v>
      </c>
      <c r="R1733" t="n">
        <v>300.0</v>
      </c>
      <c r="S1733" t="b">
        <v>0</v>
      </c>
      <c r="T1733" t="inlineStr">
        <is>
          <t>N/A</t>
        </is>
      </c>
      <c r="U1733" t="b">
        <v>0</v>
      </c>
      <c r="V1733" t="inlineStr">
        <is>
          <t>Nisha Verma</t>
        </is>
      </c>
      <c r="W1733" s="1" t="n">
        <v>44614.50357638889</v>
      </c>
      <c r="X1733" t="n">
        <v>174.0</v>
      </c>
      <c r="Y1733" t="n">
        <v>59.0</v>
      </c>
      <c r="Z1733" t="n">
        <v>0.0</v>
      </c>
      <c r="AA1733" t="n">
        <v>59.0</v>
      </c>
      <c r="AB1733" t="n">
        <v>0.0</v>
      </c>
      <c r="AC1733" t="n">
        <v>35.0</v>
      </c>
      <c r="AD1733" t="n">
        <v>0.0</v>
      </c>
      <c r="AE1733" t="n">
        <v>0.0</v>
      </c>
      <c r="AF1733" t="n">
        <v>0.0</v>
      </c>
      <c r="AG1733" t="n">
        <v>0.0</v>
      </c>
      <c r="AH1733" t="inlineStr">
        <is>
          <t>Aparna Chavan</t>
        </is>
      </c>
      <c r="AI1733" s="1" t="n">
        <v>44614.73673611111</v>
      </c>
      <c r="AJ1733" t="n">
        <v>101.0</v>
      </c>
      <c r="AK1733" t="n">
        <v>2.0</v>
      </c>
      <c r="AL1733" t="n">
        <v>0.0</v>
      </c>
      <c r="AM1733" t="n">
        <v>2.0</v>
      </c>
      <c r="AN1733" t="n">
        <v>0.0</v>
      </c>
      <c r="AO1733" t="n">
        <v>1.0</v>
      </c>
      <c r="AP1733" t="n">
        <v>-2.0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WI220256898</t>
        </is>
      </c>
      <c r="B1734" t="inlineStr">
        <is>
          <t>DATA_VALIDATION</t>
        </is>
      </c>
      <c r="C1734" t="inlineStr">
        <is>
          <t>201110012499</t>
        </is>
      </c>
      <c r="D1734" t="inlineStr">
        <is>
          <t>Folder</t>
        </is>
      </c>
      <c r="E1734" s="2">
        <f>HYPERLINK("capsilon://?command=openfolder&amp;siteaddress=FAM.docvelocity-na8.net&amp;folderid=FX0A5EF9D3-0DED-A5CF-EC08-4A62945C1C7F","FX22028469")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MI2202580359</t>
        </is>
      </c>
      <c r="J1734" t="n">
        <v>32.0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44610.9146875</v>
      </c>
      <c r="P1734" s="1" t="n">
        <v>44614.73819444444</v>
      </c>
      <c r="Q1734" t="n">
        <v>329898.0</v>
      </c>
      <c r="R1734" t="n">
        <v>453.0</v>
      </c>
      <c r="S1734" t="b">
        <v>0</v>
      </c>
      <c r="T1734" t="inlineStr">
        <is>
          <t>N/A</t>
        </is>
      </c>
      <c r="U1734" t="b">
        <v>0</v>
      </c>
      <c r="V1734" t="inlineStr">
        <is>
          <t>Sumit Jarhad</t>
        </is>
      </c>
      <c r="W1734" s="1" t="n">
        <v>44614.50502314815</v>
      </c>
      <c r="X1734" t="n">
        <v>277.0</v>
      </c>
      <c r="Y1734" t="n">
        <v>41.0</v>
      </c>
      <c r="Z1734" t="n">
        <v>0.0</v>
      </c>
      <c r="AA1734" t="n">
        <v>41.0</v>
      </c>
      <c r="AB1734" t="n">
        <v>0.0</v>
      </c>
      <c r="AC1734" t="n">
        <v>27.0</v>
      </c>
      <c r="AD1734" t="n">
        <v>-9.0</v>
      </c>
      <c r="AE1734" t="n">
        <v>0.0</v>
      </c>
      <c r="AF1734" t="n">
        <v>0.0</v>
      </c>
      <c r="AG1734" t="n">
        <v>0.0</v>
      </c>
      <c r="AH1734" t="inlineStr">
        <is>
          <t>Aparna Chavan</t>
        </is>
      </c>
      <c r="AI1734" s="1" t="n">
        <v>44614.73819444444</v>
      </c>
      <c r="AJ1734" t="n">
        <v>125.0</v>
      </c>
      <c r="AK1734" t="n">
        <v>3.0</v>
      </c>
      <c r="AL1734" t="n">
        <v>0.0</v>
      </c>
      <c r="AM1734" t="n">
        <v>3.0</v>
      </c>
      <c r="AN1734" t="n">
        <v>0.0</v>
      </c>
      <c r="AO1734" t="n">
        <v>2.0</v>
      </c>
      <c r="AP1734" t="n">
        <v>-12.0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WI220258726</t>
        </is>
      </c>
      <c r="B1735" t="inlineStr">
        <is>
          <t>DATA_VALIDATION</t>
        </is>
      </c>
      <c r="C1735" t="inlineStr">
        <is>
          <t>201300021506</t>
        </is>
      </c>
      <c r="D1735" t="inlineStr">
        <is>
          <t>Folder</t>
        </is>
      </c>
      <c r="E1735" s="2">
        <f>HYPERLINK("capsilon://?command=openfolder&amp;siteaddress=FAM.docvelocity-na8.net&amp;folderid=FX3882A905-6E65-299D-612F-CD4137F0D246","FX22027200")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MI2202576610</t>
        </is>
      </c>
      <c r="J1735" t="n">
        <v>0.0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44614.183125</v>
      </c>
      <c r="P1735" s="1" t="n">
        <v>44614.54609953704</v>
      </c>
      <c r="Q1735" t="n">
        <v>25527.0</v>
      </c>
      <c r="R1735" t="n">
        <v>5834.0</v>
      </c>
      <c r="S1735" t="b">
        <v>0</v>
      </c>
      <c r="T1735" t="inlineStr">
        <is>
          <t>N/A</t>
        </is>
      </c>
      <c r="U1735" t="b">
        <v>1</v>
      </c>
      <c r="V1735" t="inlineStr">
        <is>
          <t>Raman Vaidya</t>
        </is>
      </c>
      <c r="W1735" s="1" t="n">
        <v>44614.25900462963</v>
      </c>
      <c r="X1735" t="n">
        <v>4586.0</v>
      </c>
      <c r="Y1735" t="n">
        <v>245.0</v>
      </c>
      <c r="Z1735" t="n">
        <v>0.0</v>
      </c>
      <c r="AA1735" t="n">
        <v>245.0</v>
      </c>
      <c r="AB1735" t="n">
        <v>76.0</v>
      </c>
      <c r="AC1735" t="n">
        <v>146.0</v>
      </c>
      <c r="AD1735" t="n">
        <v>-245.0</v>
      </c>
      <c r="AE1735" t="n">
        <v>0.0</v>
      </c>
      <c r="AF1735" t="n">
        <v>0.0</v>
      </c>
      <c r="AG1735" t="n">
        <v>0.0</v>
      </c>
      <c r="AH1735" t="inlineStr">
        <is>
          <t>Rohit Mawal</t>
        </is>
      </c>
      <c r="AI1735" s="1" t="n">
        <v>44614.54609953704</v>
      </c>
      <c r="AJ1735" t="n">
        <v>1207.0</v>
      </c>
      <c r="AK1735" t="n">
        <v>2.0</v>
      </c>
      <c r="AL1735" t="n">
        <v>0.0</v>
      </c>
      <c r="AM1735" t="n">
        <v>2.0</v>
      </c>
      <c r="AN1735" t="n">
        <v>76.0</v>
      </c>
      <c r="AO1735" t="n">
        <v>2.0</v>
      </c>
      <c r="AP1735" t="n">
        <v>-247.0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WI220258727</t>
        </is>
      </c>
      <c r="B1736" t="inlineStr">
        <is>
          <t>DATA_VALIDATION</t>
        </is>
      </c>
      <c r="C1736" t="inlineStr">
        <is>
          <t>201100014686</t>
        </is>
      </c>
      <c r="D1736" t="inlineStr">
        <is>
          <t>Folder</t>
        </is>
      </c>
      <c r="E1736" s="2">
        <f>HYPERLINK("capsilon://?command=openfolder&amp;siteaddress=FAM.docvelocity-na8.net&amp;folderid=FX2F8CDBA9-C994-7826-23E5-C8269BD72BBC","FX22027041")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MI2202578002</t>
        </is>
      </c>
      <c r="J1736" t="n">
        <v>0.0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44614.18635416667</v>
      </c>
      <c r="P1736" s="1" t="n">
        <v>44614.55980324074</v>
      </c>
      <c r="Q1736" t="n">
        <v>24075.0</v>
      </c>
      <c r="R1736" t="n">
        <v>8191.0</v>
      </c>
      <c r="S1736" t="b">
        <v>0</v>
      </c>
      <c r="T1736" t="inlineStr">
        <is>
          <t>N/A</t>
        </is>
      </c>
      <c r="U1736" t="b">
        <v>1</v>
      </c>
      <c r="V1736" t="inlineStr">
        <is>
          <t>Karnal Akhare</t>
        </is>
      </c>
      <c r="W1736" s="1" t="n">
        <v>44614.305983796294</v>
      </c>
      <c r="X1736" t="n">
        <v>6156.0</v>
      </c>
      <c r="Y1736" t="n">
        <v>317.0</v>
      </c>
      <c r="Z1736" t="n">
        <v>0.0</v>
      </c>
      <c r="AA1736" t="n">
        <v>317.0</v>
      </c>
      <c r="AB1736" t="n">
        <v>186.0</v>
      </c>
      <c r="AC1736" t="n">
        <v>269.0</v>
      </c>
      <c r="AD1736" t="n">
        <v>-317.0</v>
      </c>
      <c r="AE1736" t="n">
        <v>0.0</v>
      </c>
      <c r="AF1736" t="n">
        <v>0.0</v>
      </c>
      <c r="AG1736" t="n">
        <v>0.0</v>
      </c>
      <c r="AH1736" t="inlineStr">
        <is>
          <t>Dashrath Soren</t>
        </is>
      </c>
      <c r="AI1736" s="1" t="n">
        <v>44614.55980324074</v>
      </c>
      <c r="AJ1736" t="n">
        <v>2020.0</v>
      </c>
      <c r="AK1736" t="n">
        <v>7.0</v>
      </c>
      <c r="AL1736" t="n">
        <v>0.0</v>
      </c>
      <c r="AM1736" t="n">
        <v>7.0</v>
      </c>
      <c r="AN1736" t="n">
        <v>186.0</v>
      </c>
      <c r="AO1736" t="n">
        <v>7.0</v>
      </c>
      <c r="AP1736" t="n">
        <v>-324.0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WI220258728</t>
        </is>
      </c>
      <c r="B1737" t="inlineStr">
        <is>
          <t>DATA_VALIDATION</t>
        </is>
      </c>
      <c r="C1737" t="inlineStr">
        <is>
          <t>201330005304</t>
        </is>
      </c>
      <c r="D1737" t="inlineStr">
        <is>
          <t>Folder</t>
        </is>
      </c>
      <c r="E1737" s="2">
        <f>HYPERLINK("capsilon://?command=openfolder&amp;siteaddress=FAM.docvelocity-na8.net&amp;folderid=FX32890873-F3B3-E027-3189-B5F86C604763","FX22027683")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MI2202579205</t>
        </is>
      </c>
      <c r="J1737" t="n">
        <v>0.0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44614.1875462963</v>
      </c>
      <c r="P1737" s="1" t="n">
        <v>44614.55060185185</v>
      </c>
      <c r="Q1737" t="n">
        <v>29481.0</v>
      </c>
      <c r="R1737" t="n">
        <v>1887.0</v>
      </c>
      <c r="S1737" t="b">
        <v>0</v>
      </c>
      <c r="T1737" t="inlineStr">
        <is>
          <t>N/A</t>
        </is>
      </c>
      <c r="U1737" t="b">
        <v>1</v>
      </c>
      <c r="V1737" t="inlineStr">
        <is>
          <t>Raman Vaidya</t>
        </is>
      </c>
      <c r="W1737" s="1" t="n">
        <v>44614.295590277776</v>
      </c>
      <c r="X1737" t="n">
        <v>1447.0</v>
      </c>
      <c r="Y1737" t="n">
        <v>54.0</v>
      </c>
      <c r="Z1737" t="n">
        <v>0.0</v>
      </c>
      <c r="AA1737" t="n">
        <v>54.0</v>
      </c>
      <c r="AB1737" t="n">
        <v>38.0</v>
      </c>
      <c r="AC1737" t="n">
        <v>29.0</v>
      </c>
      <c r="AD1737" t="n">
        <v>-54.0</v>
      </c>
      <c r="AE1737" t="n">
        <v>0.0</v>
      </c>
      <c r="AF1737" t="n">
        <v>0.0</v>
      </c>
      <c r="AG1737" t="n">
        <v>0.0</v>
      </c>
      <c r="AH1737" t="inlineStr">
        <is>
          <t>Rohit Mawal</t>
        </is>
      </c>
      <c r="AI1737" s="1" t="n">
        <v>44614.55060185185</v>
      </c>
      <c r="AJ1737" t="n">
        <v>388.0</v>
      </c>
      <c r="AK1737" t="n">
        <v>1.0</v>
      </c>
      <c r="AL1737" t="n">
        <v>0.0</v>
      </c>
      <c r="AM1737" t="n">
        <v>1.0</v>
      </c>
      <c r="AN1737" t="n">
        <v>38.0</v>
      </c>
      <c r="AO1737" t="n">
        <v>1.0</v>
      </c>
      <c r="AP1737" t="n">
        <v>-55.0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WI220258729</t>
        </is>
      </c>
      <c r="B1738" t="inlineStr">
        <is>
          <t>DATA_VALIDATION</t>
        </is>
      </c>
      <c r="C1738" t="inlineStr">
        <is>
          <t>201300021571</t>
        </is>
      </c>
      <c r="D1738" t="inlineStr">
        <is>
          <t>Folder</t>
        </is>
      </c>
      <c r="E1738" s="2">
        <f>HYPERLINK("capsilon://?command=openfolder&amp;siteaddress=FAM.docvelocity-na8.net&amp;folderid=FXB274FD50-1D40-5ECC-ACD3-597AAE8D9E48","FX22028559")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MI2202579386</t>
        </is>
      </c>
      <c r="J1738" t="n">
        <v>0.0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44614.194386574076</v>
      </c>
      <c r="P1738" s="1" t="n">
        <v>44614.56670138889</v>
      </c>
      <c r="Q1738" t="n">
        <v>28775.0</v>
      </c>
      <c r="R1738" t="n">
        <v>3393.0</v>
      </c>
      <c r="S1738" t="b">
        <v>0</v>
      </c>
      <c r="T1738" t="inlineStr">
        <is>
          <t>N/A</t>
        </is>
      </c>
      <c r="U1738" t="b">
        <v>1</v>
      </c>
      <c r="V1738" t="inlineStr">
        <is>
          <t>Nisha Verma</t>
        </is>
      </c>
      <c r="W1738" s="1" t="n">
        <v>44614.416817129626</v>
      </c>
      <c r="X1738" t="n">
        <v>1872.0</v>
      </c>
      <c r="Y1738" t="n">
        <v>368.0</v>
      </c>
      <c r="Z1738" t="n">
        <v>0.0</v>
      </c>
      <c r="AA1738" t="n">
        <v>368.0</v>
      </c>
      <c r="AB1738" t="n">
        <v>104.0</v>
      </c>
      <c r="AC1738" t="n">
        <v>185.0</v>
      </c>
      <c r="AD1738" t="n">
        <v>-368.0</v>
      </c>
      <c r="AE1738" t="n">
        <v>0.0</v>
      </c>
      <c r="AF1738" t="n">
        <v>0.0</v>
      </c>
      <c r="AG1738" t="n">
        <v>0.0</v>
      </c>
      <c r="AH1738" t="inlineStr">
        <is>
          <t>Rohit Mawal</t>
        </is>
      </c>
      <c r="AI1738" s="1" t="n">
        <v>44614.56670138889</v>
      </c>
      <c r="AJ1738" t="n">
        <v>1390.0</v>
      </c>
      <c r="AK1738" t="n">
        <v>0.0</v>
      </c>
      <c r="AL1738" t="n">
        <v>0.0</v>
      </c>
      <c r="AM1738" t="n">
        <v>0.0</v>
      </c>
      <c r="AN1738" t="n">
        <v>52.0</v>
      </c>
      <c r="AO1738" t="n">
        <v>0.0</v>
      </c>
      <c r="AP1738" t="n">
        <v>-368.0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WI22025873</t>
        </is>
      </c>
      <c r="B1739" t="inlineStr">
        <is>
          <t>DATA_VALIDATION</t>
        </is>
      </c>
      <c r="C1739" t="inlineStr">
        <is>
          <t>201308008039</t>
        </is>
      </c>
      <c r="D1739" t="inlineStr">
        <is>
          <t>Folder</t>
        </is>
      </c>
      <c r="E1739" s="2">
        <f>HYPERLINK("capsilon://?command=openfolder&amp;siteaddress=FAM.docvelocity-na8.net&amp;folderid=FX8B123D99-F7E0-25F4-F3A7-27A11F56A113","FX22012094")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MI220261210</t>
        </is>
      </c>
      <c r="J1739" t="n">
        <v>38.0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44594.56377314815</v>
      </c>
      <c r="P1739" s="1" t="n">
        <v>44594.5783912037</v>
      </c>
      <c r="Q1739" t="n">
        <v>1050.0</v>
      </c>
      <c r="R1739" t="n">
        <v>213.0</v>
      </c>
      <c r="S1739" t="b">
        <v>0</v>
      </c>
      <c r="T1739" t="inlineStr">
        <is>
          <t>N/A</t>
        </is>
      </c>
      <c r="U1739" t="b">
        <v>0</v>
      </c>
      <c r="V1739" t="inlineStr">
        <is>
          <t>Sanjana Uttekar</t>
        </is>
      </c>
      <c r="W1739" s="1" t="n">
        <v>44594.56623842593</v>
      </c>
      <c r="X1739" t="n">
        <v>182.0</v>
      </c>
      <c r="Y1739" t="n">
        <v>0.0</v>
      </c>
      <c r="Z1739" t="n">
        <v>0.0</v>
      </c>
      <c r="AA1739" t="n">
        <v>0.0</v>
      </c>
      <c r="AB1739" t="n">
        <v>37.0</v>
      </c>
      <c r="AC1739" t="n">
        <v>0.0</v>
      </c>
      <c r="AD1739" t="n">
        <v>38.0</v>
      </c>
      <c r="AE1739" t="n">
        <v>0.0</v>
      </c>
      <c r="AF1739" t="n">
        <v>0.0</v>
      </c>
      <c r="AG1739" t="n">
        <v>0.0</v>
      </c>
      <c r="AH1739" t="inlineStr">
        <is>
          <t>Dashrath Soren</t>
        </is>
      </c>
      <c r="AI1739" s="1" t="n">
        <v>44594.5783912037</v>
      </c>
      <c r="AJ1739" t="n">
        <v>31.0</v>
      </c>
      <c r="AK1739" t="n">
        <v>0.0</v>
      </c>
      <c r="AL1739" t="n">
        <v>0.0</v>
      </c>
      <c r="AM1739" t="n">
        <v>0.0</v>
      </c>
      <c r="AN1739" t="n">
        <v>37.0</v>
      </c>
      <c r="AO1739" t="n">
        <v>0.0</v>
      </c>
      <c r="AP1739" t="n">
        <v>38.0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WI220258730</t>
        </is>
      </c>
      <c r="B1740" t="inlineStr">
        <is>
          <t>DATA_VALIDATION</t>
        </is>
      </c>
      <c r="C1740" t="inlineStr">
        <is>
          <t>201330005263</t>
        </is>
      </c>
      <c r="D1740" t="inlineStr">
        <is>
          <t>Folder</t>
        </is>
      </c>
      <c r="E1740" s="2">
        <f>HYPERLINK("capsilon://?command=openfolder&amp;siteaddress=FAM.docvelocity-na8.net&amp;folderid=FX1F8B41AA-4AC8-0169-78D8-FC1CEA5F9B76","FX22026604")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MI2202579628</t>
        </is>
      </c>
      <c r="J1740" t="n">
        <v>0.0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44614.1953125</v>
      </c>
      <c r="P1740" s="1" t="n">
        <v>44614.56303240741</v>
      </c>
      <c r="Q1740" t="n">
        <v>30682.0</v>
      </c>
      <c r="R1740" t="n">
        <v>1089.0</v>
      </c>
      <c r="S1740" t="b">
        <v>0</v>
      </c>
      <c r="T1740" t="inlineStr">
        <is>
          <t>N/A</t>
        </is>
      </c>
      <c r="U1740" t="b">
        <v>1</v>
      </c>
      <c r="V1740" t="inlineStr">
        <is>
          <t>Nisha Verma</t>
        </is>
      </c>
      <c r="W1740" s="1" t="n">
        <v>44614.425775462965</v>
      </c>
      <c r="X1740" t="n">
        <v>766.0</v>
      </c>
      <c r="Y1740" t="n">
        <v>21.0</v>
      </c>
      <c r="Z1740" t="n">
        <v>0.0</v>
      </c>
      <c r="AA1740" t="n">
        <v>21.0</v>
      </c>
      <c r="AB1740" t="n">
        <v>2.0</v>
      </c>
      <c r="AC1740" t="n">
        <v>6.0</v>
      </c>
      <c r="AD1740" t="n">
        <v>-21.0</v>
      </c>
      <c r="AE1740" t="n">
        <v>0.0</v>
      </c>
      <c r="AF1740" t="n">
        <v>0.0</v>
      </c>
      <c r="AG1740" t="n">
        <v>0.0</v>
      </c>
      <c r="AH1740" t="inlineStr">
        <is>
          <t>Dashrath Soren</t>
        </is>
      </c>
      <c r="AI1740" s="1" t="n">
        <v>44614.56303240741</v>
      </c>
      <c r="AJ1740" t="n">
        <v>279.0</v>
      </c>
      <c r="AK1740" t="n">
        <v>0.0</v>
      </c>
      <c r="AL1740" t="n">
        <v>0.0</v>
      </c>
      <c r="AM1740" t="n">
        <v>0.0</v>
      </c>
      <c r="AN1740" t="n">
        <v>1.0</v>
      </c>
      <c r="AO1740" t="n">
        <v>0.0</v>
      </c>
      <c r="AP1740" t="n">
        <v>-21.0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WI220258733</t>
        </is>
      </c>
      <c r="B1741" t="inlineStr">
        <is>
          <t>DATA_VALIDATION</t>
        </is>
      </c>
      <c r="C1741" t="inlineStr">
        <is>
          <t>201330005344</t>
        </is>
      </c>
      <c r="D1741" t="inlineStr">
        <is>
          <t>Folder</t>
        </is>
      </c>
      <c r="E1741" s="2">
        <f>HYPERLINK("capsilon://?command=openfolder&amp;siteaddress=FAM.docvelocity-na8.net&amp;folderid=FX5A93EEEF-8139-793A-2EF2-E3C97617C4E9","FX22028512")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MI2202580201</t>
        </is>
      </c>
      <c r="J1741" t="n">
        <v>0.0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44614.232199074075</v>
      </c>
      <c r="P1741" s="1" t="n">
        <v>44614.580243055556</v>
      </c>
      <c r="Q1741" t="n">
        <v>27600.0</v>
      </c>
      <c r="R1741" t="n">
        <v>2471.0</v>
      </c>
      <c r="S1741" t="b">
        <v>0</v>
      </c>
      <c r="T1741" t="inlineStr">
        <is>
          <t>N/A</t>
        </is>
      </c>
      <c r="U1741" t="b">
        <v>1</v>
      </c>
      <c r="V1741" t="inlineStr">
        <is>
          <t>Sumit Jarhad</t>
        </is>
      </c>
      <c r="W1741" s="1" t="n">
        <v>44614.4975</v>
      </c>
      <c r="X1741" t="n">
        <v>1074.0</v>
      </c>
      <c r="Y1741" t="n">
        <v>52.0</v>
      </c>
      <c r="Z1741" t="n">
        <v>0.0</v>
      </c>
      <c r="AA1741" t="n">
        <v>52.0</v>
      </c>
      <c r="AB1741" t="n">
        <v>2.0</v>
      </c>
      <c r="AC1741" t="n">
        <v>12.0</v>
      </c>
      <c r="AD1741" t="n">
        <v>-52.0</v>
      </c>
      <c r="AE1741" t="n">
        <v>0.0</v>
      </c>
      <c r="AF1741" t="n">
        <v>0.0</v>
      </c>
      <c r="AG1741" t="n">
        <v>0.0</v>
      </c>
      <c r="AH1741" t="inlineStr">
        <is>
          <t>Rohit Mawal</t>
        </is>
      </c>
      <c r="AI1741" s="1" t="n">
        <v>44614.580243055556</v>
      </c>
      <c r="AJ1741" t="n">
        <v>310.0</v>
      </c>
      <c r="AK1741" t="n">
        <v>0.0</v>
      </c>
      <c r="AL1741" t="n">
        <v>0.0</v>
      </c>
      <c r="AM1741" t="n">
        <v>0.0</v>
      </c>
      <c r="AN1741" t="n">
        <v>54.0</v>
      </c>
      <c r="AO1741" t="n">
        <v>0.0</v>
      </c>
      <c r="AP1741" t="n">
        <v>-52.0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WI220258734</t>
        </is>
      </c>
      <c r="B1742" t="inlineStr">
        <is>
          <t>DATA_VALIDATION</t>
        </is>
      </c>
      <c r="C1742" t="inlineStr">
        <is>
          <t>201330005344</t>
        </is>
      </c>
      <c r="D1742" t="inlineStr">
        <is>
          <t>Folder</t>
        </is>
      </c>
      <c r="E1742" s="2">
        <f>HYPERLINK("capsilon://?command=openfolder&amp;siteaddress=FAM.docvelocity-na8.net&amp;folderid=FX5A93EEEF-8139-793A-2EF2-E3C97617C4E9","FX22028512")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MI2202580213</t>
        </is>
      </c>
      <c r="J1742" t="n">
        <v>0.0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44614.233252314814</v>
      </c>
      <c r="P1742" s="1" t="n">
        <v>44614.56903935185</v>
      </c>
      <c r="Q1742" t="n">
        <v>28373.0</v>
      </c>
      <c r="R1742" t="n">
        <v>639.0</v>
      </c>
      <c r="S1742" t="b">
        <v>0</v>
      </c>
      <c r="T1742" t="inlineStr">
        <is>
          <t>N/A</t>
        </is>
      </c>
      <c r="U1742" t="b">
        <v>1</v>
      </c>
      <c r="V1742" t="inlineStr">
        <is>
          <t>Archana Bhujbal</t>
        </is>
      </c>
      <c r="W1742" s="1" t="n">
        <v>44614.493414351855</v>
      </c>
      <c r="X1742" t="n">
        <v>434.0</v>
      </c>
      <c r="Y1742" t="n">
        <v>42.0</v>
      </c>
      <c r="Z1742" t="n">
        <v>0.0</v>
      </c>
      <c r="AA1742" t="n">
        <v>42.0</v>
      </c>
      <c r="AB1742" t="n">
        <v>0.0</v>
      </c>
      <c r="AC1742" t="n">
        <v>5.0</v>
      </c>
      <c r="AD1742" t="n">
        <v>-42.0</v>
      </c>
      <c r="AE1742" t="n">
        <v>0.0</v>
      </c>
      <c r="AF1742" t="n">
        <v>0.0</v>
      </c>
      <c r="AG1742" t="n">
        <v>0.0</v>
      </c>
      <c r="AH1742" t="inlineStr">
        <is>
          <t>Rohit Mawal</t>
        </is>
      </c>
      <c r="AI1742" s="1" t="n">
        <v>44614.56903935185</v>
      </c>
      <c r="AJ1742" t="n">
        <v>201.0</v>
      </c>
      <c r="AK1742" t="n">
        <v>0.0</v>
      </c>
      <c r="AL1742" t="n">
        <v>0.0</v>
      </c>
      <c r="AM1742" t="n">
        <v>0.0</v>
      </c>
      <c r="AN1742" t="n">
        <v>0.0</v>
      </c>
      <c r="AO1742" t="n">
        <v>0.0</v>
      </c>
      <c r="AP1742" t="n">
        <v>-42.0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WI220258735</t>
        </is>
      </c>
      <c r="B1743" t="inlineStr">
        <is>
          <t>DATA_VALIDATION</t>
        </is>
      </c>
      <c r="C1743" t="inlineStr">
        <is>
          <t>201300021597</t>
        </is>
      </c>
      <c r="D1743" t="inlineStr">
        <is>
          <t>Folder</t>
        </is>
      </c>
      <c r="E1743" s="2">
        <f>HYPERLINK("capsilon://?command=openfolder&amp;siteaddress=FAM.docvelocity-na8.net&amp;folderid=FX37DDE947-04BA-3498-0D5B-A50F84623EB2","FX22029059")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MI2202580234</t>
        </is>
      </c>
      <c r="J1743" t="n">
        <v>0.0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44614.23747685185</v>
      </c>
      <c r="P1743" s="1" t="n">
        <v>44614.61054398148</v>
      </c>
      <c r="Q1743" t="n">
        <v>25019.0</v>
      </c>
      <c r="R1743" t="n">
        <v>7214.0</v>
      </c>
      <c r="S1743" t="b">
        <v>0</v>
      </c>
      <c r="T1743" t="inlineStr">
        <is>
          <t>N/A</t>
        </is>
      </c>
      <c r="U1743" t="b">
        <v>1</v>
      </c>
      <c r="V1743" t="inlineStr">
        <is>
          <t>Amruta Erande</t>
        </is>
      </c>
      <c r="W1743" s="1" t="n">
        <v>44614.5362962963</v>
      </c>
      <c r="X1743" t="n">
        <v>3491.0</v>
      </c>
      <c r="Y1743" t="n">
        <v>488.0</v>
      </c>
      <c r="Z1743" t="n">
        <v>0.0</v>
      </c>
      <c r="AA1743" t="n">
        <v>488.0</v>
      </c>
      <c r="AB1743" t="n">
        <v>89.0</v>
      </c>
      <c r="AC1743" t="n">
        <v>153.0</v>
      </c>
      <c r="AD1743" t="n">
        <v>-488.0</v>
      </c>
      <c r="AE1743" t="n">
        <v>0.0</v>
      </c>
      <c r="AF1743" t="n">
        <v>0.0</v>
      </c>
      <c r="AG1743" t="n">
        <v>0.0</v>
      </c>
      <c r="AH1743" t="inlineStr">
        <is>
          <t>Dashrath Soren</t>
        </is>
      </c>
      <c r="AI1743" s="1" t="n">
        <v>44614.61054398148</v>
      </c>
      <c r="AJ1743" t="n">
        <v>248.0</v>
      </c>
      <c r="AK1743" t="n">
        <v>8.0</v>
      </c>
      <c r="AL1743" t="n">
        <v>0.0</v>
      </c>
      <c r="AM1743" t="n">
        <v>8.0</v>
      </c>
      <c r="AN1743" t="n">
        <v>134.0</v>
      </c>
      <c r="AO1743" t="n">
        <v>0.0</v>
      </c>
      <c r="AP1743" t="n">
        <v>-496.0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WI220258918</t>
        </is>
      </c>
      <c r="B1744" t="inlineStr">
        <is>
          <t>DATA_VALIDATION</t>
        </is>
      </c>
      <c r="C1744" t="inlineStr">
        <is>
          <t>201308008127</t>
        </is>
      </c>
      <c r="D1744" t="inlineStr">
        <is>
          <t>Folder</t>
        </is>
      </c>
      <c r="E1744" s="2">
        <f>HYPERLINK("capsilon://?command=openfolder&amp;siteaddress=FAM.docvelocity-na8.net&amp;folderid=FXA15C588A-01C5-51B8-80D9-82C523B88CD6","FX2202466")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MI2202594760</t>
        </is>
      </c>
      <c r="J1744" t="n">
        <v>0.0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44614.42190972222</v>
      </c>
      <c r="P1744" s="1" t="n">
        <v>44614.73837962963</v>
      </c>
      <c r="Q1744" t="n">
        <v>27260.0</v>
      </c>
      <c r="R1744" t="n">
        <v>83.0</v>
      </c>
      <c r="S1744" t="b">
        <v>0</v>
      </c>
      <c r="T1744" t="inlineStr">
        <is>
          <t>N/A</t>
        </is>
      </c>
      <c r="U1744" t="b">
        <v>0</v>
      </c>
      <c r="V1744" t="inlineStr">
        <is>
          <t>Nisha Verma</t>
        </is>
      </c>
      <c r="W1744" s="1" t="n">
        <v>44614.50413194444</v>
      </c>
      <c r="X1744" t="n">
        <v>48.0</v>
      </c>
      <c r="Y1744" t="n">
        <v>0.0</v>
      </c>
      <c r="Z1744" t="n">
        <v>0.0</v>
      </c>
      <c r="AA1744" t="n">
        <v>0.0</v>
      </c>
      <c r="AB1744" t="n">
        <v>37.0</v>
      </c>
      <c r="AC1744" t="n">
        <v>0.0</v>
      </c>
      <c r="AD1744" t="n">
        <v>0.0</v>
      </c>
      <c r="AE1744" t="n">
        <v>0.0</v>
      </c>
      <c r="AF1744" t="n">
        <v>0.0</v>
      </c>
      <c r="AG1744" t="n">
        <v>0.0</v>
      </c>
      <c r="AH1744" t="inlineStr">
        <is>
          <t>Aparna Chavan</t>
        </is>
      </c>
      <c r="AI1744" s="1" t="n">
        <v>44614.73837962963</v>
      </c>
      <c r="AJ1744" t="n">
        <v>15.0</v>
      </c>
      <c r="AK1744" t="n">
        <v>0.0</v>
      </c>
      <c r="AL1744" t="n">
        <v>0.0</v>
      </c>
      <c r="AM1744" t="n">
        <v>0.0</v>
      </c>
      <c r="AN1744" t="n">
        <v>37.0</v>
      </c>
      <c r="AO1744" t="n">
        <v>0.0</v>
      </c>
      <c r="AP1744" t="n">
        <v>0.0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WI220258922</t>
        </is>
      </c>
      <c r="B1745" t="inlineStr">
        <is>
          <t>DATA_VALIDATION</t>
        </is>
      </c>
      <c r="C1745" t="inlineStr">
        <is>
          <t>201308008127</t>
        </is>
      </c>
      <c r="D1745" t="inlineStr">
        <is>
          <t>Folder</t>
        </is>
      </c>
      <c r="E1745" s="2">
        <f>HYPERLINK("capsilon://?command=openfolder&amp;siteaddress=FAM.docvelocity-na8.net&amp;folderid=FXA15C588A-01C5-51B8-80D9-82C523B88CD6","FX2202466")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MI2202594771</t>
        </is>
      </c>
      <c r="J1745" t="n">
        <v>0.0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44614.422164351854</v>
      </c>
      <c r="P1745" s="1" t="n">
        <v>44614.74239583333</v>
      </c>
      <c r="Q1745" t="n">
        <v>26923.0</v>
      </c>
      <c r="R1745" t="n">
        <v>745.0</v>
      </c>
      <c r="S1745" t="b">
        <v>0</v>
      </c>
      <c r="T1745" t="inlineStr">
        <is>
          <t>N/A</t>
        </is>
      </c>
      <c r="U1745" t="b">
        <v>0</v>
      </c>
      <c r="V1745" t="inlineStr">
        <is>
          <t>Raman Vaidya</t>
        </is>
      </c>
      <c r="W1745" s="1" t="n">
        <v>44614.50730324074</v>
      </c>
      <c r="X1745" t="n">
        <v>389.0</v>
      </c>
      <c r="Y1745" t="n">
        <v>52.0</v>
      </c>
      <c r="Z1745" t="n">
        <v>0.0</v>
      </c>
      <c r="AA1745" t="n">
        <v>52.0</v>
      </c>
      <c r="AB1745" t="n">
        <v>0.0</v>
      </c>
      <c r="AC1745" t="n">
        <v>38.0</v>
      </c>
      <c r="AD1745" t="n">
        <v>-52.0</v>
      </c>
      <c r="AE1745" t="n">
        <v>0.0</v>
      </c>
      <c r="AF1745" t="n">
        <v>0.0</v>
      </c>
      <c r="AG1745" t="n">
        <v>0.0</v>
      </c>
      <c r="AH1745" t="inlineStr">
        <is>
          <t>Rohit Mawal</t>
        </is>
      </c>
      <c r="AI1745" s="1" t="n">
        <v>44614.74239583333</v>
      </c>
      <c r="AJ1745" t="n">
        <v>356.0</v>
      </c>
      <c r="AK1745" t="n">
        <v>2.0</v>
      </c>
      <c r="AL1745" t="n">
        <v>0.0</v>
      </c>
      <c r="AM1745" t="n">
        <v>2.0</v>
      </c>
      <c r="AN1745" t="n">
        <v>0.0</v>
      </c>
      <c r="AO1745" t="n">
        <v>2.0</v>
      </c>
      <c r="AP1745" t="n">
        <v>-54.0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WI220258983</t>
        </is>
      </c>
      <c r="B1746" t="inlineStr">
        <is>
          <t>DATA_VALIDATION</t>
        </is>
      </c>
      <c r="C1746" t="inlineStr">
        <is>
          <t>201300021532</t>
        </is>
      </c>
      <c r="D1746" t="inlineStr">
        <is>
          <t>Folder</t>
        </is>
      </c>
      <c r="E1746" s="2">
        <f>HYPERLINK("capsilon://?command=openfolder&amp;siteaddress=FAM.docvelocity-na8.net&amp;folderid=FX03256FEC-B0F3-109F-623F-FA25E3CA83D0","FX22027757")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MI2202595706</t>
        </is>
      </c>
      <c r="J1746" t="n">
        <v>0.0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44614.437627314815</v>
      </c>
      <c r="P1746" s="1" t="n">
        <v>44614.7394212963</v>
      </c>
      <c r="Q1746" t="n">
        <v>25850.0</v>
      </c>
      <c r="R1746" t="n">
        <v>225.0</v>
      </c>
      <c r="S1746" t="b">
        <v>0</v>
      </c>
      <c r="T1746" t="inlineStr">
        <is>
          <t>N/A</t>
        </is>
      </c>
      <c r="U1746" t="b">
        <v>0</v>
      </c>
      <c r="V1746" t="inlineStr">
        <is>
          <t>Nisha Verma</t>
        </is>
      </c>
      <c r="W1746" s="1" t="n">
        <v>44614.50571759259</v>
      </c>
      <c r="X1746" t="n">
        <v>136.0</v>
      </c>
      <c r="Y1746" t="n">
        <v>21.0</v>
      </c>
      <c r="Z1746" t="n">
        <v>0.0</v>
      </c>
      <c r="AA1746" t="n">
        <v>21.0</v>
      </c>
      <c r="AB1746" t="n">
        <v>0.0</v>
      </c>
      <c r="AC1746" t="n">
        <v>10.0</v>
      </c>
      <c r="AD1746" t="n">
        <v>-21.0</v>
      </c>
      <c r="AE1746" t="n">
        <v>0.0</v>
      </c>
      <c r="AF1746" t="n">
        <v>0.0</v>
      </c>
      <c r="AG1746" t="n">
        <v>0.0</v>
      </c>
      <c r="AH1746" t="inlineStr">
        <is>
          <t>Aparna Chavan</t>
        </is>
      </c>
      <c r="AI1746" s="1" t="n">
        <v>44614.7394212963</v>
      </c>
      <c r="AJ1746" t="n">
        <v>89.0</v>
      </c>
      <c r="AK1746" t="n">
        <v>0.0</v>
      </c>
      <c r="AL1746" t="n">
        <v>0.0</v>
      </c>
      <c r="AM1746" t="n">
        <v>0.0</v>
      </c>
      <c r="AN1746" t="n">
        <v>0.0</v>
      </c>
      <c r="AO1746" t="n">
        <v>0.0</v>
      </c>
      <c r="AP1746" t="n">
        <v>-21.0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WI220259044</t>
        </is>
      </c>
      <c r="B1747" t="inlineStr">
        <is>
          <t>DATA_VALIDATION</t>
        </is>
      </c>
      <c r="C1747" t="inlineStr">
        <is>
          <t>201308008094</t>
        </is>
      </c>
      <c r="D1747" t="inlineStr">
        <is>
          <t>Folder</t>
        </is>
      </c>
      <c r="E1747" s="2">
        <f>HYPERLINK("capsilon://?command=openfolder&amp;siteaddress=FAM.docvelocity-na8.net&amp;folderid=FX649ACB69-5339-8EA5-F2BC-3EA318347F8A","FX22019911")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MI2202596567</t>
        </is>
      </c>
      <c r="J1747" t="n">
        <v>0.0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44614.45141203704</v>
      </c>
      <c r="P1747" s="1" t="n">
        <v>44614.739594907405</v>
      </c>
      <c r="Q1747" t="n">
        <v>24787.0</v>
      </c>
      <c r="R1747" t="n">
        <v>112.0</v>
      </c>
      <c r="S1747" t="b">
        <v>0</v>
      </c>
      <c r="T1747" t="inlineStr">
        <is>
          <t>N/A</t>
        </is>
      </c>
      <c r="U1747" t="b">
        <v>0</v>
      </c>
      <c r="V1747" t="inlineStr">
        <is>
          <t>Sumit Jarhad</t>
        </is>
      </c>
      <c r="W1747" s="1" t="n">
        <v>44614.505891203706</v>
      </c>
      <c r="X1747" t="n">
        <v>74.0</v>
      </c>
      <c r="Y1747" t="n">
        <v>0.0</v>
      </c>
      <c r="Z1747" t="n">
        <v>0.0</v>
      </c>
      <c r="AA1747" t="n">
        <v>0.0</v>
      </c>
      <c r="AB1747" t="n">
        <v>37.0</v>
      </c>
      <c r="AC1747" t="n">
        <v>0.0</v>
      </c>
      <c r="AD1747" t="n">
        <v>0.0</v>
      </c>
      <c r="AE1747" t="n">
        <v>0.0</v>
      </c>
      <c r="AF1747" t="n">
        <v>0.0</v>
      </c>
      <c r="AG1747" t="n">
        <v>0.0</v>
      </c>
      <c r="AH1747" t="inlineStr">
        <is>
          <t>Aparna Chavan</t>
        </is>
      </c>
      <c r="AI1747" s="1" t="n">
        <v>44614.739594907405</v>
      </c>
      <c r="AJ1747" t="n">
        <v>14.0</v>
      </c>
      <c r="AK1747" t="n">
        <v>0.0</v>
      </c>
      <c r="AL1747" t="n">
        <v>0.0</v>
      </c>
      <c r="AM1747" t="n">
        <v>0.0</v>
      </c>
      <c r="AN1747" t="n">
        <v>37.0</v>
      </c>
      <c r="AO1747" t="n">
        <v>0.0</v>
      </c>
      <c r="AP1747" t="n">
        <v>0.0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WI220259097</t>
        </is>
      </c>
      <c r="B1748" t="inlineStr">
        <is>
          <t>DATA_VALIDATION</t>
        </is>
      </c>
      <c r="C1748" t="inlineStr">
        <is>
          <t>201300021566</t>
        </is>
      </c>
      <c r="D1748" t="inlineStr">
        <is>
          <t>Folder</t>
        </is>
      </c>
      <c r="E1748" s="2">
        <f>HYPERLINK("capsilon://?command=openfolder&amp;siteaddress=FAM.docvelocity-na8.net&amp;folderid=FXA5B3FE93-F9B2-8926-B0F0-C6C463268952","FX22028465")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MI2202596924</t>
        </is>
      </c>
      <c r="J1748" t="n">
        <v>0.0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44614.45675925926</v>
      </c>
      <c r="P1748" s="1" t="n">
        <v>44614.741273148145</v>
      </c>
      <c r="Q1748" t="n">
        <v>24265.0</v>
      </c>
      <c r="R1748" t="n">
        <v>317.0</v>
      </c>
      <c r="S1748" t="b">
        <v>0</v>
      </c>
      <c r="T1748" t="inlineStr">
        <is>
          <t>N/A</t>
        </is>
      </c>
      <c r="U1748" t="b">
        <v>0</v>
      </c>
      <c r="V1748" t="inlineStr">
        <is>
          <t>Supriya Khape</t>
        </is>
      </c>
      <c r="W1748" s="1" t="n">
        <v>44614.50763888889</v>
      </c>
      <c r="X1748" t="n">
        <v>173.0</v>
      </c>
      <c r="Y1748" t="n">
        <v>54.0</v>
      </c>
      <c r="Z1748" t="n">
        <v>0.0</v>
      </c>
      <c r="AA1748" t="n">
        <v>54.0</v>
      </c>
      <c r="AB1748" t="n">
        <v>0.0</v>
      </c>
      <c r="AC1748" t="n">
        <v>18.0</v>
      </c>
      <c r="AD1748" t="n">
        <v>-54.0</v>
      </c>
      <c r="AE1748" t="n">
        <v>0.0</v>
      </c>
      <c r="AF1748" t="n">
        <v>0.0</v>
      </c>
      <c r="AG1748" t="n">
        <v>0.0</v>
      </c>
      <c r="AH1748" t="inlineStr">
        <is>
          <t>Aparna Chavan</t>
        </is>
      </c>
      <c r="AI1748" s="1" t="n">
        <v>44614.741273148145</v>
      </c>
      <c r="AJ1748" t="n">
        <v>144.0</v>
      </c>
      <c r="AK1748" t="n">
        <v>2.0</v>
      </c>
      <c r="AL1748" t="n">
        <v>0.0</v>
      </c>
      <c r="AM1748" t="n">
        <v>2.0</v>
      </c>
      <c r="AN1748" t="n">
        <v>0.0</v>
      </c>
      <c r="AO1748" t="n">
        <v>1.0</v>
      </c>
      <c r="AP1748" t="n">
        <v>-56.0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WI220259105</t>
        </is>
      </c>
      <c r="B1749" t="inlineStr">
        <is>
          <t>DATA_VALIDATION</t>
        </is>
      </c>
      <c r="C1749" t="inlineStr">
        <is>
          <t>201300021566</t>
        </is>
      </c>
      <c r="D1749" t="inlineStr">
        <is>
          <t>Folder</t>
        </is>
      </c>
      <c r="E1749" s="2">
        <f>HYPERLINK("capsilon://?command=openfolder&amp;siteaddress=FAM.docvelocity-na8.net&amp;folderid=FXA5B3FE93-F9B2-8926-B0F0-C6C463268952","FX22028465")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MI2202596968</t>
        </is>
      </c>
      <c r="J1749" t="n">
        <v>0.0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2.0</v>
      </c>
      <c r="O1749" s="1" t="n">
        <v>44614.45758101852</v>
      </c>
      <c r="P1749" s="1" t="n">
        <v>44614.74202546296</v>
      </c>
      <c r="Q1749" t="n">
        <v>24347.0</v>
      </c>
      <c r="R1749" t="n">
        <v>229.0</v>
      </c>
      <c r="S1749" t="b">
        <v>0</v>
      </c>
      <c r="T1749" t="inlineStr">
        <is>
          <t>N/A</t>
        </is>
      </c>
      <c r="U1749" t="b">
        <v>0</v>
      </c>
      <c r="V1749" t="inlineStr">
        <is>
          <t>Nisha Verma</t>
        </is>
      </c>
      <c r="W1749" s="1" t="n">
        <v>44614.50763888889</v>
      </c>
      <c r="X1749" t="n">
        <v>165.0</v>
      </c>
      <c r="Y1749" t="n">
        <v>44.0</v>
      </c>
      <c r="Z1749" t="n">
        <v>0.0</v>
      </c>
      <c r="AA1749" t="n">
        <v>44.0</v>
      </c>
      <c r="AB1749" t="n">
        <v>0.0</v>
      </c>
      <c r="AC1749" t="n">
        <v>10.0</v>
      </c>
      <c r="AD1749" t="n">
        <v>-44.0</v>
      </c>
      <c r="AE1749" t="n">
        <v>0.0</v>
      </c>
      <c r="AF1749" t="n">
        <v>0.0</v>
      </c>
      <c r="AG1749" t="n">
        <v>0.0</v>
      </c>
      <c r="AH1749" t="inlineStr">
        <is>
          <t>Aparna Chavan</t>
        </is>
      </c>
      <c r="AI1749" s="1" t="n">
        <v>44614.74202546296</v>
      </c>
      <c r="AJ1749" t="n">
        <v>64.0</v>
      </c>
      <c r="AK1749" t="n">
        <v>1.0</v>
      </c>
      <c r="AL1749" t="n">
        <v>0.0</v>
      </c>
      <c r="AM1749" t="n">
        <v>1.0</v>
      </c>
      <c r="AN1749" t="n">
        <v>0.0</v>
      </c>
      <c r="AO1749" t="n">
        <v>1.0</v>
      </c>
      <c r="AP1749" t="n">
        <v>-45.0</v>
      </c>
      <c r="AQ1749" t="n">
        <v>0.0</v>
      </c>
      <c r="AR1749" t="n">
        <v>0.0</v>
      </c>
      <c r="AS1749" t="n">
        <v>0.0</v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WI220259107</t>
        </is>
      </c>
      <c r="B1750" t="inlineStr">
        <is>
          <t>DATA_VALIDATION</t>
        </is>
      </c>
      <c r="C1750" t="inlineStr">
        <is>
          <t>201300021566</t>
        </is>
      </c>
      <c r="D1750" t="inlineStr">
        <is>
          <t>Folder</t>
        </is>
      </c>
      <c r="E1750" s="2">
        <f>HYPERLINK("capsilon://?command=openfolder&amp;siteaddress=FAM.docvelocity-na8.net&amp;folderid=FXA5B3FE93-F9B2-8926-B0F0-C6C463268952","FX22028465")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MI2202596974</t>
        </is>
      </c>
      <c r="J1750" t="n">
        <v>0.0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44614.457916666666</v>
      </c>
      <c r="P1750" s="1" t="n">
        <v>44614.74423611111</v>
      </c>
      <c r="Q1750" t="n">
        <v>24473.0</v>
      </c>
      <c r="R1750" t="n">
        <v>265.0</v>
      </c>
      <c r="S1750" t="b">
        <v>0</v>
      </c>
      <c r="T1750" t="inlineStr">
        <is>
          <t>N/A</t>
        </is>
      </c>
      <c r="U1750" t="b">
        <v>0</v>
      </c>
      <c r="V1750" t="inlineStr">
        <is>
          <t>Sumit Jarhad</t>
        </is>
      </c>
      <c r="W1750" s="1" t="n">
        <v>44614.50672453704</v>
      </c>
      <c r="X1750" t="n">
        <v>71.0</v>
      </c>
      <c r="Y1750" t="n">
        <v>21.0</v>
      </c>
      <c r="Z1750" t="n">
        <v>0.0</v>
      </c>
      <c r="AA1750" t="n">
        <v>21.0</v>
      </c>
      <c r="AB1750" t="n">
        <v>0.0</v>
      </c>
      <c r="AC1750" t="n">
        <v>2.0</v>
      </c>
      <c r="AD1750" t="n">
        <v>-21.0</v>
      </c>
      <c r="AE1750" t="n">
        <v>0.0</v>
      </c>
      <c r="AF1750" t="n">
        <v>0.0</v>
      </c>
      <c r="AG1750" t="n">
        <v>0.0</v>
      </c>
      <c r="AH1750" t="inlineStr">
        <is>
          <t>Dashrath Soren</t>
        </is>
      </c>
      <c r="AI1750" s="1" t="n">
        <v>44614.74423611111</v>
      </c>
      <c r="AJ1750" t="n">
        <v>194.0</v>
      </c>
      <c r="AK1750" t="n">
        <v>0.0</v>
      </c>
      <c r="AL1750" t="n">
        <v>0.0</v>
      </c>
      <c r="AM1750" t="n">
        <v>0.0</v>
      </c>
      <c r="AN1750" t="n">
        <v>0.0</v>
      </c>
      <c r="AO1750" t="n">
        <v>0.0</v>
      </c>
      <c r="AP1750" t="n">
        <v>-21.0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WI220259111</t>
        </is>
      </c>
      <c r="B1751" t="inlineStr">
        <is>
          <t>DATA_VALIDATION</t>
        </is>
      </c>
      <c r="C1751" t="inlineStr">
        <is>
          <t>201300021566</t>
        </is>
      </c>
      <c r="D1751" t="inlineStr">
        <is>
          <t>Folder</t>
        </is>
      </c>
      <c r="E1751" s="2">
        <f>HYPERLINK("capsilon://?command=openfolder&amp;siteaddress=FAM.docvelocity-na8.net&amp;folderid=FXA5B3FE93-F9B2-8926-B0F0-C6C463268952","FX22028465")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MI2202597012</t>
        </is>
      </c>
      <c r="J1751" t="n">
        <v>0.0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44614.45821759259</v>
      </c>
      <c r="P1751" s="1" t="n">
        <v>44614.7425</v>
      </c>
      <c r="Q1751" t="n">
        <v>24453.0</v>
      </c>
      <c r="R1751" t="n">
        <v>109.0</v>
      </c>
      <c r="S1751" t="b">
        <v>0</v>
      </c>
      <c r="T1751" t="inlineStr">
        <is>
          <t>N/A</t>
        </is>
      </c>
      <c r="U1751" t="b">
        <v>0</v>
      </c>
      <c r="V1751" t="inlineStr">
        <is>
          <t>Sumit Jarhad</t>
        </is>
      </c>
      <c r="W1751" s="1" t="n">
        <v>44614.507523148146</v>
      </c>
      <c r="X1751" t="n">
        <v>69.0</v>
      </c>
      <c r="Y1751" t="n">
        <v>21.0</v>
      </c>
      <c r="Z1751" t="n">
        <v>0.0</v>
      </c>
      <c r="AA1751" t="n">
        <v>21.0</v>
      </c>
      <c r="AB1751" t="n">
        <v>0.0</v>
      </c>
      <c r="AC1751" t="n">
        <v>2.0</v>
      </c>
      <c r="AD1751" t="n">
        <v>-21.0</v>
      </c>
      <c r="AE1751" t="n">
        <v>0.0</v>
      </c>
      <c r="AF1751" t="n">
        <v>0.0</v>
      </c>
      <c r="AG1751" t="n">
        <v>0.0</v>
      </c>
      <c r="AH1751" t="inlineStr">
        <is>
          <t>Aparna Chavan</t>
        </is>
      </c>
      <c r="AI1751" s="1" t="n">
        <v>44614.7425</v>
      </c>
      <c r="AJ1751" t="n">
        <v>40.0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-21.0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WI220259114</t>
        </is>
      </c>
      <c r="B1752" t="inlineStr">
        <is>
          <t>DATA_VALIDATION</t>
        </is>
      </c>
      <c r="C1752" t="inlineStr">
        <is>
          <t>201300021566</t>
        </is>
      </c>
      <c r="D1752" t="inlineStr">
        <is>
          <t>Folder</t>
        </is>
      </c>
      <c r="E1752" s="2">
        <f>HYPERLINK("capsilon://?command=openfolder&amp;siteaddress=FAM.docvelocity-na8.net&amp;folderid=FXA5B3FE93-F9B2-8926-B0F0-C6C463268952","FX22028465")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MI2202597050</t>
        </is>
      </c>
      <c r="J1752" t="n">
        <v>0.0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44614.45899305555</v>
      </c>
      <c r="P1752" s="1" t="n">
        <v>44614.744166666664</v>
      </c>
      <c r="Q1752" t="n">
        <v>24290.0</v>
      </c>
      <c r="R1752" t="n">
        <v>349.0</v>
      </c>
      <c r="S1752" t="b">
        <v>0</v>
      </c>
      <c r="T1752" t="inlineStr">
        <is>
          <t>N/A</t>
        </is>
      </c>
      <c r="U1752" t="b">
        <v>0</v>
      </c>
      <c r="V1752" t="inlineStr">
        <is>
          <t>Raman Vaidya</t>
        </is>
      </c>
      <c r="W1752" s="1" t="n">
        <v>44614.50959490741</v>
      </c>
      <c r="X1752" t="n">
        <v>197.0</v>
      </c>
      <c r="Y1752" t="n">
        <v>44.0</v>
      </c>
      <c r="Z1752" t="n">
        <v>0.0</v>
      </c>
      <c r="AA1752" t="n">
        <v>44.0</v>
      </c>
      <c r="AB1752" t="n">
        <v>0.0</v>
      </c>
      <c r="AC1752" t="n">
        <v>2.0</v>
      </c>
      <c r="AD1752" t="n">
        <v>-44.0</v>
      </c>
      <c r="AE1752" t="n">
        <v>0.0</v>
      </c>
      <c r="AF1752" t="n">
        <v>0.0</v>
      </c>
      <c r="AG1752" t="n">
        <v>0.0</v>
      </c>
      <c r="AH1752" t="inlineStr">
        <is>
          <t>Rohit Mawal</t>
        </is>
      </c>
      <c r="AI1752" s="1" t="n">
        <v>44614.744166666664</v>
      </c>
      <c r="AJ1752" t="n">
        <v>152.0</v>
      </c>
      <c r="AK1752" t="n">
        <v>0.0</v>
      </c>
      <c r="AL1752" t="n">
        <v>0.0</v>
      </c>
      <c r="AM1752" t="n">
        <v>0.0</v>
      </c>
      <c r="AN1752" t="n">
        <v>0.0</v>
      </c>
      <c r="AO1752" t="n">
        <v>0.0</v>
      </c>
      <c r="AP1752" t="n">
        <v>-44.0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WI220259115</t>
        </is>
      </c>
      <c r="B1753" t="inlineStr">
        <is>
          <t>DATA_VALIDATION</t>
        </is>
      </c>
      <c r="C1753" t="inlineStr">
        <is>
          <t>201300021566</t>
        </is>
      </c>
      <c r="D1753" t="inlineStr">
        <is>
          <t>Folder</t>
        </is>
      </c>
      <c r="E1753" s="2">
        <f>HYPERLINK("capsilon://?command=openfolder&amp;siteaddress=FAM.docvelocity-na8.net&amp;folderid=FXA5B3FE93-F9B2-8926-B0F0-C6C463268952","FX22028465")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MI2202597046</t>
        </is>
      </c>
      <c r="J1753" t="n">
        <v>0.0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44614.459085648145</v>
      </c>
      <c r="P1753" s="1" t="n">
        <v>44614.74327546296</v>
      </c>
      <c r="Q1753" t="n">
        <v>24374.0</v>
      </c>
      <c r="R1753" t="n">
        <v>180.0</v>
      </c>
      <c r="S1753" t="b">
        <v>0</v>
      </c>
      <c r="T1753" t="inlineStr">
        <is>
          <t>N/A</t>
        </is>
      </c>
      <c r="U1753" t="b">
        <v>0</v>
      </c>
      <c r="V1753" t="inlineStr">
        <is>
          <t>Sumit Jarhad</t>
        </is>
      </c>
      <c r="W1753" s="1" t="n">
        <v>44614.50884259259</v>
      </c>
      <c r="X1753" t="n">
        <v>114.0</v>
      </c>
      <c r="Y1753" t="n">
        <v>44.0</v>
      </c>
      <c r="Z1753" t="n">
        <v>0.0</v>
      </c>
      <c r="AA1753" t="n">
        <v>44.0</v>
      </c>
      <c r="AB1753" t="n">
        <v>0.0</v>
      </c>
      <c r="AC1753" t="n">
        <v>3.0</v>
      </c>
      <c r="AD1753" t="n">
        <v>-44.0</v>
      </c>
      <c r="AE1753" t="n">
        <v>0.0</v>
      </c>
      <c r="AF1753" t="n">
        <v>0.0</v>
      </c>
      <c r="AG1753" t="n">
        <v>0.0</v>
      </c>
      <c r="AH1753" t="inlineStr">
        <is>
          <t>Aparna Chavan</t>
        </is>
      </c>
      <c r="AI1753" s="1" t="n">
        <v>44614.74327546296</v>
      </c>
      <c r="AJ1753" t="n">
        <v>66.0</v>
      </c>
      <c r="AK1753" t="n">
        <v>0.0</v>
      </c>
      <c r="AL1753" t="n">
        <v>0.0</v>
      </c>
      <c r="AM1753" t="n">
        <v>0.0</v>
      </c>
      <c r="AN1753" t="n">
        <v>0.0</v>
      </c>
      <c r="AO1753" t="n">
        <v>0.0</v>
      </c>
      <c r="AP1753" t="n">
        <v>-44.0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WI220259132</t>
        </is>
      </c>
      <c r="B1754" t="inlineStr">
        <is>
          <t>DATA_VALIDATION</t>
        </is>
      </c>
      <c r="C1754" t="inlineStr">
        <is>
          <t>201300021566</t>
        </is>
      </c>
      <c r="D1754" t="inlineStr">
        <is>
          <t>Folder</t>
        </is>
      </c>
      <c r="E1754" s="2">
        <f>HYPERLINK("capsilon://?command=openfolder&amp;siteaddress=FAM.docvelocity-na8.net&amp;folderid=FXA5B3FE93-F9B2-8926-B0F0-C6C463268952","FX22028465")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MI2202597057</t>
        </is>
      </c>
      <c r="J1754" t="n">
        <v>0.0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44614.459282407406</v>
      </c>
      <c r="P1754" s="1" t="n">
        <v>44614.743993055556</v>
      </c>
      <c r="Q1754" t="n">
        <v>24401.0</v>
      </c>
      <c r="R1754" t="n">
        <v>198.0</v>
      </c>
      <c r="S1754" t="b">
        <v>0</v>
      </c>
      <c r="T1754" t="inlineStr">
        <is>
          <t>N/A</t>
        </is>
      </c>
      <c r="U1754" t="b">
        <v>0</v>
      </c>
      <c r="V1754" t="inlineStr">
        <is>
          <t>Supriya Khape</t>
        </is>
      </c>
      <c r="W1754" s="1" t="n">
        <v>44614.50923611111</v>
      </c>
      <c r="X1754" t="n">
        <v>137.0</v>
      </c>
      <c r="Y1754" t="n">
        <v>21.0</v>
      </c>
      <c r="Z1754" t="n">
        <v>0.0</v>
      </c>
      <c r="AA1754" t="n">
        <v>21.0</v>
      </c>
      <c r="AB1754" t="n">
        <v>0.0</v>
      </c>
      <c r="AC1754" t="n">
        <v>5.0</v>
      </c>
      <c r="AD1754" t="n">
        <v>-21.0</v>
      </c>
      <c r="AE1754" t="n">
        <v>0.0</v>
      </c>
      <c r="AF1754" t="n">
        <v>0.0</v>
      </c>
      <c r="AG1754" t="n">
        <v>0.0</v>
      </c>
      <c r="AH1754" t="inlineStr">
        <is>
          <t>Aparna Chavan</t>
        </is>
      </c>
      <c r="AI1754" s="1" t="n">
        <v>44614.743993055556</v>
      </c>
      <c r="AJ1754" t="n">
        <v>61.0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-21.0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WI220259243</t>
        </is>
      </c>
      <c r="B1755" t="inlineStr">
        <is>
          <t>DATA_VALIDATION</t>
        </is>
      </c>
      <c r="C1755" t="inlineStr">
        <is>
          <t>201340000618</t>
        </is>
      </c>
      <c r="D1755" t="inlineStr">
        <is>
          <t>Folder</t>
        </is>
      </c>
      <c r="E1755" s="2">
        <f>HYPERLINK("capsilon://?command=openfolder&amp;siteaddress=FAM.docvelocity-na8.net&amp;folderid=FXB33A69C3-DD9E-264E-FA83-478B6236718E","FX22027231")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MI2202597853</t>
        </is>
      </c>
      <c r="J1755" t="n">
        <v>0.0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1.0</v>
      </c>
      <c r="O1755" s="1" t="n">
        <v>44614.47119212963</v>
      </c>
      <c r="P1755" s="1" t="n">
        <v>44614.51357638889</v>
      </c>
      <c r="Q1755" t="n">
        <v>3222.0</v>
      </c>
      <c r="R1755" t="n">
        <v>440.0</v>
      </c>
      <c r="S1755" t="b">
        <v>0</v>
      </c>
      <c r="T1755" t="inlineStr">
        <is>
          <t>N/A</t>
        </is>
      </c>
      <c r="U1755" t="b">
        <v>0</v>
      </c>
      <c r="V1755" t="inlineStr">
        <is>
          <t>Sumit Jarhad</t>
        </is>
      </c>
      <c r="W1755" s="1" t="n">
        <v>44614.51357638889</v>
      </c>
      <c r="X1755" t="n">
        <v>408.0</v>
      </c>
      <c r="Y1755" t="n">
        <v>0.0</v>
      </c>
      <c r="Z1755" t="n">
        <v>0.0</v>
      </c>
      <c r="AA1755" t="n">
        <v>0.0</v>
      </c>
      <c r="AB1755" t="n">
        <v>0.0</v>
      </c>
      <c r="AC1755" t="n">
        <v>0.0</v>
      </c>
      <c r="AD1755" t="n">
        <v>0.0</v>
      </c>
      <c r="AE1755" t="n">
        <v>76.0</v>
      </c>
      <c r="AF1755" t="n">
        <v>0.0</v>
      </c>
      <c r="AG1755" t="n">
        <v>6.0</v>
      </c>
      <c r="AH1755" t="inlineStr">
        <is>
          <t>N/A</t>
        </is>
      </c>
      <c r="AI1755" t="inlineStr">
        <is>
          <t>N/A</t>
        </is>
      </c>
      <c r="AJ1755" t="inlineStr">
        <is>
          <t>N/A</t>
        </is>
      </c>
      <c r="AK1755" t="inlineStr">
        <is>
          <t>N/A</t>
        </is>
      </c>
      <c r="AL1755" t="inlineStr">
        <is>
          <t>N/A</t>
        </is>
      </c>
      <c r="AM1755" t="inlineStr">
        <is>
          <t>N/A</t>
        </is>
      </c>
      <c r="AN1755" t="inlineStr">
        <is>
          <t>N/A</t>
        </is>
      </c>
      <c r="AO1755" t="inlineStr">
        <is>
          <t>N/A</t>
        </is>
      </c>
      <c r="AP1755" t="inlineStr">
        <is>
          <t>N/A</t>
        </is>
      </c>
      <c r="AQ1755" t="inlineStr">
        <is>
          <t>N/A</t>
        </is>
      </c>
      <c r="AR1755" t="inlineStr">
        <is>
          <t>N/A</t>
        </is>
      </c>
      <c r="AS1755" t="inlineStr">
        <is>
          <t>N/A</t>
        </is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WI220259276</t>
        </is>
      </c>
      <c r="B1756" t="inlineStr">
        <is>
          <t>DATA_VALIDATION</t>
        </is>
      </c>
      <c r="C1756" t="inlineStr">
        <is>
          <t>201308008040</t>
        </is>
      </c>
      <c r="D1756" t="inlineStr">
        <is>
          <t>Folder</t>
        </is>
      </c>
      <c r="E1756" s="2">
        <f>HYPERLINK("capsilon://?command=openfolder&amp;siteaddress=FAM.docvelocity-na8.net&amp;folderid=FX233A0A5B-B7D6-BDFC-2DB4-31045BE502F7","FX22012334")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MI2202598532</t>
        </is>
      </c>
      <c r="J1756" t="n">
        <v>0.0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44614.476747685185</v>
      </c>
      <c r="P1756" s="1" t="n">
        <v>44614.74418981482</v>
      </c>
      <c r="Q1756" t="n">
        <v>23049.0</v>
      </c>
      <c r="R1756" t="n">
        <v>58.0</v>
      </c>
      <c r="S1756" t="b">
        <v>0</v>
      </c>
      <c r="T1756" t="inlineStr">
        <is>
          <t>N/A</t>
        </is>
      </c>
      <c r="U1756" t="b">
        <v>0</v>
      </c>
      <c r="V1756" t="inlineStr">
        <is>
          <t>Nisha Verma</t>
        </is>
      </c>
      <c r="W1756" s="1" t="n">
        <v>44614.50850694445</v>
      </c>
      <c r="X1756" t="n">
        <v>41.0</v>
      </c>
      <c r="Y1756" t="n">
        <v>0.0</v>
      </c>
      <c r="Z1756" t="n">
        <v>0.0</v>
      </c>
      <c r="AA1756" t="n">
        <v>0.0</v>
      </c>
      <c r="AB1756" t="n">
        <v>37.0</v>
      </c>
      <c r="AC1756" t="n">
        <v>0.0</v>
      </c>
      <c r="AD1756" t="n">
        <v>0.0</v>
      </c>
      <c r="AE1756" t="n">
        <v>0.0</v>
      </c>
      <c r="AF1756" t="n">
        <v>0.0</v>
      </c>
      <c r="AG1756" t="n">
        <v>0.0</v>
      </c>
      <c r="AH1756" t="inlineStr">
        <is>
          <t>Aparna Chavan</t>
        </is>
      </c>
      <c r="AI1756" s="1" t="n">
        <v>44614.74418981482</v>
      </c>
      <c r="AJ1756" t="n">
        <v>17.0</v>
      </c>
      <c r="AK1756" t="n">
        <v>0.0</v>
      </c>
      <c r="AL1756" t="n">
        <v>0.0</v>
      </c>
      <c r="AM1756" t="n">
        <v>0.0</v>
      </c>
      <c r="AN1756" t="n">
        <v>37.0</v>
      </c>
      <c r="AO1756" t="n">
        <v>0.0</v>
      </c>
      <c r="AP1756" t="n">
        <v>0.0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WI220259320</t>
        </is>
      </c>
      <c r="B1757" t="inlineStr">
        <is>
          <t>DATA_VALIDATION</t>
        </is>
      </c>
      <c r="C1757" t="inlineStr">
        <is>
          <t>201340000622</t>
        </is>
      </c>
      <c r="D1757" t="inlineStr">
        <is>
          <t>Folder</t>
        </is>
      </c>
      <c r="E1757" s="2">
        <f>HYPERLINK("capsilon://?command=openfolder&amp;siteaddress=FAM.docvelocity-na8.net&amp;folderid=FX24BE4EFE-EF43-FC3E-FA75-F7FEEF9913A7","FX22027666")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MI2202598882</t>
        </is>
      </c>
      <c r="J1757" t="n">
        <v>0.0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44614.481099537035</v>
      </c>
      <c r="P1757" s="1" t="n">
        <v>44614.7466087963</v>
      </c>
      <c r="Q1757" t="n">
        <v>22549.0</v>
      </c>
      <c r="R1757" t="n">
        <v>391.0</v>
      </c>
      <c r="S1757" t="b">
        <v>0</v>
      </c>
      <c r="T1757" t="inlineStr">
        <is>
          <t>N/A</t>
        </is>
      </c>
      <c r="U1757" t="b">
        <v>0</v>
      </c>
      <c r="V1757" t="inlineStr">
        <is>
          <t>Nisha Verma</t>
        </is>
      </c>
      <c r="W1757" s="1" t="n">
        <v>44614.51060185185</v>
      </c>
      <c r="X1757" t="n">
        <v>180.0</v>
      </c>
      <c r="Y1757" t="n">
        <v>37.0</v>
      </c>
      <c r="Z1757" t="n">
        <v>0.0</v>
      </c>
      <c r="AA1757" t="n">
        <v>37.0</v>
      </c>
      <c r="AB1757" t="n">
        <v>0.0</v>
      </c>
      <c r="AC1757" t="n">
        <v>22.0</v>
      </c>
      <c r="AD1757" t="n">
        <v>-37.0</v>
      </c>
      <c r="AE1757" t="n">
        <v>0.0</v>
      </c>
      <c r="AF1757" t="n">
        <v>0.0</v>
      </c>
      <c r="AG1757" t="n">
        <v>0.0</v>
      </c>
      <c r="AH1757" t="inlineStr">
        <is>
          <t>Rohit Mawal</t>
        </is>
      </c>
      <c r="AI1757" s="1" t="n">
        <v>44614.7466087963</v>
      </c>
      <c r="AJ1757" t="n">
        <v>211.0</v>
      </c>
      <c r="AK1757" t="n">
        <v>0.0</v>
      </c>
      <c r="AL1757" t="n">
        <v>0.0</v>
      </c>
      <c r="AM1757" t="n">
        <v>0.0</v>
      </c>
      <c r="AN1757" t="n">
        <v>0.0</v>
      </c>
      <c r="AO1757" t="n">
        <v>0.0</v>
      </c>
      <c r="AP1757" t="n">
        <v>-37.0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WI220259346</t>
        </is>
      </c>
      <c r="B1758" t="inlineStr">
        <is>
          <t>DATA_VALIDATION</t>
        </is>
      </c>
      <c r="C1758" t="inlineStr">
        <is>
          <t>201340000622</t>
        </is>
      </c>
      <c r="D1758" t="inlineStr">
        <is>
          <t>Folder</t>
        </is>
      </c>
      <c r="E1758" s="2">
        <f>HYPERLINK("capsilon://?command=openfolder&amp;siteaddress=FAM.docvelocity-na8.net&amp;folderid=FX24BE4EFE-EF43-FC3E-FA75-F7FEEF9913A7","FX22027666")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MI2202598864</t>
        </is>
      </c>
      <c r="J1758" t="n">
        <v>0.0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44614.48266203704</v>
      </c>
      <c r="P1758" s="1" t="n">
        <v>44614.524409722224</v>
      </c>
      <c r="Q1758" t="n">
        <v>2521.0</v>
      </c>
      <c r="R1758" t="n">
        <v>1086.0</v>
      </c>
      <c r="S1758" t="b">
        <v>0</v>
      </c>
      <c r="T1758" t="inlineStr">
        <is>
          <t>N/A</t>
        </is>
      </c>
      <c r="U1758" t="b">
        <v>0</v>
      </c>
      <c r="V1758" t="inlineStr">
        <is>
          <t>Sumit Jarhad</t>
        </is>
      </c>
      <c r="W1758" s="1" t="n">
        <v>44614.524409722224</v>
      </c>
      <c r="X1758" t="n">
        <v>935.0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0.0</v>
      </c>
      <c r="AE1758" t="n">
        <v>66.0</v>
      </c>
      <c r="AF1758" t="n">
        <v>0.0</v>
      </c>
      <c r="AG1758" t="n">
        <v>6.0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WI220259368</t>
        </is>
      </c>
      <c r="B1759" t="inlineStr">
        <is>
          <t>DATA_VALIDATION</t>
        </is>
      </c>
      <c r="C1759" t="inlineStr">
        <is>
          <t>201340000618</t>
        </is>
      </c>
      <c r="D1759" t="inlineStr">
        <is>
          <t>Folder</t>
        </is>
      </c>
      <c r="E1759" s="2">
        <f>HYPERLINK("capsilon://?command=openfolder&amp;siteaddress=FAM.docvelocity-na8.net&amp;folderid=FXB33A69C3-DD9E-264E-FA83-478B6236718E","FX22027231")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MI2202599289</t>
        </is>
      </c>
      <c r="J1759" t="n">
        <v>0.0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1.0</v>
      </c>
      <c r="O1759" s="1" t="n">
        <v>44614.485671296294</v>
      </c>
      <c r="P1759" s="1" t="n">
        <v>44615.20717592593</v>
      </c>
      <c r="Q1759" t="n">
        <v>60454.0</v>
      </c>
      <c r="R1759" t="n">
        <v>1884.0</v>
      </c>
      <c r="S1759" t="b">
        <v>0</v>
      </c>
      <c r="T1759" t="inlineStr">
        <is>
          <t>N/A</t>
        </is>
      </c>
      <c r="U1759" t="b">
        <v>0</v>
      </c>
      <c r="V1759" t="inlineStr">
        <is>
          <t>Hemanshi Deshlahara</t>
        </is>
      </c>
      <c r="W1759" s="1" t="n">
        <v>44615.20717592593</v>
      </c>
      <c r="X1759" t="n">
        <v>192.0</v>
      </c>
      <c r="Y1759" t="n">
        <v>0.0</v>
      </c>
      <c r="Z1759" t="n">
        <v>0.0</v>
      </c>
      <c r="AA1759" t="n">
        <v>0.0</v>
      </c>
      <c r="AB1759" t="n">
        <v>0.0</v>
      </c>
      <c r="AC1759" t="n">
        <v>0.0</v>
      </c>
      <c r="AD1759" t="n">
        <v>0.0</v>
      </c>
      <c r="AE1759" t="n">
        <v>104.0</v>
      </c>
      <c r="AF1759" t="n">
        <v>0.0</v>
      </c>
      <c r="AG1759" t="n">
        <v>3.0</v>
      </c>
      <c r="AH1759" t="inlineStr">
        <is>
          <t>N/A</t>
        </is>
      </c>
      <c r="AI1759" t="inlineStr">
        <is>
          <t>N/A</t>
        </is>
      </c>
      <c r="AJ1759" t="inlineStr">
        <is>
          <t>N/A</t>
        </is>
      </c>
      <c r="AK1759" t="inlineStr">
        <is>
          <t>N/A</t>
        </is>
      </c>
      <c r="AL1759" t="inlineStr">
        <is>
          <t>N/A</t>
        </is>
      </c>
      <c r="AM1759" t="inlineStr">
        <is>
          <t>N/A</t>
        </is>
      </c>
      <c r="AN1759" t="inlineStr">
        <is>
          <t>N/A</t>
        </is>
      </c>
      <c r="AO1759" t="inlineStr">
        <is>
          <t>N/A</t>
        </is>
      </c>
      <c r="AP1759" t="inlineStr">
        <is>
          <t>N/A</t>
        </is>
      </c>
      <c r="AQ1759" t="inlineStr">
        <is>
          <t>N/A</t>
        </is>
      </c>
      <c r="AR1759" t="inlineStr">
        <is>
          <t>N/A</t>
        </is>
      </c>
      <c r="AS1759" t="inlineStr">
        <is>
          <t>N/A</t>
        </is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WI220259375</t>
        </is>
      </c>
      <c r="B1760" t="inlineStr">
        <is>
          <t>DATA_VALIDATION</t>
        </is>
      </c>
      <c r="C1760" t="inlineStr">
        <is>
          <t>201130013316</t>
        </is>
      </c>
      <c r="D1760" t="inlineStr">
        <is>
          <t>Folder</t>
        </is>
      </c>
      <c r="E1760" s="2">
        <f>HYPERLINK("capsilon://?command=openfolder&amp;siteaddress=FAM.docvelocity-na8.net&amp;folderid=FX1607298E-3D81-24CC-8DB8-FE5026F117F7","FX22028183")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MI2202599373</t>
        </is>
      </c>
      <c r="J1760" t="n">
        <v>0.0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1.0</v>
      </c>
      <c r="O1760" s="1" t="n">
        <v>44614.48753472222</v>
      </c>
      <c r="P1760" s="1" t="n">
        <v>44614.55121527778</v>
      </c>
      <c r="Q1760" t="n">
        <v>4784.0</v>
      </c>
      <c r="R1760" t="n">
        <v>718.0</v>
      </c>
      <c r="S1760" t="b">
        <v>0</v>
      </c>
      <c r="T1760" t="inlineStr">
        <is>
          <t>N/A</t>
        </is>
      </c>
      <c r="U1760" t="b">
        <v>0</v>
      </c>
      <c r="V1760" t="inlineStr">
        <is>
          <t>Sumit Jarhad</t>
        </is>
      </c>
      <c r="W1760" s="1" t="n">
        <v>44614.55121527778</v>
      </c>
      <c r="X1760" t="n">
        <v>562.0</v>
      </c>
      <c r="Y1760" t="n">
        <v>0.0</v>
      </c>
      <c r="Z1760" t="n">
        <v>0.0</v>
      </c>
      <c r="AA1760" t="n">
        <v>0.0</v>
      </c>
      <c r="AB1760" t="n">
        <v>0.0</v>
      </c>
      <c r="AC1760" t="n">
        <v>0.0</v>
      </c>
      <c r="AD1760" t="n">
        <v>0.0</v>
      </c>
      <c r="AE1760" t="n">
        <v>164.0</v>
      </c>
      <c r="AF1760" t="n">
        <v>0.0</v>
      </c>
      <c r="AG1760" t="n">
        <v>13.0</v>
      </c>
      <c r="AH1760" t="inlineStr">
        <is>
          <t>N/A</t>
        </is>
      </c>
      <c r="AI1760" t="inlineStr">
        <is>
          <t>N/A</t>
        </is>
      </c>
      <c r="AJ1760" t="inlineStr">
        <is>
          <t>N/A</t>
        </is>
      </c>
      <c r="AK1760" t="inlineStr">
        <is>
          <t>N/A</t>
        </is>
      </c>
      <c r="AL1760" t="inlineStr">
        <is>
          <t>N/A</t>
        </is>
      </c>
      <c r="AM1760" t="inlineStr">
        <is>
          <t>N/A</t>
        </is>
      </c>
      <c r="AN1760" t="inlineStr">
        <is>
          <t>N/A</t>
        </is>
      </c>
      <c r="AO1760" t="inlineStr">
        <is>
          <t>N/A</t>
        </is>
      </c>
      <c r="AP1760" t="inlineStr">
        <is>
          <t>N/A</t>
        </is>
      </c>
      <c r="AQ1760" t="inlineStr">
        <is>
          <t>N/A</t>
        </is>
      </c>
      <c r="AR1760" t="inlineStr">
        <is>
          <t>N/A</t>
        </is>
      </c>
      <c r="AS1760" t="inlineStr">
        <is>
          <t>N/A</t>
        </is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WI220259388</t>
        </is>
      </c>
      <c r="B1761" t="inlineStr">
        <is>
          <t>DATA_VALIDATION</t>
        </is>
      </c>
      <c r="C1761" t="inlineStr">
        <is>
          <t>201340000625</t>
        </is>
      </c>
      <c r="D1761" t="inlineStr">
        <is>
          <t>Folder</t>
        </is>
      </c>
      <c r="E1761" s="2">
        <f>HYPERLINK("capsilon://?command=openfolder&amp;siteaddress=FAM.docvelocity-na8.net&amp;folderid=FXF78A9DDB-D8FF-E833-EA03-E029074784FA","FX22027877")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MI2202599631</t>
        </is>
      </c>
      <c r="J1761" t="n">
        <v>0.0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1.0</v>
      </c>
      <c r="O1761" s="1" t="n">
        <v>44614.49054398148</v>
      </c>
      <c r="P1761" s="1" t="n">
        <v>44614.57662037037</v>
      </c>
      <c r="Q1761" t="n">
        <v>6831.0</v>
      </c>
      <c r="R1761" t="n">
        <v>606.0</v>
      </c>
      <c r="S1761" t="b">
        <v>0</v>
      </c>
      <c r="T1761" t="inlineStr">
        <is>
          <t>N/A</t>
        </is>
      </c>
      <c r="U1761" t="b">
        <v>0</v>
      </c>
      <c r="V1761" t="inlineStr">
        <is>
          <t>Sumit Jarhad</t>
        </is>
      </c>
      <c r="W1761" s="1" t="n">
        <v>44614.57662037037</v>
      </c>
      <c r="X1761" t="n">
        <v>413.0</v>
      </c>
      <c r="Y1761" t="n">
        <v>0.0</v>
      </c>
      <c r="Z1761" t="n">
        <v>0.0</v>
      </c>
      <c r="AA1761" t="n">
        <v>0.0</v>
      </c>
      <c r="AB1761" t="n">
        <v>0.0</v>
      </c>
      <c r="AC1761" t="n">
        <v>0.0</v>
      </c>
      <c r="AD1761" t="n">
        <v>0.0</v>
      </c>
      <c r="AE1761" t="n">
        <v>183.0</v>
      </c>
      <c r="AF1761" t="n">
        <v>0.0</v>
      </c>
      <c r="AG1761" t="n">
        <v>10.0</v>
      </c>
      <c r="AH1761" t="inlineStr">
        <is>
          <t>N/A</t>
        </is>
      </c>
      <c r="AI1761" t="inlineStr">
        <is>
          <t>N/A</t>
        </is>
      </c>
      <c r="AJ1761" t="inlineStr">
        <is>
          <t>N/A</t>
        </is>
      </c>
      <c r="AK1761" t="inlineStr">
        <is>
          <t>N/A</t>
        </is>
      </c>
      <c r="AL1761" t="inlineStr">
        <is>
          <t>N/A</t>
        </is>
      </c>
      <c r="AM1761" t="inlineStr">
        <is>
          <t>N/A</t>
        </is>
      </c>
      <c r="AN1761" t="inlineStr">
        <is>
          <t>N/A</t>
        </is>
      </c>
      <c r="AO1761" t="inlineStr">
        <is>
          <t>N/A</t>
        </is>
      </c>
      <c r="AP1761" t="inlineStr">
        <is>
          <t>N/A</t>
        </is>
      </c>
      <c r="AQ1761" t="inlineStr">
        <is>
          <t>N/A</t>
        </is>
      </c>
      <c r="AR1761" t="inlineStr">
        <is>
          <t>N/A</t>
        </is>
      </c>
      <c r="AS1761" t="inlineStr">
        <is>
          <t>N/A</t>
        </is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WI220259394</t>
        </is>
      </c>
      <c r="B1762" t="inlineStr">
        <is>
          <t>DATA_VALIDATION</t>
        </is>
      </c>
      <c r="C1762" t="inlineStr">
        <is>
          <t>201308007950</t>
        </is>
      </c>
      <c r="D1762" t="inlineStr">
        <is>
          <t>Folder</t>
        </is>
      </c>
      <c r="E1762" s="2">
        <f>HYPERLINK("capsilon://?command=openfolder&amp;siteaddress=FAM.docvelocity-na8.net&amp;folderid=FX173257C6-924E-ED79-773C-0E9737A5687F","FX21127870")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MI2202599908</t>
        </is>
      </c>
      <c r="J1762" t="n">
        <v>0.0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2.0</v>
      </c>
      <c r="O1762" s="1" t="n">
        <v>44614.491944444446</v>
      </c>
      <c r="P1762" s="1" t="n">
        <v>44614.74431712963</v>
      </c>
      <c r="Q1762" t="n">
        <v>21750.0</v>
      </c>
      <c r="R1762" t="n">
        <v>55.0</v>
      </c>
      <c r="S1762" t="b">
        <v>0</v>
      </c>
      <c r="T1762" t="inlineStr">
        <is>
          <t>N/A</t>
        </is>
      </c>
      <c r="U1762" t="b">
        <v>0</v>
      </c>
      <c r="V1762" t="inlineStr">
        <is>
          <t>Supriya Khape</t>
        </is>
      </c>
      <c r="W1762" s="1" t="n">
        <v>44614.52575231482</v>
      </c>
      <c r="X1762" t="n">
        <v>30.0</v>
      </c>
      <c r="Y1762" t="n">
        <v>0.0</v>
      </c>
      <c r="Z1762" t="n">
        <v>0.0</v>
      </c>
      <c r="AA1762" t="n">
        <v>0.0</v>
      </c>
      <c r="AB1762" t="n">
        <v>37.0</v>
      </c>
      <c r="AC1762" t="n">
        <v>0.0</v>
      </c>
      <c r="AD1762" t="n">
        <v>0.0</v>
      </c>
      <c r="AE1762" t="n">
        <v>0.0</v>
      </c>
      <c r="AF1762" t="n">
        <v>0.0</v>
      </c>
      <c r="AG1762" t="n">
        <v>0.0</v>
      </c>
      <c r="AH1762" t="inlineStr">
        <is>
          <t>Aparna Chavan</t>
        </is>
      </c>
      <c r="AI1762" s="1" t="n">
        <v>44614.74431712963</v>
      </c>
      <c r="AJ1762" t="n">
        <v>10.0</v>
      </c>
      <c r="AK1762" t="n">
        <v>0.0</v>
      </c>
      <c r="AL1762" t="n">
        <v>0.0</v>
      </c>
      <c r="AM1762" t="n">
        <v>0.0</v>
      </c>
      <c r="AN1762" t="n">
        <v>37.0</v>
      </c>
      <c r="AO1762" t="n">
        <v>0.0</v>
      </c>
      <c r="AP1762" t="n">
        <v>0.0</v>
      </c>
      <c r="AQ1762" t="n">
        <v>0.0</v>
      </c>
      <c r="AR1762" t="n">
        <v>0.0</v>
      </c>
      <c r="AS1762" t="n">
        <v>0.0</v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WI220259411</t>
        </is>
      </c>
      <c r="B1763" t="inlineStr">
        <is>
          <t>DATA_VALIDATION</t>
        </is>
      </c>
      <c r="C1763" t="inlineStr">
        <is>
          <t>201340000632</t>
        </is>
      </c>
      <c r="D1763" t="inlineStr">
        <is>
          <t>Folder</t>
        </is>
      </c>
      <c r="E1763" s="2">
        <f>HYPERLINK("capsilon://?command=openfolder&amp;siteaddress=FAM.docvelocity-na8.net&amp;folderid=FXD6781923-EFEC-3652-0CA2-6319DF552C7D","FX22028654")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MI2202599834</t>
        </is>
      </c>
      <c r="J1763" t="n">
        <v>0.0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1.0</v>
      </c>
      <c r="O1763" s="1" t="n">
        <v>44614.49328703704</v>
      </c>
      <c r="P1763" s="1" t="n">
        <v>44614.58083333333</v>
      </c>
      <c r="Q1763" t="n">
        <v>7117.0</v>
      </c>
      <c r="R1763" t="n">
        <v>447.0</v>
      </c>
      <c r="S1763" t="b">
        <v>0</v>
      </c>
      <c r="T1763" t="inlineStr">
        <is>
          <t>N/A</t>
        </is>
      </c>
      <c r="U1763" t="b">
        <v>0</v>
      </c>
      <c r="V1763" t="inlineStr">
        <is>
          <t>Sumit Jarhad</t>
        </is>
      </c>
      <c r="W1763" s="1" t="n">
        <v>44614.58083333333</v>
      </c>
      <c r="X1763" t="n">
        <v>363.0</v>
      </c>
      <c r="Y1763" t="n">
        <v>0.0</v>
      </c>
      <c r="Z1763" t="n">
        <v>0.0</v>
      </c>
      <c r="AA1763" t="n">
        <v>0.0</v>
      </c>
      <c r="AB1763" t="n">
        <v>0.0</v>
      </c>
      <c r="AC1763" t="n">
        <v>0.0</v>
      </c>
      <c r="AD1763" t="n">
        <v>0.0</v>
      </c>
      <c r="AE1763" t="n">
        <v>139.0</v>
      </c>
      <c r="AF1763" t="n">
        <v>0.0</v>
      </c>
      <c r="AG1763" t="n">
        <v>11.0</v>
      </c>
      <c r="AH1763" t="inlineStr">
        <is>
          <t>N/A</t>
        </is>
      </c>
      <c r="AI1763" t="inlineStr">
        <is>
          <t>N/A</t>
        </is>
      </c>
      <c r="AJ1763" t="inlineStr">
        <is>
          <t>N/A</t>
        </is>
      </c>
      <c r="AK1763" t="inlineStr">
        <is>
          <t>N/A</t>
        </is>
      </c>
      <c r="AL1763" t="inlineStr">
        <is>
          <t>N/A</t>
        </is>
      </c>
      <c r="AM1763" t="inlineStr">
        <is>
          <t>N/A</t>
        </is>
      </c>
      <c r="AN1763" t="inlineStr">
        <is>
          <t>N/A</t>
        </is>
      </c>
      <c r="AO1763" t="inlineStr">
        <is>
          <t>N/A</t>
        </is>
      </c>
      <c r="AP1763" t="inlineStr">
        <is>
          <t>N/A</t>
        </is>
      </c>
      <c r="AQ1763" t="inlineStr">
        <is>
          <t>N/A</t>
        </is>
      </c>
      <c r="AR1763" t="inlineStr">
        <is>
          <t>N/A</t>
        </is>
      </c>
      <c r="AS1763" t="inlineStr">
        <is>
          <t>N/A</t>
        </is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WI220259415</t>
        </is>
      </c>
      <c r="B1764" t="inlineStr">
        <is>
          <t>DATA_VALIDATION</t>
        </is>
      </c>
      <c r="C1764" t="inlineStr">
        <is>
          <t>201130013322</t>
        </is>
      </c>
      <c r="D1764" t="inlineStr">
        <is>
          <t>Folder</t>
        </is>
      </c>
      <c r="E1764" s="2">
        <f>HYPERLINK("capsilon://?command=openfolder&amp;siteaddress=FAM.docvelocity-na8.net&amp;folderid=FXC154AE38-0144-E5A7-ACDA-AD28C5F73F22","FX22028891")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MI2202600067</t>
        </is>
      </c>
      <c r="J1764" t="n">
        <v>0.0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44614.49359953704</v>
      </c>
      <c r="P1764" s="1" t="n">
        <v>44614.746296296296</v>
      </c>
      <c r="Q1764" t="n">
        <v>20955.0</v>
      </c>
      <c r="R1764" t="n">
        <v>878.0</v>
      </c>
      <c r="S1764" t="b">
        <v>0</v>
      </c>
      <c r="T1764" t="inlineStr">
        <is>
          <t>N/A</t>
        </is>
      </c>
      <c r="U1764" t="b">
        <v>0</v>
      </c>
      <c r="V1764" t="inlineStr">
        <is>
          <t>Archana Bhujbal</t>
        </is>
      </c>
      <c r="W1764" s="1" t="n">
        <v>44614.52099537037</v>
      </c>
      <c r="X1764" t="n">
        <v>701.0</v>
      </c>
      <c r="Y1764" t="n">
        <v>21.0</v>
      </c>
      <c r="Z1764" t="n">
        <v>0.0</v>
      </c>
      <c r="AA1764" t="n">
        <v>21.0</v>
      </c>
      <c r="AB1764" t="n">
        <v>0.0</v>
      </c>
      <c r="AC1764" t="n">
        <v>13.0</v>
      </c>
      <c r="AD1764" t="n">
        <v>-21.0</v>
      </c>
      <c r="AE1764" t="n">
        <v>0.0</v>
      </c>
      <c r="AF1764" t="n">
        <v>0.0</v>
      </c>
      <c r="AG1764" t="n">
        <v>0.0</v>
      </c>
      <c r="AH1764" t="inlineStr">
        <is>
          <t>Dashrath Soren</t>
        </is>
      </c>
      <c r="AI1764" s="1" t="n">
        <v>44614.746296296296</v>
      </c>
      <c r="AJ1764" t="n">
        <v>177.0</v>
      </c>
      <c r="AK1764" t="n">
        <v>0.0</v>
      </c>
      <c r="AL1764" t="n">
        <v>0.0</v>
      </c>
      <c r="AM1764" t="n">
        <v>0.0</v>
      </c>
      <c r="AN1764" t="n">
        <v>0.0</v>
      </c>
      <c r="AO1764" t="n">
        <v>0.0</v>
      </c>
      <c r="AP1764" t="n">
        <v>-21.0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WI220259418</t>
        </is>
      </c>
      <c r="B1765" t="inlineStr">
        <is>
          <t>DATA_VALIDATION</t>
        </is>
      </c>
      <c r="C1765" t="inlineStr">
        <is>
          <t>201130013322</t>
        </is>
      </c>
      <c r="D1765" t="inlineStr">
        <is>
          <t>Folder</t>
        </is>
      </c>
      <c r="E1765" s="2">
        <f>HYPERLINK("capsilon://?command=openfolder&amp;siteaddress=FAM.docvelocity-na8.net&amp;folderid=FXC154AE38-0144-E5A7-ACDA-AD28C5F73F22","FX22028891")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MI2202600149</t>
        </is>
      </c>
      <c r="J1765" t="n">
        <v>0.0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44614.49407407407</v>
      </c>
      <c r="P1765" s="1" t="n">
        <v>44614.745208333334</v>
      </c>
      <c r="Q1765" t="n">
        <v>21339.0</v>
      </c>
      <c r="R1765" t="n">
        <v>359.0</v>
      </c>
      <c r="S1765" t="b">
        <v>0</v>
      </c>
      <c r="T1765" t="inlineStr">
        <is>
          <t>N/A</t>
        </is>
      </c>
      <c r="U1765" t="b">
        <v>0</v>
      </c>
      <c r="V1765" t="inlineStr">
        <is>
          <t>Amruta Erande</t>
        </is>
      </c>
      <c r="W1765" s="1" t="n">
        <v>44614.54194444444</v>
      </c>
      <c r="X1765" t="n">
        <v>283.0</v>
      </c>
      <c r="Y1765" t="n">
        <v>52.0</v>
      </c>
      <c r="Z1765" t="n">
        <v>0.0</v>
      </c>
      <c r="AA1765" t="n">
        <v>52.0</v>
      </c>
      <c r="AB1765" t="n">
        <v>0.0</v>
      </c>
      <c r="AC1765" t="n">
        <v>23.0</v>
      </c>
      <c r="AD1765" t="n">
        <v>-52.0</v>
      </c>
      <c r="AE1765" t="n">
        <v>0.0</v>
      </c>
      <c r="AF1765" t="n">
        <v>0.0</v>
      </c>
      <c r="AG1765" t="n">
        <v>0.0</v>
      </c>
      <c r="AH1765" t="inlineStr">
        <is>
          <t>Aparna Chavan</t>
        </is>
      </c>
      <c r="AI1765" s="1" t="n">
        <v>44614.745208333334</v>
      </c>
      <c r="AJ1765" t="n">
        <v>76.0</v>
      </c>
      <c r="AK1765" t="n">
        <v>0.0</v>
      </c>
      <c r="AL1765" t="n">
        <v>0.0</v>
      </c>
      <c r="AM1765" t="n">
        <v>0.0</v>
      </c>
      <c r="AN1765" t="n">
        <v>0.0</v>
      </c>
      <c r="AO1765" t="n">
        <v>0.0</v>
      </c>
      <c r="AP1765" t="n">
        <v>-52.0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WI220259420</t>
        </is>
      </c>
      <c r="B1766" t="inlineStr">
        <is>
          <t>DATA_VALIDATION</t>
        </is>
      </c>
      <c r="C1766" t="inlineStr">
        <is>
          <t>201130013322</t>
        </is>
      </c>
      <c r="D1766" t="inlineStr">
        <is>
          <t>Folder</t>
        </is>
      </c>
      <c r="E1766" s="2">
        <f>HYPERLINK("capsilon://?command=openfolder&amp;siteaddress=FAM.docvelocity-na8.net&amp;folderid=FXC154AE38-0144-E5A7-ACDA-AD28C5F73F22","FX22028891")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MI2202600143</t>
        </is>
      </c>
      <c r="J1766" t="n">
        <v>0.0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44614.494155092594</v>
      </c>
      <c r="P1766" s="1" t="n">
        <v>44614.74621527778</v>
      </c>
      <c r="Q1766" t="n">
        <v>21316.0</v>
      </c>
      <c r="R1766" t="n">
        <v>462.0</v>
      </c>
      <c r="S1766" t="b">
        <v>0</v>
      </c>
      <c r="T1766" t="inlineStr">
        <is>
          <t>N/A</t>
        </is>
      </c>
      <c r="U1766" t="b">
        <v>0</v>
      </c>
      <c r="V1766" t="inlineStr">
        <is>
          <t>Nisha Verma</t>
        </is>
      </c>
      <c r="W1766" s="1" t="n">
        <v>44614.54583333333</v>
      </c>
      <c r="X1766" t="n">
        <v>376.0</v>
      </c>
      <c r="Y1766" t="n">
        <v>21.0</v>
      </c>
      <c r="Z1766" t="n">
        <v>0.0</v>
      </c>
      <c r="AA1766" t="n">
        <v>21.0</v>
      </c>
      <c r="AB1766" t="n">
        <v>0.0</v>
      </c>
      <c r="AC1766" t="n">
        <v>17.0</v>
      </c>
      <c r="AD1766" t="n">
        <v>-21.0</v>
      </c>
      <c r="AE1766" t="n">
        <v>0.0</v>
      </c>
      <c r="AF1766" t="n">
        <v>0.0</v>
      </c>
      <c r="AG1766" t="n">
        <v>0.0</v>
      </c>
      <c r="AH1766" t="inlineStr">
        <is>
          <t>Aparna Chavan</t>
        </is>
      </c>
      <c r="AI1766" s="1" t="n">
        <v>44614.74621527778</v>
      </c>
      <c r="AJ1766" t="n">
        <v>86.0</v>
      </c>
      <c r="AK1766" t="n">
        <v>0.0</v>
      </c>
      <c r="AL1766" t="n">
        <v>0.0</v>
      </c>
      <c r="AM1766" t="n">
        <v>0.0</v>
      </c>
      <c r="AN1766" t="n">
        <v>0.0</v>
      </c>
      <c r="AO1766" t="n">
        <v>0.0</v>
      </c>
      <c r="AP1766" t="n">
        <v>-21.0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WI220259425</t>
        </is>
      </c>
      <c r="B1767" t="inlineStr">
        <is>
          <t>DATA_VALIDATION</t>
        </is>
      </c>
      <c r="C1767" t="inlineStr">
        <is>
          <t>201130013322</t>
        </is>
      </c>
      <c r="D1767" t="inlineStr">
        <is>
          <t>Folder</t>
        </is>
      </c>
      <c r="E1767" s="2">
        <f>HYPERLINK("capsilon://?command=openfolder&amp;siteaddress=FAM.docvelocity-na8.net&amp;folderid=FXC154AE38-0144-E5A7-ACDA-AD28C5F73F22","FX22028891")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MI2202600235</t>
        </is>
      </c>
      <c r="J1767" t="n">
        <v>0.0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44614.495254629626</v>
      </c>
      <c r="P1767" s="1" t="n">
        <v>44614.747766203705</v>
      </c>
      <c r="Q1767" t="n">
        <v>21097.0</v>
      </c>
      <c r="R1767" t="n">
        <v>720.0</v>
      </c>
      <c r="S1767" t="b">
        <v>0</v>
      </c>
      <c r="T1767" t="inlineStr">
        <is>
          <t>N/A</t>
        </is>
      </c>
      <c r="U1767" t="b">
        <v>0</v>
      </c>
      <c r="V1767" t="inlineStr">
        <is>
          <t>Amruta Erande</t>
        </is>
      </c>
      <c r="W1767" s="1" t="n">
        <v>44614.548738425925</v>
      </c>
      <c r="X1767" t="n">
        <v>586.0</v>
      </c>
      <c r="Y1767" t="n">
        <v>21.0</v>
      </c>
      <c r="Z1767" t="n">
        <v>0.0</v>
      </c>
      <c r="AA1767" t="n">
        <v>21.0</v>
      </c>
      <c r="AB1767" t="n">
        <v>0.0</v>
      </c>
      <c r="AC1767" t="n">
        <v>18.0</v>
      </c>
      <c r="AD1767" t="n">
        <v>-21.0</v>
      </c>
      <c r="AE1767" t="n">
        <v>0.0</v>
      </c>
      <c r="AF1767" t="n">
        <v>0.0</v>
      </c>
      <c r="AG1767" t="n">
        <v>0.0</v>
      </c>
      <c r="AH1767" t="inlineStr">
        <is>
          <t>Aparna Chavan</t>
        </is>
      </c>
      <c r="AI1767" s="1" t="n">
        <v>44614.747766203705</v>
      </c>
      <c r="AJ1767" t="n">
        <v>134.0</v>
      </c>
      <c r="AK1767" t="n">
        <v>2.0</v>
      </c>
      <c r="AL1767" t="n">
        <v>0.0</v>
      </c>
      <c r="AM1767" t="n">
        <v>2.0</v>
      </c>
      <c r="AN1767" t="n">
        <v>0.0</v>
      </c>
      <c r="AO1767" t="n">
        <v>1.0</v>
      </c>
      <c r="AP1767" t="n">
        <v>-23.0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WI220259426</t>
        </is>
      </c>
      <c r="B1768" t="inlineStr">
        <is>
          <t>DATA_VALIDATION</t>
        </is>
      </c>
      <c r="C1768" t="inlineStr">
        <is>
          <t>201130013322</t>
        </is>
      </c>
      <c r="D1768" t="inlineStr">
        <is>
          <t>Folder</t>
        </is>
      </c>
      <c r="E1768" s="2">
        <f>HYPERLINK("capsilon://?command=openfolder&amp;siteaddress=FAM.docvelocity-na8.net&amp;folderid=FXC154AE38-0144-E5A7-ACDA-AD28C5F73F22","FX22028891")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MI2202600257</t>
        </is>
      </c>
      <c r="J1768" t="n">
        <v>0.0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44614.495625</v>
      </c>
      <c r="P1768" s="1" t="n">
        <v>44614.74935185185</v>
      </c>
      <c r="Q1768" t="n">
        <v>20824.0</v>
      </c>
      <c r="R1768" t="n">
        <v>1098.0</v>
      </c>
      <c r="S1768" t="b">
        <v>0</v>
      </c>
      <c r="T1768" t="inlineStr">
        <is>
          <t>N/A</t>
        </is>
      </c>
      <c r="U1768" t="b">
        <v>0</v>
      </c>
      <c r="V1768" t="inlineStr">
        <is>
          <t>Nisha Verma</t>
        </is>
      </c>
      <c r="W1768" s="1" t="n">
        <v>44614.55703703704</v>
      </c>
      <c r="X1768" t="n">
        <v>835.0</v>
      </c>
      <c r="Y1768" t="n">
        <v>49.0</v>
      </c>
      <c r="Z1768" t="n">
        <v>0.0</v>
      </c>
      <c r="AA1768" t="n">
        <v>49.0</v>
      </c>
      <c r="AB1768" t="n">
        <v>0.0</v>
      </c>
      <c r="AC1768" t="n">
        <v>45.0</v>
      </c>
      <c r="AD1768" t="n">
        <v>-49.0</v>
      </c>
      <c r="AE1768" t="n">
        <v>0.0</v>
      </c>
      <c r="AF1768" t="n">
        <v>0.0</v>
      </c>
      <c r="AG1768" t="n">
        <v>0.0</v>
      </c>
      <c r="AH1768" t="inlineStr">
        <is>
          <t>Dashrath Soren</t>
        </is>
      </c>
      <c r="AI1768" s="1" t="n">
        <v>44614.74935185185</v>
      </c>
      <c r="AJ1768" t="n">
        <v>263.0</v>
      </c>
      <c r="AK1768" t="n">
        <v>0.0</v>
      </c>
      <c r="AL1768" t="n">
        <v>0.0</v>
      </c>
      <c r="AM1768" t="n">
        <v>0.0</v>
      </c>
      <c r="AN1768" t="n">
        <v>0.0</v>
      </c>
      <c r="AO1768" t="n">
        <v>0.0</v>
      </c>
      <c r="AP1768" t="n">
        <v>-49.0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WI220259427</t>
        </is>
      </c>
      <c r="B1769" t="inlineStr">
        <is>
          <t>DATA_VALIDATION</t>
        </is>
      </c>
      <c r="C1769" t="inlineStr">
        <is>
          <t>201130013322</t>
        </is>
      </c>
      <c r="D1769" t="inlineStr">
        <is>
          <t>Folder</t>
        </is>
      </c>
      <c r="E1769" s="2">
        <f>HYPERLINK("capsilon://?command=openfolder&amp;siteaddress=FAM.docvelocity-na8.net&amp;folderid=FXC154AE38-0144-E5A7-ACDA-AD28C5F73F22","FX22028891")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MI2202600262</t>
        </is>
      </c>
      <c r="J1769" t="n">
        <v>0.0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44614.495833333334</v>
      </c>
      <c r="P1769" s="1" t="n">
        <v>44614.74931712963</v>
      </c>
      <c r="Q1769" t="n">
        <v>21112.0</v>
      </c>
      <c r="R1769" t="n">
        <v>789.0</v>
      </c>
      <c r="S1769" t="b">
        <v>0</v>
      </c>
      <c r="T1769" t="inlineStr">
        <is>
          <t>N/A</t>
        </is>
      </c>
      <c r="U1769" t="b">
        <v>0</v>
      </c>
      <c r="V1769" t="inlineStr">
        <is>
          <t>Amruta Erande</t>
        </is>
      </c>
      <c r="W1769" s="1" t="n">
        <v>44614.555185185185</v>
      </c>
      <c r="X1769" t="n">
        <v>556.0</v>
      </c>
      <c r="Y1769" t="n">
        <v>49.0</v>
      </c>
      <c r="Z1769" t="n">
        <v>0.0</v>
      </c>
      <c r="AA1769" t="n">
        <v>49.0</v>
      </c>
      <c r="AB1769" t="n">
        <v>0.0</v>
      </c>
      <c r="AC1769" t="n">
        <v>44.0</v>
      </c>
      <c r="AD1769" t="n">
        <v>-49.0</v>
      </c>
      <c r="AE1769" t="n">
        <v>0.0</v>
      </c>
      <c r="AF1769" t="n">
        <v>0.0</v>
      </c>
      <c r="AG1769" t="n">
        <v>0.0</v>
      </c>
      <c r="AH1769" t="inlineStr">
        <is>
          <t>Rohit Mawal</t>
        </is>
      </c>
      <c r="AI1769" s="1" t="n">
        <v>44614.74931712963</v>
      </c>
      <c r="AJ1769" t="n">
        <v>233.0</v>
      </c>
      <c r="AK1769" t="n">
        <v>2.0</v>
      </c>
      <c r="AL1769" t="n">
        <v>0.0</v>
      </c>
      <c r="AM1769" t="n">
        <v>2.0</v>
      </c>
      <c r="AN1769" t="n">
        <v>0.0</v>
      </c>
      <c r="AO1769" t="n">
        <v>2.0</v>
      </c>
      <c r="AP1769" t="n">
        <v>-51.0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WI220259428</t>
        </is>
      </c>
      <c r="B1770" t="inlineStr">
        <is>
          <t>DATA_VALIDATION</t>
        </is>
      </c>
      <c r="C1770" t="inlineStr">
        <is>
          <t>201130013322</t>
        </is>
      </c>
      <c r="D1770" t="inlineStr">
        <is>
          <t>Folder</t>
        </is>
      </c>
      <c r="E1770" s="2">
        <f>HYPERLINK("capsilon://?command=openfolder&amp;siteaddress=FAM.docvelocity-na8.net&amp;folderid=FXC154AE38-0144-E5A7-ACDA-AD28C5F73F22","FX22028891")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MI2202600265</t>
        </is>
      </c>
      <c r="J1770" t="n">
        <v>0.0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2.0</v>
      </c>
      <c r="O1770" s="1" t="n">
        <v>44614.49607638889</v>
      </c>
      <c r="P1770" s="1" t="n">
        <v>44614.74932870371</v>
      </c>
      <c r="Q1770" t="n">
        <v>21219.0</v>
      </c>
      <c r="R1770" t="n">
        <v>662.0</v>
      </c>
      <c r="S1770" t="b">
        <v>0</v>
      </c>
      <c r="T1770" t="inlineStr">
        <is>
          <t>N/A</t>
        </is>
      </c>
      <c r="U1770" t="b">
        <v>0</v>
      </c>
      <c r="V1770" t="inlineStr">
        <is>
          <t>Ujwala Ajabe</t>
        </is>
      </c>
      <c r="W1770" s="1" t="n">
        <v>44614.55601851852</v>
      </c>
      <c r="X1770" t="n">
        <v>528.0</v>
      </c>
      <c r="Y1770" t="n">
        <v>49.0</v>
      </c>
      <c r="Z1770" t="n">
        <v>0.0</v>
      </c>
      <c r="AA1770" t="n">
        <v>49.0</v>
      </c>
      <c r="AB1770" t="n">
        <v>0.0</v>
      </c>
      <c r="AC1770" t="n">
        <v>41.0</v>
      </c>
      <c r="AD1770" t="n">
        <v>-49.0</v>
      </c>
      <c r="AE1770" t="n">
        <v>0.0</v>
      </c>
      <c r="AF1770" t="n">
        <v>0.0</v>
      </c>
      <c r="AG1770" t="n">
        <v>0.0</v>
      </c>
      <c r="AH1770" t="inlineStr">
        <is>
          <t>Aparna Chavan</t>
        </is>
      </c>
      <c r="AI1770" s="1" t="n">
        <v>44614.74932870371</v>
      </c>
      <c r="AJ1770" t="n">
        <v>134.0</v>
      </c>
      <c r="AK1770" t="n">
        <v>2.0</v>
      </c>
      <c r="AL1770" t="n">
        <v>0.0</v>
      </c>
      <c r="AM1770" t="n">
        <v>2.0</v>
      </c>
      <c r="AN1770" t="n">
        <v>0.0</v>
      </c>
      <c r="AO1770" t="n">
        <v>1.0</v>
      </c>
      <c r="AP1770" t="n">
        <v>-51.0</v>
      </c>
      <c r="AQ1770" t="n">
        <v>0.0</v>
      </c>
      <c r="AR1770" t="n">
        <v>0.0</v>
      </c>
      <c r="AS1770" t="n">
        <v>0.0</v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WI220259432</t>
        </is>
      </c>
      <c r="B1771" t="inlineStr">
        <is>
          <t>DATA_VALIDATION</t>
        </is>
      </c>
      <c r="C1771" t="inlineStr">
        <is>
          <t>201130013322</t>
        </is>
      </c>
      <c r="D1771" t="inlineStr">
        <is>
          <t>Folder</t>
        </is>
      </c>
      <c r="E1771" s="2">
        <f>HYPERLINK("capsilon://?command=openfolder&amp;siteaddress=FAM.docvelocity-na8.net&amp;folderid=FXC154AE38-0144-E5A7-ACDA-AD28C5F73F22","FX22028891")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MI2202600275</t>
        </is>
      </c>
      <c r="J1771" t="n">
        <v>0.0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2.0</v>
      </c>
      <c r="O1771" s="1" t="n">
        <v>44614.496412037035</v>
      </c>
      <c r="P1771" s="1" t="n">
        <v>44614.751608796294</v>
      </c>
      <c r="Q1771" t="n">
        <v>21641.0</v>
      </c>
      <c r="R1771" t="n">
        <v>408.0</v>
      </c>
      <c r="S1771" t="b">
        <v>0</v>
      </c>
      <c r="T1771" t="inlineStr">
        <is>
          <t>N/A</t>
        </is>
      </c>
      <c r="U1771" t="b">
        <v>0</v>
      </c>
      <c r="V1771" t="inlineStr">
        <is>
          <t>Ujwala Ajabe</t>
        </is>
      </c>
      <c r="W1771" s="1" t="n">
        <v>44614.55847222222</v>
      </c>
      <c r="X1771" t="n">
        <v>211.0</v>
      </c>
      <c r="Y1771" t="n">
        <v>52.0</v>
      </c>
      <c r="Z1771" t="n">
        <v>0.0</v>
      </c>
      <c r="AA1771" t="n">
        <v>52.0</v>
      </c>
      <c r="AB1771" t="n">
        <v>0.0</v>
      </c>
      <c r="AC1771" t="n">
        <v>21.0</v>
      </c>
      <c r="AD1771" t="n">
        <v>-52.0</v>
      </c>
      <c r="AE1771" t="n">
        <v>0.0</v>
      </c>
      <c r="AF1771" t="n">
        <v>0.0</v>
      </c>
      <c r="AG1771" t="n">
        <v>0.0</v>
      </c>
      <c r="AH1771" t="inlineStr">
        <is>
          <t>Rohit Mawal</t>
        </is>
      </c>
      <c r="AI1771" s="1" t="n">
        <v>44614.751608796294</v>
      </c>
      <c r="AJ1771" t="n">
        <v>197.0</v>
      </c>
      <c r="AK1771" t="n">
        <v>0.0</v>
      </c>
      <c r="AL1771" t="n">
        <v>0.0</v>
      </c>
      <c r="AM1771" t="n">
        <v>0.0</v>
      </c>
      <c r="AN1771" t="n">
        <v>0.0</v>
      </c>
      <c r="AO1771" t="n">
        <v>0.0</v>
      </c>
      <c r="AP1771" t="n">
        <v>-52.0</v>
      </c>
      <c r="AQ1771" t="n">
        <v>0.0</v>
      </c>
      <c r="AR1771" t="n">
        <v>0.0</v>
      </c>
      <c r="AS1771" t="n">
        <v>0.0</v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WI220259434</t>
        </is>
      </c>
      <c r="B1772" t="inlineStr">
        <is>
          <t>DATA_VALIDATION</t>
        </is>
      </c>
      <c r="C1772" t="inlineStr">
        <is>
          <t>201130013322</t>
        </is>
      </c>
      <c r="D1772" t="inlineStr">
        <is>
          <t>Folder</t>
        </is>
      </c>
      <c r="E1772" s="2">
        <f>HYPERLINK("capsilon://?command=openfolder&amp;siteaddress=FAM.docvelocity-na8.net&amp;folderid=FXC154AE38-0144-E5A7-ACDA-AD28C5F73F22","FX22028891")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MI2202600268</t>
        </is>
      </c>
      <c r="J1772" t="n">
        <v>0.0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44614.49657407407</v>
      </c>
      <c r="P1772" s="1" t="n">
        <v>44614.75025462963</v>
      </c>
      <c r="Q1772" t="n">
        <v>21411.0</v>
      </c>
      <c r="R1772" t="n">
        <v>507.0</v>
      </c>
      <c r="S1772" t="b">
        <v>0</v>
      </c>
      <c r="T1772" t="inlineStr">
        <is>
          <t>N/A</t>
        </is>
      </c>
      <c r="U1772" t="b">
        <v>0</v>
      </c>
      <c r="V1772" t="inlineStr">
        <is>
          <t>Ujwala Ajabe</t>
        </is>
      </c>
      <c r="W1772" s="1" t="n">
        <v>44614.563425925924</v>
      </c>
      <c r="X1772" t="n">
        <v>428.0</v>
      </c>
      <c r="Y1772" t="n">
        <v>49.0</v>
      </c>
      <c r="Z1772" t="n">
        <v>0.0</v>
      </c>
      <c r="AA1772" t="n">
        <v>49.0</v>
      </c>
      <c r="AB1772" t="n">
        <v>0.0</v>
      </c>
      <c r="AC1772" t="n">
        <v>45.0</v>
      </c>
      <c r="AD1772" t="n">
        <v>-49.0</v>
      </c>
      <c r="AE1772" t="n">
        <v>0.0</v>
      </c>
      <c r="AF1772" t="n">
        <v>0.0</v>
      </c>
      <c r="AG1772" t="n">
        <v>0.0</v>
      </c>
      <c r="AH1772" t="inlineStr">
        <is>
          <t>Aparna Chavan</t>
        </is>
      </c>
      <c r="AI1772" s="1" t="n">
        <v>44614.75025462963</v>
      </c>
      <c r="AJ1772" t="n">
        <v>79.0</v>
      </c>
      <c r="AK1772" t="n">
        <v>2.0</v>
      </c>
      <c r="AL1772" t="n">
        <v>0.0</v>
      </c>
      <c r="AM1772" t="n">
        <v>2.0</v>
      </c>
      <c r="AN1772" t="n">
        <v>0.0</v>
      </c>
      <c r="AO1772" t="n">
        <v>1.0</v>
      </c>
      <c r="AP1772" t="n">
        <v>-51.0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WI220259435</t>
        </is>
      </c>
      <c r="B1773" t="inlineStr">
        <is>
          <t>DATA_VALIDATION</t>
        </is>
      </c>
      <c r="C1773" t="inlineStr">
        <is>
          <t>201130013322</t>
        </is>
      </c>
      <c r="D1773" t="inlineStr">
        <is>
          <t>Folder</t>
        </is>
      </c>
      <c r="E1773" s="2">
        <f>HYPERLINK("capsilon://?command=openfolder&amp;siteaddress=FAM.docvelocity-na8.net&amp;folderid=FXC154AE38-0144-E5A7-ACDA-AD28C5F73F22","FX22028891")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MI2202600278</t>
        </is>
      </c>
      <c r="J1773" t="n">
        <v>0.0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44614.49679398148</v>
      </c>
      <c r="P1773" s="1" t="n">
        <v>44614.751539351855</v>
      </c>
      <c r="Q1773" t="n">
        <v>21500.0</v>
      </c>
      <c r="R1773" t="n">
        <v>510.0</v>
      </c>
      <c r="S1773" t="b">
        <v>0</v>
      </c>
      <c r="T1773" t="inlineStr">
        <is>
          <t>N/A</t>
        </is>
      </c>
      <c r="U1773" t="b">
        <v>0</v>
      </c>
      <c r="V1773" t="inlineStr">
        <is>
          <t>Archana Bhujbal</t>
        </is>
      </c>
      <c r="W1773" s="1" t="n">
        <v>44614.56236111111</v>
      </c>
      <c r="X1773" t="n">
        <v>321.0</v>
      </c>
      <c r="Y1773" t="n">
        <v>21.0</v>
      </c>
      <c r="Z1773" t="n">
        <v>0.0</v>
      </c>
      <c r="AA1773" t="n">
        <v>21.0</v>
      </c>
      <c r="AB1773" t="n">
        <v>0.0</v>
      </c>
      <c r="AC1773" t="n">
        <v>8.0</v>
      </c>
      <c r="AD1773" t="n">
        <v>-21.0</v>
      </c>
      <c r="AE1773" t="n">
        <v>0.0</v>
      </c>
      <c r="AF1773" t="n">
        <v>0.0</v>
      </c>
      <c r="AG1773" t="n">
        <v>0.0</v>
      </c>
      <c r="AH1773" t="inlineStr">
        <is>
          <t>Dashrath Soren</t>
        </is>
      </c>
      <c r="AI1773" s="1" t="n">
        <v>44614.751539351855</v>
      </c>
      <c r="AJ1773" t="n">
        <v>189.0</v>
      </c>
      <c r="AK1773" t="n">
        <v>0.0</v>
      </c>
      <c r="AL1773" t="n">
        <v>0.0</v>
      </c>
      <c r="AM1773" t="n">
        <v>0.0</v>
      </c>
      <c r="AN1773" t="n">
        <v>0.0</v>
      </c>
      <c r="AO1773" t="n">
        <v>0.0</v>
      </c>
      <c r="AP1773" t="n">
        <v>-21.0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WI220259436</t>
        </is>
      </c>
      <c r="B1774" t="inlineStr">
        <is>
          <t>DATA_VALIDATION</t>
        </is>
      </c>
      <c r="C1774" t="inlineStr">
        <is>
          <t>201130013322</t>
        </is>
      </c>
      <c r="D1774" t="inlineStr">
        <is>
          <t>Folder</t>
        </is>
      </c>
      <c r="E1774" s="2">
        <f>HYPERLINK("capsilon://?command=openfolder&amp;siteaddress=FAM.docvelocity-na8.net&amp;folderid=FXC154AE38-0144-E5A7-ACDA-AD28C5F73F22","FX22028891")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MI2202600284</t>
        </is>
      </c>
      <c r="J1774" t="n">
        <v>0.0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44614.496828703705</v>
      </c>
      <c r="P1774" s="1" t="n">
        <v>44614.75476851852</v>
      </c>
      <c r="Q1774" t="n">
        <v>20895.0</v>
      </c>
      <c r="R1774" t="n">
        <v>1391.0</v>
      </c>
      <c r="S1774" t="b">
        <v>0</v>
      </c>
      <c r="T1774" t="inlineStr">
        <is>
          <t>N/A</t>
        </is>
      </c>
      <c r="U1774" t="b">
        <v>0</v>
      </c>
      <c r="V1774" t="inlineStr">
        <is>
          <t>Archana Bhujbal</t>
        </is>
      </c>
      <c r="W1774" s="1" t="n">
        <v>44614.573969907404</v>
      </c>
      <c r="X1774" t="n">
        <v>1002.0</v>
      </c>
      <c r="Y1774" t="n">
        <v>21.0</v>
      </c>
      <c r="Z1774" t="n">
        <v>0.0</v>
      </c>
      <c r="AA1774" t="n">
        <v>21.0</v>
      </c>
      <c r="AB1774" t="n">
        <v>0.0</v>
      </c>
      <c r="AC1774" t="n">
        <v>18.0</v>
      </c>
      <c r="AD1774" t="n">
        <v>-21.0</v>
      </c>
      <c r="AE1774" t="n">
        <v>0.0</v>
      </c>
      <c r="AF1774" t="n">
        <v>0.0</v>
      </c>
      <c r="AG1774" t="n">
        <v>0.0</v>
      </c>
      <c r="AH1774" t="inlineStr">
        <is>
          <t>Aparna Chavan</t>
        </is>
      </c>
      <c r="AI1774" s="1" t="n">
        <v>44614.75476851852</v>
      </c>
      <c r="AJ1774" t="n">
        <v>389.0</v>
      </c>
      <c r="AK1774" t="n">
        <v>0.0</v>
      </c>
      <c r="AL1774" t="n">
        <v>0.0</v>
      </c>
      <c r="AM1774" t="n">
        <v>0.0</v>
      </c>
      <c r="AN1774" t="n">
        <v>0.0</v>
      </c>
      <c r="AO1774" t="n">
        <v>0.0</v>
      </c>
      <c r="AP1774" t="n">
        <v>-21.0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WI220259438</t>
        </is>
      </c>
      <c r="B1775" t="inlineStr">
        <is>
          <t>DATA_VALIDATION</t>
        </is>
      </c>
      <c r="C1775" t="inlineStr">
        <is>
          <t>201130013322</t>
        </is>
      </c>
      <c r="D1775" t="inlineStr">
        <is>
          <t>Folder</t>
        </is>
      </c>
      <c r="E1775" s="2">
        <f>HYPERLINK("capsilon://?command=openfolder&amp;siteaddress=FAM.docvelocity-na8.net&amp;folderid=FXC154AE38-0144-E5A7-ACDA-AD28C5F73F22","FX22028891")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MI2202600304</t>
        </is>
      </c>
      <c r="J1775" t="n">
        <v>0.0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44614.49712962963</v>
      </c>
      <c r="P1775" s="1" t="n">
        <v>44614.752905092595</v>
      </c>
      <c r="Q1775" t="n">
        <v>21657.0</v>
      </c>
      <c r="R1775" t="n">
        <v>442.0</v>
      </c>
      <c r="S1775" t="b">
        <v>0</v>
      </c>
      <c r="T1775" t="inlineStr">
        <is>
          <t>N/A</t>
        </is>
      </c>
      <c r="U1775" t="b">
        <v>0</v>
      </c>
      <c r="V1775" t="inlineStr">
        <is>
          <t>Suraj Toradmal</t>
        </is>
      </c>
      <c r="W1775" s="1" t="n">
        <v>44614.566666666666</v>
      </c>
      <c r="X1775" t="n">
        <v>295.0</v>
      </c>
      <c r="Y1775" t="n">
        <v>21.0</v>
      </c>
      <c r="Z1775" t="n">
        <v>0.0</v>
      </c>
      <c r="AA1775" t="n">
        <v>21.0</v>
      </c>
      <c r="AB1775" t="n">
        <v>0.0</v>
      </c>
      <c r="AC1775" t="n">
        <v>17.0</v>
      </c>
      <c r="AD1775" t="n">
        <v>-21.0</v>
      </c>
      <c r="AE1775" t="n">
        <v>0.0</v>
      </c>
      <c r="AF1775" t="n">
        <v>0.0</v>
      </c>
      <c r="AG1775" t="n">
        <v>0.0</v>
      </c>
      <c r="AH1775" t="inlineStr">
        <is>
          <t>Vikash Suryakanth Parmar</t>
        </is>
      </c>
      <c r="AI1775" s="1" t="n">
        <v>44614.752905092595</v>
      </c>
      <c r="AJ1775" t="n">
        <v>147.0</v>
      </c>
      <c r="AK1775" t="n">
        <v>0.0</v>
      </c>
      <c r="AL1775" t="n">
        <v>0.0</v>
      </c>
      <c r="AM1775" t="n">
        <v>0.0</v>
      </c>
      <c r="AN1775" t="n">
        <v>0.0</v>
      </c>
      <c r="AO1775" t="n">
        <v>0.0</v>
      </c>
      <c r="AP1775" t="n">
        <v>-21.0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WI220259440</t>
        </is>
      </c>
      <c r="B1776" t="inlineStr">
        <is>
          <t>DATA_VALIDATION</t>
        </is>
      </c>
      <c r="C1776" t="inlineStr">
        <is>
          <t>201130013322</t>
        </is>
      </c>
      <c r="D1776" t="inlineStr">
        <is>
          <t>Folder</t>
        </is>
      </c>
      <c r="E1776" s="2">
        <f>HYPERLINK("capsilon://?command=openfolder&amp;siteaddress=FAM.docvelocity-na8.net&amp;folderid=FXC154AE38-0144-E5A7-ACDA-AD28C5F73F22","FX22028891")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MI2202600326</t>
        </is>
      </c>
      <c r="J1776" t="n">
        <v>0.0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44614.49729166667</v>
      </c>
      <c r="P1776" s="1" t="n">
        <v>44614.75486111111</v>
      </c>
      <c r="Q1776" t="n">
        <v>21520.0</v>
      </c>
      <c r="R1776" t="n">
        <v>734.0</v>
      </c>
      <c r="S1776" t="b">
        <v>0</v>
      </c>
      <c r="T1776" t="inlineStr">
        <is>
          <t>N/A</t>
        </is>
      </c>
      <c r="U1776" t="b">
        <v>0</v>
      </c>
      <c r="V1776" t="inlineStr">
        <is>
          <t>Ujwala Ajabe</t>
        </is>
      </c>
      <c r="W1776" s="1" t="n">
        <v>44614.56861111111</v>
      </c>
      <c r="X1776" t="n">
        <v>447.0</v>
      </c>
      <c r="Y1776" t="n">
        <v>49.0</v>
      </c>
      <c r="Z1776" t="n">
        <v>0.0</v>
      </c>
      <c r="AA1776" t="n">
        <v>49.0</v>
      </c>
      <c r="AB1776" t="n">
        <v>0.0</v>
      </c>
      <c r="AC1776" t="n">
        <v>44.0</v>
      </c>
      <c r="AD1776" t="n">
        <v>-49.0</v>
      </c>
      <c r="AE1776" t="n">
        <v>0.0</v>
      </c>
      <c r="AF1776" t="n">
        <v>0.0</v>
      </c>
      <c r="AG1776" t="n">
        <v>0.0</v>
      </c>
      <c r="AH1776" t="inlineStr">
        <is>
          <t>Dashrath Soren</t>
        </is>
      </c>
      <c r="AI1776" s="1" t="n">
        <v>44614.75486111111</v>
      </c>
      <c r="AJ1776" t="n">
        <v>287.0</v>
      </c>
      <c r="AK1776" t="n">
        <v>3.0</v>
      </c>
      <c r="AL1776" t="n">
        <v>0.0</v>
      </c>
      <c r="AM1776" t="n">
        <v>3.0</v>
      </c>
      <c r="AN1776" t="n">
        <v>0.0</v>
      </c>
      <c r="AO1776" t="n">
        <v>3.0</v>
      </c>
      <c r="AP1776" t="n">
        <v>-52.0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WI220259444</t>
        </is>
      </c>
      <c r="B1777" t="inlineStr">
        <is>
          <t>DATA_VALIDATION</t>
        </is>
      </c>
      <c r="C1777" t="inlineStr">
        <is>
          <t>201130013322</t>
        </is>
      </c>
      <c r="D1777" t="inlineStr">
        <is>
          <t>Folder</t>
        </is>
      </c>
      <c r="E1777" s="2">
        <f>HYPERLINK("capsilon://?command=openfolder&amp;siteaddress=FAM.docvelocity-na8.net&amp;folderid=FXC154AE38-0144-E5A7-ACDA-AD28C5F73F22","FX22028891")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MI2202600330</t>
        </is>
      </c>
      <c r="J1777" t="n">
        <v>0.0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44614.49773148148</v>
      </c>
      <c r="P1777" s="1" t="n">
        <v>44614.75418981481</v>
      </c>
      <c r="Q1777" t="n">
        <v>21598.0</v>
      </c>
      <c r="R1777" t="n">
        <v>560.0</v>
      </c>
      <c r="S1777" t="b">
        <v>0</v>
      </c>
      <c r="T1777" t="inlineStr">
        <is>
          <t>N/A</t>
        </is>
      </c>
      <c r="U1777" t="b">
        <v>0</v>
      </c>
      <c r="V1777" t="inlineStr">
        <is>
          <t>Suraj Toradmal</t>
        </is>
      </c>
      <c r="W1777" s="1" t="n">
        <v>44614.57059027778</v>
      </c>
      <c r="X1777" t="n">
        <v>338.0</v>
      </c>
      <c r="Y1777" t="n">
        <v>49.0</v>
      </c>
      <c r="Z1777" t="n">
        <v>0.0</v>
      </c>
      <c r="AA1777" t="n">
        <v>49.0</v>
      </c>
      <c r="AB1777" t="n">
        <v>0.0</v>
      </c>
      <c r="AC1777" t="n">
        <v>44.0</v>
      </c>
      <c r="AD1777" t="n">
        <v>-49.0</v>
      </c>
      <c r="AE1777" t="n">
        <v>0.0</v>
      </c>
      <c r="AF1777" t="n">
        <v>0.0</v>
      </c>
      <c r="AG1777" t="n">
        <v>0.0</v>
      </c>
      <c r="AH1777" t="inlineStr">
        <is>
          <t>Rohit Mawal</t>
        </is>
      </c>
      <c r="AI1777" s="1" t="n">
        <v>44614.75418981481</v>
      </c>
      <c r="AJ1777" t="n">
        <v>222.0</v>
      </c>
      <c r="AK1777" t="n">
        <v>3.0</v>
      </c>
      <c r="AL1777" t="n">
        <v>0.0</v>
      </c>
      <c r="AM1777" t="n">
        <v>3.0</v>
      </c>
      <c r="AN1777" t="n">
        <v>0.0</v>
      </c>
      <c r="AO1777" t="n">
        <v>3.0</v>
      </c>
      <c r="AP1777" t="n">
        <v>-52.0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WI220259445</t>
        </is>
      </c>
      <c r="B1778" t="inlineStr">
        <is>
          <t>DATA_VALIDATION</t>
        </is>
      </c>
      <c r="C1778" t="inlineStr">
        <is>
          <t>201130013322</t>
        </is>
      </c>
      <c r="D1778" t="inlineStr">
        <is>
          <t>Folder</t>
        </is>
      </c>
      <c r="E1778" s="2">
        <f>HYPERLINK("capsilon://?command=openfolder&amp;siteaddress=FAM.docvelocity-na8.net&amp;folderid=FXC154AE38-0144-E5A7-ACDA-AD28C5F73F22","FX22028891")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MI2202600342</t>
        </is>
      </c>
      <c r="J1778" t="n">
        <v>0.0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2.0</v>
      </c>
      <c r="O1778" s="1" t="n">
        <v>44614.49793981481</v>
      </c>
      <c r="P1778" s="1" t="n">
        <v>44614.76278935185</v>
      </c>
      <c r="Q1778" t="n">
        <v>21705.0</v>
      </c>
      <c r="R1778" t="n">
        <v>1178.0</v>
      </c>
      <c r="S1778" t="b">
        <v>0</v>
      </c>
      <c r="T1778" t="inlineStr">
        <is>
          <t>N/A</t>
        </is>
      </c>
      <c r="U1778" t="b">
        <v>0</v>
      </c>
      <c r="V1778" t="inlineStr">
        <is>
          <t>Ujwala Ajabe</t>
        </is>
      </c>
      <c r="W1778" s="1" t="n">
        <v>44614.572384259256</v>
      </c>
      <c r="X1778" t="n">
        <v>325.0</v>
      </c>
      <c r="Y1778" t="n">
        <v>49.0</v>
      </c>
      <c r="Z1778" t="n">
        <v>0.0</v>
      </c>
      <c r="AA1778" t="n">
        <v>49.0</v>
      </c>
      <c r="AB1778" t="n">
        <v>0.0</v>
      </c>
      <c r="AC1778" t="n">
        <v>45.0</v>
      </c>
      <c r="AD1778" t="n">
        <v>-49.0</v>
      </c>
      <c r="AE1778" t="n">
        <v>0.0</v>
      </c>
      <c r="AF1778" t="n">
        <v>0.0</v>
      </c>
      <c r="AG1778" t="n">
        <v>0.0</v>
      </c>
      <c r="AH1778" t="inlineStr">
        <is>
          <t>Vikash Suryakanth Parmar</t>
        </is>
      </c>
      <c r="AI1778" s="1" t="n">
        <v>44614.76278935185</v>
      </c>
      <c r="AJ1778" t="n">
        <v>853.0</v>
      </c>
      <c r="AK1778" t="n">
        <v>3.0</v>
      </c>
      <c r="AL1778" t="n">
        <v>0.0</v>
      </c>
      <c r="AM1778" t="n">
        <v>3.0</v>
      </c>
      <c r="AN1778" t="n">
        <v>0.0</v>
      </c>
      <c r="AO1778" t="n">
        <v>3.0</v>
      </c>
      <c r="AP1778" t="n">
        <v>-52.0</v>
      </c>
      <c r="AQ1778" t="n">
        <v>0.0</v>
      </c>
      <c r="AR1778" t="n">
        <v>0.0</v>
      </c>
      <c r="AS1778" t="n">
        <v>0.0</v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WI220259446</t>
        </is>
      </c>
      <c r="B1779" t="inlineStr">
        <is>
          <t>DATA_VALIDATION</t>
        </is>
      </c>
      <c r="C1779" t="inlineStr">
        <is>
          <t>201130013322</t>
        </is>
      </c>
      <c r="D1779" t="inlineStr">
        <is>
          <t>Folder</t>
        </is>
      </c>
      <c r="E1779" s="2">
        <f>HYPERLINK("capsilon://?command=openfolder&amp;siteaddress=FAM.docvelocity-na8.net&amp;folderid=FXC154AE38-0144-E5A7-ACDA-AD28C5F73F22","FX22028891")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MI2202600349</t>
        </is>
      </c>
      <c r="J1779" t="n">
        <v>0.0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44614.498194444444</v>
      </c>
      <c r="P1779" s="1" t="n">
        <v>44614.759988425925</v>
      </c>
      <c r="Q1779" t="n">
        <v>21782.0</v>
      </c>
      <c r="R1779" t="n">
        <v>837.0</v>
      </c>
      <c r="S1779" t="b">
        <v>0</v>
      </c>
      <c r="T1779" t="inlineStr">
        <is>
          <t>N/A</t>
        </is>
      </c>
      <c r="U1779" t="b">
        <v>0</v>
      </c>
      <c r="V1779" t="inlineStr">
        <is>
          <t>Suraj Toradmal</t>
        </is>
      </c>
      <c r="W1779" s="1" t="n">
        <v>44614.57450231481</v>
      </c>
      <c r="X1779" t="n">
        <v>337.0</v>
      </c>
      <c r="Y1779" t="n">
        <v>52.0</v>
      </c>
      <c r="Z1779" t="n">
        <v>0.0</v>
      </c>
      <c r="AA1779" t="n">
        <v>52.0</v>
      </c>
      <c r="AB1779" t="n">
        <v>0.0</v>
      </c>
      <c r="AC1779" t="n">
        <v>22.0</v>
      </c>
      <c r="AD1779" t="n">
        <v>-52.0</v>
      </c>
      <c r="AE1779" t="n">
        <v>0.0</v>
      </c>
      <c r="AF1779" t="n">
        <v>0.0</v>
      </c>
      <c r="AG1779" t="n">
        <v>0.0</v>
      </c>
      <c r="AH1779" t="inlineStr">
        <is>
          <t>Rohit Mawal</t>
        </is>
      </c>
      <c r="AI1779" s="1" t="n">
        <v>44614.759988425925</v>
      </c>
      <c r="AJ1779" t="n">
        <v>500.0</v>
      </c>
      <c r="AK1779" t="n">
        <v>1.0</v>
      </c>
      <c r="AL1779" t="n">
        <v>0.0</v>
      </c>
      <c r="AM1779" t="n">
        <v>1.0</v>
      </c>
      <c r="AN1779" t="n">
        <v>0.0</v>
      </c>
      <c r="AO1779" t="n">
        <v>1.0</v>
      </c>
      <c r="AP1779" t="n">
        <v>-53.0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WI220259448</t>
        </is>
      </c>
      <c r="B1780" t="inlineStr">
        <is>
          <t>DATA_VALIDATION</t>
        </is>
      </c>
      <c r="C1780" t="inlineStr">
        <is>
          <t>201130013322</t>
        </is>
      </c>
      <c r="D1780" t="inlineStr">
        <is>
          <t>Folder</t>
        </is>
      </c>
      <c r="E1780" s="2">
        <f>HYPERLINK("capsilon://?command=openfolder&amp;siteaddress=FAM.docvelocity-na8.net&amp;folderid=FXC154AE38-0144-E5A7-ACDA-AD28C5F73F22","FX22028891")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MI2202600343</t>
        </is>
      </c>
      <c r="J1780" t="n">
        <v>0.0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44614.49835648148</v>
      </c>
      <c r="P1780" s="1" t="n">
        <v>44614.75753472222</v>
      </c>
      <c r="Q1780" t="n">
        <v>21838.0</v>
      </c>
      <c r="R1780" t="n">
        <v>555.0</v>
      </c>
      <c r="S1780" t="b">
        <v>0</v>
      </c>
      <c r="T1780" t="inlineStr">
        <is>
          <t>N/A</t>
        </is>
      </c>
      <c r="U1780" t="b">
        <v>0</v>
      </c>
      <c r="V1780" t="inlineStr">
        <is>
          <t>Ujwala Ajabe</t>
        </is>
      </c>
      <c r="W1780" s="1" t="n">
        <v>44614.576053240744</v>
      </c>
      <c r="X1780" t="n">
        <v>317.0</v>
      </c>
      <c r="Y1780" t="n">
        <v>52.0</v>
      </c>
      <c r="Z1780" t="n">
        <v>0.0</v>
      </c>
      <c r="AA1780" t="n">
        <v>52.0</v>
      </c>
      <c r="AB1780" t="n">
        <v>0.0</v>
      </c>
      <c r="AC1780" t="n">
        <v>48.0</v>
      </c>
      <c r="AD1780" t="n">
        <v>-52.0</v>
      </c>
      <c r="AE1780" t="n">
        <v>0.0</v>
      </c>
      <c r="AF1780" t="n">
        <v>0.0</v>
      </c>
      <c r="AG1780" t="n">
        <v>0.0</v>
      </c>
      <c r="AH1780" t="inlineStr">
        <is>
          <t>Aparna Chavan</t>
        </is>
      </c>
      <c r="AI1780" s="1" t="n">
        <v>44614.75753472222</v>
      </c>
      <c r="AJ1780" t="n">
        <v>238.0</v>
      </c>
      <c r="AK1780" t="n">
        <v>0.0</v>
      </c>
      <c r="AL1780" t="n">
        <v>0.0</v>
      </c>
      <c r="AM1780" t="n">
        <v>0.0</v>
      </c>
      <c r="AN1780" t="n">
        <v>0.0</v>
      </c>
      <c r="AO1780" t="n">
        <v>0.0</v>
      </c>
      <c r="AP1780" t="n">
        <v>-52.0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WI220259449</t>
        </is>
      </c>
      <c r="B1781" t="inlineStr">
        <is>
          <t>DATA_VALIDATION</t>
        </is>
      </c>
      <c r="C1781" t="inlineStr">
        <is>
          <t>201130013322</t>
        </is>
      </c>
      <c r="D1781" t="inlineStr">
        <is>
          <t>Folder</t>
        </is>
      </c>
      <c r="E1781" s="2">
        <f>HYPERLINK("capsilon://?command=openfolder&amp;siteaddress=FAM.docvelocity-na8.net&amp;folderid=FXC154AE38-0144-E5A7-ACDA-AD28C5F73F22","FX22028891")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MI2202600350</t>
        </is>
      </c>
      <c r="J1781" t="n">
        <v>0.0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44614.4984837963</v>
      </c>
      <c r="P1781" s="1" t="n">
        <v>44614.75709490741</v>
      </c>
      <c r="Q1781" t="n">
        <v>21942.0</v>
      </c>
      <c r="R1781" t="n">
        <v>402.0</v>
      </c>
      <c r="S1781" t="b">
        <v>0</v>
      </c>
      <c r="T1781" t="inlineStr">
        <is>
          <t>N/A</t>
        </is>
      </c>
      <c r="U1781" t="b">
        <v>0</v>
      </c>
      <c r="V1781" t="inlineStr">
        <is>
          <t>Suraj Toradmal</t>
        </is>
      </c>
      <c r="W1781" s="1" t="n">
        <v>44614.576875</v>
      </c>
      <c r="X1781" t="n">
        <v>205.0</v>
      </c>
      <c r="Y1781" t="n">
        <v>21.0</v>
      </c>
      <c r="Z1781" t="n">
        <v>0.0</v>
      </c>
      <c r="AA1781" t="n">
        <v>21.0</v>
      </c>
      <c r="AB1781" t="n">
        <v>0.0</v>
      </c>
      <c r="AC1781" t="n">
        <v>13.0</v>
      </c>
      <c r="AD1781" t="n">
        <v>-21.0</v>
      </c>
      <c r="AE1781" t="n">
        <v>0.0</v>
      </c>
      <c r="AF1781" t="n">
        <v>0.0</v>
      </c>
      <c r="AG1781" t="n">
        <v>0.0</v>
      </c>
      <c r="AH1781" t="inlineStr">
        <is>
          <t>Dashrath Soren</t>
        </is>
      </c>
      <c r="AI1781" s="1" t="n">
        <v>44614.75709490741</v>
      </c>
      <c r="AJ1781" t="n">
        <v>192.0</v>
      </c>
      <c r="AK1781" t="n">
        <v>1.0</v>
      </c>
      <c r="AL1781" t="n">
        <v>0.0</v>
      </c>
      <c r="AM1781" t="n">
        <v>1.0</v>
      </c>
      <c r="AN1781" t="n">
        <v>0.0</v>
      </c>
      <c r="AO1781" t="n">
        <v>1.0</v>
      </c>
      <c r="AP1781" t="n">
        <v>-22.0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WI220259450</t>
        </is>
      </c>
      <c r="B1782" t="inlineStr">
        <is>
          <t>DATA_VALIDATION</t>
        </is>
      </c>
      <c r="C1782" t="inlineStr">
        <is>
          <t>201130013322</t>
        </is>
      </c>
      <c r="D1782" t="inlineStr">
        <is>
          <t>Folder</t>
        </is>
      </c>
      <c r="E1782" s="2">
        <f>HYPERLINK("capsilon://?command=openfolder&amp;siteaddress=FAM.docvelocity-na8.net&amp;folderid=FXC154AE38-0144-E5A7-ACDA-AD28C5F73F22","FX22028891")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MI2202600356</t>
        </is>
      </c>
      <c r="J1782" t="n">
        <v>0.0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44614.49865740741</v>
      </c>
      <c r="P1782" s="1" t="n">
        <v>44614.76032407407</v>
      </c>
      <c r="Q1782" t="n">
        <v>22157.0</v>
      </c>
      <c r="R1782" t="n">
        <v>451.0</v>
      </c>
      <c r="S1782" t="b">
        <v>0</v>
      </c>
      <c r="T1782" t="inlineStr">
        <is>
          <t>N/A</t>
        </is>
      </c>
      <c r="U1782" t="b">
        <v>0</v>
      </c>
      <c r="V1782" t="inlineStr">
        <is>
          <t>Ujwala Ajabe</t>
        </is>
      </c>
      <c r="W1782" s="1" t="n">
        <v>44614.57806712963</v>
      </c>
      <c r="X1782" t="n">
        <v>173.0</v>
      </c>
      <c r="Y1782" t="n">
        <v>21.0</v>
      </c>
      <c r="Z1782" t="n">
        <v>0.0</v>
      </c>
      <c r="AA1782" t="n">
        <v>21.0</v>
      </c>
      <c r="AB1782" t="n">
        <v>0.0</v>
      </c>
      <c r="AC1782" t="n">
        <v>17.0</v>
      </c>
      <c r="AD1782" t="n">
        <v>-21.0</v>
      </c>
      <c r="AE1782" t="n">
        <v>0.0</v>
      </c>
      <c r="AF1782" t="n">
        <v>0.0</v>
      </c>
      <c r="AG1782" t="n">
        <v>0.0</v>
      </c>
      <c r="AH1782" t="inlineStr">
        <is>
          <t>Dashrath Soren</t>
        </is>
      </c>
      <c r="AI1782" s="1" t="n">
        <v>44614.76032407407</v>
      </c>
      <c r="AJ1782" t="n">
        <v>278.0</v>
      </c>
      <c r="AK1782" t="n">
        <v>0.0</v>
      </c>
      <c r="AL1782" t="n">
        <v>0.0</v>
      </c>
      <c r="AM1782" t="n">
        <v>0.0</v>
      </c>
      <c r="AN1782" t="n">
        <v>0.0</v>
      </c>
      <c r="AO1782" t="n">
        <v>0.0</v>
      </c>
      <c r="AP1782" t="n">
        <v>-21.0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WI220259451</t>
        </is>
      </c>
      <c r="B1783" t="inlineStr">
        <is>
          <t>DATA_VALIDATION</t>
        </is>
      </c>
      <c r="C1783" t="inlineStr">
        <is>
          <t>201130013322</t>
        </is>
      </c>
      <c r="D1783" t="inlineStr">
        <is>
          <t>Folder</t>
        </is>
      </c>
      <c r="E1783" s="2">
        <f>HYPERLINK("capsilon://?command=openfolder&amp;siteaddress=FAM.docvelocity-na8.net&amp;folderid=FXC154AE38-0144-E5A7-ACDA-AD28C5F73F22","FX22028891")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MI2202600366</t>
        </is>
      </c>
      <c r="J1783" t="n">
        <v>0.0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44614.498715277776</v>
      </c>
      <c r="P1783" s="1" t="n">
        <v>44614.75832175926</v>
      </c>
      <c r="Q1783" t="n">
        <v>21935.0</v>
      </c>
      <c r="R1783" t="n">
        <v>495.0</v>
      </c>
      <c r="S1783" t="b">
        <v>0</v>
      </c>
      <c r="T1783" t="inlineStr">
        <is>
          <t>N/A</t>
        </is>
      </c>
      <c r="U1783" t="b">
        <v>0</v>
      </c>
      <c r="V1783" t="inlineStr">
        <is>
          <t>Suraj Toradmal</t>
        </is>
      </c>
      <c r="W1783" s="1" t="n">
        <v>44614.62412037037</v>
      </c>
      <c r="X1783" t="n">
        <v>313.0</v>
      </c>
      <c r="Y1783" t="n">
        <v>21.0</v>
      </c>
      <c r="Z1783" t="n">
        <v>0.0</v>
      </c>
      <c r="AA1783" t="n">
        <v>21.0</v>
      </c>
      <c r="AB1783" t="n">
        <v>0.0</v>
      </c>
      <c r="AC1783" t="n">
        <v>18.0</v>
      </c>
      <c r="AD1783" t="n">
        <v>-21.0</v>
      </c>
      <c r="AE1783" t="n">
        <v>0.0</v>
      </c>
      <c r="AF1783" t="n">
        <v>0.0</v>
      </c>
      <c r="AG1783" t="n">
        <v>0.0</v>
      </c>
      <c r="AH1783" t="inlineStr">
        <is>
          <t>Aparna Chavan</t>
        </is>
      </c>
      <c r="AI1783" s="1" t="n">
        <v>44614.75832175926</v>
      </c>
      <c r="AJ1783" t="n">
        <v>67.0</v>
      </c>
      <c r="AK1783" t="n">
        <v>2.0</v>
      </c>
      <c r="AL1783" t="n">
        <v>0.0</v>
      </c>
      <c r="AM1783" t="n">
        <v>2.0</v>
      </c>
      <c r="AN1783" t="n">
        <v>0.0</v>
      </c>
      <c r="AO1783" t="n">
        <v>1.0</v>
      </c>
      <c r="AP1783" t="n">
        <v>-23.0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WI220259455</t>
        </is>
      </c>
      <c r="B1784" t="inlineStr">
        <is>
          <t>DATA_VALIDATION</t>
        </is>
      </c>
      <c r="C1784" t="inlineStr">
        <is>
          <t>201130013322</t>
        </is>
      </c>
      <c r="D1784" t="inlineStr">
        <is>
          <t>Folder</t>
        </is>
      </c>
      <c r="E1784" s="2">
        <f>HYPERLINK("capsilon://?command=openfolder&amp;siteaddress=FAM.docvelocity-na8.net&amp;folderid=FXC154AE38-0144-E5A7-ACDA-AD28C5F73F22","FX22028891")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MI2202600386</t>
        </is>
      </c>
      <c r="J1784" t="n">
        <v>0.0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44614.49921296296</v>
      </c>
      <c r="P1784" s="1" t="n">
        <v>44614.76666666667</v>
      </c>
      <c r="Q1784" t="n">
        <v>22068.0</v>
      </c>
      <c r="R1784" t="n">
        <v>1040.0</v>
      </c>
      <c r="S1784" t="b">
        <v>0</v>
      </c>
      <c r="T1784" t="inlineStr">
        <is>
          <t>N/A</t>
        </is>
      </c>
      <c r="U1784" t="b">
        <v>0</v>
      </c>
      <c r="V1784" t="inlineStr">
        <is>
          <t>Suraj Toradmal</t>
        </is>
      </c>
      <c r="W1784" s="1" t="n">
        <v>44614.5805787037</v>
      </c>
      <c r="X1784" t="n">
        <v>319.0</v>
      </c>
      <c r="Y1784" t="n">
        <v>49.0</v>
      </c>
      <c r="Z1784" t="n">
        <v>0.0</v>
      </c>
      <c r="AA1784" t="n">
        <v>49.0</v>
      </c>
      <c r="AB1784" t="n">
        <v>0.0</v>
      </c>
      <c r="AC1784" t="n">
        <v>44.0</v>
      </c>
      <c r="AD1784" t="n">
        <v>-49.0</v>
      </c>
      <c r="AE1784" t="n">
        <v>0.0</v>
      </c>
      <c r="AF1784" t="n">
        <v>0.0</v>
      </c>
      <c r="AG1784" t="n">
        <v>0.0</v>
      </c>
      <c r="AH1784" t="inlineStr">
        <is>
          <t>Aparna Chavan</t>
        </is>
      </c>
      <c r="AI1784" s="1" t="n">
        <v>44614.76666666667</v>
      </c>
      <c r="AJ1784" t="n">
        <v>721.0</v>
      </c>
      <c r="AK1784" t="n">
        <v>2.0</v>
      </c>
      <c r="AL1784" t="n">
        <v>0.0</v>
      </c>
      <c r="AM1784" t="n">
        <v>2.0</v>
      </c>
      <c r="AN1784" t="n">
        <v>0.0</v>
      </c>
      <c r="AO1784" t="n">
        <v>1.0</v>
      </c>
      <c r="AP1784" t="n">
        <v>-51.0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WI220259456</t>
        </is>
      </c>
      <c r="B1785" t="inlineStr">
        <is>
          <t>DATA_VALIDATION</t>
        </is>
      </c>
      <c r="C1785" t="inlineStr">
        <is>
          <t>201130013322</t>
        </is>
      </c>
      <c r="D1785" t="inlineStr">
        <is>
          <t>Folder</t>
        </is>
      </c>
      <c r="E1785" s="2">
        <f>HYPERLINK("capsilon://?command=openfolder&amp;siteaddress=FAM.docvelocity-na8.net&amp;folderid=FXC154AE38-0144-E5A7-ACDA-AD28C5F73F22","FX22028891")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MI2202600375</t>
        </is>
      </c>
      <c r="J1785" t="n">
        <v>0.0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44614.499247685184</v>
      </c>
      <c r="P1785" s="1" t="n">
        <v>44614.76221064815</v>
      </c>
      <c r="Q1785" t="n">
        <v>22112.0</v>
      </c>
      <c r="R1785" t="n">
        <v>608.0</v>
      </c>
      <c r="S1785" t="b">
        <v>0</v>
      </c>
      <c r="T1785" t="inlineStr">
        <is>
          <t>N/A</t>
        </is>
      </c>
      <c r="U1785" t="b">
        <v>0</v>
      </c>
      <c r="V1785" t="inlineStr">
        <is>
          <t>Sumit Jarhad</t>
        </is>
      </c>
      <c r="W1785" s="1" t="n">
        <v>44614.58599537037</v>
      </c>
      <c r="X1785" t="n">
        <v>417.0</v>
      </c>
      <c r="Y1785" t="n">
        <v>49.0</v>
      </c>
      <c r="Z1785" t="n">
        <v>0.0</v>
      </c>
      <c r="AA1785" t="n">
        <v>49.0</v>
      </c>
      <c r="AB1785" t="n">
        <v>0.0</v>
      </c>
      <c r="AC1785" t="n">
        <v>46.0</v>
      </c>
      <c r="AD1785" t="n">
        <v>-49.0</v>
      </c>
      <c r="AE1785" t="n">
        <v>0.0</v>
      </c>
      <c r="AF1785" t="n">
        <v>0.0</v>
      </c>
      <c r="AG1785" t="n">
        <v>0.0</v>
      </c>
      <c r="AH1785" t="inlineStr">
        <is>
          <t>Rohit Mawal</t>
        </is>
      </c>
      <c r="AI1785" s="1" t="n">
        <v>44614.76221064815</v>
      </c>
      <c r="AJ1785" t="n">
        <v>191.0</v>
      </c>
      <c r="AK1785" t="n">
        <v>2.0</v>
      </c>
      <c r="AL1785" t="n">
        <v>0.0</v>
      </c>
      <c r="AM1785" t="n">
        <v>2.0</v>
      </c>
      <c r="AN1785" t="n">
        <v>0.0</v>
      </c>
      <c r="AO1785" t="n">
        <v>2.0</v>
      </c>
      <c r="AP1785" t="n">
        <v>-51.0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WI220259457</t>
        </is>
      </c>
      <c r="B1786" t="inlineStr">
        <is>
          <t>DATA_VALIDATION</t>
        </is>
      </c>
      <c r="C1786" t="inlineStr">
        <is>
          <t>201130013322</t>
        </is>
      </c>
      <c r="D1786" t="inlineStr">
        <is>
          <t>Folder</t>
        </is>
      </c>
      <c r="E1786" s="2">
        <f>HYPERLINK("capsilon://?command=openfolder&amp;siteaddress=FAM.docvelocity-na8.net&amp;folderid=FXC154AE38-0144-E5A7-ACDA-AD28C5F73F22","FX22028891")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MI2202600395</t>
        </is>
      </c>
      <c r="J1786" t="n">
        <v>0.0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44614.49966435185</v>
      </c>
      <c r="P1786" s="1" t="n">
        <v>44614.762708333335</v>
      </c>
      <c r="Q1786" t="n">
        <v>22194.0</v>
      </c>
      <c r="R1786" t="n">
        <v>533.0</v>
      </c>
      <c r="S1786" t="b">
        <v>0</v>
      </c>
      <c r="T1786" t="inlineStr">
        <is>
          <t>N/A</t>
        </is>
      </c>
      <c r="U1786" t="b">
        <v>0</v>
      </c>
      <c r="V1786" t="inlineStr">
        <is>
          <t>Sumit Jarhad</t>
        </is>
      </c>
      <c r="W1786" s="1" t="n">
        <v>44614.59018518519</v>
      </c>
      <c r="X1786" t="n">
        <v>328.0</v>
      </c>
      <c r="Y1786" t="n">
        <v>49.0</v>
      </c>
      <c r="Z1786" t="n">
        <v>0.0</v>
      </c>
      <c r="AA1786" t="n">
        <v>49.0</v>
      </c>
      <c r="AB1786" t="n">
        <v>0.0</v>
      </c>
      <c r="AC1786" t="n">
        <v>46.0</v>
      </c>
      <c r="AD1786" t="n">
        <v>-49.0</v>
      </c>
      <c r="AE1786" t="n">
        <v>0.0</v>
      </c>
      <c r="AF1786" t="n">
        <v>0.0</v>
      </c>
      <c r="AG1786" t="n">
        <v>0.0</v>
      </c>
      <c r="AH1786" t="inlineStr">
        <is>
          <t>Dashrath Soren</t>
        </is>
      </c>
      <c r="AI1786" s="1" t="n">
        <v>44614.762708333335</v>
      </c>
      <c r="AJ1786" t="n">
        <v>205.0</v>
      </c>
      <c r="AK1786" t="n">
        <v>1.0</v>
      </c>
      <c r="AL1786" t="n">
        <v>0.0</v>
      </c>
      <c r="AM1786" t="n">
        <v>1.0</v>
      </c>
      <c r="AN1786" t="n">
        <v>0.0</v>
      </c>
      <c r="AO1786" t="n">
        <v>1.0</v>
      </c>
      <c r="AP1786" t="n">
        <v>-50.0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WI220259458</t>
        </is>
      </c>
      <c r="B1787" t="inlineStr">
        <is>
          <t>DATA_VALIDATION</t>
        </is>
      </c>
      <c r="C1787" t="inlineStr">
        <is>
          <t>201130013322</t>
        </is>
      </c>
      <c r="D1787" t="inlineStr">
        <is>
          <t>Folder</t>
        </is>
      </c>
      <c r="E1787" s="2">
        <f>HYPERLINK("capsilon://?command=openfolder&amp;siteaddress=FAM.docvelocity-na8.net&amp;folderid=FXC154AE38-0144-E5A7-ACDA-AD28C5F73F22","FX22028891")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MI2202600399</t>
        </is>
      </c>
      <c r="J1787" t="n">
        <v>0.0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44614.49989583333</v>
      </c>
      <c r="P1787" s="1" t="n">
        <v>44614.76476851852</v>
      </c>
      <c r="Q1787" t="n">
        <v>22304.0</v>
      </c>
      <c r="R1787" t="n">
        <v>581.0</v>
      </c>
      <c r="S1787" t="b">
        <v>0</v>
      </c>
      <c r="T1787" t="inlineStr">
        <is>
          <t>N/A</t>
        </is>
      </c>
      <c r="U1787" t="b">
        <v>0</v>
      </c>
      <c r="V1787" t="inlineStr">
        <is>
          <t>Suraj Toradmal</t>
        </is>
      </c>
      <c r="W1787" s="1" t="n">
        <v>44614.627974537034</v>
      </c>
      <c r="X1787" t="n">
        <v>332.0</v>
      </c>
      <c r="Y1787" t="n">
        <v>49.0</v>
      </c>
      <c r="Z1787" t="n">
        <v>0.0</v>
      </c>
      <c r="AA1787" t="n">
        <v>49.0</v>
      </c>
      <c r="AB1787" t="n">
        <v>0.0</v>
      </c>
      <c r="AC1787" t="n">
        <v>43.0</v>
      </c>
      <c r="AD1787" t="n">
        <v>-49.0</v>
      </c>
      <c r="AE1787" t="n">
        <v>0.0</v>
      </c>
      <c r="AF1787" t="n">
        <v>0.0</v>
      </c>
      <c r="AG1787" t="n">
        <v>0.0</v>
      </c>
      <c r="AH1787" t="inlineStr">
        <is>
          <t>Rohit Mawal</t>
        </is>
      </c>
      <c r="AI1787" s="1" t="n">
        <v>44614.76476851852</v>
      </c>
      <c r="AJ1787" t="n">
        <v>220.0</v>
      </c>
      <c r="AK1787" t="n">
        <v>3.0</v>
      </c>
      <c r="AL1787" t="n">
        <v>0.0</v>
      </c>
      <c r="AM1787" t="n">
        <v>3.0</v>
      </c>
      <c r="AN1787" t="n">
        <v>0.0</v>
      </c>
      <c r="AO1787" t="n">
        <v>3.0</v>
      </c>
      <c r="AP1787" t="n">
        <v>-52.0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WI220259459</t>
        </is>
      </c>
      <c r="B1788" t="inlineStr">
        <is>
          <t>DATA_VALIDATION</t>
        </is>
      </c>
      <c r="C1788" t="inlineStr">
        <is>
          <t>201130013322</t>
        </is>
      </c>
      <c r="D1788" t="inlineStr">
        <is>
          <t>Folder</t>
        </is>
      </c>
      <c r="E1788" s="2">
        <f>HYPERLINK("capsilon://?command=openfolder&amp;siteaddress=FAM.docvelocity-na8.net&amp;folderid=FXC154AE38-0144-E5A7-ACDA-AD28C5F73F22","FX22028891")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MI2202600663</t>
        </is>
      </c>
      <c r="J1788" t="n">
        <v>0.0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44614.500081018516</v>
      </c>
      <c r="P1788" s="1" t="n">
        <v>44614.7675</v>
      </c>
      <c r="Q1788" t="n">
        <v>22522.0</v>
      </c>
      <c r="R1788" t="n">
        <v>583.0</v>
      </c>
      <c r="S1788" t="b">
        <v>0</v>
      </c>
      <c r="T1788" t="inlineStr">
        <is>
          <t>N/A</t>
        </is>
      </c>
      <c r="U1788" t="b">
        <v>0</v>
      </c>
      <c r="V1788" t="inlineStr">
        <is>
          <t>Sumit Jarhad</t>
        </is>
      </c>
      <c r="W1788" s="1" t="n">
        <v>44614.592511574076</v>
      </c>
      <c r="X1788" t="n">
        <v>170.0</v>
      </c>
      <c r="Y1788" t="n">
        <v>52.0</v>
      </c>
      <c r="Z1788" t="n">
        <v>0.0</v>
      </c>
      <c r="AA1788" t="n">
        <v>52.0</v>
      </c>
      <c r="AB1788" t="n">
        <v>0.0</v>
      </c>
      <c r="AC1788" t="n">
        <v>22.0</v>
      </c>
      <c r="AD1788" t="n">
        <v>-52.0</v>
      </c>
      <c r="AE1788" t="n">
        <v>0.0</v>
      </c>
      <c r="AF1788" t="n">
        <v>0.0</v>
      </c>
      <c r="AG1788" t="n">
        <v>0.0</v>
      </c>
      <c r="AH1788" t="inlineStr">
        <is>
          <t>Dashrath Soren</t>
        </is>
      </c>
      <c r="AI1788" s="1" t="n">
        <v>44614.7675</v>
      </c>
      <c r="AJ1788" t="n">
        <v>413.0</v>
      </c>
      <c r="AK1788" t="n">
        <v>1.0</v>
      </c>
      <c r="AL1788" t="n">
        <v>0.0</v>
      </c>
      <c r="AM1788" t="n">
        <v>1.0</v>
      </c>
      <c r="AN1788" t="n">
        <v>0.0</v>
      </c>
      <c r="AO1788" t="n">
        <v>1.0</v>
      </c>
      <c r="AP1788" t="n">
        <v>-53.0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WI220259460</t>
        </is>
      </c>
      <c r="B1789" t="inlineStr">
        <is>
          <t>DATA_VALIDATION</t>
        </is>
      </c>
      <c r="C1789" t="inlineStr">
        <is>
          <t>201130013322</t>
        </is>
      </c>
      <c r="D1789" t="inlineStr">
        <is>
          <t>Folder</t>
        </is>
      </c>
      <c r="E1789" s="2">
        <f>HYPERLINK("capsilon://?command=openfolder&amp;siteaddress=FAM.docvelocity-na8.net&amp;folderid=FXC154AE38-0144-E5A7-ACDA-AD28C5F73F22","FX22028891")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MI2202600668</t>
        </is>
      </c>
      <c r="J1789" t="n">
        <v>0.0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44614.50017361111</v>
      </c>
      <c r="P1789" s="1" t="n">
        <v>44614.76644675926</v>
      </c>
      <c r="Q1789" t="n">
        <v>22685.0</v>
      </c>
      <c r="R1789" t="n">
        <v>321.0</v>
      </c>
      <c r="S1789" t="b">
        <v>0</v>
      </c>
      <c r="T1789" t="inlineStr">
        <is>
          <t>N/A</t>
        </is>
      </c>
      <c r="U1789" t="b">
        <v>0</v>
      </c>
      <c r="V1789" t="inlineStr">
        <is>
          <t>Sumit Jarhad</t>
        </is>
      </c>
      <c r="W1789" s="1" t="n">
        <v>44614.59443287037</v>
      </c>
      <c r="X1789" t="n">
        <v>165.0</v>
      </c>
      <c r="Y1789" t="n">
        <v>21.0</v>
      </c>
      <c r="Z1789" t="n">
        <v>0.0</v>
      </c>
      <c r="AA1789" t="n">
        <v>21.0</v>
      </c>
      <c r="AB1789" t="n">
        <v>0.0</v>
      </c>
      <c r="AC1789" t="n">
        <v>17.0</v>
      </c>
      <c r="AD1789" t="n">
        <v>-21.0</v>
      </c>
      <c r="AE1789" t="n">
        <v>0.0</v>
      </c>
      <c r="AF1789" t="n">
        <v>0.0</v>
      </c>
      <c r="AG1789" t="n">
        <v>0.0</v>
      </c>
      <c r="AH1789" t="inlineStr">
        <is>
          <t>Rohit Mawal</t>
        </is>
      </c>
      <c r="AI1789" s="1" t="n">
        <v>44614.76644675926</v>
      </c>
      <c r="AJ1789" t="n">
        <v>144.0</v>
      </c>
      <c r="AK1789" t="n">
        <v>0.0</v>
      </c>
      <c r="AL1789" t="n">
        <v>0.0</v>
      </c>
      <c r="AM1789" t="n">
        <v>0.0</v>
      </c>
      <c r="AN1789" t="n">
        <v>0.0</v>
      </c>
      <c r="AO1789" t="n">
        <v>0.0</v>
      </c>
      <c r="AP1789" t="n">
        <v>-21.0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WI220259461</t>
        </is>
      </c>
      <c r="B1790" t="inlineStr">
        <is>
          <t>DATA_VALIDATION</t>
        </is>
      </c>
      <c r="C1790" t="inlineStr">
        <is>
          <t>201130013322</t>
        </is>
      </c>
      <c r="D1790" t="inlineStr">
        <is>
          <t>Folder</t>
        </is>
      </c>
      <c r="E1790" s="2">
        <f>HYPERLINK("capsilon://?command=openfolder&amp;siteaddress=FAM.docvelocity-na8.net&amp;folderid=FXC154AE38-0144-E5A7-ACDA-AD28C5F73F22","FX22028891")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MI2202600679</t>
        </is>
      </c>
      <c r="J1790" t="n">
        <v>0.0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2.0</v>
      </c>
      <c r="O1790" s="1" t="n">
        <v>44614.50053240741</v>
      </c>
      <c r="P1790" s="1" t="n">
        <v>44614.76883101852</v>
      </c>
      <c r="Q1790" t="n">
        <v>22835.0</v>
      </c>
      <c r="R1790" t="n">
        <v>346.0</v>
      </c>
      <c r="S1790" t="b">
        <v>0</v>
      </c>
      <c r="T1790" t="inlineStr">
        <is>
          <t>N/A</t>
        </is>
      </c>
      <c r="U1790" t="b">
        <v>0</v>
      </c>
      <c r="V1790" t="inlineStr">
        <is>
          <t>Sumit Jarhad</t>
        </is>
      </c>
      <c r="W1790" s="1" t="n">
        <v>44614.59605324074</v>
      </c>
      <c r="X1790" t="n">
        <v>140.0</v>
      </c>
      <c r="Y1790" t="n">
        <v>21.0</v>
      </c>
      <c r="Z1790" t="n">
        <v>0.0</v>
      </c>
      <c r="AA1790" t="n">
        <v>21.0</v>
      </c>
      <c r="AB1790" t="n">
        <v>0.0</v>
      </c>
      <c r="AC1790" t="n">
        <v>8.0</v>
      </c>
      <c r="AD1790" t="n">
        <v>-21.0</v>
      </c>
      <c r="AE1790" t="n">
        <v>0.0</v>
      </c>
      <c r="AF1790" t="n">
        <v>0.0</v>
      </c>
      <c r="AG1790" t="n">
        <v>0.0</v>
      </c>
      <c r="AH1790" t="inlineStr">
        <is>
          <t>Rohit Mawal</t>
        </is>
      </c>
      <c r="AI1790" s="1" t="n">
        <v>44614.76883101852</v>
      </c>
      <c r="AJ1790" t="n">
        <v>206.0</v>
      </c>
      <c r="AK1790" t="n">
        <v>1.0</v>
      </c>
      <c r="AL1790" t="n">
        <v>0.0</v>
      </c>
      <c r="AM1790" t="n">
        <v>1.0</v>
      </c>
      <c r="AN1790" t="n">
        <v>0.0</v>
      </c>
      <c r="AO1790" t="n">
        <v>1.0</v>
      </c>
      <c r="AP1790" t="n">
        <v>-22.0</v>
      </c>
      <c r="AQ1790" t="n">
        <v>0.0</v>
      </c>
      <c r="AR1790" t="n">
        <v>0.0</v>
      </c>
      <c r="AS1790" t="n">
        <v>0.0</v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WI220259462</t>
        </is>
      </c>
      <c r="B1791" t="inlineStr">
        <is>
          <t>DATA_VALIDATION</t>
        </is>
      </c>
      <c r="C1791" t="inlineStr">
        <is>
          <t>201130013322</t>
        </is>
      </c>
      <c r="D1791" t="inlineStr">
        <is>
          <t>Folder</t>
        </is>
      </c>
      <c r="E1791" s="2">
        <f>HYPERLINK("capsilon://?command=openfolder&amp;siteaddress=FAM.docvelocity-na8.net&amp;folderid=FXC154AE38-0144-E5A7-ACDA-AD28C5F73F22","FX22028891")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MI2202600675</t>
        </is>
      </c>
      <c r="J1791" t="n">
        <v>0.0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44614.50059027778</v>
      </c>
      <c r="P1791" s="1" t="n">
        <v>44614.77122685185</v>
      </c>
      <c r="Q1791" t="n">
        <v>22638.0</v>
      </c>
      <c r="R1791" t="n">
        <v>745.0</v>
      </c>
      <c r="S1791" t="b">
        <v>0</v>
      </c>
      <c r="T1791" t="inlineStr">
        <is>
          <t>N/A</t>
        </is>
      </c>
      <c r="U1791" t="b">
        <v>0</v>
      </c>
      <c r="V1791" t="inlineStr">
        <is>
          <t>Suraj Toradmal</t>
        </is>
      </c>
      <c r="W1791" s="1" t="n">
        <v>44614.63199074074</v>
      </c>
      <c r="X1791" t="n">
        <v>346.0</v>
      </c>
      <c r="Y1791" t="n">
        <v>49.0</v>
      </c>
      <c r="Z1791" t="n">
        <v>0.0</v>
      </c>
      <c r="AA1791" t="n">
        <v>49.0</v>
      </c>
      <c r="AB1791" t="n">
        <v>0.0</v>
      </c>
      <c r="AC1791" t="n">
        <v>44.0</v>
      </c>
      <c r="AD1791" t="n">
        <v>-49.0</v>
      </c>
      <c r="AE1791" t="n">
        <v>0.0</v>
      </c>
      <c r="AF1791" t="n">
        <v>0.0</v>
      </c>
      <c r="AG1791" t="n">
        <v>0.0</v>
      </c>
      <c r="AH1791" t="inlineStr">
        <is>
          <t>Aparna Chavan</t>
        </is>
      </c>
      <c r="AI1791" s="1" t="n">
        <v>44614.77122685185</v>
      </c>
      <c r="AJ1791" t="n">
        <v>393.0</v>
      </c>
      <c r="AK1791" t="n">
        <v>0.0</v>
      </c>
      <c r="AL1791" t="n">
        <v>0.0</v>
      </c>
      <c r="AM1791" t="n">
        <v>0.0</v>
      </c>
      <c r="AN1791" t="n">
        <v>0.0</v>
      </c>
      <c r="AO1791" t="n">
        <v>0.0</v>
      </c>
      <c r="AP1791" t="n">
        <v>-49.0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WI220259463</t>
        </is>
      </c>
      <c r="B1792" t="inlineStr">
        <is>
          <t>DATA_VALIDATION</t>
        </is>
      </c>
      <c r="C1792" t="inlineStr">
        <is>
          <t>201130013322</t>
        </is>
      </c>
      <c r="D1792" t="inlineStr">
        <is>
          <t>Folder</t>
        </is>
      </c>
      <c r="E1792" s="2">
        <f>HYPERLINK("capsilon://?command=openfolder&amp;siteaddress=FAM.docvelocity-na8.net&amp;folderid=FXC154AE38-0144-E5A7-ACDA-AD28C5F73F22","FX22028891")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MI2202600683</t>
        </is>
      </c>
      <c r="J1792" t="n">
        <v>0.0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44614.50084490741</v>
      </c>
      <c r="P1792" s="1" t="n">
        <v>44614.76993055556</v>
      </c>
      <c r="Q1792" t="n">
        <v>22794.0</v>
      </c>
      <c r="R1792" t="n">
        <v>455.0</v>
      </c>
      <c r="S1792" t="b">
        <v>0</v>
      </c>
      <c r="T1792" t="inlineStr">
        <is>
          <t>N/A</t>
        </is>
      </c>
      <c r="U1792" t="b">
        <v>0</v>
      </c>
      <c r="V1792" t="inlineStr">
        <is>
          <t>Suraj Toradmal</t>
        </is>
      </c>
      <c r="W1792" s="1" t="n">
        <v>44614.63476851852</v>
      </c>
      <c r="X1792" t="n">
        <v>239.0</v>
      </c>
      <c r="Y1792" t="n">
        <v>21.0</v>
      </c>
      <c r="Z1792" t="n">
        <v>0.0</v>
      </c>
      <c r="AA1792" t="n">
        <v>21.0</v>
      </c>
      <c r="AB1792" t="n">
        <v>0.0</v>
      </c>
      <c r="AC1792" t="n">
        <v>18.0</v>
      </c>
      <c r="AD1792" t="n">
        <v>-21.0</v>
      </c>
      <c r="AE1792" t="n">
        <v>0.0</v>
      </c>
      <c r="AF1792" t="n">
        <v>0.0</v>
      </c>
      <c r="AG1792" t="n">
        <v>0.0</v>
      </c>
      <c r="AH1792" t="inlineStr">
        <is>
          <t>Dashrath Soren</t>
        </is>
      </c>
      <c r="AI1792" s="1" t="n">
        <v>44614.76993055556</v>
      </c>
      <c r="AJ1792" t="n">
        <v>209.0</v>
      </c>
      <c r="AK1792" t="n">
        <v>0.0</v>
      </c>
      <c r="AL1792" t="n">
        <v>0.0</v>
      </c>
      <c r="AM1792" t="n">
        <v>0.0</v>
      </c>
      <c r="AN1792" t="n">
        <v>0.0</v>
      </c>
      <c r="AO1792" t="n">
        <v>0.0</v>
      </c>
      <c r="AP1792" t="n">
        <v>-21.0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WI220259464</t>
        </is>
      </c>
      <c r="B1793" t="inlineStr">
        <is>
          <t>DATA_VALIDATION</t>
        </is>
      </c>
      <c r="C1793" t="inlineStr">
        <is>
          <t>201130013322</t>
        </is>
      </c>
      <c r="D1793" t="inlineStr">
        <is>
          <t>Folder</t>
        </is>
      </c>
      <c r="E1793" s="2">
        <f>HYPERLINK("capsilon://?command=openfolder&amp;siteaddress=FAM.docvelocity-na8.net&amp;folderid=FXC154AE38-0144-E5A7-ACDA-AD28C5F73F22","FX22028891")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MI2202600687</t>
        </is>
      </c>
      <c r="J1793" t="n">
        <v>0.0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44614.50100694445</v>
      </c>
      <c r="P1793" s="1" t="n">
        <v>44614.77092592593</v>
      </c>
      <c r="Q1793" t="n">
        <v>22701.0</v>
      </c>
      <c r="R1793" t="n">
        <v>620.0</v>
      </c>
      <c r="S1793" t="b">
        <v>0</v>
      </c>
      <c r="T1793" t="inlineStr">
        <is>
          <t>N/A</t>
        </is>
      </c>
      <c r="U1793" t="b">
        <v>0</v>
      </c>
      <c r="V1793" t="inlineStr">
        <is>
          <t>Nisha Verma</t>
        </is>
      </c>
      <c r="W1793" s="1" t="n">
        <v>44614.63979166667</v>
      </c>
      <c r="X1793" t="n">
        <v>434.0</v>
      </c>
      <c r="Y1793" t="n">
        <v>49.0</v>
      </c>
      <c r="Z1793" t="n">
        <v>0.0</v>
      </c>
      <c r="AA1793" t="n">
        <v>49.0</v>
      </c>
      <c r="AB1793" t="n">
        <v>0.0</v>
      </c>
      <c r="AC1793" t="n">
        <v>44.0</v>
      </c>
      <c r="AD1793" t="n">
        <v>-49.0</v>
      </c>
      <c r="AE1793" t="n">
        <v>0.0</v>
      </c>
      <c r="AF1793" t="n">
        <v>0.0</v>
      </c>
      <c r="AG1793" t="n">
        <v>0.0</v>
      </c>
      <c r="AH1793" t="inlineStr">
        <is>
          <t>Rohit Mawal</t>
        </is>
      </c>
      <c r="AI1793" s="1" t="n">
        <v>44614.77092592593</v>
      </c>
      <c r="AJ1793" t="n">
        <v>180.0</v>
      </c>
      <c r="AK1793" t="n">
        <v>2.0</v>
      </c>
      <c r="AL1793" t="n">
        <v>0.0</v>
      </c>
      <c r="AM1793" t="n">
        <v>2.0</v>
      </c>
      <c r="AN1793" t="n">
        <v>0.0</v>
      </c>
      <c r="AO1793" t="n">
        <v>2.0</v>
      </c>
      <c r="AP1793" t="n">
        <v>-51.0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WI220259466</t>
        </is>
      </c>
      <c r="B1794" t="inlineStr">
        <is>
          <t>DATA_VALIDATION</t>
        </is>
      </c>
      <c r="C1794" t="inlineStr">
        <is>
          <t>201130013322</t>
        </is>
      </c>
      <c r="D1794" t="inlineStr">
        <is>
          <t>Folder</t>
        </is>
      </c>
      <c r="E1794" s="2">
        <f>HYPERLINK("capsilon://?command=openfolder&amp;siteaddress=FAM.docvelocity-na8.net&amp;folderid=FXC154AE38-0144-E5A7-ACDA-AD28C5F73F22","FX22028891")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MI2202600691</t>
        </is>
      </c>
      <c r="J1794" t="n">
        <v>0.0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44614.50140046296</v>
      </c>
      <c r="P1794" s="1" t="n">
        <v>44614.772939814815</v>
      </c>
      <c r="Q1794" t="n">
        <v>22825.0</v>
      </c>
      <c r="R1794" t="n">
        <v>636.0</v>
      </c>
      <c r="S1794" t="b">
        <v>0</v>
      </c>
      <c r="T1794" t="inlineStr">
        <is>
          <t>N/A</t>
        </is>
      </c>
      <c r="U1794" t="b">
        <v>0</v>
      </c>
      <c r="V1794" t="inlineStr">
        <is>
          <t>Suraj Toradmal</t>
        </is>
      </c>
      <c r="W1794" s="1" t="n">
        <v>44614.6390625</v>
      </c>
      <c r="X1794" t="n">
        <v>371.0</v>
      </c>
      <c r="Y1794" t="n">
        <v>49.0</v>
      </c>
      <c r="Z1794" t="n">
        <v>0.0</v>
      </c>
      <c r="AA1794" t="n">
        <v>49.0</v>
      </c>
      <c r="AB1794" t="n">
        <v>0.0</v>
      </c>
      <c r="AC1794" t="n">
        <v>41.0</v>
      </c>
      <c r="AD1794" t="n">
        <v>-49.0</v>
      </c>
      <c r="AE1794" t="n">
        <v>0.0</v>
      </c>
      <c r="AF1794" t="n">
        <v>0.0</v>
      </c>
      <c r="AG1794" t="n">
        <v>0.0</v>
      </c>
      <c r="AH1794" t="inlineStr">
        <is>
          <t>Dashrath Soren</t>
        </is>
      </c>
      <c r="AI1794" s="1" t="n">
        <v>44614.772939814815</v>
      </c>
      <c r="AJ1794" t="n">
        <v>259.0</v>
      </c>
      <c r="AK1794" t="n">
        <v>4.0</v>
      </c>
      <c r="AL1794" t="n">
        <v>0.0</v>
      </c>
      <c r="AM1794" t="n">
        <v>4.0</v>
      </c>
      <c r="AN1794" t="n">
        <v>0.0</v>
      </c>
      <c r="AO1794" t="n">
        <v>4.0</v>
      </c>
      <c r="AP1794" t="n">
        <v>-53.0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WI220259468</t>
        </is>
      </c>
      <c r="B1795" t="inlineStr">
        <is>
          <t>DATA_VALIDATION</t>
        </is>
      </c>
      <c r="C1795" t="inlineStr">
        <is>
          <t>201130013322</t>
        </is>
      </c>
      <c r="D1795" t="inlineStr">
        <is>
          <t>Folder</t>
        </is>
      </c>
      <c r="E1795" s="2">
        <f>HYPERLINK("capsilon://?command=openfolder&amp;siteaddress=FAM.docvelocity-na8.net&amp;folderid=FXC154AE38-0144-E5A7-ACDA-AD28C5F73F22","FX22028891")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MI2202600698</t>
        </is>
      </c>
      <c r="J1795" t="n">
        <v>0.0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44614.5015162037</v>
      </c>
      <c r="P1795" s="1" t="n">
        <v>44614.773194444446</v>
      </c>
      <c r="Q1795" t="n">
        <v>22813.0</v>
      </c>
      <c r="R1795" t="n">
        <v>660.0</v>
      </c>
      <c r="S1795" t="b">
        <v>0</v>
      </c>
      <c r="T1795" t="inlineStr">
        <is>
          <t>N/A</t>
        </is>
      </c>
      <c r="U1795" t="b">
        <v>0</v>
      </c>
      <c r="V1795" t="inlineStr">
        <is>
          <t>Ujwala Ajabe</t>
        </is>
      </c>
      <c r="W1795" s="1" t="n">
        <v>44614.64131944445</v>
      </c>
      <c r="X1795" t="n">
        <v>459.0</v>
      </c>
      <c r="Y1795" t="n">
        <v>49.0</v>
      </c>
      <c r="Z1795" t="n">
        <v>0.0</v>
      </c>
      <c r="AA1795" t="n">
        <v>49.0</v>
      </c>
      <c r="AB1795" t="n">
        <v>0.0</v>
      </c>
      <c r="AC1795" t="n">
        <v>45.0</v>
      </c>
      <c r="AD1795" t="n">
        <v>-49.0</v>
      </c>
      <c r="AE1795" t="n">
        <v>0.0</v>
      </c>
      <c r="AF1795" t="n">
        <v>0.0</v>
      </c>
      <c r="AG1795" t="n">
        <v>0.0</v>
      </c>
      <c r="AH1795" t="inlineStr">
        <is>
          <t>Rohit Mawal</t>
        </is>
      </c>
      <c r="AI1795" s="1" t="n">
        <v>44614.773194444446</v>
      </c>
      <c r="AJ1795" t="n">
        <v>195.0</v>
      </c>
      <c r="AK1795" t="n">
        <v>3.0</v>
      </c>
      <c r="AL1795" t="n">
        <v>0.0</v>
      </c>
      <c r="AM1795" t="n">
        <v>3.0</v>
      </c>
      <c r="AN1795" t="n">
        <v>0.0</v>
      </c>
      <c r="AO1795" t="n">
        <v>3.0</v>
      </c>
      <c r="AP1795" t="n">
        <v>-52.0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WI220259469</t>
        </is>
      </c>
      <c r="B1796" t="inlineStr">
        <is>
          <t>DATA_VALIDATION</t>
        </is>
      </c>
      <c r="C1796" t="inlineStr">
        <is>
          <t>201348000224</t>
        </is>
      </c>
      <c r="D1796" t="inlineStr">
        <is>
          <t>Folder</t>
        </is>
      </c>
      <c r="E1796" s="2">
        <f>HYPERLINK("capsilon://?command=openfolder&amp;siteaddress=FAM.docvelocity-na8.net&amp;folderid=FX20129837-2CB9-6430-7A28-225AD99B483F","FX21127827")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MI2202600722</t>
        </is>
      </c>
      <c r="J1796" t="n">
        <v>0.0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44614.50167824074</v>
      </c>
      <c r="P1796" s="1" t="n">
        <v>44614.77143518518</v>
      </c>
      <c r="Q1796" t="n">
        <v>23274.0</v>
      </c>
      <c r="R1796" t="n">
        <v>33.0</v>
      </c>
      <c r="S1796" t="b">
        <v>0</v>
      </c>
      <c r="T1796" t="inlineStr">
        <is>
          <t>N/A</t>
        </is>
      </c>
      <c r="U1796" t="b">
        <v>0</v>
      </c>
      <c r="V1796" t="inlineStr">
        <is>
          <t>Sumit Jarhad</t>
        </is>
      </c>
      <c r="W1796" s="1" t="n">
        <v>44614.596666666665</v>
      </c>
      <c r="X1796" t="n">
        <v>16.0</v>
      </c>
      <c r="Y1796" t="n">
        <v>0.0</v>
      </c>
      <c r="Z1796" t="n">
        <v>0.0</v>
      </c>
      <c r="AA1796" t="n">
        <v>0.0</v>
      </c>
      <c r="AB1796" t="n">
        <v>37.0</v>
      </c>
      <c r="AC1796" t="n">
        <v>0.0</v>
      </c>
      <c r="AD1796" t="n">
        <v>0.0</v>
      </c>
      <c r="AE1796" t="n">
        <v>0.0</v>
      </c>
      <c r="AF1796" t="n">
        <v>0.0</v>
      </c>
      <c r="AG1796" t="n">
        <v>0.0</v>
      </c>
      <c r="AH1796" t="inlineStr">
        <is>
          <t>Aparna Chavan</t>
        </is>
      </c>
      <c r="AI1796" s="1" t="n">
        <v>44614.77143518518</v>
      </c>
      <c r="AJ1796" t="n">
        <v>17.0</v>
      </c>
      <c r="AK1796" t="n">
        <v>0.0</v>
      </c>
      <c r="AL1796" t="n">
        <v>0.0</v>
      </c>
      <c r="AM1796" t="n">
        <v>0.0</v>
      </c>
      <c r="AN1796" t="n">
        <v>37.0</v>
      </c>
      <c r="AO1796" t="n">
        <v>0.0</v>
      </c>
      <c r="AP1796" t="n">
        <v>0.0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WI220259497</t>
        </is>
      </c>
      <c r="B1797" t="inlineStr">
        <is>
          <t>DATA_VALIDATION</t>
        </is>
      </c>
      <c r="C1797" t="inlineStr">
        <is>
          <t>201330005338</t>
        </is>
      </c>
      <c r="D1797" t="inlineStr">
        <is>
          <t>Folder</t>
        </is>
      </c>
      <c r="E1797" s="2">
        <f>HYPERLINK("capsilon://?command=openfolder&amp;siteaddress=FAM.docvelocity-na8.net&amp;folderid=FXF3B87661-AE4B-5E63-6546-099E80A3E651","FX22028357")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MI2202600963</t>
        </is>
      </c>
      <c r="J1797" t="n">
        <v>0.0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1.0</v>
      </c>
      <c r="O1797" s="1" t="n">
        <v>44614.504849537036</v>
      </c>
      <c r="P1797" s="1" t="n">
        <v>44615.214525462965</v>
      </c>
      <c r="Q1797" t="n">
        <v>59767.0</v>
      </c>
      <c r="R1797" t="n">
        <v>1549.0</v>
      </c>
      <c r="S1797" t="b">
        <v>0</v>
      </c>
      <c r="T1797" t="inlineStr">
        <is>
          <t>N/A</t>
        </is>
      </c>
      <c r="U1797" t="b">
        <v>0</v>
      </c>
      <c r="V1797" t="inlineStr">
        <is>
          <t>Hemanshi Deshlahara</t>
        </is>
      </c>
      <c r="W1797" s="1" t="n">
        <v>44615.214525462965</v>
      </c>
      <c r="X1797" t="n">
        <v>634.0</v>
      </c>
      <c r="Y1797" t="n">
        <v>0.0</v>
      </c>
      <c r="Z1797" t="n">
        <v>0.0</v>
      </c>
      <c r="AA1797" t="n">
        <v>0.0</v>
      </c>
      <c r="AB1797" t="n">
        <v>0.0</v>
      </c>
      <c r="AC1797" t="n">
        <v>0.0</v>
      </c>
      <c r="AD1797" t="n">
        <v>0.0</v>
      </c>
      <c r="AE1797" t="n">
        <v>177.0</v>
      </c>
      <c r="AF1797" t="n">
        <v>0.0</v>
      </c>
      <c r="AG1797" t="n">
        <v>10.0</v>
      </c>
      <c r="AH1797" t="inlineStr">
        <is>
          <t>N/A</t>
        </is>
      </c>
      <c r="AI1797" t="inlineStr">
        <is>
          <t>N/A</t>
        </is>
      </c>
      <c r="AJ1797" t="inlineStr">
        <is>
          <t>N/A</t>
        </is>
      </c>
      <c r="AK1797" t="inlineStr">
        <is>
          <t>N/A</t>
        </is>
      </c>
      <c r="AL1797" t="inlineStr">
        <is>
          <t>N/A</t>
        </is>
      </c>
      <c r="AM1797" t="inlineStr">
        <is>
          <t>N/A</t>
        </is>
      </c>
      <c r="AN1797" t="inlineStr">
        <is>
          <t>N/A</t>
        </is>
      </c>
      <c r="AO1797" t="inlineStr">
        <is>
          <t>N/A</t>
        </is>
      </c>
      <c r="AP1797" t="inlineStr">
        <is>
          <t>N/A</t>
        </is>
      </c>
      <c r="AQ1797" t="inlineStr">
        <is>
          <t>N/A</t>
        </is>
      </c>
      <c r="AR1797" t="inlineStr">
        <is>
          <t>N/A</t>
        </is>
      </c>
      <c r="AS1797" t="inlineStr">
        <is>
          <t>N/A</t>
        </is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WI220259508</t>
        </is>
      </c>
      <c r="B1798" t="inlineStr">
        <is>
          <t>DATA_VALIDATION</t>
        </is>
      </c>
      <c r="C1798" t="inlineStr">
        <is>
          <t>201130013263</t>
        </is>
      </c>
      <c r="D1798" t="inlineStr">
        <is>
          <t>Folder</t>
        </is>
      </c>
      <c r="E1798" s="2">
        <f>HYPERLINK("capsilon://?command=openfolder&amp;siteaddress=FAM.docvelocity-na8.net&amp;folderid=FX533E74FF-39AD-F6FE-05F4-82EDF78D9465","FX22024407")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MI2202601276</t>
        </is>
      </c>
      <c r="J1798" t="n">
        <v>0.0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44614.50653935185</v>
      </c>
      <c r="P1798" s="1" t="n">
        <v>44614.78519675926</v>
      </c>
      <c r="Q1798" t="n">
        <v>21042.0</v>
      </c>
      <c r="R1798" t="n">
        <v>3034.0</v>
      </c>
      <c r="S1798" t="b">
        <v>0</v>
      </c>
      <c r="T1798" t="inlineStr">
        <is>
          <t>N/A</t>
        </is>
      </c>
      <c r="U1798" t="b">
        <v>0</v>
      </c>
      <c r="V1798" t="inlineStr">
        <is>
          <t>Suraj Toradmal</t>
        </is>
      </c>
      <c r="W1798" s="1" t="n">
        <v>44614.66326388889</v>
      </c>
      <c r="X1798" t="n">
        <v>1926.0</v>
      </c>
      <c r="Y1798" t="n">
        <v>178.0</v>
      </c>
      <c r="Z1798" t="n">
        <v>0.0</v>
      </c>
      <c r="AA1798" t="n">
        <v>178.0</v>
      </c>
      <c r="AB1798" t="n">
        <v>0.0</v>
      </c>
      <c r="AC1798" t="n">
        <v>149.0</v>
      </c>
      <c r="AD1798" t="n">
        <v>-178.0</v>
      </c>
      <c r="AE1798" t="n">
        <v>0.0</v>
      </c>
      <c r="AF1798" t="n">
        <v>0.0</v>
      </c>
      <c r="AG1798" t="n">
        <v>0.0</v>
      </c>
      <c r="AH1798" t="inlineStr">
        <is>
          <t>Dashrath Soren</t>
        </is>
      </c>
      <c r="AI1798" s="1" t="n">
        <v>44614.78519675926</v>
      </c>
      <c r="AJ1798" t="n">
        <v>1058.0</v>
      </c>
      <c r="AK1798" t="n">
        <v>1.0</v>
      </c>
      <c r="AL1798" t="n">
        <v>0.0</v>
      </c>
      <c r="AM1798" t="n">
        <v>1.0</v>
      </c>
      <c r="AN1798" t="n">
        <v>0.0</v>
      </c>
      <c r="AO1798" t="n">
        <v>4.0</v>
      </c>
      <c r="AP1798" t="n">
        <v>-179.0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WI220259520</t>
        </is>
      </c>
      <c r="B1799" t="inlineStr">
        <is>
          <t>DATA_VALIDATION</t>
        </is>
      </c>
      <c r="C1799" t="inlineStr">
        <is>
          <t>201340000602</t>
        </is>
      </c>
      <c r="D1799" t="inlineStr">
        <is>
          <t>Folder</t>
        </is>
      </c>
      <c r="E1799" s="2">
        <f>HYPERLINK("capsilon://?command=openfolder&amp;siteaddress=FAM.docvelocity-na8.net&amp;folderid=FX0CD3F5FD-51B0-C661-D3A3-FB4DBFE3A05C","FX22025120")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MI2202601508</t>
        </is>
      </c>
      <c r="J1799" t="n">
        <v>0.0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1.0</v>
      </c>
      <c r="O1799" s="1" t="n">
        <v>44614.50971064815</v>
      </c>
      <c r="P1799" s="1" t="n">
        <v>44615.21724537037</v>
      </c>
      <c r="Q1799" t="n">
        <v>59996.0</v>
      </c>
      <c r="R1799" t="n">
        <v>1135.0</v>
      </c>
      <c r="S1799" t="b">
        <v>0</v>
      </c>
      <c r="T1799" t="inlineStr">
        <is>
          <t>N/A</t>
        </is>
      </c>
      <c r="U1799" t="b">
        <v>0</v>
      </c>
      <c r="V1799" t="inlineStr">
        <is>
          <t>Hemanshi Deshlahara</t>
        </is>
      </c>
      <c r="W1799" s="1" t="n">
        <v>44615.21724537037</v>
      </c>
      <c r="X1799" t="n">
        <v>234.0</v>
      </c>
      <c r="Y1799" t="n">
        <v>0.0</v>
      </c>
      <c r="Z1799" t="n">
        <v>0.0</v>
      </c>
      <c r="AA1799" t="n">
        <v>0.0</v>
      </c>
      <c r="AB1799" t="n">
        <v>0.0</v>
      </c>
      <c r="AC1799" t="n">
        <v>0.0</v>
      </c>
      <c r="AD1799" t="n">
        <v>0.0</v>
      </c>
      <c r="AE1799" t="n">
        <v>0.0</v>
      </c>
      <c r="AF1799" t="n">
        <v>0.0</v>
      </c>
      <c r="AG1799" t="n">
        <v>6.0</v>
      </c>
      <c r="AH1799" t="inlineStr">
        <is>
          <t>N/A</t>
        </is>
      </c>
      <c r="AI1799" t="inlineStr">
        <is>
          <t>N/A</t>
        </is>
      </c>
      <c r="AJ1799" t="inlineStr">
        <is>
          <t>N/A</t>
        </is>
      </c>
      <c r="AK1799" t="inlineStr">
        <is>
          <t>N/A</t>
        </is>
      </c>
      <c r="AL1799" t="inlineStr">
        <is>
          <t>N/A</t>
        </is>
      </c>
      <c r="AM1799" t="inlineStr">
        <is>
          <t>N/A</t>
        </is>
      </c>
      <c r="AN1799" t="inlineStr">
        <is>
          <t>N/A</t>
        </is>
      </c>
      <c r="AO1799" t="inlineStr">
        <is>
          <t>N/A</t>
        </is>
      </c>
      <c r="AP1799" t="inlineStr">
        <is>
          <t>N/A</t>
        </is>
      </c>
      <c r="AQ1799" t="inlineStr">
        <is>
          <t>N/A</t>
        </is>
      </c>
      <c r="AR1799" t="inlineStr">
        <is>
          <t>N/A</t>
        </is>
      </c>
      <c r="AS1799" t="inlineStr">
        <is>
          <t>N/A</t>
        </is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WI220259524</t>
        </is>
      </c>
      <c r="B1800" t="inlineStr">
        <is>
          <t>DATA_VALIDATION</t>
        </is>
      </c>
      <c r="C1800" t="inlineStr">
        <is>
          <t>201340000626</t>
        </is>
      </c>
      <c r="D1800" t="inlineStr">
        <is>
          <t>Folder</t>
        </is>
      </c>
      <c r="E1800" s="2">
        <f>HYPERLINK("capsilon://?command=openfolder&amp;siteaddress=FAM.docvelocity-na8.net&amp;folderid=FX196A631D-787C-E7CB-CEEE-5B97D60802E3","FX22028054")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MI2202601566</t>
        </is>
      </c>
      <c r="J1800" t="n">
        <v>0.0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1.0</v>
      </c>
      <c r="O1800" s="1" t="n">
        <v>44614.51028935185</v>
      </c>
      <c r="P1800" s="1" t="n">
        <v>44615.21847222222</v>
      </c>
      <c r="Q1800" t="n">
        <v>60279.0</v>
      </c>
      <c r="R1800" t="n">
        <v>908.0</v>
      </c>
      <c r="S1800" t="b">
        <v>0</v>
      </c>
      <c r="T1800" t="inlineStr">
        <is>
          <t>N/A</t>
        </is>
      </c>
      <c r="U1800" t="b">
        <v>0</v>
      </c>
      <c r="V1800" t="inlineStr">
        <is>
          <t>Hemanshi Deshlahara</t>
        </is>
      </c>
      <c r="W1800" s="1" t="n">
        <v>44615.21847222222</v>
      </c>
      <c r="X1800" t="n">
        <v>101.0</v>
      </c>
      <c r="Y1800" t="n">
        <v>0.0</v>
      </c>
      <c r="Z1800" t="n">
        <v>0.0</v>
      </c>
      <c r="AA1800" t="n">
        <v>0.0</v>
      </c>
      <c r="AB1800" t="n">
        <v>0.0</v>
      </c>
      <c r="AC1800" t="n">
        <v>0.0</v>
      </c>
      <c r="AD1800" t="n">
        <v>0.0</v>
      </c>
      <c r="AE1800" t="n">
        <v>48.0</v>
      </c>
      <c r="AF1800" t="n">
        <v>0.0</v>
      </c>
      <c r="AG1800" t="n">
        <v>3.0</v>
      </c>
      <c r="AH1800" t="inlineStr">
        <is>
          <t>N/A</t>
        </is>
      </c>
      <c r="AI1800" t="inlineStr">
        <is>
          <t>N/A</t>
        </is>
      </c>
      <c r="AJ1800" t="inlineStr">
        <is>
          <t>N/A</t>
        </is>
      </c>
      <c r="AK1800" t="inlineStr">
        <is>
          <t>N/A</t>
        </is>
      </c>
      <c r="AL1800" t="inlineStr">
        <is>
          <t>N/A</t>
        </is>
      </c>
      <c r="AM1800" t="inlineStr">
        <is>
          <t>N/A</t>
        </is>
      </c>
      <c r="AN1800" t="inlineStr">
        <is>
          <t>N/A</t>
        </is>
      </c>
      <c r="AO1800" t="inlineStr">
        <is>
          <t>N/A</t>
        </is>
      </c>
      <c r="AP1800" t="inlineStr">
        <is>
          <t>N/A</t>
        </is>
      </c>
      <c r="AQ1800" t="inlineStr">
        <is>
          <t>N/A</t>
        </is>
      </c>
      <c r="AR1800" t="inlineStr">
        <is>
          <t>N/A</t>
        </is>
      </c>
      <c r="AS1800" t="inlineStr">
        <is>
          <t>N/A</t>
        </is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WI220259547</t>
        </is>
      </c>
      <c r="B1801" t="inlineStr">
        <is>
          <t>DATA_VALIDATION</t>
        </is>
      </c>
      <c r="C1801" t="inlineStr">
        <is>
          <t>201340000583</t>
        </is>
      </c>
      <c r="D1801" t="inlineStr">
        <is>
          <t>Folder</t>
        </is>
      </c>
      <c r="E1801" s="2">
        <f>HYPERLINK("capsilon://?command=openfolder&amp;siteaddress=FAM.docvelocity-na8.net&amp;folderid=FX30A825ED-CF1A-8794-9C32-CBD645DBF5F8","FX22022601")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MI2202601885</t>
        </is>
      </c>
      <c r="J1801" t="n">
        <v>0.0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1.0</v>
      </c>
      <c r="O1801" s="1" t="n">
        <v>44614.51331018518</v>
      </c>
      <c r="P1801" s="1" t="n">
        <v>44615.22059027778</v>
      </c>
      <c r="Q1801" t="n">
        <v>59805.0</v>
      </c>
      <c r="R1801" t="n">
        <v>1304.0</v>
      </c>
      <c r="S1801" t="b">
        <v>0</v>
      </c>
      <c r="T1801" t="inlineStr">
        <is>
          <t>N/A</t>
        </is>
      </c>
      <c r="U1801" t="b">
        <v>0</v>
      </c>
      <c r="V1801" t="inlineStr">
        <is>
          <t>Hemanshi Deshlahara</t>
        </is>
      </c>
      <c r="W1801" s="1" t="n">
        <v>44615.22059027778</v>
      </c>
      <c r="X1801" t="n">
        <v>177.0</v>
      </c>
      <c r="Y1801" t="n">
        <v>0.0</v>
      </c>
      <c r="Z1801" t="n">
        <v>0.0</v>
      </c>
      <c r="AA1801" t="n">
        <v>0.0</v>
      </c>
      <c r="AB1801" t="n">
        <v>0.0</v>
      </c>
      <c r="AC1801" t="n">
        <v>0.0</v>
      </c>
      <c r="AD1801" t="n">
        <v>0.0</v>
      </c>
      <c r="AE1801" t="n">
        <v>251.0</v>
      </c>
      <c r="AF1801" t="n">
        <v>0.0</v>
      </c>
      <c r="AG1801" t="n">
        <v>7.0</v>
      </c>
      <c r="AH1801" t="inlineStr">
        <is>
          <t>N/A</t>
        </is>
      </c>
      <c r="AI1801" t="inlineStr">
        <is>
          <t>N/A</t>
        </is>
      </c>
      <c r="AJ1801" t="inlineStr">
        <is>
          <t>N/A</t>
        </is>
      </c>
      <c r="AK1801" t="inlineStr">
        <is>
          <t>N/A</t>
        </is>
      </c>
      <c r="AL1801" t="inlineStr">
        <is>
          <t>N/A</t>
        </is>
      </c>
      <c r="AM1801" t="inlineStr">
        <is>
          <t>N/A</t>
        </is>
      </c>
      <c r="AN1801" t="inlineStr">
        <is>
          <t>N/A</t>
        </is>
      </c>
      <c r="AO1801" t="inlineStr">
        <is>
          <t>N/A</t>
        </is>
      </c>
      <c r="AP1801" t="inlineStr">
        <is>
          <t>N/A</t>
        </is>
      </c>
      <c r="AQ1801" t="inlineStr">
        <is>
          <t>N/A</t>
        </is>
      </c>
      <c r="AR1801" t="inlineStr">
        <is>
          <t>N/A</t>
        </is>
      </c>
      <c r="AS1801" t="inlineStr">
        <is>
          <t>N/A</t>
        </is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WI220259571</t>
        </is>
      </c>
      <c r="B1802" t="inlineStr">
        <is>
          <t>DATA_VALIDATION</t>
        </is>
      </c>
      <c r="C1802" t="inlineStr">
        <is>
          <t>201340000618</t>
        </is>
      </c>
      <c r="D1802" t="inlineStr">
        <is>
          <t>Folder</t>
        </is>
      </c>
      <c r="E1802" s="2">
        <f>HYPERLINK("capsilon://?command=openfolder&amp;siteaddress=FAM.docvelocity-na8.net&amp;folderid=FXB33A69C3-DD9E-264E-FA83-478B6236718E","FX22027231")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MI2202597853</t>
        </is>
      </c>
      <c r="J1802" t="n">
        <v>0.0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44614.515173611115</v>
      </c>
      <c r="P1802" s="1" t="n">
        <v>44614.58787037037</v>
      </c>
      <c r="Q1802" t="n">
        <v>1738.0</v>
      </c>
      <c r="R1802" t="n">
        <v>4543.0</v>
      </c>
      <c r="S1802" t="b">
        <v>0</v>
      </c>
      <c r="T1802" t="inlineStr">
        <is>
          <t>N/A</t>
        </is>
      </c>
      <c r="U1802" t="b">
        <v>1</v>
      </c>
      <c r="V1802" t="inlineStr">
        <is>
          <t>Archana Bhujbal</t>
        </is>
      </c>
      <c r="W1802" s="1" t="n">
        <v>44614.55863425926</v>
      </c>
      <c r="X1802" t="n">
        <v>3251.0</v>
      </c>
      <c r="Y1802" t="n">
        <v>276.0</v>
      </c>
      <c r="Z1802" t="n">
        <v>0.0</v>
      </c>
      <c r="AA1802" t="n">
        <v>276.0</v>
      </c>
      <c r="AB1802" t="n">
        <v>0.0</v>
      </c>
      <c r="AC1802" t="n">
        <v>175.0</v>
      </c>
      <c r="AD1802" t="n">
        <v>-276.0</v>
      </c>
      <c r="AE1802" t="n">
        <v>0.0</v>
      </c>
      <c r="AF1802" t="n">
        <v>0.0</v>
      </c>
      <c r="AG1802" t="n">
        <v>0.0</v>
      </c>
      <c r="AH1802" t="inlineStr">
        <is>
          <t>Rohit Mawal</t>
        </is>
      </c>
      <c r="AI1802" s="1" t="n">
        <v>44614.58787037037</v>
      </c>
      <c r="AJ1802" t="n">
        <v>658.0</v>
      </c>
      <c r="AK1802" t="n">
        <v>0.0</v>
      </c>
      <c r="AL1802" t="n">
        <v>0.0</v>
      </c>
      <c r="AM1802" t="n">
        <v>0.0</v>
      </c>
      <c r="AN1802" t="n">
        <v>61.0</v>
      </c>
      <c r="AO1802" t="n">
        <v>2.0</v>
      </c>
      <c r="AP1802" t="n">
        <v>-276.0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WI220259705</t>
        </is>
      </c>
      <c r="B1803" t="inlineStr">
        <is>
          <t>DATA_VALIDATION</t>
        </is>
      </c>
      <c r="C1803" t="inlineStr">
        <is>
          <t>201340000622</t>
        </is>
      </c>
      <c r="D1803" t="inlineStr">
        <is>
          <t>Folder</t>
        </is>
      </c>
      <c r="E1803" s="2">
        <f>HYPERLINK("capsilon://?command=openfolder&amp;siteaddress=FAM.docvelocity-na8.net&amp;folderid=FX24BE4EFE-EF43-FC3E-FA75-F7FEEF9913A7","FX22027666")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MI2202598864</t>
        </is>
      </c>
      <c r="J1803" t="n">
        <v>0.0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44614.525775462964</v>
      </c>
      <c r="P1803" s="1" t="n">
        <v>44614.601122685184</v>
      </c>
      <c r="Q1803" t="n">
        <v>2978.0</v>
      </c>
      <c r="R1803" t="n">
        <v>3532.0</v>
      </c>
      <c r="S1803" t="b">
        <v>0</v>
      </c>
      <c r="T1803" t="inlineStr">
        <is>
          <t>N/A</t>
        </is>
      </c>
      <c r="U1803" t="b">
        <v>1</v>
      </c>
      <c r="V1803" t="inlineStr">
        <is>
          <t>Suraj Toradmal</t>
        </is>
      </c>
      <c r="W1803" s="1" t="n">
        <v>44614.56125</v>
      </c>
      <c r="X1803" t="n">
        <v>2357.0</v>
      </c>
      <c r="Y1803" t="n">
        <v>385.0</v>
      </c>
      <c r="Z1803" t="n">
        <v>0.0</v>
      </c>
      <c r="AA1803" t="n">
        <v>385.0</v>
      </c>
      <c r="AB1803" t="n">
        <v>0.0</v>
      </c>
      <c r="AC1803" t="n">
        <v>255.0</v>
      </c>
      <c r="AD1803" t="n">
        <v>-385.0</v>
      </c>
      <c r="AE1803" t="n">
        <v>0.0</v>
      </c>
      <c r="AF1803" t="n">
        <v>0.0</v>
      </c>
      <c r="AG1803" t="n">
        <v>0.0</v>
      </c>
      <c r="AH1803" t="inlineStr">
        <is>
          <t>Rohit Mawal</t>
        </is>
      </c>
      <c r="AI1803" s="1" t="n">
        <v>44614.601122685184</v>
      </c>
      <c r="AJ1803" t="n">
        <v>1144.0</v>
      </c>
      <c r="AK1803" t="n">
        <v>1.0</v>
      </c>
      <c r="AL1803" t="n">
        <v>0.0</v>
      </c>
      <c r="AM1803" t="n">
        <v>1.0</v>
      </c>
      <c r="AN1803" t="n">
        <v>0.0</v>
      </c>
      <c r="AO1803" t="n">
        <v>1.0</v>
      </c>
      <c r="AP1803" t="n">
        <v>-386.0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WI220259815</t>
        </is>
      </c>
      <c r="B1804" t="inlineStr">
        <is>
          <t>DATA_VALIDATION</t>
        </is>
      </c>
      <c r="C1804" t="inlineStr">
        <is>
          <t>201340000629</t>
        </is>
      </c>
      <c r="D1804" t="inlineStr">
        <is>
          <t>Folder</t>
        </is>
      </c>
      <c r="E1804" s="2">
        <f>HYPERLINK("capsilon://?command=openfolder&amp;siteaddress=FAM.docvelocity-na8.net&amp;folderid=FX605A9FC1-840D-A08D-56C2-F5605041CFAB","FX22028306")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MI2202604439</t>
        </is>
      </c>
      <c r="J1804" t="n">
        <v>0.0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44614.53784722222</v>
      </c>
      <c r="P1804" s="1" t="n">
        <v>44614.77453703704</v>
      </c>
      <c r="Q1804" t="n">
        <v>20259.0</v>
      </c>
      <c r="R1804" t="n">
        <v>191.0</v>
      </c>
      <c r="S1804" t="b">
        <v>0</v>
      </c>
      <c r="T1804" t="inlineStr">
        <is>
          <t>N/A</t>
        </is>
      </c>
      <c r="U1804" t="b">
        <v>0</v>
      </c>
      <c r="V1804" t="inlineStr">
        <is>
          <t>Ujwala Ajabe</t>
        </is>
      </c>
      <c r="W1804" s="1" t="n">
        <v>44614.65142361111</v>
      </c>
      <c r="X1804" t="n">
        <v>76.0</v>
      </c>
      <c r="Y1804" t="n">
        <v>9.0</v>
      </c>
      <c r="Z1804" t="n">
        <v>0.0</v>
      </c>
      <c r="AA1804" t="n">
        <v>9.0</v>
      </c>
      <c r="AB1804" t="n">
        <v>0.0</v>
      </c>
      <c r="AC1804" t="n">
        <v>3.0</v>
      </c>
      <c r="AD1804" t="n">
        <v>-9.0</v>
      </c>
      <c r="AE1804" t="n">
        <v>0.0</v>
      </c>
      <c r="AF1804" t="n">
        <v>0.0</v>
      </c>
      <c r="AG1804" t="n">
        <v>0.0</v>
      </c>
      <c r="AH1804" t="inlineStr">
        <is>
          <t>Rohit Mawal</t>
        </is>
      </c>
      <c r="AI1804" s="1" t="n">
        <v>44614.77453703704</v>
      </c>
      <c r="AJ1804" t="n">
        <v>115.0</v>
      </c>
      <c r="AK1804" t="n">
        <v>0.0</v>
      </c>
      <c r="AL1804" t="n">
        <v>0.0</v>
      </c>
      <c r="AM1804" t="n">
        <v>0.0</v>
      </c>
      <c r="AN1804" t="n">
        <v>0.0</v>
      </c>
      <c r="AO1804" t="n">
        <v>0.0</v>
      </c>
      <c r="AP1804" t="n">
        <v>-9.0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WI220259836</t>
        </is>
      </c>
      <c r="B1805" t="inlineStr">
        <is>
          <t>DATA_VALIDATION</t>
        </is>
      </c>
      <c r="C1805" t="inlineStr">
        <is>
          <t>201330005259</t>
        </is>
      </c>
      <c r="D1805" t="inlineStr">
        <is>
          <t>Folder</t>
        </is>
      </c>
      <c r="E1805" s="2">
        <f>HYPERLINK("capsilon://?command=openfolder&amp;siteaddress=FAM.docvelocity-na8.net&amp;folderid=FXCB908FA1-C6C3-6F91-5317-9522796076A9","FX22026526")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MI2202604770</t>
        </is>
      </c>
      <c r="J1805" t="n">
        <v>0.0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44614.54021990741</v>
      </c>
      <c r="P1805" s="1" t="n">
        <v>44614.77730324074</v>
      </c>
      <c r="Q1805" t="n">
        <v>20092.0</v>
      </c>
      <c r="R1805" t="n">
        <v>392.0</v>
      </c>
      <c r="S1805" t="b">
        <v>0</v>
      </c>
      <c r="T1805" t="inlineStr">
        <is>
          <t>N/A</t>
        </is>
      </c>
      <c r="U1805" t="b">
        <v>0</v>
      </c>
      <c r="V1805" t="inlineStr">
        <is>
          <t>Ujwala Ajabe</t>
        </is>
      </c>
      <c r="W1805" s="1" t="n">
        <v>44614.65321759259</v>
      </c>
      <c r="X1805" t="n">
        <v>154.0</v>
      </c>
      <c r="Y1805" t="n">
        <v>50.0</v>
      </c>
      <c r="Z1805" t="n">
        <v>0.0</v>
      </c>
      <c r="AA1805" t="n">
        <v>50.0</v>
      </c>
      <c r="AB1805" t="n">
        <v>0.0</v>
      </c>
      <c r="AC1805" t="n">
        <v>8.0</v>
      </c>
      <c r="AD1805" t="n">
        <v>-50.0</v>
      </c>
      <c r="AE1805" t="n">
        <v>0.0</v>
      </c>
      <c r="AF1805" t="n">
        <v>0.0</v>
      </c>
      <c r="AG1805" t="n">
        <v>0.0</v>
      </c>
      <c r="AH1805" t="inlineStr">
        <is>
          <t>Rohit Mawal</t>
        </is>
      </c>
      <c r="AI1805" s="1" t="n">
        <v>44614.77730324074</v>
      </c>
      <c r="AJ1805" t="n">
        <v>238.0</v>
      </c>
      <c r="AK1805" t="n">
        <v>0.0</v>
      </c>
      <c r="AL1805" t="n">
        <v>0.0</v>
      </c>
      <c r="AM1805" t="n">
        <v>0.0</v>
      </c>
      <c r="AN1805" t="n">
        <v>0.0</v>
      </c>
      <c r="AO1805" t="n">
        <v>0.0</v>
      </c>
      <c r="AP1805" t="n">
        <v>-50.0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WI220259841</t>
        </is>
      </c>
      <c r="B1806" t="inlineStr">
        <is>
          <t>DATA_VALIDATION</t>
        </is>
      </c>
      <c r="C1806" t="inlineStr">
        <is>
          <t>201330005259</t>
        </is>
      </c>
      <c r="D1806" t="inlineStr">
        <is>
          <t>Folder</t>
        </is>
      </c>
      <c r="E1806" s="2">
        <f>HYPERLINK("capsilon://?command=openfolder&amp;siteaddress=FAM.docvelocity-na8.net&amp;folderid=FXCB908FA1-C6C3-6F91-5317-9522796076A9","FX22026526")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MI2202604809</t>
        </is>
      </c>
      <c r="J1806" t="n">
        <v>0.0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44614.54084490741</v>
      </c>
      <c r="P1806" s="1" t="n">
        <v>44614.78826388889</v>
      </c>
      <c r="Q1806" t="n">
        <v>20600.0</v>
      </c>
      <c r="R1806" t="n">
        <v>777.0</v>
      </c>
      <c r="S1806" t="b">
        <v>0</v>
      </c>
      <c r="T1806" t="inlineStr">
        <is>
          <t>N/A</t>
        </is>
      </c>
      <c r="U1806" t="b">
        <v>0</v>
      </c>
      <c r="V1806" t="inlineStr">
        <is>
          <t>Sanjay Kharade</t>
        </is>
      </c>
      <c r="W1806" s="1" t="n">
        <v>44614.65728009259</v>
      </c>
      <c r="X1806" t="n">
        <v>449.0</v>
      </c>
      <c r="Y1806" t="n">
        <v>45.0</v>
      </c>
      <c r="Z1806" t="n">
        <v>0.0</v>
      </c>
      <c r="AA1806" t="n">
        <v>45.0</v>
      </c>
      <c r="AB1806" t="n">
        <v>0.0</v>
      </c>
      <c r="AC1806" t="n">
        <v>13.0</v>
      </c>
      <c r="AD1806" t="n">
        <v>-45.0</v>
      </c>
      <c r="AE1806" t="n">
        <v>0.0</v>
      </c>
      <c r="AF1806" t="n">
        <v>0.0</v>
      </c>
      <c r="AG1806" t="n">
        <v>0.0</v>
      </c>
      <c r="AH1806" t="inlineStr">
        <is>
          <t>Rohit Mawal</t>
        </is>
      </c>
      <c r="AI1806" s="1" t="n">
        <v>44614.78826388889</v>
      </c>
      <c r="AJ1806" t="n">
        <v>308.0</v>
      </c>
      <c r="AK1806" t="n">
        <v>0.0</v>
      </c>
      <c r="AL1806" t="n">
        <v>0.0</v>
      </c>
      <c r="AM1806" t="n">
        <v>0.0</v>
      </c>
      <c r="AN1806" t="n">
        <v>0.0</v>
      </c>
      <c r="AO1806" t="n">
        <v>0.0</v>
      </c>
      <c r="AP1806" t="n">
        <v>-45.0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WI220259842</t>
        </is>
      </c>
      <c r="B1807" t="inlineStr">
        <is>
          <t>DATA_VALIDATION</t>
        </is>
      </c>
      <c r="C1807" t="inlineStr">
        <is>
          <t>201300021564</t>
        </is>
      </c>
      <c r="D1807" t="inlineStr">
        <is>
          <t>Folder</t>
        </is>
      </c>
      <c r="E1807" s="2">
        <f>HYPERLINK("capsilon://?command=openfolder&amp;siteaddress=FAM.docvelocity-na8.net&amp;folderid=FX4E77B65B-47B8-E6C8-853C-F30E0E04078F","FX22028436")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MI2202604883</t>
        </is>
      </c>
      <c r="J1807" t="n">
        <v>0.0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44614.54105324074</v>
      </c>
      <c r="P1807" s="1" t="n">
        <v>44614.78631944444</v>
      </c>
      <c r="Q1807" t="n">
        <v>21039.0</v>
      </c>
      <c r="R1807" t="n">
        <v>152.0</v>
      </c>
      <c r="S1807" t="b">
        <v>0</v>
      </c>
      <c r="T1807" t="inlineStr">
        <is>
          <t>N/A</t>
        </is>
      </c>
      <c r="U1807" t="b">
        <v>0</v>
      </c>
      <c r="V1807" t="inlineStr">
        <is>
          <t>Ujwala Ajabe</t>
        </is>
      </c>
      <c r="W1807" s="1" t="n">
        <v>44614.65412037037</v>
      </c>
      <c r="X1807" t="n">
        <v>55.0</v>
      </c>
      <c r="Y1807" t="n">
        <v>9.0</v>
      </c>
      <c r="Z1807" t="n">
        <v>0.0</v>
      </c>
      <c r="AA1807" t="n">
        <v>9.0</v>
      </c>
      <c r="AB1807" t="n">
        <v>0.0</v>
      </c>
      <c r="AC1807" t="n">
        <v>3.0</v>
      </c>
      <c r="AD1807" t="n">
        <v>-9.0</v>
      </c>
      <c r="AE1807" t="n">
        <v>0.0</v>
      </c>
      <c r="AF1807" t="n">
        <v>0.0</v>
      </c>
      <c r="AG1807" t="n">
        <v>0.0</v>
      </c>
      <c r="AH1807" t="inlineStr">
        <is>
          <t>Dashrath Soren</t>
        </is>
      </c>
      <c r="AI1807" s="1" t="n">
        <v>44614.78631944444</v>
      </c>
      <c r="AJ1807" t="n">
        <v>97.0</v>
      </c>
      <c r="AK1807" t="n">
        <v>0.0</v>
      </c>
      <c r="AL1807" t="n">
        <v>0.0</v>
      </c>
      <c r="AM1807" t="n">
        <v>0.0</v>
      </c>
      <c r="AN1807" t="n">
        <v>0.0</v>
      </c>
      <c r="AO1807" t="n">
        <v>0.0</v>
      </c>
      <c r="AP1807" t="n">
        <v>-9.0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WI22025989</t>
        </is>
      </c>
      <c r="B1808" t="inlineStr">
        <is>
          <t>DATA_VALIDATION</t>
        </is>
      </c>
      <c r="C1808" t="inlineStr">
        <is>
          <t>201300021145</t>
        </is>
      </c>
      <c r="D1808" t="inlineStr">
        <is>
          <t>Folder</t>
        </is>
      </c>
      <c r="E1808" s="2">
        <f>HYPERLINK("capsilon://?command=openfolder&amp;siteaddress=FAM.docvelocity-na8.net&amp;folderid=FX6BAA173E-1CB3-4A26-2330-0A402F272DF5","FX220113227")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MI220262992</t>
        </is>
      </c>
      <c r="J1808" t="n">
        <v>76.0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44594.5831712963</v>
      </c>
      <c r="P1808" s="1" t="n">
        <v>44594.62552083333</v>
      </c>
      <c r="Q1808" t="n">
        <v>2748.0</v>
      </c>
      <c r="R1808" t="n">
        <v>911.0</v>
      </c>
      <c r="S1808" t="b">
        <v>0</v>
      </c>
      <c r="T1808" t="inlineStr">
        <is>
          <t>N/A</t>
        </is>
      </c>
      <c r="U1808" t="b">
        <v>0</v>
      </c>
      <c r="V1808" t="inlineStr">
        <is>
          <t>Amruta Erande</t>
        </is>
      </c>
      <c r="W1808" s="1" t="n">
        <v>44594.59778935185</v>
      </c>
      <c r="X1808" t="n">
        <v>618.0</v>
      </c>
      <c r="Y1808" t="n">
        <v>52.0</v>
      </c>
      <c r="Z1808" t="n">
        <v>0.0</v>
      </c>
      <c r="AA1808" t="n">
        <v>52.0</v>
      </c>
      <c r="AB1808" t="n">
        <v>0.0</v>
      </c>
      <c r="AC1808" t="n">
        <v>37.0</v>
      </c>
      <c r="AD1808" t="n">
        <v>24.0</v>
      </c>
      <c r="AE1808" t="n">
        <v>0.0</v>
      </c>
      <c r="AF1808" t="n">
        <v>0.0</v>
      </c>
      <c r="AG1808" t="n">
        <v>0.0</v>
      </c>
      <c r="AH1808" t="inlineStr">
        <is>
          <t>Aparna Chavan</t>
        </is>
      </c>
      <c r="AI1808" s="1" t="n">
        <v>44594.62552083333</v>
      </c>
      <c r="AJ1808" t="n">
        <v>116.0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24.0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WI220259893</t>
        </is>
      </c>
      <c r="B1809" t="inlineStr">
        <is>
          <t>DATA_VALIDATION</t>
        </is>
      </c>
      <c r="C1809" t="inlineStr">
        <is>
          <t>201340000622</t>
        </is>
      </c>
      <c r="D1809" t="inlineStr">
        <is>
          <t>Folder</t>
        </is>
      </c>
      <c r="E1809" s="2">
        <f>HYPERLINK("capsilon://?command=openfolder&amp;siteaddress=FAM.docvelocity-na8.net&amp;folderid=FX24BE4EFE-EF43-FC3E-FA75-F7FEEF9913A7","FX22027666")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MI2202605517</t>
        </is>
      </c>
      <c r="J1809" t="n">
        <v>0.0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44614.54703703704</v>
      </c>
      <c r="P1809" s="1" t="n">
        <v>44614.787303240744</v>
      </c>
      <c r="Q1809" t="n">
        <v>20626.0</v>
      </c>
      <c r="R1809" t="n">
        <v>133.0</v>
      </c>
      <c r="S1809" t="b">
        <v>0</v>
      </c>
      <c r="T1809" t="inlineStr">
        <is>
          <t>N/A</t>
        </is>
      </c>
      <c r="U1809" t="b">
        <v>0</v>
      </c>
      <c r="V1809" t="inlineStr">
        <is>
          <t>Ujwala Ajabe</t>
        </is>
      </c>
      <c r="W1809" s="1" t="n">
        <v>44614.654699074075</v>
      </c>
      <c r="X1809" t="n">
        <v>49.0</v>
      </c>
      <c r="Y1809" t="n">
        <v>9.0</v>
      </c>
      <c r="Z1809" t="n">
        <v>0.0</v>
      </c>
      <c r="AA1809" t="n">
        <v>9.0</v>
      </c>
      <c r="AB1809" t="n">
        <v>0.0</v>
      </c>
      <c r="AC1809" t="n">
        <v>3.0</v>
      </c>
      <c r="AD1809" t="n">
        <v>-9.0</v>
      </c>
      <c r="AE1809" t="n">
        <v>0.0</v>
      </c>
      <c r="AF1809" t="n">
        <v>0.0</v>
      </c>
      <c r="AG1809" t="n">
        <v>0.0</v>
      </c>
      <c r="AH1809" t="inlineStr">
        <is>
          <t>Dashrath Soren</t>
        </is>
      </c>
      <c r="AI1809" s="1" t="n">
        <v>44614.787303240744</v>
      </c>
      <c r="AJ1809" t="n">
        <v>84.0</v>
      </c>
      <c r="AK1809" t="n">
        <v>0.0</v>
      </c>
      <c r="AL1809" t="n">
        <v>0.0</v>
      </c>
      <c r="AM1809" t="n">
        <v>0.0</v>
      </c>
      <c r="AN1809" t="n">
        <v>0.0</v>
      </c>
      <c r="AO1809" t="n">
        <v>0.0</v>
      </c>
      <c r="AP1809" t="n">
        <v>-9.0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WI22025990</t>
        </is>
      </c>
      <c r="B1810" t="inlineStr">
        <is>
          <t>DATA_VALIDATION</t>
        </is>
      </c>
      <c r="C1810" t="inlineStr">
        <is>
          <t>201300021145</t>
        </is>
      </c>
      <c r="D1810" t="inlineStr">
        <is>
          <t>Folder</t>
        </is>
      </c>
      <c r="E1810" s="2">
        <f>HYPERLINK("capsilon://?command=openfolder&amp;siteaddress=FAM.docvelocity-na8.net&amp;folderid=FX6BAA173E-1CB3-4A26-2330-0A402F272DF5","FX220113227")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MI220262993</t>
        </is>
      </c>
      <c r="J1810" t="n">
        <v>41.0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44594.58320601852</v>
      </c>
      <c r="P1810" s="1" t="n">
        <v>44594.6262037037</v>
      </c>
      <c r="Q1810" t="n">
        <v>2649.0</v>
      </c>
      <c r="R1810" t="n">
        <v>1066.0</v>
      </c>
      <c r="S1810" t="b">
        <v>0</v>
      </c>
      <c r="T1810" t="inlineStr">
        <is>
          <t>N/A</t>
        </is>
      </c>
      <c r="U1810" t="b">
        <v>0</v>
      </c>
      <c r="V1810" t="inlineStr">
        <is>
          <t>Raman Vaidya</t>
        </is>
      </c>
      <c r="W1810" s="1" t="n">
        <v>44594.59924768518</v>
      </c>
      <c r="X1810" t="n">
        <v>1008.0</v>
      </c>
      <c r="Y1810" t="n">
        <v>27.0</v>
      </c>
      <c r="Z1810" t="n">
        <v>0.0</v>
      </c>
      <c r="AA1810" t="n">
        <v>27.0</v>
      </c>
      <c r="AB1810" t="n">
        <v>0.0</v>
      </c>
      <c r="AC1810" t="n">
        <v>13.0</v>
      </c>
      <c r="AD1810" t="n">
        <v>14.0</v>
      </c>
      <c r="AE1810" t="n">
        <v>0.0</v>
      </c>
      <c r="AF1810" t="n">
        <v>0.0</v>
      </c>
      <c r="AG1810" t="n">
        <v>0.0</v>
      </c>
      <c r="AH1810" t="inlineStr">
        <is>
          <t>Aparna Chavan</t>
        </is>
      </c>
      <c r="AI1810" s="1" t="n">
        <v>44594.6262037037</v>
      </c>
      <c r="AJ1810" t="n">
        <v>58.0</v>
      </c>
      <c r="AK1810" t="n">
        <v>0.0</v>
      </c>
      <c r="AL1810" t="n">
        <v>0.0</v>
      </c>
      <c r="AM1810" t="n">
        <v>0.0</v>
      </c>
      <c r="AN1810" t="n">
        <v>0.0</v>
      </c>
      <c r="AO1810" t="n">
        <v>0.0</v>
      </c>
      <c r="AP1810" t="n">
        <v>14.0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WI220259931</t>
        </is>
      </c>
      <c r="B1811" t="inlineStr">
        <is>
          <t>DATA_VALIDATION</t>
        </is>
      </c>
      <c r="C1811" t="inlineStr">
        <is>
          <t>201130013316</t>
        </is>
      </c>
      <c r="D1811" t="inlineStr">
        <is>
          <t>Folder</t>
        </is>
      </c>
      <c r="E1811" s="2">
        <f>HYPERLINK("capsilon://?command=openfolder&amp;siteaddress=FAM.docvelocity-na8.net&amp;folderid=FX1607298E-3D81-24CC-8DB8-FE5026F117F7","FX22028183")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MI2202599373</t>
        </is>
      </c>
      <c r="J1811" t="n">
        <v>0.0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44614.552824074075</v>
      </c>
      <c r="P1811" s="1" t="n">
        <v>44614.68303240741</v>
      </c>
      <c r="Q1811" t="n">
        <v>1521.0</v>
      </c>
      <c r="R1811" t="n">
        <v>9729.0</v>
      </c>
      <c r="S1811" t="b">
        <v>0</v>
      </c>
      <c r="T1811" t="inlineStr">
        <is>
          <t>N/A</t>
        </is>
      </c>
      <c r="U1811" t="b">
        <v>1</v>
      </c>
      <c r="V1811" t="inlineStr">
        <is>
          <t>Nisha Verma</t>
        </is>
      </c>
      <c r="W1811" s="1" t="n">
        <v>44614.63475694445</v>
      </c>
      <c r="X1811" t="n">
        <v>6715.0</v>
      </c>
      <c r="Y1811" t="n">
        <v>466.0</v>
      </c>
      <c r="Z1811" t="n">
        <v>0.0</v>
      </c>
      <c r="AA1811" t="n">
        <v>466.0</v>
      </c>
      <c r="AB1811" t="n">
        <v>0.0</v>
      </c>
      <c r="AC1811" t="n">
        <v>322.0</v>
      </c>
      <c r="AD1811" t="n">
        <v>-466.0</v>
      </c>
      <c r="AE1811" t="n">
        <v>0.0</v>
      </c>
      <c r="AF1811" t="n">
        <v>0.0</v>
      </c>
      <c r="AG1811" t="n">
        <v>0.0</v>
      </c>
      <c r="AH1811" t="inlineStr">
        <is>
          <t>Rohit Mawal</t>
        </is>
      </c>
      <c r="AI1811" s="1" t="n">
        <v>44614.68303240741</v>
      </c>
      <c r="AJ1811" t="n">
        <v>2937.0</v>
      </c>
      <c r="AK1811" t="n">
        <v>19.0</v>
      </c>
      <c r="AL1811" t="n">
        <v>0.0</v>
      </c>
      <c r="AM1811" t="n">
        <v>19.0</v>
      </c>
      <c r="AN1811" t="n">
        <v>0.0</v>
      </c>
      <c r="AO1811" t="n">
        <v>19.0</v>
      </c>
      <c r="AP1811" t="n">
        <v>-485.0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WI220259950</t>
        </is>
      </c>
      <c r="B1812" t="inlineStr">
        <is>
          <t>DATA_VALIDATION</t>
        </is>
      </c>
      <c r="C1812" t="inlineStr">
        <is>
          <t>201300021427</t>
        </is>
      </c>
      <c r="D1812" t="inlineStr">
        <is>
          <t>Folder</t>
        </is>
      </c>
      <c r="E1812" s="2">
        <f>HYPERLINK("capsilon://?command=openfolder&amp;siteaddress=FAM.docvelocity-na8.net&amp;folderid=FX0EBA931C-2DB0-5172-CA32-9579ED3C1D7B","FX22025512")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MI2202606479</t>
        </is>
      </c>
      <c r="J1812" t="n">
        <v>0.0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44614.55667824074</v>
      </c>
      <c r="P1812" s="1" t="n">
        <v>44614.78818287037</v>
      </c>
      <c r="Q1812" t="n">
        <v>19887.0</v>
      </c>
      <c r="R1812" t="n">
        <v>115.0</v>
      </c>
      <c r="S1812" t="b">
        <v>0</v>
      </c>
      <c r="T1812" t="inlineStr">
        <is>
          <t>N/A</t>
        </is>
      </c>
      <c r="U1812" t="b">
        <v>0</v>
      </c>
      <c r="V1812" t="inlineStr">
        <is>
          <t>Ujwala Ajabe</t>
        </is>
      </c>
      <c r="W1812" s="1" t="n">
        <v>44614.65516203704</v>
      </c>
      <c r="X1812" t="n">
        <v>40.0</v>
      </c>
      <c r="Y1812" t="n">
        <v>9.0</v>
      </c>
      <c r="Z1812" t="n">
        <v>0.0</v>
      </c>
      <c r="AA1812" t="n">
        <v>9.0</v>
      </c>
      <c r="AB1812" t="n">
        <v>0.0</v>
      </c>
      <c r="AC1812" t="n">
        <v>3.0</v>
      </c>
      <c r="AD1812" t="n">
        <v>-9.0</v>
      </c>
      <c r="AE1812" t="n">
        <v>0.0</v>
      </c>
      <c r="AF1812" t="n">
        <v>0.0</v>
      </c>
      <c r="AG1812" t="n">
        <v>0.0</v>
      </c>
      <c r="AH1812" t="inlineStr">
        <is>
          <t>Dashrath Soren</t>
        </is>
      </c>
      <c r="AI1812" s="1" t="n">
        <v>44614.78818287037</v>
      </c>
      <c r="AJ1812" t="n">
        <v>75.0</v>
      </c>
      <c r="AK1812" t="n">
        <v>0.0</v>
      </c>
      <c r="AL1812" t="n">
        <v>0.0</v>
      </c>
      <c r="AM1812" t="n">
        <v>0.0</v>
      </c>
      <c r="AN1812" t="n">
        <v>0.0</v>
      </c>
      <c r="AO1812" t="n">
        <v>0.0</v>
      </c>
      <c r="AP1812" t="n">
        <v>-9.0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WI220260028</t>
        </is>
      </c>
      <c r="B1813" t="inlineStr">
        <is>
          <t>DATA_VALIDATION</t>
        </is>
      </c>
      <c r="C1813" t="inlineStr">
        <is>
          <t>201130013322</t>
        </is>
      </c>
      <c r="D1813" t="inlineStr">
        <is>
          <t>Folder</t>
        </is>
      </c>
      <c r="E1813" s="2">
        <f>HYPERLINK("capsilon://?command=openfolder&amp;siteaddress=FAM.docvelocity-na8.net&amp;folderid=FXC154AE38-0144-E5A7-ACDA-AD28C5F73F22","FX22028891")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MI2202607054</t>
        </is>
      </c>
      <c r="J1813" t="n">
        <v>0.0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44614.562048611115</v>
      </c>
      <c r="P1813" s="1" t="n">
        <v>44614.78943287037</v>
      </c>
      <c r="Q1813" t="n">
        <v>19493.0</v>
      </c>
      <c r="R1813" t="n">
        <v>153.0</v>
      </c>
      <c r="S1813" t="b">
        <v>0</v>
      </c>
      <c r="T1813" t="inlineStr">
        <is>
          <t>N/A</t>
        </is>
      </c>
      <c r="U1813" t="b">
        <v>0</v>
      </c>
      <c r="V1813" t="inlineStr">
        <is>
          <t>Ujwala Ajabe</t>
        </is>
      </c>
      <c r="W1813" s="1" t="n">
        <v>44614.655706018515</v>
      </c>
      <c r="X1813" t="n">
        <v>46.0</v>
      </c>
      <c r="Y1813" t="n">
        <v>9.0</v>
      </c>
      <c r="Z1813" t="n">
        <v>0.0</v>
      </c>
      <c r="AA1813" t="n">
        <v>9.0</v>
      </c>
      <c r="AB1813" t="n">
        <v>0.0</v>
      </c>
      <c r="AC1813" t="n">
        <v>3.0</v>
      </c>
      <c r="AD1813" t="n">
        <v>-9.0</v>
      </c>
      <c r="AE1813" t="n">
        <v>0.0</v>
      </c>
      <c r="AF1813" t="n">
        <v>0.0</v>
      </c>
      <c r="AG1813" t="n">
        <v>0.0</v>
      </c>
      <c r="AH1813" t="inlineStr">
        <is>
          <t>Dashrath Soren</t>
        </is>
      </c>
      <c r="AI1813" s="1" t="n">
        <v>44614.78943287037</v>
      </c>
      <c r="AJ1813" t="n">
        <v>107.0</v>
      </c>
      <c r="AK1813" t="n">
        <v>1.0</v>
      </c>
      <c r="AL1813" t="n">
        <v>0.0</v>
      </c>
      <c r="AM1813" t="n">
        <v>1.0</v>
      </c>
      <c r="AN1813" t="n">
        <v>0.0</v>
      </c>
      <c r="AO1813" t="n">
        <v>1.0</v>
      </c>
      <c r="AP1813" t="n">
        <v>-10.0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WI220260175</t>
        </is>
      </c>
      <c r="B1814" t="inlineStr">
        <is>
          <t>DATA_VALIDATION</t>
        </is>
      </c>
      <c r="C1814" t="inlineStr">
        <is>
          <t>201330005356</t>
        </is>
      </c>
      <c r="D1814" t="inlineStr">
        <is>
          <t>Folder</t>
        </is>
      </c>
      <c r="E1814" s="2">
        <f>HYPERLINK("capsilon://?command=openfolder&amp;siteaddress=FAM.docvelocity-na8.net&amp;folderid=FXFC4037B6-2AE2-8E26-4EC7-C76EB10E151C","FX22028709")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MI2202608558</t>
        </is>
      </c>
      <c r="J1814" t="n">
        <v>0.0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2.0</v>
      </c>
      <c r="O1814" s="1" t="n">
        <v>44614.576840277776</v>
      </c>
      <c r="P1814" s="1" t="n">
        <v>44614.80527777778</v>
      </c>
      <c r="Q1814" t="n">
        <v>16324.0</v>
      </c>
      <c r="R1814" t="n">
        <v>3413.0</v>
      </c>
      <c r="S1814" t="b">
        <v>0</v>
      </c>
      <c r="T1814" t="inlineStr">
        <is>
          <t>N/A</t>
        </is>
      </c>
      <c r="U1814" t="b">
        <v>0</v>
      </c>
      <c r="V1814" t="inlineStr">
        <is>
          <t>Sanjay Kharade</t>
        </is>
      </c>
      <c r="W1814" s="1" t="n">
        <v>44614.678715277776</v>
      </c>
      <c r="X1814" t="n">
        <v>1746.0</v>
      </c>
      <c r="Y1814" t="n">
        <v>177.0</v>
      </c>
      <c r="Z1814" t="n">
        <v>0.0</v>
      </c>
      <c r="AA1814" t="n">
        <v>177.0</v>
      </c>
      <c r="AB1814" t="n">
        <v>0.0</v>
      </c>
      <c r="AC1814" t="n">
        <v>122.0</v>
      </c>
      <c r="AD1814" t="n">
        <v>-177.0</v>
      </c>
      <c r="AE1814" t="n">
        <v>0.0</v>
      </c>
      <c r="AF1814" t="n">
        <v>0.0</v>
      </c>
      <c r="AG1814" t="n">
        <v>0.0</v>
      </c>
      <c r="AH1814" t="inlineStr">
        <is>
          <t>Rohit Mawal</t>
        </is>
      </c>
      <c r="AI1814" s="1" t="n">
        <v>44614.80527777778</v>
      </c>
      <c r="AJ1814" t="n">
        <v>1469.0</v>
      </c>
      <c r="AK1814" t="n">
        <v>5.0</v>
      </c>
      <c r="AL1814" t="n">
        <v>0.0</v>
      </c>
      <c r="AM1814" t="n">
        <v>5.0</v>
      </c>
      <c r="AN1814" t="n">
        <v>0.0</v>
      </c>
      <c r="AO1814" t="n">
        <v>5.0</v>
      </c>
      <c r="AP1814" t="n">
        <v>-182.0</v>
      </c>
      <c r="AQ1814" t="n">
        <v>0.0</v>
      </c>
      <c r="AR1814" t="n">
        <v>0.0</v>
      </c>
      <c r="AS1814" t="n">
        <v>0.0</v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WI220260181</t>
        </is>
      </c>
      <c r="B1815" t="inlineStr">
        <is>
          <t>DATA_VALIDATION</t>
        </is>
      </c>
      <c r="C1815" t="inlineStr">
        <is>
          <t>201340000625</t>
        </is>
      </c>
      <c r="D1815" t="inlineStr">
        <is>
          <t>Folder</t>
        </is>
      </c>
      <c r="E1815" s="2">
        <f>HYPERLINK("capsilon://?command=openfolder&amp;siteaddress=FAM.docvelocity-na8.net&amp;folderid=FXF78A9DDB-D8FF-E833-EA03-E029074784FA","FX22027877")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MI2202599631</t>
        </is>
      </c>
      <c r="J1815" t="n">
        <v>0.0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44614.57798611111</v>
      </c>
      <c r="P1815" s="1" t="n">
        <v>44614.649039351854</v>
      </c>
      <c r="Q1815" t="n">
        <v>2202.0</v>
      </c>
      <c r="R1815" t="n">
        <v>3937.0</v>
      </c>
      <c r="S1815" t="b">
        <v>0</v>
      </c>
      <c r="T1815" t="inlineStr">
        <is>
          <t>N/A</t>
        </is>
      </c>
      <c r="U1815" t="b">
        <v>1</v>
      </c>
      <c r="V1815" t="inlineStr">
        <is>
          <t>Suraj Toradmal</t>
        </is>
      </c>
      <c r="W1815" s="1" t="n">
        <v>44614.60732638889</v>
      </c>
      <c r="X1815" t="n">
        <v>2310.0</v>
      </c>
      <c r="Y1815" t="n">
        <v>380.0</v>
      </c>
      <c r="Z1815" t="n">
        <v>0.0</v>
      </c>
      <c r="AA1815" t="n">
        <v>380.0</v>
      </c>
      <c r="AB1815" t="n">
        <v>0.0</v>
      </c>
      <c r="AC1815" t="n">
        <v>210.0</v>
      </c>
      <c r="AD1815" t="n">
        <v>-380.0</v>
      </c>
      <c r="AE1815" t="n">
        <v>0.0</v>
      </c>
      <c r="AF1815" t="n">
        <v>0.0</v>
      </c>
      <c r="AG1815" t="n">
        <v>0.0</v>
      </c>
      <c r="AH1815" t="inlineStr">
        <is>
          <t>Rohit Mawal</t>
        </is>
      </c>
      <c r="AI1815" s="1" t="n">
        <v>44614.649039351854</v>
      </c>
      <c r="AJ1815" t="n">
        <v>1607.0</v>
      </c>
      <c r="AK1815" t="n">
        <v>2.0</v>
      </c>
      <c r="AL1815" t="n">
        <v>0.0</v>
      </c>
      <c r="AM1815" t="n">
        <v>2.0</v>
      </c>
      <c r="AN1815" t="n">
        <v>0.0</v>
      </c>
      <c r="AO1815" t="n">
        <v>2.0</v>
      </c>
      <c r="AP1815" t="n">
        <v>-382.0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WI220260232</t>
        </is>
      </c>
      <c r="B1816" t="inlineStr">
        <is>
          <t>DATA_VALIDATION</t>
        </is>
      </c>
      <c r="C1816" t="inlineStr">
        <is>
          <t>201340000632</t>
        </is>
      </c>
      <c r="D1816" t="inlineStr">
        <is>
          <t>Folder</t>
        </is>
      </c>
      <c r="E1816" s="2">
        <f>HYPERLINK("capsilon://?command=openfolder&amp;siteaddress=FAM.docvelocity-na8.net&amp;folderid=FXD6781923-EFEC-3652-0CA2-6319DF552C7D","FX22028654")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MI2202599834</t>
        </is>
      </c>
      <c r="J1816" t="n">
        <v>0.0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44614.582037037035</v>
      </c>
      <c r="P1816" s="1" t="n">
        <v>44614.714525462965</v>
      </c>
      <c r="Q1816" t="n">
        <v>5861.0</v>
      </c>
      <c r="R1816" t="n">
        <v>5586.0</v>
      </c>
      <c r="S1816" t="b">
        <v>0</v>
      </c>
      <c r="T1816" t="inlineStr">
        <is>
          <t>N/A</t>
        </is>
      </c>
      <c r="U1816" t="b">
        <v>1</v>
      </c>
      <c r="V1816" t="inlineStr">
        <is>
          <t>Ujwala Ajabe</t>
        </is>
      </c>
      <c r="W1816" s="1" t="n">
        <v>44614.63599537037</v>
      </c>
      <c r="X1816" t="n">
        <v>2813.0</v>
      </c>
      <c r="Y1816" t="n">
        <v>441.0</v>
      </c>
      <c r="Z1816" t="n">
        <v>0.0</v>
      </c>
      <c r="AA1816" t="n">
        <v>441.0</v>
      </c>
      <c r="AB1816" t="n">
        <v>0.0</v>
      </c>
      <c r="AC1816" t="n">
        <v>96.0</v>
      </c>
      <c r="AD1816" t="n">
        <v>-441.0</v>
      </c>
      <c r="AE1816" t="n">
        <v>0.0</v>
      </c>
      <c r="AF1816" t="n">
        <v>0.0</v>
      </c>
      <c r="AG1816" t="n">
        <v>0.0</v>
      </c>
      <c r="AH1816" t="inlineStr">
        <is>
          <t>Rohit Mawal</t>
        </is>
      </c>
      <c r="AI1816" s="1" t="n">
        <v>44614.714525462965</v>
      </c>
      <c r="AJ1816" t="n">
        <v>2720.0</v>
      </c>
      <c r="AK1816" t="n">
        <v>22.0</v>
      </c>
      <c r="AL1816" t="n">
        <v>0.0</v>
      </c>
      <c r="AM1816" t="n">
        <v>22.0</v>
      </c>
      <c r="AN1816" t="n">
        <v>0.0</v>
      </c>
      <c r="AO1816" t="n">
        <v>22.0</v>
      </c>
      <c r="AP1816" t="n">
        <v>-463.0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WI220260265</t>
        </is>
      </c>
      <c r="B1817" t="inlineStr">
        <is>
          <t>DATA_VALIDATION</t>
        </is>
      </c>
      <c r="C1817" t="inlineStr">
        <is>
          <t>201348000321</t>
        </is>
      </c>
      <c r="D1817" t="inlineStr">
        <is>
          <t>Folder</t>
        </is>
      </c>
      <c r="E1817" s="2">
        <f>HYPERLINK("capsilon://?command=openfolder&amp;siteaddress=FAM.docvelocity-na8.net&amp;folderid=FXD2C0426F-9CCD-6750-C53E-B42577632D9B","FX22023841")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MI2202609522</t>
        </is>
      </c>
      <c r="J1817" t="n">
        <v>0.0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1.0</v>
      </c>
      <c r="O1817" s="1" t="n">
        <v>44614.585543981484</v>
      </c>
      <c r="P1817" s="1" t="n">
        <v>44615.22309027778</v>
      </c>
      <c r="Q1817" t="n">
        <v>54198.0</v>
      </c>
      <c r="R1817" t="n">
        <v>886.0</v>
      </c>
      <c r="S1817" t="b">
        <v>0</v>
      </c>
      <c r="T1817" t="inlineStr">
        <is>
          <t>N/A</t>
        </is>
      </c>
      <c r="U1817" t="b">
        <v>0</v>
      </c>
      <c r="V1817" t="inlineStr">
        <is>
          <t>Hemanshi Deshlahara</t>
        </is>
      </c>
      <c r="W1817" s="1" t="n">
        <v>44615.22309027778</v>
      </c>
      <c r="X1817" t="n">
        <v>211.0</v>
      </c>
      <c r="Y1817" t="n">
        <v>0.0</v>
      </c>
      <c r="Z1817" t="n">
        <v>0.0</v>
      </c>
      <c r="AA1817" t="n">
        <v>0.0</v>
      </c>
      <c r="AB1817" t="n">
        <v>0.0</v>
      </c>
      <c r="AC1817" t="n">
        <v>0.0</v>
      </c>
      <c r="AD1817" t="n">
        <v>0.0</v>
      </c>
      <c r="AE1817" t="n">
        <v>83.0</v>
      </c>
      <c r="AF1817" t="n">
        <v>0.0</v>
      </c>
      <c r="AG1817" t="n">
        <v>3.0</v>
      </c>
      <c r="AH1817" t="inlineStr">
        <is>
          <t>N/A</t>
        </is>
      </c>
      <c r="AI1817" t="inlineStr">
        <is>
          <t>N/A</t>
        </is>
      </c>
      <c r="AJ1817" t="inlineStr">
        <is>
          <t>N/A</t>
        </is>
      </c>
      <c r="AK1817" t="inlineStr">
        <is>
          <t>N/A</t>
        </is>
      </c>
      <c r="AL1817" t="inlineStr">
        <is>
          <t>N/A</t>
        </is>
      </c>
      <c r="AM1817" t="inlineStr">
        <is>
          <t>N/A</t>
        </is>
      </c>
      <c r="AN1817" t="inlineStr">
        <is>
          <t>N/A</t>
        </is>
      </c>
      <c r="AO1817" t="inlineStr">
        <is>
          <t>N/A</t>
        </is>
      </c>
      <c r="AP1817" t="inlineStr">
        <is>
          <t>N/A</t>
        </is>
      </c>
      <c r="AQ1817" t="inlineStr">
        <is>
          <t>N/A</t>
        </is>
      </c>
      <c r="AR1817" t="inlineStr">
        <is>
          <t>N/A</t>
        </is>
      </c>
      <c r="AS1817" t="inlineStr">
        <is>
          <t>N/A</t>
        </is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WI220260294</t>
        </is>
      </c>
      <c r="B1818" t="inlineStr">
        <is>
          <t>DATA_VALIDATION</t>
        </is>
      </c>
      <c r="C1818" t="inlineStr">
        <is>
          <t>201110012491</t>
        </is>
      </c>
      <c r="D1818" t="inlineStr">
        <is>
          <t>Folder</t>
        </is>
      </c>
      <c r="E1818" s="2">
        <f>HYPERLINK("capsilon://?command=openfolder&amp;siteaddress=FAM.docvelocity-na8.net&amp;folderid=FX890D164E-9596-86F3-9EB2-9B0C892983CD","FX22027816")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MI2202609804</t>
        </is>
      </c>
      <c r="J1818" t="n">
        <v>0.0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44614.588159722225</v>
      </c>
      <c r="P1818" s="1" t="n">
        <v>44614.791655092595</v>
      </c>
      <c r="Q1818" t="n">
        <v>17045.0</v>
      </c>
      <c r="R1818" t="n">
        <v>537.0</v>
      </c>
      <c r="S1818" t="b">
        <v>0</v>
      </c>
      <c r="T1818" t="inlineStr">
        <is>
          <t>N/A</t>
        </is>
      </c>
      <c r="U1818" t="b">
        <v>0</v>
      </c>
      <c r="V1818" t="inlineStr">
        <is>
          <t>Ujwala Ajabe</t>
        </is>
      </c>
      <c r="W1818" s="1" t="n">
        <v>44614.66365740741</v>
      </c>
      <c r="X1818" t="n">
        <v>345.0</v>
      </c>
      <c r="Y1818" t="n">
        <v>38.0</v>
      </c>
      <c r="Z1818" t="n">
        <v>0.0</v>
      </c>
      <c r="AA1818" t="n">
        <v>38.0</v>
      </c>
      <c r="AB1818" t="n">
        <v>0.0</v>
      </c>
      <c r="AC1818" t="n">
        <v>26.0</v>
      </c>
      <c r="AD1818" t="n">
        <v>-38.0</v>
      </c>
      <c r="AE1818" t="n">
        <v>0.0</v>
      </c>
      <c r="AF1818" t="n">
        <v>0.0</v>
      </c>
      <c r="AG1818" t="n">
        <v>0.0</v>
      </c>
      <c r="AH1818" t="inlineStr">
        <is>
          <t>Dashrath Soren</t>
        </is>
      </c>
      <c r="AI1818" s="1" t="n">
        <v>44614.791655092595</v>
      </c>
      <c r="AJ1818" t="n">
        <v>192.0</v>
      </c>
      <c r="AK1818" t="n">
        <v>0.0</v>
      </c>
      <c r="AL1818" t="n">
        <v>0.0</v>
      </c>
      <c r="AM1818" t="n">
        <v>0.0</v>
      </c>
      <c r="AN1818" t="n">
        <v>0.0</v>
      </c>
      <c r="AO1818" t="n">
        <v>0.0</v>
      </c>
      <c r="AP1818" t="n">
        <v>-38.0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WI220260298</t>
        </is>
      </c>
      <c r="B1819" t="inlineStr">
        <is>
          <t>DATA_VALIDATION</t>
        </is>
      </c>
      <c r="C1819" t="inlineStr">
        <is>
          <t>201110012491</t>
        </is>
      </c>
      <c r="D1819" t="inlineStr">
        <is>
          <t>Folder</t>
        </is>
      </c>
      <c r="E1819" s="2">
        <f>HYPERLINK("capsilon://?command=openfolder&amp;siteaddress=FAM.docvelocity-na8.net&amp;folderid=FX890D164E-9596-86F3-9EB2-9B0C892983CD","FX22027816")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MI2202609783</t>
        </is>
      </c>
      <c r="J1819" t="n">
        <v>0.0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2.0</v>
      </c>
      <c r="O1819" s="1" t="n">
        <v>44614.58846064815</v>
      </c>
      <c r="P1819" s="1" t="n">
        <v>44614.794282407405</v>
      </c>
      <c r="Q1819" t="n">
        <v>17204.0</v>
      </c>
      <c r="R1819" t="n">
        <v>579.0</v>
      </c>
      <c r="S1819" t="b">
        <v>0</v>
      </c>
      <c r="T1819" t="inlineStr">
        <is>
          <t>N/A</t>
        </is>
      </c>
      <c r="U1819" t="b">
        <v>0</v>
      </c>
      <c r="V1819" t="inlineStr">
        <is>
          <t>Ujwala Ajabe</t>
        </is>
      </c>
      <c r="W1819" s="1" t="n">
        <v>44614.66775462963</v>
      </c>
      <c r="X1819" t="n">
        <v>353.0</v>
      </c>
      <c r="Y1819" t="n">
        <v>48.0</v>
      </c>
      <c r="Z1819" t="n">
        <v>0.0</v>
      </c>
      <c r="AA1819" t="n">
        <v>48.0</v>
      </c>
      <c r="AB1819" t="n">
        <v>0.0</v>
      </c>
      <c r="AC1819" t="n">
        <v>25.0</v>
      </c>
      <c r="AD1819" t="n">
        <v>-48.0</v>
      </c>
      <c r="AE1819" t="n">
        <v>0.0</v>
      </c>
      <c r="AF1819" t="n">
        <v>0.0</v>
      </c>
      <c r="AG1819" t="n">
        <v>0.0</v>
      </c>
      <c r="AH1819" t="inlineStr">
        <is>
          <t>Dashrath Soren</t>
        </is>
      </c>
      <c r="AI1819" s="1" t="n">
        <v>44614.794282407405</v>
      </c>
      <c r="AJ1819" t="n">
        <v>226.0</v>
      </c>
      <c r="AK1819" t="n">
        <v>1.0</v>
      </c>
      <c r="AL1819" t="n">
        <v>0.0</v>
      </c>
      <c r="AM1819" t="n">
        <v>1.0</v>
      </c>
      <c r="AN1819" t="n">
        <v>0.0</v>
      </c>
      <c r="AO1819" t="n">
        <v>1.0</v>
      </c>
      <c r="AP1819" t="n">
        <v>-49.0</v>
      </c>
      <c r="AQ1819" t="n">
        <v>0.0</v>
      </c>
      <c r="AR1819" t="n">
        <v>0.0</v>
      </c>
      <c r="AS1819" t="n">
        <v>0.0</v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WI220260302</t>
        </is>
      </c>
      <c r="B1820" t="inlineStr">
        <is>
          <t>DATA_VALIDATION</t>
        </is>
      </c>
      <c r="C1820" t="inlineStr">
        <is>
          <t>201110012491</t>
        </is>
      </c>
      <c r="D1820" t="inlineStr">
        <is>
          <t>Folder</t>
        </is>
      </c>
      <c r="E1820" s="2">
        <f>HYPERLINK("capsilon://?command=openfolder&amp;siteaddress=FAM.docvelocity-na8.net&amp;folderid=FX890D164E-9596-86F3-9EB2-9B0C892983CD","FX22027816")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MI2202609810</t>
        </is>
      </c>
      <c r="J1820" t="n">
        <v>0.0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44614.5890162037</v>
      </c>
      <c r="P1820" s="1" t="n">
        <v>44614.79614583333</v>
      </c>
      <c r="Q1820" t="n">
        <v>17248.0</v>
      </c>
      <c r="R1820" t="n">
        <v>648.0</v>
      </c>
      <c r="S1820" t="b">
        <v>0</v>
      </c>
      <c r="T1820" t="inlineStr">
        <is>
          <t>N/A</t>
        </is>
      </c>
      <c r="U1820" t="b">
        <v>0</v>
      </c>
      <c r="V1820" t="inlineStr">
        <is>
          <t>Suraj Toradmal</t>
        </is>
      </c>
      <c r="W1820" s="1" t="n">
        <v>44614.67071759259</v>
      </c>
      <c r="X1820" t="n">
        <v>488.0</v>
      </c>
      <c r="Y1820" t="n">
        <v>38.0</v>
      </c>
      <c r="Z1820" t="n">
        <v>0.0</v>
      </c>
      <c r="AA1820" t="n">
        <v>38.0</v>
      </c>
      <c r="AB1820" t="n">
        <v>0.0</v>
      </c>
      <c r="AC1820" t="n">
        <v>26.0</v>
      </c>
      <c r="AD1820" t="n">
        <v>-38.0</v>
      </c>
      <c r="AE1820" t="n">
        <v>0.0</v>
      </c>
      <c r="AF1820" t="n">
        <v>0.0</v>
      </c>
      <c r="AG1820" t="n">
        <v>0.0</v>
      </c>
      <c r="AH1820" t="inlineStr">
        <is>
          <t>Dashrath Soren</t>
        </is>
      </c>
      <c r="AI1820" s="1" t="n">
        <v>44614.79614583333</v>
      </c>
      <c r="AJ1820" t="n">
        <v>160.0</v>
      </c>
      <c r="AK1820" t="n">
        <v>0.0</v>
      </c>
      <c r="AL1820" t="n">
        <v>0.0</v>
      </c>
      <c r="AM1820" t="n">
        <v>0.0</v>
      </c>
      <c r="AN1820" t="n">
        <v>0.0</v>
      </c>
      <c r="AO1820" t="n">
        <v>0.0</v>
      </c>
      <c r="AP1820" t="n">
        <v>-38.0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WI220260357</t>
        </is>
      </c>
      <c r="B1821" t="inlineStr">
        <is>
          <t>DATA_VALIDATION</t>
        </is>
      </c>
      <c r="C1821" t="inlineStr">
        <is>
          <t>201300021597</t>
        </is>
      </c>
      <c r="D1821" t="inlineStr">
        <is>
          <t>Folder</t>
        </is>
      </c>
      <c r="E1821" s="2">
        <f>HYPERLINK("capsilon://?command=openfolder&amp;siteaddress=FAM.docvelocity-na8.net&amp;folderid=FX37DDE947-04BA-3498-0D5B-A50F84623EB2","FX22029059")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MI2202610821</t>
        </is>
      </c>
      <c r="J1821" t="n">
        <v>0.0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44614.597083333334</v>
      </c>
      <c r="P1821" s="1" t="n">
        <v>44614.796631944446</v>
      </c>
      <c r="Q1821" t="n">
        <v>16887.0</v>
      </c>
      <c r="R1821" t="n">
        <v>354.0</v>
      </c>
      <c r="S1821" t="b">
        <v>0</v>
      </c>
      <c r="T1821" t="inlineStr">
        <is>
          <t>N/A</t>
        </is>
      </c>
      <c r="U1821" t="b">
        <v>0</v>
      </c>
      <c r="V1821" t="inlineStr">
        <is>
          <t>Suraj Toradmal</t>
        </is>
      </c>
      <c r="W1821" s="1" t="n">
        <v>44614.675416666665</v>
      </c>
      <c r="X1821" t="n">
        <v>159.0</v>
      </c>
      <c r="Y1821" t="n">
        <v>0.0</v>
      </c>
      <c r="Z1821" t="n">
        <v>0.0</v>
      </c>
      <c r="AA1821" t="n">
        <v>0.0</v>
      </c>
      <c r="AB1821" t="n">
        <v>9.0</v>
      </c>
      <c r="AC1821" t="n">
        <v>0.0</v>
      </c>
      <c r="AD1821" t="n">
        <v>0.0</v>
      </c>
      <c r="AE1821" t="n">
        <v>0.0</v>
      </c>
      <c r="AF1821" t="n">
        <v>0.0</v>
      </c>
      <c r="AG1821" t="n">
        <v>0.0</v>
      </c>
      <c r="AH1821" t="inlineStr">
        <is>
          <t>Dashrath Soren</t>
        </is>
      </c>
      <c r="AI1821" s="1" t="n">
        <v>44614.796631944446</v>
      </c>
      <c r="AJ1821" t="n">
        <v>41.0</v>
      </c>
      <c r="AK1821" t="n">
        <v>0.0</v>
      </c>
      <c r="AL1821" t="n">
        <v>0.0</v>
      </c>
      <c r="AM1821" t="n">
        <v>0.0</v>
      </c>
      <c r="AN1821" t="n">
        <v>9.0</v>
      </c>
      <c r="AO1821" t="n">
        <v>0.0</v>
      </c>
      <c r="AP1821" t="n">
        <v>0.0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WI220260358</t>
        </is>
      </c>
      <c r="B1822" t="inlineStr">
        <is>
          <t>DATA_VALIDATION</t>
        </is>
      </c>
      <c r="C1822" t="inlineStr">
        <is>
          <t>201300021597</t>
        </is>
      </c>
      <c r="D1822" t="inlineStr">
        <is>
          <t>Folder</t>
        </is>
      </c>
      <c r="E1822" s="2">
        <f>HYPERLINK("capsilon://?command=openfolder&amp;siteaddress=FAM.docvelocity-na8.net&amp;folderid=FX37DDE947-04BA-3498-0D5B-A50F84623EB2","FX22029059")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MI2202610823</t>
        </is>
      </c>
      <c r="J1822" t="n">
        <v>0.0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2.0</v>
      </c>
      <c r="O1822" s="1" t="n">
        <v>44614.59722222222</v>
      </c>
      <c r="P1822" s="1" t="n">
        <v>44614.79678240741</v>
      </c>
      <c r="Q1822" t="n">
        <v>17155.0</v>
      </c>
      <c r="R1822" t="n">
        <v>87.0</v>
      </c>
      <c r="S1822" t="b">
        <v>0</v>
      </c>
      <c r="T1822" t="inlineStr">
        <is>
          <t>N/A</t>
        </is>
      </c>
      <c r="U1822" t="b">
        <v>0</v>
      </c>
      <c r="V1822" t="inlineStr">
        <is>
          <t>Suraj Toradmal</t>
        </is>
      </c>
      <c r="W1822" s="1" t="n">
        <v>44614.67591435185</v>
      </c>
      <c r="X1822" t="n">
        <v>42.0</v>
      </c>
      <c r="Y1822" t="n">
        <v>0.0</v>
      </c>
      <c r="Z1822" t="n">
        <v>0.0</v>
      </c>
      <c r="AA1822" t="n">
        <v>0.0</v>
      </c>
      <c r="AB1822" t="n">
        <v>9.0</v>
      </c>
      <c r="AC1822" t="n">
        <v>0.0</v>
      </c>
      <c r="AD1822" t="n">
        <v>0.0</v>
      </c>
      <c r="AE1822" t="n">
        <v>0.0</v>
      </c>
      <c r="AF1822" t="n">
        <v>0.0</v>
      </c>
      <c r="AG1822" t="n">
        <v>0.0</v>
      </c>
      <c r="AH1822" t="inlineStr">
        <is>
          <t>Dashrath Soren</t>
        </is>
      </c>
      <c r="AI1822" s="1" t="n">
        <v>44614.79678240741</v>
      </c>
      <c r="AJ1822" t="n">
        <v>12.0</v>
      </c>
      <c r="AK1822" t="n">
        <v>0.0</v>
      </c>
      <c r="AL1822" t="n">
        <v>0.0</v>
      </c>
      <c r="AM1822" t="n">
        <v>0.0</v>
      </c>
      <c r="AN1822" t="n">
        <v>9.0</v>
      </c>
      <c r="AO1822" t="n">
        <v>0.0</v>
      </c>
      <c r="AP1822" t="n">
        <v>0.0</v>
      </c>
      <c r="AQ1822" t="n">
        <v>0.0</v>
      </c>
      <c r="AR1822" t="n">
        <v>0.0</v>
      </c>
      <c r="AS1822" t="n">
        <v>0.0</v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WI22026038</t>
        </is>
      </c>
      <c r="B1823" t="inlineStr">
        <is>
          <t>DATA_VALIDATION</t>
        </is>
      </c>
      <c r="C1823" t="inlineStr">
        <is>
          <t>201300021123</t>
        </is>
      </c>
      <c r="D1823" t="inlineStr">
        <is>
          <t>Folder</t>
        </is>
      </c>
      <c r="E1823" s="2">
        <f>HYPERLINK("capsilon://?command=openfolder&amp;siteaddress=FAM.docvelocity-na8.net&amp;folderid=FXF2681F71-8A42-A4EC-E0C6-F08A6D2B4E9C","FX220112771")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MI220263669</t>
        </is>
      </c>
      <c r="J1823" t="n">
        <v>33.0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2.0</v>
      </c>
      <c r="O1823" s="1" t="n">
        <v>44594.589004629626</v>
      </c>
      <c r="P1823" s="1" t="n">
        <v>44594.59673611111</v>
      </c>
      <c r="Q1823" t="n">
        <v>327.0</v>
      </c>
      <c r="R1823" t="n">
        <v>341.0</v>
      </c>
      <c r="S1823" t="b">
        <v>0</v>
      </c>
      <c r="T1823" t="inlineStr">
        <is>
          <t>N/A</t>
        </is>
      </c>
      <c r="U1823" t="b">
        <v>0</v>
      </c>
      <c r="V1823" t="inlineStr">
        <is>
          <t>Ketan Pathak</t>
        </is>
      </c>
      <c r="W1823" s="1" t="n">
        <v>44594.59302083333</v>
      </c>
      <c r="X1823" t="n">
        <v>115.0</v>
      </c>
      <c r="Y1823" t="n">
        <v>9.0</v>
      </c>
      <c r="Z1823" t="n">
        <v>0.0</v>
      </c>
      <c r="AA1823" t="n">
        <v>9.0</v>
      </c>
      <c r="AB1823" t="n">
        <v>0.0</v>
      </c>
      <c r="AC1823" t="n">
        <v>1.0</v>
      </c>
      <c r="AD1823" t="n">
        <v>24.0</v>
      </c>
      <c r="AE1823" t="n">
        <v>0.0</v>
      </c>
      <c r="AF1823" t="n">
        <v>0.0</v>
      </c>
      <c r="AG1823" t="n">
        <v>0.0</v>
      </c>
      <c r="AH1823" t="inlineStr">
        <is>
          <t>Mohini Shinde</t>
        </is>
      </c>
      <c r="AI1823" s="1" t="n">
        <v>44594.59673611111</v>
      </c>
      <c r="AJ1823" t="n">
        <v>226.0</v>
      </c>
      <c r="AK1823" t="n">
        <v>0.0</v>
      </c>
      <c r="AL1823" t="n">
        <v>0.0</v>
      </c>
      <c r="AM1823" t="n">
        <v>0.0</v>
      </c>
      <c r="AN1823" t="n">
        <v>0.0</v>
      </c>
      <c r="AO1823" t="n">
        <v>0.0</v>
      </c>
      <c r="AP1823" t="n">
        <v>24.0</v>
      </c>
      <c r="AQ1823" t="n">
        <v>0.0</v>
      </c>
      <c r="AR1823" t="n">
        <v>0.0</v>
      </c>
      <c r="AS1823" t="n">
        <v>0.0</v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WI220260490</t>
        </is>
      </c>
      <c r="B1824" t="inlineStr">
        <is>
          <t>DATA_VALIDATION</t>
        </is>
      </c>
      <c r="C1824" t="inlineStr">
        <is>
          <t>201130013291</t>
        </is>
      </c>
      <c r="D1824" t="inlineStr">
        <is>
          <t>Folder</t>
        </is>
      </c>
      <c r="E1824" s="2">
        <f>HYPERLINK("capsilon://?command=openfolder&amp;siteaddress=FAM.docvelocity-na8.net&amp;folderid=FX77A8DC80-D064-33FF-37FE-927305AA2F54","FX22026308")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MI2202612184</t>
        </is>
      </c>
      <c r="J1824" t="n">
        <v>0.0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2.0</v>
      </c>
      <c r="O1824" s="1" t="n">
        <v>44614.60973379629</v>
      </c>
      <c r="P1824" s="1" t="n">
        <v>44614.80449074074</v>
      </c>
      <c r="Q1824" t="n">
        <v>15464.0</v>
      </c>
      <c r="R1824" t="n">
        <v>1363.0</v>
      </c>
      <c r="S1824" t="b">
        <v>0</v>
      </c>
      <c r="T1824" t="inlineStr">
        <is>
          <t>N/A</t>
        </is>
      </c>
      <c r="U1824" t="b">
        <v>0</v>
      </c>
      <c r="V1824" t="inlineStr">
        <is>
          <t>Ujwala Ajabe</t>
        </is>
      </c>
      <c r="W1824" s="1" t="n">
        <v>44614.6828125</v>
      </c>
      <c r="X1824" t="n">
        <v>697.0</v>
      </c>
      <c r="Y1824" t="n">
        <v>136.0</v>
      </c>
      <c r="Z1824" t="n">
        <v>0.0</v>
      </c>
      <c r="AA1824" t="n">
        <v>136.0</v>
      </c>
      <c r="AB1824" t="n">
        <v>0.0</v>
      </c>
      <c r="AC1824" t="n">
        <v>37.0</v>
      </c>
      <c r="AD1824" t="n">
        <v>-136.0</v>
      </c>
      <c r="AE1824" t="n">
        <v>0.0</v>
      </c>
      <c r="AF1824" t="n">
        <v>0.0</v>
      </c>
      <c r="AG1824" t="n">
        <v>0.0</v>
      </c>
      <c r="AH1824" t="inlineStr">
        <is>
          <t>Dashrath Soren</t>
        </is>
      </c>
      <c r="AI1824" s="1" t="n">
        <v>44614.80449074074</v>
      </c>
      <c r="AJ1824" t="n">
        <v>666.0</v>
      </c>
      <c r="AK1824" t="n">
        <v>2.0</v>
      </c>
      <c r="AL1824" t="n">
        <v>0.0</v>
      </c>
      <c r="AM1824" t="n">
        <v>2.0</v>
      </c>
      <c r="AN1824" t="n">
        <v>0.0</v>
      </c>
      <c r="AO1824" t="n">
        <v>2.0</v>
      </c>
      <c r="AP1824" t="n">
        <v>-138.0</v>
      </c>
      <c r="AQ1824" t="n">
        <v>0.0</v>
      </c>
      <c r="AR1824" t="n">
        <v>0.0</v>
      </c>
      <c r="AS1824" t="n">
        <v>0.0</v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WI220260568</t>
        </is>
      </c>
      <c r="B1825" t="inlineStr">
        <is>
          <t>DATA_VALIDATION</t>
        </is>
      </c>
      <c r="C1825" t="inlineStr">
        <is>
          <t>201130013324</t>
        </is>
      </c>
      <c r="D1825" t="inlineStr">
        <is>
          <t>Folder</t>
        </is>
      </c>
      <c r="E1825" s="2">
        <f>HYPERLINK("capsilon://?command=openfolder&amp;siteaddress=FAM.docvelocity-na8.net&amp;folderid=FX5BE0266D-640C-F33F-D20C-D01D8DACC7A0","FX22029055")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MI2202612784</t>
        </is>
      </c>
      <c r="J1825" t="n">
        <v>0.0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1.0</v>
      </c>
      <c r="O1825" s="1" t="n">
        <v>44614.617430555554</v>
      </c>
      <c r="P1825" s="1" t="n">
        <v>44615.225856481484</v>
      </c>
      <c r="Q1825" t="n">
        <v>51601.0</v>
      </c>
      <c r="R1825" t="n">
        <v>967.0</v>
      </c>
      <c r="S1825" t="b">
        <v>0</v>
      </c>
      <c r="T1825" t="inlineStr">
        <is>
          <t>N/A</t>
        </is>
      </c>
      <c r="U1825" t="b">
        <v>0</v>
      </c>
      <c r="V1825" t="inlineStr">
        <is>
          <t>Hemanshi Deshlahara</t>
        </is>
      </c>
      <c r="W1825" s="1" t="n">
        <v>44615.225856481484</v>
      </c>
      <c r="X1825" t="n">
        <v>233.0</v>
      </c>
      <c r="Y1825" t="n">
        <v>0.0</v>
      </c>
      <c r="Z1825" t="n">
        <v>0.0</v>
      </c>
      <c r="AA1825" t="n">
        <v>0.0</v>
      </c>
      <c r="AB1825" t="n">
        <v>0.0</v>
      </c>
      <c r="AC1825" t="n">
        <v>0.0</v>
      </c>
      <c r="AD1825" t="n">
        <v>0.0</v>
      </c>
      <c r="AE1825" t="n">
        <v>194.0</v>
      </c>
      <c r="AF1825" t="n">
        <v>0.0</v>
      </c>
      <c r="AG1825" t="n">
        <v>10.0</v>
      </c>
      <c r="AH1825" t="inlineStr">
        <is>
          <t>N/A</t>
        </is>
      </c>
      <c r="AI1825" t="inlineStr">
        <is>
          <t>N/A</t>
        </is>
      </c>
      <c r="AJ1825" t="inlineStr">
        <is>
          <t>N/A</t>
        </is>
      </c>
      <c r="AK1825" t="inlineStr">
        <is>
          <t>N/A</t>
        </is>
      </c>
      <c r="AL1825" t="inlineStr">
        <is>
          <t>N/A</t>
        </is>
      </c>
      <c r="AM1825" t="inlineStr">
        <is>
          <t>N/A</t>
        </is>
      </c>
      <c r="AN1825" t="inlineStr">
        <is>
          <t>N/A</t>
        </is>
      </c>
      <c r="AO1825" t="inlineStr">
        <is>
          <t>N/A</t>
        </is>
      </c>
      <c r="AP1825" t="inlineStr">
        <is>
          <t>N/A</t>
        </is>
      </c>
      <c r="AQ1825" t="inlineStr">
        <is>
          <t>N/A</t>
        </is>
      </c>
      <c r="AR1825" t="inlineStr">
        <is>
          <t>N/A</t>
        </is>
      </c>
      <c r="AS1825" t="inlineStr">
        <is>
          <t>N/A</t>
        </is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WI220260617</t>
        </is>
      </c>
      <c r="B1826" t="inlineStr">
        <is>
          <t>DATA_VALIDATION</t>
        </is>
      </c>
      <c r="C1826" t="inlineStr">
        <is>
          <t>201308008191</t>
        </is>
      </c>
      <c r="D1826" t="inlineStr">
        <is>
          <t>Folder</t>
        </is>
      </c>
      <c r="E1826" s="2">
        <f>HYPERLINK("capsilon://?command=openfolder&amp;siteaddress=FAM.docvelocity-na8.net&amp;folderid=FX8477DAB4-884D-2E26-EAE3-5C4E8167CDAC","FX22028339")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MI2202613401</t>
        </is>
      </c>
      <c r="J1826" t="n">
        <v>0.0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1.0</v>
      </c>
      <c r="O1826" s="1" t="n">
        <v>44614.62123842593</v>
      </c>
      <c r="P1826" s="1" t="n">
        <v>44615.20484953704</v>
      </c>
      <c r="Q1826" t="n">
        <v>49703.0</v>
      </c>
      <c r="R1826" t="n">
        <v>721.0</v>
      </c>
      <c r="S1826" t="b">
        <v>0</v>
      </c>
      <c r="T1826" t="inlineStr">
        <is>
          <t>N/A</t>
        </is>
      </c>
      <c r="U1826" t="b">
        <v>0</v>
      </c>
      <c r="V1826" t="inlineStr">
        <is>
          <t>Aditya Tade</t>
        </is>
      </c>
      <c r="W1826" s="1" t="n">
        <v>44615.20484953704</v>
      </c>
      <c r="X1826" t="n">
        <v>163.0</v>
      </c>
      <c r="Y1826" t="n">
        <v>0.0</v>
      </c>
      <c r="Z1826" t="n">
        <v>0.0</v>
      </c>
      <c r="AA1826" t="n">
        <v>0.0</v>
      </c>
      <c r="AB1826" t="n">
        <v>0.0</v>
      </c>
      <c r="AC1826" t="n">
        <v>0.0</v>
      </c>
      <c r="AD1826" t="n">
        <v>0.0</v>
      </c>
      <c r="AE1826" t="n">
        <v>66.0</v>
      </c>
      <c r="AF1826" t="n">
        <v>0.0</v>
      </c>
      <c r="AG1826" t="n">
        <v>4.0</v>
      </c>
      <c r="AH1826" t="inlineStr">
        <is>
          <t>N/A</t>
        </is>
      </c>
      <c r="AI1826" t="inlineStr">
        <is>
          <t>N/A</t>
        </is>
      </c>
      <c r="AJ1826" t="inlineStr">
        <is>
          <t>N/A</t>
        </is>
      </c>
      <c r="AK1826" t="inlineStr">
        <is>
          <t>N/A</t>
        </is>
      </c>
      <c r="AL1826" t="inlineStr">
        <is>
          <t>N/A</t>
        </is>
      </c>
      <c r="AM1826" t="inlineStr">
        <is>
          <t>N/A</t>
        </is>
      </c>
      <c r="AN1826" t="inlineStr">
        <is>
          <t>N/A</t>
        </is>
      </c>
      <c r="AO1826" t="inlineStr">
        <is>
          <t>N/A</t>
        </is>
      </c>
      <c r="AP1826" t="inlineStr">
        <is>
          <t>N/A</t>
        </is>
      </c>
      <c r="AQ1826" t="inlineStr">
        <is>
          <t>N/A</t>
        </is>
      </c>
      <c r="AR1826" t="inlineStr">
        <is>
          <t>N/A</t>
        </is>
      </c>
      <c r="AS1826" t="inlineStr">
        <is>
          <t>N/A</t>
        </is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WI220260681</t>
        </is>
      </c>
      <c r="B1827" t="inlineStr">
        <is>
          <t>DATA_VALIDATION</t>
        </is>
      </c>
      <c r="C1827" t="inlineStr">
        <is>
          <t>201308008117</t>
        </is>
      </c>
      <c r="D1827" t="inlineStr">
        <is>
          <t>Folder</t>
        </is>
      </c>
      <c r="E1827" s="2">
        <f>HYPERLINK("capsilon://?command=openfolder&amp;siteaddress=FAM.docvelocity-na8.net&amp;folderid=FX030923D8-AFC6-B39E-C66F-93256DD54152","FX220113298")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MI2202614304</t>
        </is>
      </c>
      <c r="J1827" t="n">
        <v>0.0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2.0</v>
      </c>
      <c r="O1827" s="1" t="n">
        <v>44614.62752314815</v>
      </c>
      <c r="P1827" s="1" t="n">
        <v>44614.80773148148</v>
      </c>
      <c r="Q1827" t="n">
        <v>15194.0</v>
      </c>
      <c r="R1827" t="n">
        <v>376.0</v>
      </c>
      <c r="S1827" t="b">
        <v>0</v>
      </c>
      <c r="T1827" t="inlineStr">
        <is>
          <t>N/A</t>
        </is>
      </c>
      <c r="U1827" t="b">
        <v>0</v>
      </c>
      <c r="V1827" t="inlineStr">
        <is>
          <t>Suraj Toradmal</t>
        </is>
      </c>
      <c r="W1827" s="1" t="n">
        <v>44614.679502314815</v>
      </c>
      <c r="X1827" t="n">
        <v>155.0</v>
      </c>
      <c r="Y1827" t="n">
        <v>21.0</v>
      </c>
      <c r="Z1827" t="n">
        <v>0.0</v>
      </c>
      <c r="AA1827" t="n">
        <v>21.0</v>
      </c>
      <c r="AB1827" t="n">
        <v>0.0</v>
      </c>
      <c r="AC1827" t="n">
        <v>7.0</v>
      </c>
      <c r="AD1827" t="n">
        <v>-21.0</v>
      </c>
      <c r="AE1827" t="n">
        <v>0.0</v>
      </c>
      <c r="AF1827" t="n">
        <v>0.0</v>
      </c>
      <c r="AG1827" t="n">
        <v>0.0</v>
      </c>
      <c r="AH1827" t="inlineStr">
        <is>
          <t>Rohit Mawal</t>
        </is>
      </c>
      <c r="AI1827" s="1" t="n">
        <v>44614.80773148148</v>
      </c>
      <c r="AJ1827" t="n">
        <v>212.0</v>
      </c>
      <c r="AK1827" t="n">
        <v>0.0</v>
      </c>
      <c r="AL1827" t="n">
        <v>0.0</v>
      </c>
      <c r="AM1827" t="n">
        <v>0.0</v>
      </c>
      <c r="AN1827" t="n">
        <v>0.0</v>
      </c>
      <c r="AO1827" t="n">
        <v>0.0</v>
      </c>
      <c r="AP1827" t="n">
        <v>-21.0</v>
      </c>
      <c r="AQ1827" t="n">
        <v>0.0</v>
      </c>
      <c r="AR1827" t="n">
        <v>0.0</v>
      </c>
      <c r="AS1827" t="n">
        <v>0.0</v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WI220260821</t>
        </is>
      </c>
      <c r="B1828" t="inlineStr">
        <is>
          <t>DATA_VALIDATION</t>
        </is>
      </c>
      <c r="C1828" t="inlineStr">
        <is>
          <t>201308008139</t>
        </is>
      </c>
      <c r="D1828" t="inlineStr">
        <is>
          <t>Folder</t>
        </is>
      </c>
      <c r="E1828" s="2">
        <f>HYPERLINK("capsilon://?command=openfolder&amp;siteaddress=FAM.docvelocity-na8.net&amp;folderid=FX8A5A3494-964C-D091-14C9-664CC8F7F43F","FX22021190")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MI2202615228</t>
        </is>
      </c>
      <c r="J1828" t="n">
        <v>0.0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1.0</v>
      </c>
      <c r="O1828" s="1" t="n">
        <v>44614.63630787037</v>
      </c>
      <c r="P1828" s="1" t="n">
        <v>44615.21414351852</v>
      </c>
      <c r="Q1828" t="n">
        <v>49385.0</v>
      </c>
      <c r="R1828" t="n">
        <v>540.0</v>
      </c>
      <c r="S1828" t="b">
        <v>0</v>
      </c>
      <c r="T1828" t="inlineStr">
        <is>
          <t>N/A</t>
        </is>
      </c>
      <c r="U1828" t="b">
        <v>0</v>
      </c>
      <c r="V1828" t="inlineStr">
        <is>
          <t>Aditya Tade</t>
        </is>
      </c>
      <c r="W1828" s="1" t="n">
        <v>44615.21414351852</v>
      </c>
      <c r="X1828" t="n">
        <v>149.0</v>
      </c>
      <c r="Y1828" t="n">
        <v>0.0</v>
      </c>
      <c r="Z1828" t="n">
        <v>0.0</v>
      </c>
      <c r="AA1828" t="n">
        <v>0.0</v>
      </c>
      <c r="AB1828" t="n">
        <v>0.0</v>
      </c>
      <c r="AC1828" t="n">
        <v>0.0</v>
      </c>
      <c r="AD1828" t="n">
        <v>0.0</v>
      </c>
      <c r="AE1828" t="n">
        <v>113.0</v>
      </c>
      <c r="AF1828" t="n">
        <v>0.0</v>
      </c>
      <c r="AG1828" t="n">
        <v>5.0</v>
      </c>
      <c r="AH1828" t="inlineStr">
        <is>
          <t>N/A</t>
        </is>
      </c>
      <c r="AI1828" t="inlineStr">
        <is>
          <t>N/A</t>
        </is>
      </c>
      <c r="AJ1828" t="inlineStr">
        <is>
          <t>N/A</t>
        </is>
      </c>
      <c r="AK1828" t="inlineStr">
        <is>
          <t>N/A</t>
        </is>
      </c>
      <c r="AL1828" t="inlineStr">
        <is>
          <t>N/A</t>
        </is>
      </c>
      <c r="AM1828" t="inlineStr">
        <is>
          <t>N/A</t>
        </is>
      </c>
      <c r="AN1828" t="inlineStr">
        <is>
          <t>N/A</t>
        </is>
      </c>
      <c r="AO1828" t="inlineStr">
        <is>
          <t>N/A</t>
        </is>
      </c>
      <c r="AP1828" t="inlineStr">
        <is>
          <t>N/A</t>
        </is>
      </c>
      <c r="AQ1828" t="inlineStr">
        <is>
          <t>N/A</t>
        </is>
      </c>
      <c r="AR1828" t="inlineStr">
        <is>
          <t>N/A</t>
        </is>
      </c>
      <c r="AS1828" t="inlineStr">
        <is>
          <t>N/A</t>
        </is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WI220261028</t>
        </is>
      </c>
      <c r="B1829" t="inlineStr">
        <is>
          <t>DATA_VALIDATION</t>
        </is>
      </c>
      <c r="C1829" t="inlineStr">
        <is>
          <t>201308008075</t>
        </is>
      </c>
      <c r="D1829" t="inlineStr">
        <is>
          <t>Folder</t>
        </is>
      </c>
      <c r="E1829" s="2">
        <f>HYPERLINK("capsilon://?command=openfolder&amp;siteaddress=FAM.docvelocity-na8.net&amp;folderid=FXC4E6B0FE-D441-F162-BE05-BEB17F90D022","FX22018041")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MI2202617355</t>
        </is>
      </c>
      <c r="J1829" t="n">
        <v>0.0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2.0</v>
      </c>
      <c r="O1829" s="1" t="n">
        <v>44614.65412037037</v>
      </c>
      <c r="P1829" s="1" t="n">
        <v>44614.81637731481</v>
      </c>
      <c r="Q1829" t="n">
        <v>12821.0</v>
      </c>
      <c r="R1829" t="n">
        <v>1198.0</v>
      </c>
      <c r="S1829" t="b">
        <v>0</v>
      </c>
      <c r="T1829" t="inlineStr">
        <is>
          <t>N/A</t>
        </is>
      </c>
      <c r="U1829" t="b">
        <v>0</v>
      </c>
      <c r="V1829" t="inlineStr">
        <is>
          <t>Suraj Toradmal</t>
        </is>
      </c>
      <c r="W1829" s="1" t="n">
        <v>44614.68540509259</v>
      </c>
      <c r="X1829" t="n">
        <v>451.0</v>
      </c>
      <c r="Y1829" t="n">
        <v>52.0</v>
      </c>
      <c r="Z1829" t="n">
        <v>0.0</v>
      </c>
      <c r="AA1829" t="n">
        <v>52.0</v>
      </c>
      <c r="AB1829" t="n">
        <v>0.0</v>
      </c>
      <c r="AC1829" t="n">
        <v>33.0</v>
      </c>
      <c r="AD1829" t="n">
        <v>-52.0</v>
      </c>
      <c r="AE1829" t="n">
        <v>0.0</v>
      </c>
      <c r="AF1829" t="n">
        <v>0.0</v>
      </c>
      <c r="AG1829" t="n">
        <v>0.0</v>
      </c>
      <c r="AH1829" t="inlineStr">
        <is>
          <t>Rohit Mawal</t>
        </is>
      </c>
      <c r="AI1829" s="1" t="n">
        <v>44614.81637731481</v>
      </c>
      <c r="AJ1829" t="n">
        <v>747.0</v>
      </c>
      <c r="AK1829" t="n">
        <v>1.0</v>
      </c>
      <c r="AL1829" t="n">
        <v>0.0</v>
      </c>
      <c r="AM1829" t="n">
        <v>1.0</v>
      </c>
      <c r="AN1829" t="n">
        <v>0.0</v>
      </c>
      <c r="AO1829" t="n">
        <v>1.0</v>
      </c>
      <c r="AP1829" t="n">
        <v>-53.0</v>
      </c>
      <c r="AQ1829" t="n">
        <v>0.0</v>
      </c>
      <c r="AR1829" t="n">
        <v>0.0</v>
      </c>
      <c r="AS1829" t="n">
        <v>0.0</v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WI22026103</t>
        </is>
      </c>
      <c r="B1830" t="inlineStr">
        <is>
          <t>DATA_VALIDATION</t>
        </is>
      </c>
      <c r="C1830" t="inlineStr">
        <is>
          <t>201130013173</t>
        </is>
      </c>
      <c r="D1830" t="inlineStr">
        <is>
          <t>Folder</t>
        </is>
      </c>
      <c r="E1830" s="2">
        <f>HYPERLINK("capsilon://?command=openfolder&amp;siteaddress=FAM.docvelocity-na8.net&amp;folderid=FXD1E38269-CBFA-23A4-D487-8C18BC164FD5","FX220111777")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MI220264593</t>
        </is>
      </c>
      <c r="J1830" t="n">
        <v>33.0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2.0</v>
      </c>
      <c r="O1830" s="1" t="n">
        <v>44594.59746527778</v>
      </c>
      <c r="P1830" s="1" t="n">
        <v>44594.62681712963</v>
      </c>
      <c r="Q1830" t="n">
        <v>2388.0</v>
      </c>
      <c r="R1830" t="n">
        <v>148.0</v>
      </c>
      <c r="S1830" t="b">
        <v>0</v>
      </c>
      <c r="T1830" t="inlineStr">
        <is>
          <t>N/A</t>
        </is>
      </c>
      <c r="U1830" t="b">
        <v>0</v>
      </c>
      <c r="V1830" t="inlineStr">
        <is>
          <t>Amruta Erande</t>
        </is>
      </c>
      <c r="W1830" s="1" t="n">
        <v>44594.59888888889</v>
      </c>
      <c r="X1830" t="n">
        <v>95.0</v>
      </c>
      <c r="Y1830" t="n">
        <v>9.0</v>
      </c>
      <c r="Z1830" t="n">
        <v>0.0</v>
      </c>
      <c r="AA1830" t="n">
        <v>9.0</v>
      </c>
      <c r="AB1830" t="n">
        <v>0.0</v>
      </c>
      <c r="AC1830" t="n">
        <v>1.0</v>
      </c>
      <c r="AD1830" t="n">
        <v>24.0</v>
      </c>
      <c r="AE1830" t="n">
        <v>0.0</v>
      </c>
      <c r="AF1830" t="n">
        <v>0.0</v>
      </c>
      <c r="AG1830" t="n">
        <v>0.0</v>
      </c>
      <c r="AH1830" t="inlineStr">
        <is>
          <t>Aparna Chavan</t>
        </is>
      </c>
      <c r="AI1830" s="1" t="n">
        <v>44594.62681712963</v>
      </c>
      <c r="AJ1830" t="n">
        <v>53.0</v>
      </c>
      <c r="AK1830" t="n">
        <v>0.0</v>
      </c>
      <c r="AL1830" t="n">
        <v>0.0</v>
      </c>
      <c r="AM1830" t="n">
        <v>0.0</v>
      </c>
      <c r="AN1830" t="n">
        <v>0.0</v>
      </c>
      <c r="AO1830" t="n">
        <v>0.0</v>
      </c>
      <c r="AP1830" t="n">
        <v>24.0</v>
      </c>
      <c r="AQ1830" t="n">
        <v>0.0</v>
      </c>
      <c r="AR1830" t="n">
        <v>0.0</v>
      </c>
      <c r="AS1830" t="n">
        <v>0.0</v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WI220261048</t>
        </is>
      </c>
      <c r="B1831" t="inlineStr">
        <is>
          <t>DATA_VALIDATION</t>
        </is>
      </c>
      <c r="C1831" t="inlineStr">
        <is>
          <t>201300021588</t>
        </is>
      </c>
      <c r="D1831" t="inlineStr">
        <is>
          <t>Folder</t>
        </is>
      </c>
      <c r="E1831" s="2">
        <f>HYPERLINK("capsilon://?command=openfolder&amp;siteaddress=FAM.docvelocity-na8.net&amp;folderid=FX47E9FB1A-EA40-F339-827E-0EB2288D87D2","FX22028857")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MI2202617390</t>
        </is>
      </c>
      <c r="J1831" t="n">
        <v>0.0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1.0</v>
      </c>
      <c r="O1831" s="1" t="n">
        <v>44614.65583333333</v>
      </c>
      <c r="P1831" s="1" t="n">
        <v>44615.29215277778</v>
      </c>
      <c r="Q1831" t="n">
        <v>54045.0</v>
      </c>
      <c r="R1831" t="n">
        <v>933.0</v>
      </c>
      <c r="S1831" t="b">
        <v>0</v>
      </c>
      <c r="T1831" t="inlineStr">
        <is>
          <t>N/A</t>
        </is>
      </c>
      <c r="U1831" t="b">
        <v>0</v>
      </c>
      <c r="V1831" t="inlineStr">
        <is>
          <t>Hemanshi Deshlahara</t>
        </is>
      </c>
      <c r="W1831" s="1" t="n">
        <v>44615.29215277778</v>
      </c>
      <c r="X1831" t="n">
        <v>143.0</v>
      </c>
      <c r="Y1831" t="n">
        <v>0.0</v>
      </c>
      <c r="Z1831" t="n">
        <v>0.0</v>
      </c>
      <c r="AA1831" t="n">
        <v>0.0</v>
      </c>
      <c r="AB1831" t="n">
        <v>0.0</v>
      </c>
      <c r="AC1831" t="n">
        <v>0.0</v>
      </c>
      <c r="AD1831" t="n">
        <v>0.0</v>
      </c>
      <c r="AE1831" t="n">
        <v>164.0</v>
      </c>
      <c r="AF1831" t="n">
        <v>0.0</v>
      </c>
      <c r="AG1831" t="n">
        <v>9.0</v>
      </c>
      <c r="AH1831" t="inlineStr">
        <is>
          <t>N/A</t>
        </is>
      </c>
      <c r="AI1831" t="inlineStr">
        <is>
          <t>N/A</t>
        </is>
      </c>
      <c r="AJ1831" t="inlineStr">
        <is>
          <t>N/A</t>
        </is>
      </c>
      <c r="AK1831" t="inlineStr">
        <is>
          <t>N/A</t>
        </is>
      </c>
      <c r="AL1831" t="inlineStr">
        <is>
          <t>N/A</t>
        </is>
      </c>
      <c r="AM1831" t="inlineStr">
        <is>
          <t>N/A</t>
        </is>
      </c>
      <c r="AN1831" t="inlineStr">
        <is>
          <t>N/A</t>
        </is>
      </c>
      <c r="AO1831" t="inlineStr">
        <is>
          <t>N/A</t>
        </is>
      </c>
      <c r="AP1831" t="inlineStr">
        <is>
          <t>N/A</t>
        </is>
      </c>
      <c r="AQ1831" t="inlineStr">
        <is>
          <t>N/A</t>
        </is>
      </c>
      <c r="AR1831" t="inlineStr">
        <is>
          <t>N/A</t>
        </is>
      </c>
      <c r="AS1831" t="inlineStr">
        <is>
          <t>N/A</t>
        </is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WI220261053</t>
        </is>
      </c>
      <c r="B1832" t="inlineStr">
        <is>
          <t>DATA_VALIDATION</t>
        </is>
      </c>
      <c r="C1832" t="inlineStr">
        <is>
          <t>201330005108</t>
        </is>
      </c>
      <c r="D1832" t="inlineStr">
        <is>
          <t>Folder</t>
        </is>
      </c>
      <c r="E1832" s="2">
        <f>HYPERLINK("capsilon://?command=openfolder&amp;siteaddress=FAM.docvelocity-na8.net&amp;folderid=FXD4F9994A-9E92-E187-09D8-B43CFCAF6CC5","FX22023277")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MI2202617739</t>
        </is>
      </c>
      <c r="J1832" t="n">
        <v>0.0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2.0</v>
      </c>
      <c r="O1832" s="1" t="n">
        <v>44614.657430555555</v>
      </c>
      <c r="P1832" s="1" t="n">
        <v>44614.82064814815</v>
      </c>
      <c r="Q1832" t="n">
        <v>13428.0</v>
      </c>
      <c r="R1832" t="n">
        <v>674.0</v>
      </c>
      <c r="S1832" t="b">
        <v>0</v>
      </c>
      <c r="T1832" t="inlineStr">
        <is>
          <t>N/A</t>
        </is>
      </c>
      <c r="U1832" t="b">
        <v>0</v>
      </c>
      <c r="V1832" t="inlineStr">
        <is>
          <t>Sanjay Kharade</t>
        </is>
      </c>
      <c r="W1832" s="1" t="n">
        <v>44614.68472222222</v>
      </c>
      <c r="X1832" t="n">
        <v>300.0</v>
      </c>
      <c r="Y1832" t="n">
        <v>21.0</v>
      </c>
      <c r="Z1832" t="n">
        <v>0.0</v>
      </c>
      <c r="AA1832" t="n">
        <v>21.0</v>
      </c>
      <c r="AB1832" t="n">
        <v>0.0</v>
      </c>
      <c r="AC1832" t="n">
        <v>3.0</v>
      </c>
      <c r="AD1832" t="n">
        <v>-21.0</v>
      </c>
      <c r="AE1832" t="n">
        <v>0.0</v>
      </c>
      <c r="AF1832" t="n">
        <v>0.0</v>
      </c>
      <c r="AG1832" t="n">
        <v>0.0</v>
      </c>
      <c r="AH1832" t="inlineStr">
        <is>
          <t>Rohit Mawal</t>
        </is>
      </c>
      <c r="AI1832" s="1" t="n">
        <v>44614.82064814815</v>
      </c>
      <c r="AJ1832" t="n">
        <v>369.0</v>
      </c>
      <c r="AK1832" t="n">
        <v>2.0</v>
      </c>
      <c r="AL1832" t="n">
        <v>0.0</v>
      </c>
      <c r="AM1832" t="n">
        <v>2.0</v>
      </c>
      <c r="AN1832" t="n">
        <v>0.0</v>
      </c>
      <c r="AO1832" t="n">
        <v>2.0</v>
      </c>
      <c r="AP1832" t="n">
        <v>-23.0</v>
      </c>
      <c r="AQ1832" t="n">
        <v>0.0</v>
      </c>
      <c r="AR1832" t="n">
        <v>0.0</v>
      </c>
      <c r="AS1832" t="n">
        <v>0.0</v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WI220261054</t>
        </is>
      </c>
      <c r="B1833" t="inlineStr">
        <is>
          <t>DATA_VALIDATION</t>
        </is>
      </c>
      <c r="C1833" t="inlineStr">
        <is>
          <t>201330005108</t>
        </is>
      </c>
      <c r="D1833" t="inlineStr">
        <is>
          <t>Folder</t>
        </is>
      </c>
      <c r="E1833" s="2">
        <f>HYPERLINK("capsilon://?command=openfolder&amp;siteaddress=FAM.docvelocity-na8.net&amp;folderid=FXD4F9994A-9E92-E187-09D8-B43CFCAF6CC5","FX22023277")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MI2202617754</t>
        </is>
      </c>
      <c r="J1833" t="n">
        <v>0.0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44614.65761574074</v>
      </c>
      <c r="P1833" s="1" t="n">
        <v>44614.824421296296</v>
      </c>
      <c r="Q1833" t="n">
        <v>14017.0</v>
      </c>
      <c r="R1833" t="n">
        <v>395.0</v>
      </c>
      <c r="S1833" t="b">
        <v>0</v>
      </c>
      <c r="T1833" t="inlineStr">
        <is>
          <t>N/A</t>
        </is>
      </c>
      <c r="U1833" t="b">
        <v>0</v>
      </c>
      <c r="V1833" t="inlineStr">
        <is>
          <t>Ujwala Ajabe</t>
        </is>
      </c>
      <c r="W1833" s="1" t="n">
        <v>44614.68545138889</v>
      </c>
      <c r="X1833" t="n">
        <v>69.0</v>
      </c>
      <c r="Y1833" t="n">
        <v>21.0</v>
      </c>
      <c r="Z1833" t="n">
        <v>0.0</v>
      </c>
      <c r="AA1833" t="n">
        <v>21.0</v>
      </c>
      <c r="AB1833" t="n">
        <v>0.0</v>
      </c>
      <c r="AC1833" t="n">
        <v>2.0</v>
      </c>
      <c r="AD1833" t="n">
        <v>-21.0</v>
      </c>
      <c r="AE1833" t="n">
        <v>0.0</v>
      </c>
      <c r="AF1833" t="n">
        <v>0.0</v>
      </c>
      <c r="AG1833" t="n">
        <v>0.0</v>
      </c>
      <c r="AH1833" t="inlineStr">
        <is>
          <t>Rohit Mawal</t>
        </is>
      </c>
      <c r="AI1833" s="1" t="n">
        <v>44614.824421296296</v>
      </c>
      <c r="AJ1833" t="n">
        <v>326.0</v>
      </c>
      <c r="AK1833" t="n">
        <v>2.0</v>
      </c>
      <c r="AL1833" t="n">
        <v>0.0</v>
      </c>
      <c r="AM1833" t="n">
        <v>2.0</v>
      </c>
      <c r="AN1833" t="n">
        <v>0.0</v>
      </c>
      <c r="AO1833" t="n">
        <v>2.0</v>
      </c>
      <c r="AP1833" t="n">
        <v>-23.0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WI220261057</t>
        </is>
      </c>
      <c r="B1834" t="inlineStr">
        <is>
          <t>DATA_VALIDATION</t>
        </is>
      </c>
      <c r="C1834" t="inlineStr">
        <is>
          <t>201110012502</t>
        </is>
      </c>
      <c r="D1834" t="inlineStr">
        <is>
          <t>Folder</t>
        </is>
      </c>
      <c r="E1834" s="2">
        <f>HYPERLINK("capsilon://?command=openfolder&amp;siteaddress=FAM.docvelocity-na8.net&amp;folderid=FXAF5E0342-9DFE-C6E0-B9F9-F6F09725BB34","FX22028745")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MI2202617641</t>
        </is>
      </c>
      <c r="J1834" t="n">
        <v>0.0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1.0</v>
      </c>
      <c r="O1834" s="1" t="n">
        <v>44614.658159722225</v>
      </c>
      <c r="P1834" s="1" t="n">
        <v>44615.29293981481</v>
      </c>
      <c r="Q1834" t="n">
        <v>54303.0</v>
      </c>
      <c r="R1834" t="n">
        <v>542.0</v>
      </c>
      <c r="S1834" t="b">
        <v>0</v>
      </c>
      <c r="T1834" t="inlineStr">
        <is>
          <t>N/A</t>
        </is>
      </c>
      <c r="U1834" t="b">
        <v>0</v>
      </c>
      <c r="V1834" t="inlineStr">
        <is>
          <t>Hemanshi Deshlahara</t>
        </is>
      </c>
      <c r="W1834" s="1" t="n">
        <v>44615.29293981481</v>
      </c>
      <c r="X1834" t="n">
        <v>68.0</v>
      </c>
      <c r="Y1834" t="n">
        <v>0.0</v>
      </c>
      <c r="Z1834" t="n">
        <v>0.0</v>
      </c>
      <c r="AA1834" t="n">
        <v>0.0</v>
      </c>
      <c r="AB1834" t="n">
        <v>0.0</v>
      </c>
      <c r="AC1834" t="n">
        <v>0.0</v>
      </c>
      <c r="AD1834" t="n">
        <v>0.0</v>
      </c>
      <c r="AE1834" t="n">
        <v>79.0</v>
      </c>
      <c r="AF1834" t="n">
        <v>0.0</v>
      </c>
      <c r="AG1834" t="n">
        <v>3.0</v>
      </c>
      <c r="AH1834" t="inlineStr">
        <is>
          <t>N/A</t>
        </is>
      </c>
      <c r="AI1834" t="inlineStr">
        <is>
          <t>N/A</t>
        </is>
      </c>
      <c r="AJ1834" t="inlineStr">
        <is>
          <t>N/A</t>
        </is>
      </c>
      <c r="AK1834" t="inlineStr">
        <is>
          <t>N/A</t>
        </is>
      </c>
      <c r="AL1834" t="inlineStr">
        <is>
          <t>N/A</t>
        </is>
      </c>
      <c r="AM1834" t="inlineStr">
        <is>
          <t>N/A</t>
        </is>
      </c>
      <c r="AN1834" t="inlineStr">
        <is>
          <t>N/A</t>
        </is>
      </c>
      <c r="AO1834" t="inlineStr">
        <is>
          <t>N/A</t>
        </is>
      </c>
      <c r="AP1834" t="inlineStr">
        <is>
          <t>N/A</t>
        </is>
      </c>
      <c r="AQ1834" t="inlineStr">
        <is>
          <t>N/A</t>
        </is>
      </c>
      <c r="AR1834" t="inlineStr">
        <is>
          <t>N/A</t>
        </is>
      </c>
      <c r="AS1834" t="inlineStr">
        <is>
          <t>N/A</t>
        </is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WI220261060</t>
        </is>
      </c>
      <c r="B1835" t="inlineStr">
        <is>
          <t>DATA_VALIDATION</t>
        </is>
      </c>
      <c r="C1835" t="inlineStr">
        <is>
          <t>201330005108</t>
        </is>
      </c>
      <c r="D1835" t="inlineStr">
        <is>
          <t>Folder</t>
        </is>
      </c>
      <c r="E1835" s="2">
        <f>HYPERLINK("capsilon://?command=openfolder&amp;siteaddress=FAM.docvelocity-na8.net&amp;folderid=FXD4F9994A-9E92-E187-09D8-B43CFCAF6CC5","FX22023277")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MI2202617806</t>
        </is>
      </c>
      <c r="J1835" t="n">
        <v>0.0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1.0</v>
      </c>
      <c r="O1835" s="1" t="n">
        <v>44614.65869212963</v>
      </c>
      <c r="P1835" s="1" t="n">
        <v>44615.04096064815</v>
      </c>
      <c r="Q1835" t="n">
        <v>31587.0</v>
      </c>
      <c r="R1835" t="n">
        <v>1441.0</v>
      </c>
      <c r="S1835" t="b">
        <v>0</v>
      </c>
      <c r="T1835" t="inlineStr">
        <is>
          <t>N/A</t>
        </is>
      </c>
      <c r="U1835" t="b">
        <v>0</v>
      </c>
      <c r="V1835" t="inlineStr">
        <is>
          <t>Sadaf Khan</t>
        </is>
      </c>
      <c r="W1835" s="1" t="n">
        <v>44615.04096064815</v>
      </c>
      <c r="X1835" t="n">
        <v>1099.0</v>
      </c>
      <c r="Y1835" t="n">
        <v>0.0</v>
      </c>
      <c r="Z1835" t="n">
        <v>0.0</v>
      </c>
      <c r="AA1835" t="n">
        <v>0.0</v>
      </c>
      <c r="AB1835" t="n">
        <v>0.0</v>
      </c>
      <c r="AC1835" t="n">
        <v>0.0</v>
      </c>
      <c r="AD1835" t="n">
        <v>0.0</v>
      </c>
      <c r="AE1835" t="n">
        <v>45.0</v>
      </c>
      <c r="AF1835" t="n">
        <v>0.0</v>
      </c>
      <c r="AG1835" t="n">
        <v>2.0</v>
      </c>
      <c r="AH1835" t="inlineStr">
        <is>
          <t>N/A</t>
        </is>
      </c>
      <c r="AI1835" t="inlineStr">
        <is>
          <t>N/A</t>
        </is>
      </c>
      <c r="AJ1835" t="inlineStr">
        <is>
          <t>N/A</t>
        </is>
      </c>
      <c r="AK1835" t="inlineStr">
        <is>
          <t>N/A</t>
        </is>
      </c>
      <c r="AL1835" t="inlineStr">
        <is>
          <t>N/A</t>
        </is>
      </c>
      <c r="AM1835" t="inlineStr">
        <is>
          <t>N/A</t>
        </is>
      </c>
      <c r="AN1835" t="inlineStr">
        <is>
          <t>N/A</t>
        </is>
      </c>
      <c r="AO1835" t="inlineStr">
        <is>
          <t>N/A</t>
        </is>
      </c>
      <c r="AP1835" t="inlineStr">
        <is>
          <t>N/A</t>
        </is>
      </c>
      <c r="AQ1835" t="inlineStr">
        <is>
          <t>N/A</t>
        </is>
      </c>
      <c r="AR1835" t="inlineStr">
        <is>
          <t>N/A</t>
        </is>
      </c>
      <c r="AS1835" t="inlineStr">
        <is>
          <t>N/A</t>
        </is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WI220261159</t>
        </is>
      </c>
      <c r="B1836" t="inlineStr">
        <is>
          <t>DATA_VALIDATION</t>
        </is>
      </c>
      <c r="C1836" t="inlineStr">
        <is>
          <t>201130013322</t>
        </is>
      </c>
      <c r="D1836" t="inlineStr">
        <is>
          <t>Folder</t>
        </is>
      </c>
      <c r="E1836" s="2">
        <f>HYPERLINK("capsilon://?command=openfolder&amp;siteaddress=FAM.docvelocity-na8.net&amp;folderid=FXC154AE38-0144-E5A7-ACDA-AD28C5F73F22","FX22028891")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MI2202618900</t>
        </is>
      </c>
      <c r="J1836" t="n">
        <v>0.0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2.0</v>
      </c>
      <c r="O1836" s="1" t="n">
        <v>44614.66811342593</v>
      </c>
      <c r="P1836" s="1" t="n">
        <v>44614.82561342593</v>
      </c>
      <c r="Q1836" t="n">
        <v>13446.0</v>
      </c>
      <c r="R1836" t="n">
        <v>162.0</v>
      </c>
      <c r="S1836" t="b">
        <v>0</v>
      </c>
      <c r="T1836" t="inlineStr">
        <is>
          <t>N/A</t>
        </is>
      </c>
      <c r="U1836" t="b">
        <v>0</v>
      </c>
      <c r="V1836" t="inlineStr">
        <is>
          <t>Ujwala Ajabe</t>
        </is>
      </c>
      <c r="W1836" s="1" t="n">
        <v>44614.686956018515</v>
      </c>
      <c r="X1836" t="n">
        <v>60.0</v>
      </c>
      <c r="Y1836" t="n">
        <v>9.0</v>
      </c>
      <c r="Z1836" t="n">
        <v>0.0</v>
      </c>
      <c r="AA1836" t="n">
        <v>9.0</v>
      </c>
      <c r="AB1836" t="n">
        <v>0.0</v>
      </c>
      <c r="AC1836" t="n">
        <v>3.0</v>
      </c>
      <c r="AD1836" t="n">
        <v>-9.0</v>
      </c>
      <c r="AE1836" t="n">
        <v>0.0</v>
      </c>
      <c r="AF1836" t="n">
        <v>0.0</v>
      </c>
      <c r="AG1836" t="n">
        <v>0.0</v>
      </c>
      <c r="AH1836" t="inlineStr">
        <is>
          <t>Rohit Mawal</t>
        </is>
      </c>
      <c r="AI1836" s="1" t="n">
        <v>44614.82561342593</v>
      </c>
      <c r="AJ1836" t="n">
        <v>102.0</v>
      </c>
      <c r="AK1836" t="n">
        <v>1.0</v>
      </c>
      <c r="AL1836" t="n">
        <v>0.0</v>
      </c>
      <c r="AM1836" t="n">
        <v>1.0</v>
      </c>
      <c r="AN1836" t="n">
        <v>0.0</v>
      </c>
      <c r="AO1836" t="n">
        <v>1.0</v>
      </c>
      <c r="AP1836" t="n">
        <v>-10.0</v>
      </c>
      <c r="AQ1836" t="n">
        <v>0.0</v>
      </c>
      <c r="AR1836" t="n">
        <v>0.0</v>
      </c>
      <c r="AS1836" t="n">
        <v>0.0</v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WI220261184</t>
        </is>
      </c>
      <c r="B1837" t="inlineStr">
        <is>
          <t>DATA_VALIDATION</t>
        </is>
      </c>
      <c r="C1837" t="inlineStr">
        <is>
          <t>201300021540</t>
        </is>
      </c>
      <c r="D1837" t="inlineStr">
        <is>
          <t>Folder</t>
        </is>
      </c>
      <c r="E1837" s="2">
        <f>HYPERLINK("capsilon://?command=openfolder&amp;siteaddress=FAM.docvelocity-na8.net&amp;folderid=FX3DB101CB-24F3-4ACA-66E4-DF80DB10FD54","FX22028021")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MI2202619244</t>
        </is>
      </c>
      <c r="J1837" t="n">
        <v>0.0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2.0</v>
      </c>
      <c r="O1837" s="1" t="n">
        <v>44614.67125</v>
      </c>
      <c r="P1837" s="1" t="n">
        <v>44614.82877314815</v>
      </c>
      <c r="Q1837" t="n">
        <v>12982.0</v>
      </c>
      <c r="R1837" t="n">
        <v>628.0</v>
      </c>
      <c r="S1837" t="b">
        <v>0</v>
      </c>
      <c r="T1837" t="inlineStr">
        <is>
          <t>N/A</t>
        </is>
      </c>
      <c r="U1837" t="b">
        <v>0</v>
      </c>
      <c r="V1837" t="inlineStr">
        <is>
          <t>Suraj Toradmal</t>
        </is>
      </c>
      <c r="W1837" s="1" t="n">
        <v>44614.69045138889</v>
      </c>
      <c r="X1837" t="n">
        <v>355.0</v>
      </c>
      <c r="Y1837" t="n">
        <v>21.0</v>
      </c>
      <c r="Z1837" t="n">
        <v>0.0</v>
      </c>
      <c r="AA1837" t="n">
        <v>21.0</v>
      </c>
      <c r="AB1837" t="n">
        <v>0.0</v>
      </c>
      <c r="AC1837" t="n">
        <v>17.0</v>
      </c>
      <c r="AD1837" t="n">
        <v>-21.0</v>
      </c>
      <c r="AE1837" t="n">
        <v>0.0</v>
      </c>
      <c r="AF1837" t="n">
        <v>0.0</v>
      </c>
      <c r="AG1837" t="n">
        <v>0.0</v>
      </c>
      <c r="AH1837" t="inlineStr">
        <is>
          <t>Rohit Mawal</t>
        </is>
      </c>
      <c r="AI1837" s="1" t="n">
        <v>44614.82877314815</v>
      </c>
      <c r="AJ1837" t="n">
        <v>273.0</v>
      </c>
      <c r="AK1837" t="n">
        <v>1.0</v>
      </c>
      <c r="AL1837" t="n">
        <v>0.0</v>
      </c>
      <c r="AM1837" t="n">
        <v>1.0</v>
      </c>
      <c r="AN1837" t="n">
        <v>0.0</v>
      </c>
      <c r="AO1837" t="n">
        <v>1.0</v>
      </c>
      <c r="AP1837" t="n">
        <v>-22.0</v>
      </c>
      <c r="AQ1837" t="n">
        <v>0.0</v>
      </c>
      <c r="AR1837" t="n">
        <v>0.0</v>
      </c>
      <c r="AS1837" t="n">
        <v>0.0</v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WI220261200</t>
        </is>
      </c>
      <c r="B1838" t="inlineStr">
        <is>
          <t>DATA_VALIDATION</t>
        </is>
      </c>
      <c r="C1838" t="inlineStr">
        <is>
          <t>201300021540</t>
        </is>
      </c>
      <c r="D1838" t="inlineStr">
        <is>
          <t>Folder</t>
        </is>
      </c>
      <c r="E1838" s="2">
        <f>HYPERLINK("capsilon://?command=openfolder&amp;siteaddress=FAM.docvelocity-na8.net&amp;folderid=FX3DB101CB-24F3-4ACA-66E4-DF80DB10FD54","FX22028021")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MI2202619439</t>
        </is>
      </c>
      <c r="J1838" t="n">
        <v>0.0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44614.67318287037</v>
      </c>
      <c r="P1838" s="1" t="n">
        <v>44614.836377314816</v>
      </c>
      <c r="Q1838" t="n">
        <v>13133.0</v>
      </c>
      <c r="R1838" t="n">
        <v>967.0</v>
      </c>
      <c r="S1838" t="b">
        <v>0</v>
      </c>
      <c r="T1838" t="inlineStr">
        <is>
          <t>N/A</t>
        </is>
      </c>
      <c r="U1838" t="b">
        <v>0</v>
      </c>
      <c r="V1838" t="inlineStr">
        <is>
          <t>Sanjay Kharade</t>
        </is>
      </c>
      <c r="W1838" s="1" t="n">
        <v>44614.69577546296</v>
      </c>
      <c r="X1838" t="n">
        <v>751.0</v>
      </c>
      <c r="Y1838" t="n">
        <v>21.0</v>
      </c>
      <c r="Z1838" t="n">
        <v>0.0</v>
      </c>
      <c r="AA1838" t="n">
        <v>21.0</v>
      </c>
      <c r="AB1838" t="n">
        <v>0.0</v>
      </c>
      <c r="AC1838" t="n">
        <v>18.0</v>
      </c>
      <c r="AD1838" t="n">
        <v>-21.0</v>
      </c>
      <c r="AE1838" t="n">
        <v>0.0</v>
      </c>
      <c r="AF1838" t="n">
        <v>0.0</v>
      </c>
      <c r="AG1838" t="n">
        <v>0.0</v>
      </c>
      <c r="AH1838" t="inlineStr">
        <is>
          <t>Rohit Mawal</t>
        </is>
      </c>
      <c r="AI1838" s="1" t="n">
        <v>44614.836377314816</v>
      </c>
      <c r="AJ1838" t="n">
        <v>199.0</v>
      </c>
      <c r="AK1838" t="n">
        <v>0.0</v>
      </c>
      <c r="AL1838" t="n">
        <v>0.0</v>
      </c>
      <c r="AM1838" t="n">
        <v>0.0</v>
      </c>
      <c r="AN1838" t="n">
        <v>0.0</v>
      </c>
      <c r="AO1838" t="n">
        <v>0.0</v>
      </c>
      <c r="AP1838" t="n">
        <v>-21.0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WI220261321</t>
        </is>
      </c>
      <c r="B1839" t="inlineStr">
        <is>
          <t>DATA_VALIDATION</t>
        </is>
      </c>
      <c r="C1839" t="inlineStr">
        <is>
          <t>201300021551</t>
        </is>
      </c>
      <c r="D1839" t="inlineStr">
        <is>
          <t>Folder</t>
        </is>
      </c>
      <c r="E1839" s="2">
        <f>HYPERLINK("capsilon://?command=openfolder&amp;siteaddress=FAM.docvelocity-na8.net&amp;folderid=FXB1E7CFFE-8B7D-2664-0BAB-23B9C3EA35AA","FX22028299")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MI2202620234</t>
        </is>
      </c>
      <c r="J1839" t="n">
        <v>0.0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1.0</v>
      </c>
      <c r="O1839" s="1" t="n">
        <v>44614.68304398148</v>
      </c>
      <c r="P1839" s="1" t="n">
        <v>44615.04620370371</v>
      </c>
      <c r="Q1839" t="n">
        <v>30644.0</v>
      </c>
      <c r="R1839" t="n">
        <v>733.0</v>
      </c>
      <c r="S1839" t="b">
        <v>0</v>
      </c>
      <c r="T1839" t="inlineStr">
        <is>
          <t>N/A</t>
        </is>
      </c>
      <c r="U1839" t="b">
        <v>0</v>
      </c>
      <c r="V1839" t="inlineStr">
        <is>
          <t>Sadaf Khan</t>
        </is>
      </c>
      <c r="W1839" s="1" t="n">
        <v>44615.04620370371</v>
      </c>
      <c r="X1839" t="n">
        <v>452.0</v>
      </c>
      <c r="Y1839" t="n">
        <v>0.0</v>
      </c>
      <c r="Z1839" t="n">
        <v>0.0</v>
      </c>
      <c r="AA1839" t="n">
        <v>0.0</v>
      </c>
      <c r="AB1839" t="n">
        <v>0.0</v>
      </c>
      <c r="AC1839" t="n">
        <v>0.0</v>
      </c>
      <c r="AD1839" t="n">
        <v>0.0</v>
      </c>
      <c r="AE1839" t="n">
        <v>120.0</v>
      </c>
      <c r="AF1839" t="n">
        <v>0.0</v>
      </c>
      <c r="AG1839" t="n">
        <v>3.0</v>
      </c>
      <c r="AH1839" t="inlineStr">
        <is>
          <t>N/A</t>
        </is>
      </c>
      <c r="AI1839" t="inlineStr">
        <is>
          <t>N/A</t>
        </is>
      </c>
      <c r="AJ1839" t="inlineStr">
        <is>
          <t>N/A</t>
        </is>
      </c>
      <c r="AK1839" t="inlineStr">
        <is>
          <t>N/A</t>
        </is>
      </c>
      <c r="AL1839" t="inlineStr">
        <is>
          <t>N/A</t>
        </is>
      </c>
      <c r="AM1839" t="inlineStr">
        <is>
          <t>N/A</t>
        </is>
      </c>
      <c r="AN1839" t="inlineStr">
        <is>
          <t>N/A</t>
        </is>
      </c>
      <c r="AO1839" t="inlineStr">
        <is>
          <t>N/A</t>
        </is>
      </c>
      <c r="AP1839" t="inlineStr">
        <is>
          <t>N/A</t>
        </is>
      </c>
      <c r="AQ1839" t="inlineStr">
        <is>
          <t>N/A</t>
        </is>
      </c>
      <c r="AR1839" t="inlineStr">
        <is>
          <t>N/A</t>
        </is>
      </c>
      <c r="AS1839" t="inlineStr">
        <is>
          <t>N/A</t>
        </is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WI220261741</t>
        </is>
      </c>
      <c r="B1840" t="inlineStr">
        <is>
          <t>DATA_VALIDATION</t>
        </is>
      </c>
      <c r="C1840" t="inlineStr">
        <is>
          <t>201130013318</t>
        </is>
      </c>
      <c r="D1840" t="inlineStr">
        <is>
          <t>Folder</t>
        </is>
      </c>
      <c r="E1840" s="2">
        <f>HYPERLINK("capsilon://?command=openfolder&amp;siteaddress=FAM.docvelocity-na8.net&amp;folderid=FX2C0C3C28-1EB3-99CB-DFC8-A8E9CE4A5E2D","FX22028329")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MI2202624308</t>
        </is>
      </c>
      <c r="J1840" t="n">
        <v>0.0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44614.723287037035</v>
      </c>
      <c r="P1840" s="1" t="n">
        <v>44614.83755787037</v>
      </c>
      <c r="Q1840" t="n">
        <v>9643.0</v>
      </c>
      <c r="R1840" t="n">
        <v>230.0</v>
      </c>
      <c r="S1840" t="b">
        <v>0</v>
      </c>
      <c r="T1840" t="inlineStr">
        <is>
          <t>N/A</t>
        </is>
      </c>
      <c r="U1840" t="b">
        <v>0</v>
      </c>
      <c r="V1840" t="inlineStr">
        <is>
          <t>Archana Bhujbal</t>
        </is>
      </c>
      <c r="W1840" s="1" t="n">
        <v>44614.7352662037</v>
      </c>
      <c r="X1840" t="n">
        <v>129.0</v>
      </c>
      <c r="Y1840" t="n">
        <v>9.0</v>
      </c>
      <c r="Z1840" t="n">
        <v>0.0</v>
      </c>
      <c r="AA1840" t="n">
        <v>9.0</v>
      </c>
      <c r="AB1840" t="n">
        <v>0.0</v>
      </c>
      <c r="AC1840" t="n">
        <v>3.0</v>
      </c>
      <c r="AD1840" t="n">
        <v>-9.0</v>
      </c>
      <c r="AE1840" t="n">
        <v>0.0</v>
      </c>
      <c r="AF1840" t="n">
        <v>0.0</v>
      </c>
      <c r="AG1840" t="n">
        <v>0.0</v>
      </c>
      <c r="AH1840" t="inlineStr">
        <is>
          <t>Rohit Mawal</t>
        </is>
      </c>
      <c r="AI1840" s="1" t="n">
        <v>44614.83755787037</v>
      </c>
      <c r="AJ1840" t="n">
        <v>101.0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-9.0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WI220261795</t>
        </is>
      </c>
      <c r="B1841" t="inlineStr">
        <is>
          <t>DATA_VALIDATION</t>
        </is>
      </c>
      <c r="C1841" t="inlineStr">
        <is>
          <t>201300021597</t>
        </is>
      </c>
      <c r="D1841" t="inlineStr">
        <is>
          <t>Folder</t>
        </is>
      </c>
      <c r="E1841" s="2">
        <f>HYPERLINK("capsilon://?command=openfolder&amp;siteaddress=FAM.docvelocity-na8.net&amp;folderid=FX37DDE947-04BA-3498-0D5B-A50F84623EB2","FX22029059")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MI2202624854</t>
        </is>
      </c>
      <c r="J1841" t="n">
        <v>0.0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44614.72913194444</v>
      </c>
      <c r="P1841" s="1" t="n">
        <v>44614.83864583333</v>
      </c>
      <c r="Q1841" t="n">
        <v>9263.0</v>
      </c>
      <c r="R1841" t="n">
        <v>199.0</v>
      </c>
      <c r="S1841" t="b">
        <v>0</v>
      </c>
      <c r="T1841" t="inlineStr">
        <is>
          <t>N/A</t>
        </is>
      </c>
      <c r="U1841" t="b">
        <v>0</v>
      </c>
      <c r="V1841" t="inlineStr">
        <is>
          <t>Archana Bhujbal</t>
        </is>
      </c>
      <c r="W1841" s="1" t="n">
        <v>44614.73650462963</v>
      </c>
      <c r="X1841" t="n">
        <v>106.0</v>
      </c>
      <c r="Y1841" t="n">
        <v>9.0</v>
      </c>
      <c r="Z1841" t="n">
        <v>0.0</v>
      </c>
      <c r="AA1841" t="n">
        <v>9.0</v>
      </c>
      <c r="AB1841" t="n">
        <v>0.0</v>
      </c>
      <c r="AC1841" t="n">
        <v>1.0</v>
      </c>
      <c r="AD1841" t="n">
        <v>-9.0</v>
      </c>
      <c r="AE1841" t="n">
        <v>0.0</v>
      </c>
      <c r="AF1841" t="n">
        <v>0.0</v>
      </c>
      <c r="AG1841" t="n">
        <v>0.0</v>
      </c>
      <c r="AH1841" t="inlineStr">
        <is>
          <t>Rohit Mawal</t>
        </is>
      </c>
      <c r="AI1841" s="1" t="n">
        <v>44614.83864583333</v>
      </c>
      <c r="AJ1841" t="n">
        <v>93.0</v>
      </c>
      <c r="AK1841" t="n">
        <v>0.0</v>
      </c>
      <c r="AL1841" t="n">
        <v>0.0</v>
      </c>
      <c r="AM1841" t="n">
        <v>0.0</v>
      </c>
      <c r="AN1841" t="n">
        <v>0.0</v>
      </c>
      <c r="AO1841" t="n">
        <v>0.0</v>
      </c>
      <c r="AP1841" t="n">
        <v>-9.0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WI220261858</t>
        </is>
      </c>
      <c r="B1842" t="inlineStr">
        <is>
          <t>DATA_VALIDATION</t>
        </is>
      </c>
      <c r="C1842" t="inlineStr">
        <is>
          <t>201308008171</t>
        </is>
      </c>
      <c r="D1842" t="inlineStr">
        <is>
          <t>Folder</t>
        </is>
      </c>
      <c r="E1842" s="2">
        <f>HYPERLINK("capsilon://?command=openfolder&amp;siteaddress=FAM.docvelocity-na8.net&amp;folderid=FX1E7EAE7B-D3E3-3439-F0EA-2D7CFFFEB23F","FX22025104")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MI2202625178</t>
        </is>
      </c>
      <c r="J1842" t="n">
        <v>0.0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44614.733460648145</v>
      </c>
      <c r="P1842" s="1" t="n">
        <v>44614.839166666665</v>
      </c>
      <c r="Q1842" t="n">
        <v>8066.0</v>
      </c>
      <c r="R1842" t="n">
        <v>1067.0</v>
      </c>
      <c r="S1842" t="b">
        <v>0</v>
      </c>
      <c r="T1842" t="inlineStr">
        <is>
          <t>N/A</t>
        </is>
      </c>
      <c r="U1842" t="b">
        <v>0</v>
      </c>
      <c r="V1842" t="inlineStr">
        <is>
          <t>Archana Bhujbal</t>
        </is>
      </c>
      <c r="W1842" s="1" t="n">
        <v>44614.74769675926</v>
      </c>
      <c r="X1842" t="n">
        <v>966.0</v>
      </c>
      <c r="Y1842" t="n">
        <v>69.0</v>
      </c>
      <c r="Z1842" t="n">
        <v>0.0</v>
      </c>
      <c r="AA1842" t="n">
        <v>69.0</v>
      </c>
      <c r="AB1842" t="n">
        <v>0.0</v>
      </c>
      <c r="AC1842" t="n">
        <v>29.0</v>
      </c>
      <c r="AD1842" t="n">
        <v>-69.0</v>
      </c>
      <c r="AE1842" t="n">
        <v>0.0</v>
      </c>
      <c r="AF1842" t="n">
        <v>0.0</v>
      </c>
      <c r="AG1842" t="n">
        <v>0.0</v>
      </c>
      <c r="AH1842" t="inlineStr">
        <is>
          <t>Aparna Chavan</t>
        </is>
      </c>
      <c r="AI1842" s="1" t="n">
        <v>44614.839166666665</v>
      </c>
      <c r="AJ1842" t="n">
        <v>101.0</v>
      </c>
      <c r="AK1842" t="n">
        <v>0.0</v>
      </c>
      <c r="AL1842" t="n">
        <v>0.0</v>
      </c>
      <c r="AM1842" t="n">
        <v>0.0</v>
      </c>
      <c r="AN1842" t="n">
        <v>0.0</v>
      </c>
      <c r="AO1842" t="n">
        <v>0.0</v>
      </c>
      <c r="AP1842" t="n">
        <v>-69.0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WI220261980</t>
        </is>
      </c>
      <c r="B1843" t="inlineStr">
        <is>
          <t>DATA_VALIDATION</t>
        </is>
      </c>
      <c r="C1843" t="inlineStr">
        <is>
          <t>201330005410</t>
        </is>
      </c>
      <c r="D1843" t="inlineStr">
        <is>
          <t>Folder</t>
        </is>
      </c>
      <c r="E1843" s="2">
        <f>HYPERLINK("capsilon://?command=openfolder&amp;siteaddress=FAM.docvelocity-na8.net&amp;folderid=FXE2569A0E-D65D-FC86-274B-08DF7C97C570","FX220210172")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MI2202626677</t>
        </is>
      </c>
      <c r="J1843" t="n">
        <v>0.0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44614.751909722225</v>
      </c>
      <c r="P1843" s="1" t="n">
        <v>44614.856782407405</v>
      </c>
      <c r="Q1843" t="n">
        <v>3678.0</v>
      </c>
      <c r="R1843" t="n">
        <v>5383.0</v>
      </c>
      <c r="S1843" t="b">
        <v>0</v>
      </c>
      <c r="T1843" t="inlineStr">
        <is>
          <t>N/A</t>
        </is>
      </c>
      <c r="U1843" t="b">
        <v>0</v>
      </c>
      <c r="V1843" t="inlineStr">
        <is>
          <t>Sumit Jarhad</t>
        </is>
      </c>
      <c r="W1843" s="1" t="n">
        <v>44614.79877314815</v>
      </c>
      <c r="X1843" t="n">
        <v>3817.0</v>
      </c>
      <c r="Y1843" t="n">
        <v>469.0</v>
      </c>
      <c r="Z1843" t="n">
        <v>0.0</v>
      </c>
      <c r="AA1843" t="n">
        <v>469.0</v>
      </c>
      <c r="AB1843" t="n">
        <v>0.0</v>
      </c>
      <c r="AC1843" t="n">
        <v>247.0</v>
      </c>
      <c r="AD1843" t="n">
        <v>-469.0</v>
      </c>
      <c r="AE1843" t="n">
        <v>0.0</v>
      </c>
      <c r="AF1843" t="n">
        <v>0.0</v>
      </c>
      <c r="AG1843" t="n">
        <v>0.0</v>
      </c>
      <c r="AH1843" t="inlineStr">
        <is>
          <t>Rohit Mawal</t>
        </is>
      </c>
      <c r="AI1843" s="1" t="n">
        <v>44614.856782407405</v>
      </c>
      <c r="AJ1843" t="n">
        <v>1566.0</v>
      </c>
      <c r="AK1843" t="n">
        <v>5.0</v>
      </c>
      <c r="AL1843" t="n">
        <v>0.0</v>
      </c>
      <c r="AM1843" t="n">
        <v>5.0</v>
      </c>
      <c r="AN1843" t="n">
        <v>0.0</v>
      </c>
      <c r="AO1843" t="n">
        <v>5.0</v>
      </c>
      <c r="AP1843" t="n">
        <v>-474.0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WI220262049</t>
        </is>
      </c>
      <c r="B1844" t="inlineStr">
        <is>
          <t>DATA_VALIDATION</t>
        </is>
      </c>
      <c r="C1844" t="inlineStr">
        <is>
          <t>201330005331</t>
        </is>
      </c>
      <c r="D1844" t="inlineStr">
        <is>
          <t>Folder</t>
        </is>
      </c>
      <c r="E1844" s="2">
        <f>HYPERLINK("capsilon://?command=openfolder&amp;siteaddress=FAM.docvelocity-na8.net&amp;folderid=FX61941AB4-0D19-8F09-4E0A-A091F583633C","FX22028180")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MI2202627697</t>
        </is>
      </c>
      <c r="J1844" t="n">
        <v>0.0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44614.76336805556</v>
      </c>
      <c r="P1844" s="1" t="n">
        <v>44614.83976851852</v>
      </c>
      <c r="Q1844" t="n">
        <v>6320.0</v>
      </c>
      <c r="R1844" t="n">
        <v>281.0</v>
      </c>
      <c r="S1844" t="b">
        <v>0</v>
      </c>
      <c r="T1844" t="inlineStr">
        <is>
          <t>N/A</t>
        </is>
      </c>
      <c r="U1844" t="b">
        <v>0</v>
      </c>
      <c r="V1844" t="inlineStr">
        <is>
          <t>Suraj Toradmal</t>
        </is>
      </c>
      <c r="W1844" s="1" t="n">
        <v>44614.77905092593</v>
      </c>
      <c r="X1844" t="n">
        <v>230.0</v>
      </c>
      <c r="Y1844" t="n">
        <v>21.0</v>
      </c>
      <c r="Z1844" t="n">
        <v>0.0</v>
      </c>
      <c r="AA1844" t="n">
        <v>21.0</v>
      </c>
      <c r="AB1844" t="n">
        <v>0.0</v>
      </c>
      <c r="AC1844" t="n">
        <v>17.0</v>
      </c>
      <c r="AD1844" t="n">
        <v>-21.0</v>
      </c>
      <c r="AE1844" t="n">
        <v>0.0</v>
      </c>
      <c r="AF1844" t="n">
        <v>0.0</v>
      </c>
      <c r="AG1844" t="n">
        <v>0.0</v>
      </c>
      <c r="AH1844" t="inlineStr">
        <is>
          <t>Aparna Chavan</t>
        </is>
      </c>
      <c r="AI1844" s="1" t="n">
        <v>44614.83976851852</v>
      </c>
      <c r="AJ1844" t="n">
        <v>51.0</v>
      </c>
      <c r="AK1844" t="n">
        <v>0.0</v>
      </c>
      <c r="AL1844" t="n">
        <v>0.0</v>
      </c>
      <c r="AM1844" t="n">
        <v>0.0</v>
      </c>
      <c r="AN1844" t="n">
        <v>0.0</v>
      </c>
      <c r="AO1844" t="n">
        <v>0.0</v>
      </c>
      <c r="AP1844" t="n">
        <v>-21.0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WI220262162</t>
        </is>
      </c>
      <c r="B1845" t="inlineStr">
        <is>
          <t>DATA_VALIDATION</t>
        </is>
      </c>
      <c r="C1845" t="inlineStr">
        <is>
          <t>201308008192</t>
        </is>
      </c>
      <c r="D1845" t="inlineStr">
        <is>
          <t>Folder</t>
        </is>
      </c>
      <c r="E1845" s="2">
        <f>HYPERLINK("capsilon://?command=openfolder&amp;siteaddress=FAM.docvelocity-na8.net&amp;folderid=FXB7BAC53E-88BC-AE5C-CFB3-7889393E6197","FX22028192")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MI2202628487</t>
        </is>
      </c>
      <c r="J1845" t="n">
        <v>0.0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1.0</v>
      </c>
      <c r="O1845" s="1" t="n">
        <v>44614.77275462963</v>
      </c>
      <c r="P1845" s="1" t="n">
        <v>44615.127222222225</v>
      </c>
      <c r="Q1845" t="n">
        <v>30038.0</v>
      </c>
      <c r="R1845" t="n">
        <v>588.0</v>
      </c>
      <c r="S1845" t="b">
        <v>0</v>
      </c>
      <c r="T1845" t="inlineStr">
        <is>
          <t>N/A</t>
        </is>
      </c>
      <c r="U1845" t="b">
        <v>0</v>
      </c>
      <c r="V1845" t="inlineStr">
        <is>
          <t>Sadaf Khan</t>
        </is>
      </c>
      <c r="W1845" s="1" t="n">
        <v>44615.127222222225</v>
      </c>
      <c r="X1845" t="n">
        <v>322.0</v>
      </c>
      <c r="Y1845" t="n">
        <v>0.0</v>
      </c>
      <c r="Z1845" t="n">
        <v>0.0</v>
      </c>
      <c r="AA1845" t="n">
        <v>0.0</v>
      </c>
      <c r="AB1845" t="n">
        <v>0.0</v>
      </c>
      <c r="AC1845" t="n">
        <v>0.0</v>
      </c>
      <c r="AD1845" t="n">
        <v>0.0</v>
      </c>
      <c r="AE1845" t="n">
        <v>63.0</v>
      </c>
      <c r="AF1845" t="n">
        <v>0.0</v>
      </c>
      <c r="AG1845" t="n">
        <v>4.0</v>
      </c>
      <c r="AH1845" t="inlineStr">
        <is>
          <t>N/A</t>
        </is>
      </c>
      <c r="AI1845" t="inlineStr">
        <is>
          <t>N/A</t>
        </is>
      </c>
      <c r="AJ1845" t="inlineStr">
        <is>
          <t>N/A</t>
        </is>
      </c>
      <c r="AK1845" t="inlineStr">
        <is>
          <t>N/A</t>
        </is>
      </c>
      <c r="AL1845" t="inlineStr">
        <is>
          <t>N/A</t>
        </is>
      </c>
      <c r="AM1845" t="inlineStr">
        <is>
          <t>N/A</t>
        </is>
      </c>
      <c r="AN1845" t="inlineStr">
        <is>
          <t>N/A</t>
        </is>
      </c>
      <c r="AO1845" t="inlineStr">
        <is>
          <t>N/A</t>
        </is>
      </c>
      <c r="AP1845" t="inlineStr">
        <is>
          <t>N/A</t>
        </is>
      </c>
      <c r="AQ1845" t="inlineStr">
        <is>
          <t>N/A</t>
        </is>
      </c>
      <c r="AR1845" t="inlineStr">
        <is>
          <t>N/A</t>
        </is>
      </c>
      <c r="AS1845" t="inlineStr">
        <is>
          <t>N/A</t>
        </is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WI220262212</t>
        </is>
      </c>
      <c r="B1846" t="inlineStr">
        <is>
          <t>DATA_VALIDATION</t>
        </is>
      </c>
      <c r="C1846" t="inlineStr">
        <is>
          <t>201300021551</t>
        </is>
      </c>
      <c r="D1846" t="inlineStr">
        <is>
          <t>Folder</t>
        </is>
      </c>
      <c r="E1846" s="2">
        <f>HYPERLINK("capsilon://?command=openfolder&amp;siteaddress=FAM.docvelocity-na8.net&amp;folderid=FXB1E7CFFE-8B7D-2664-0BAB-23B9C3EA35AA","FX22028299")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MI2202628843</t>
        </is>
      </c>
      <c r="J1846" t="n">
        <v>0.0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2.0</v>
      </c>
      <c r="O1846" s="1" t="n">
        <v>44614.77594907407</v>
      </c>
      <c r="P1846" s="1" t="n">
        <v>44614.839953703704</v>
      </c>
      <c r="Q1846" t="n">
        <v>5338.0</v>
      </c>
      <c r="R1846" t="n">
        <v>192.0</v>
      </c>
      <c r="S1846" t="b">
        <v>0</v>
      </c>
      <c r="T1846" t="inlineStr">
        <is>
          <t>N/A</t>
        </is>
      </c>
      <c r="U1846" t="b">
        <v>0</v>
      </c>
      <c r="V1846" t="inlineStr">
        <is>
          <t>Ujwala Ajabe</t>
        </is>
      </c>
      <c r="W1846" s="1" t="n">
        <v>44614.78083333333</v>
      </c>
      <c r="X1846" t="n">
        <v>177.0</v>
      </c>
      <c r="Y1846" t="n">
        <v>0.0</v>
      </c>
      <c r="Z1846" t="n">
        <v>0.0</v>
      </c>
      <c r="AA1846" t="n">
        <v>0.0</v>
      </c>
      <c r="AB1846" t="n">
        <v>21.0</v>
      </c>
      <c r="AC1846" t="n">
        <v>0.0</v>
      </c>
      <c r="AD1846" t="n">
        <v>0.0</v>
      </c>
      <c r="AE1846" t="n">
        <v>0.0</v>
      </c>
      <c r="AF1846" t="n">
        <v>0.0</v>
      </c>
      <c r="AG1846" t="n">
        <v>0.0</v>
      </c>
      <c r="AH1846" t="inlineStr">
        <is>
          <t>Aparna Chavan</t>
        </is>
      </c>
      <c r="AI1846" s="1" t="n">
        <v>44614.839953703704</v>
      </c>
      <c r="AJ1846" t="n">
        <v>15.0</v>
      </c>
      <c r="AK1846" t="n">
        <v>0.0</v>
      </c>
      <c r="AL1846" t="n">
        <v>0.0</v>
      </c>
      <c r="AM1846" t="n">
        <v>0.0</v>
      </c>
      <c r="AN1846" t="n">
        <v>21.0</v>
      </c>
      <c r="AO1846" t="n">
        <v>0.0</v>
      </c>
      <c r="AP1846" t="n">
        <v>0.0</v>
      </c>
      <c r="AQ1846" t="n">
        <v>0.0</v>
      </c>
      <c r="AR1846" t="n">
        <v>0.0</v>
      </c>
      <c r="AS1846" t="n">
        <v>0.0</v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WI220262229</t>
        </is>
      </c>
      <c r="B1847" t="inlineStr">
        <is>
          <t>DATA_VALIDATION</t>
        </is>
      </c>
      <c r="C1847" t="inlineStr">
        <is>
          <t>201300021623</t>
        </is>
      </c>
      <c r="D1847" t="inlineStr">
        <is>
          <t>Folder</t>
        </is>
      </c>
      <c r="E1847" s="2">
        <f>HYPERLINK("capsilon://?command=openfolder&amp;siteaddress=FAM.docvelocity-na8.net&amp;folderid=FX15F90DA4-ED79-A83B-F4FC-6B4A2D3A0D4F","FX22029889")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MI2202628738</t>
        </is>
      </c>
      <c r="J1847" t="n">
        <v>0.0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1.0</v>
      </c>
      <c r="O1847" s="1" t="n">
        <v>44614.777650462966</v>
      </c>
      <c r="P1847" s="1" t="n">
        <v>44615.13266203704</v>
      </c>
      <c r="Q1847" t="n">
        <v>29943.0</v>
      </c>
      <c r="R1847" t="n">
        <v>730.0</v>
      </c>
      <c r="S1847" t="b">
        <v>0</v>
      </c>
      <c r="T1847" t="inlineStr">
        <is>
          <t>N/A</t>
        </is>
      </c>
      <c r="U1847" t="b">
        <v>0</v>
      </c>
      <c r="V1847" t="inlineStr">
        <is>
          <t>Sadaf Khan</t>
        </is>
      </c>
      <c r="W1847" s="1" t="n">
        <v>44615.13266203704</v>
      </c>
      <c r="X1847" t="n">
        <v>469.0</v>
      </c>
      <c r="Y1847" t="n">
        <v>0.0</v>
      </c>
      <c r="Z1847" t="n">
        <v>0.0</v>
      </c>
      <c r="AA1847" t="n">
        <v>0.0</v>
      </c>
      <c r="AB1847" t="n">
        <v>0.0</v>
      </c>
      <c r="AC1847" t="n">
        <v>0.0</v>
      </c>
      <c r="AD1847" t="n">
        <v>0.0</v>
      </c>
      <c r="AE1847" t="n">
        <v>96.0</v>
      </c>
      <c r="AF1847" t="n">
        <v>0.0</v>
      </c>
      <c r="AG1847" t="n">
        <v>9.0</v>
      </c>
      <c r="AH1847" t="inlineStr">
        <is>
          <t>N/A</t>
        </is>
      </c>
      <c r="AI1847" t="inlineStr">
        <is>
          <t>N/A</t>
        </is>
      </c>
      <c r="AJ1847" t="inlineStr">
        <is>
          <t>N/A</t>
        </is>
      </c>
      <c r="AK1847" t="inlineStr">
        <is>
          <t>N/A</t>
        </is>
      </c>
      <c r="AL1847" t="inlineStr">
        <is>
          <t>N/A</t>
        </is>
      </c>
      <c r="AM1847" t="inlineStr">
        <is>
          <t>N/A</t>
        </is>
      </c>
      <c r="AN1847" t="inlineStr">
        <is>
          <t>N/A</t>
        </is>
      </c>
      <c r="AO1847" t="inlineStr">
        <is>
          <t>N/A</t>
        </is>
      </c>
      <c r="AP1847" t="inlineStr">
        <is>
          <t>N/A</t>
        </is>
      </c>
      <c r="AQ1847" t="inlineStr">
        <is>
          <t>N/A</t>
        </is>
      </c>
      <c r="AR1847" t="inlineStr">
        <is>
          <t>N/A</t>
        </is>
      </c>
      <c r="AS1847" t="inlineStr">
        <is>
          <t>N/A</t>
        </is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WI220262236</t>
        </is>
      </c>
      <c r="B1848" t="inlineStr">
        <is>
          <t>DATA_VALIDATION</t>
        </is>
      </c>
      <c r="C1848" t="inlineStr">
        <is>
          <t>201330015556</t>
        </is>
      </c>
      <c r="D1848" t="inlineStr">
        <is>
          <t>Folder</t>
        </is>
      </c>
      <c r="E1848" s="2">
        <f>HYPERLINK("capsilon://?command=openfolder&amp;siteaddress=FAM.docvelocity-na8.net&amp;folderid=FX45707FE3-A666-50D8-273D-BE9ADC336CE3","FX22029615")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MI2202629002</t>
        </is>
      </c>
      <c r="J1848" t="n">
        <v>0.0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1.0</v>
      </c>
      <c r="O1848" s="1" t="n">
        <v>44614.78039351852</v>
      </c>
      <c r="P1848" s="1" t="n">
        <v>44615.13875</v>
      </c>
      <c r="Q1848" t="n">
        <v>30259.0</v>
      </c>
      <c r="R1848" t="n">
        <v>703.0</v>
      </c>
      <c r="S1848" t="b">
        <v>0</v>
      </c>
      <c r="T1848" t="inlineStr">
        <is>
          <t>N/A</t>
        </is>
      </c>
      <c r="U1848" t="b">
        <v>0</v>
      </c>
      <c r="V1848" t="inlineStr">
        <is>
          <t>Sadaf Khan</t>
        </is>
      </c>
      <c r="W1848" s="1" t="n">
        <v>44615.13875</v>
      </c>
      <c r="X1848" t="n">
        <v>525.0</v>
      </c>
      <c r="Y1848" t="n">
        <v>0.0</v>
      </c>
      <c r="Z1848" t="n">
        <v>0.0</v>
      </c>
      <c r="AA1848" t="n">
        <v>0.0</v>
      </c>
      <c r="AB1848" t="n">
        <v>0.0</v>
      </c>
      <c r="AC1848" t="n">
        <v>0.0</v>
      </c>
      <c r="AD1848" t="n">
        <v>0.0</v>
      </c>
      <c r="AE1848" t="n">
        <v>60.0</v>
      </c>
      <c r="AF1848" t="n">
        <v>0.0</v>
      </c>
      <c r="AG1848" t="n">
        <v>6.0</v>
      </c>
      <c r="AH1848" t="inlineStr">
        <is>
          <t>N/A</t>
        </is>
      </c>
      <c r="AI1848" t="inlineStr">
        <is>
          <t>N/A</t>
        </is>
      </c>
      <c r="AJ1848" t="inlineStr">
        <is>
          <t>N/A</t>
        </is>
      </c>
      <c r="AK1848" t="inlineStr">
        <is>
          <t>N/A</t>
        </is>
      </c>
      <c r="AL1848" t="inlineStr">
        <is>
          <t>N/A</t>
        </is>
      </c>
      <c r="AM1848" t="inlineStr">
        <is>
          <t>N/A</t>
        </is>
      </c>
      <c r="AN1848" t="inlineStr">
        <is>
          <t>N/A</t>
        </is>
      </c>
      <c r="AO1848" t="inlineStr">
        <is>
          <t>N/A</t>
        </is>
      </c>
      <c r="AP1848" t="inlineStr">
        <is>
          <t>N/A</t>
        </is>
      </c>
      <c r="AQ1848" t="inlineStr">
        <is>
          <t>N/A</t>
        </is>
      </c>
      <c r="AR1848" t="inlineStr">
        <is>
          <t>N/A</t>
        </is>
      </c>
      <c r="AS1848" t="inlineStr">
        <is>
          <t>N/A</t>
        </is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WI220262355</t>
        </is>
      </c>
      <c r="B1849" t="inlineStr">
        <is>
          <t>DATA_VALIDATION</t>
        </is>
      </c>
      <c r="C1849" t="inlineStr">
        <is>
          <t>201100014672</t>
        </is>
      </c>
      <c r="D1849" t="inlineStr">
        <is>
          <t>Folder</t>
        </is>
      </c>
      <c r="E1849" s="2">
        <f>HYPERLINK("capsilon://?command=openfolder&amp;siteaddress=FAM.docvelocity-na8.net&amp;folderid=FXBDBC8B2F-CD04-6416-FF07-D5A5B707E69D","FX22025875")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MI2202629934</t>
        </is>
      </c>
      <c r="J1849" t="n">
        <v>0.0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44614.79074074074</v>
      </c>
      <c r="P1849" s="1" t="n">
        <v>44614.84086805556</v>
      </c>
      <c r="Q1849" t="n">
        <v>3931.0</v>
      </c>
      <c r="R1849" t="n">
        <v>400.0</v>
      </c>
      <c r="S1849" t="b">
        <v>0</v>
      </c>
      <c r="T1849" t="inlineStr">
        <is>
          <t>N/A</t>
        </is>
      </c>
      <c r="U1849" t="b">
        <v>0</v>
      </c>
      <c r="V1849" t="inlineStr">
        <is>
          <t>Prajakta Jagannath Mane</t>
        </is>
      </c>
      <c r="W1849" s="1" t="n">
        <v>44614.794907407406</v>
      </c>
      <c r="X1849" t="n">
        <v>321.0</v>
      </c>
      <c r="Y1849" t="n">
        <v>43.0</v>
      </c>
      <c r="Z1849" t="n">
        <v>0.0</v>
      </c>
      <c r="AA1849" t="n">
        <v>43.0</v>
      </c>
      <c r="AB1849" t="n">
        <v>0.0</v>
      </c>
      <c r="AC1849" t="n">
        <v>28.0</v>
      </c>
      <c r="AD1849" t="n">
        <v>-43.0</v>
      </c>
      <c r="AE1849" t="n">
        <v>0.0</v>
      </c>
      <c r="AF1849" t="n">
        <v>0.0</v>
      </c>
      <c r="AG1849" t="n">
        <v>0.0</v>
      </c>
      <c r="AH1849" t="inlineStr">
        <is>
          <t>Aparna Chavan</t>
        </is>
      </c>
      <c r="AI1849" s="1" t="n">
        <v>44614.84086805556</v>
      </c>
      <c r="AJ1849" t="n">
        <v>79.0</v>
      </c>
      <c r="AK1849" t="n">
        <v>0.0</v>
      </c>
      <c r="AL1849" t="n">
        <v>0.0</v>
      </c>
      <c r="AM1849" t="n">
        <v>0.0</v>
      </c>
      <c r="AN1849" t="n">
        <v>0.0</v>
      </c>
      <c r="AO1849" t="n">
        <v>0.0</v>
      </c>
      <c r="AP1849" t="n">
        <v>-43.0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WI220262356</t>
        </is>
      </c>
      <c r="B1850" t="inlineStr">
        <is>
          <t>DATA_VALIDATION</t>
        </is>
      </c>
      <c r="C1850" t="inlineStr">
        <is>
          <t>201100014672</t>
        </is>
      </c>
      <c r="D1850" t="inlineStr">
        <is>
          <t>Folder</t>
        </is>
      </c>
      <c r="E1850" s="2">
        <f>HYPERLINK("capsilon://?command=openfolder&amp;siteaddress=FAM.docvelocity-na8.net&amp;folderid=FXBDBC8B2F-CD04-6416-FF07-D5A5B707E69D","FX22025875")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MI2202629927</t>
        </is>
      </c>
      <c r="J1850" t="n">
        <v>0.0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44614.79085648148</v>
      </c>
      <c r="P1850" s="1" t="n">
        <v>44614.84149305556</v>
      </c>
      <c r="Q1850" t="n">
        <v>3787.0</v>
      </c>
      <c r="R1850" t="n">
        <v>588.0</v>
      </c>
      <c r="S1850" t="b">
        <v>0</v>
      </c>
      <c r="T1850" t="inlineStr">
        <is>
          <t>N/A</t>
        </is>
      </c>
      <c r="U1850" t="b">
        <v>0</v>
      </c>
      <c r="V1850" t="inlineStr">
        <is>
          <t>Suraj Toradmal</t>
        </is>
      </c>
      <c r="W1850" s="1" t="n">
        <v>44614.79918981482</v>
      </c>
      <c r="X1850" t="n">
        <v>535.0</v>
      </c>
      <c r="Y1850" t="n">
        <v>33.0</v>
      </c>
      <c r="Z1850" t="n">
        <v>0.0</v>
      </c>
      <c r="AA1850" t="n">
        <v>33.0</v>
      </c>
      <c r="AB1850" t="n">
        <v>0.0</v>
      </c>
      <c r="AC1850" t="n">
        <v>18.0</v>
      </c>
      <c r="AD1850" t="n">
        <v>-33.0</v>
      </c>
      <c r="AE1850" t="n">
        <v>0.0</v>
      </c>
      <c r="AF1850" t="n">
        <v>0.0</v>
      </c>
      <c r="AG1850" t="n">
        <v>0.0</v>
      </c>
      <c r="AH1850" t="inlineStr">
        <is>
          <t>Aparna Chavan</t>
        </is>
      </c>
      <c r="AI1850" s="1" t="n">
        <v>44614.84149305556</v>
      </c>
      <c r="AJ1850" t="n">
        <v>53.0</v>
      </c>
      <c r="AK1850" t="n">
        <v>0.0</v>
      </c>
      <c r="AL1850" t="n">
        <v>0.0</v>
      </c>
      <c r="AM1850" t="n">
        <v>0.0</v>
      </c>
      <c r="AN1850" t="n">
        <v>0.0</v>
      </c>
      <c r="AO1850" t="n">
        <v>0.0</v>
      </c>
      <c r="AP1850" t="n">
        <v>-33.0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WI220262366</t>
        </is>
      </c>
      <c r="B1851" t="inlineStr">
        <is>
          <t>DATA_VALIDATION</t>
        </is>
      </c>
      <c r="C1851" t="inlineStr">
        <is>
          <t>201100014672</t>
        </is>
      </c>
      <c r="D1851" t="inlineStr">
        <is>
          <t>Folder</t>
        </is>
      </c>
      <c r="E1851" s="2">
        <f>HYPERLINK("capsilon://?command=openfolder&amp;siteaddress=FAM.docvelocity-na8.net&amp;folderid=FXBDBC8B2F-CD04-6416-FF07-D5A5B707E69D","FX22025875")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MI2202629948</t>
        </is>
      </c>
      <c r="J1851" t="n">
        <v>0.0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2.0</v>
      </c>
      <c r="O1851" s="1" t="n">
        <v>44614.79131944444</v>
      </c>
      <c r="P1851" s="1" t="n">
        <v>44614.84210648148</v>
      </c>
      <c r="Q1851" t="n">
        <v>4014.0</v>
      </c>
      <c r="R1851" t="n">
        <v>374.0</v>
      </c>
      <c r="S1851" t="b">
        <v>0</v>
      </c>
      <c r="T1851" t="inlineStr">
        <is>
          <t>N/A</t>
        </is>
      </c>
      <c r="U1851" t="b">
        <v>0</v>
      </c>
      <c r="V1851" t="inlineStr">
        <is>
          <t>Prajakta Jagannath Mane</t>
        </is>
      </c>
      <c r="W1851" s="1" t="n">
        <v>44614.798634259256</v>
      </c>
      <c r="X1851" t="n">
        <v>321.0</v>
      </c>
      <c r="Y1851" t="n">
        <v>21.0</v>
      </c>
      <c r="Z1851" t="n">
        <v>0.0</v>
      </c>
      <c r="AA1851" t="n">
        <v>21.0</v>
      </c>
      <c r="AB1851" t="n">
        <v>0.0</v>
      </c>
      <c r="AC1851" t="n">
        <v>14.0</v>
      </c>
      <c r="AD1851" t="n">
        <v>-21.0</v>
      </c>
      <c r="AE1851" t="n">
        <v>0.0</v>
      </c>
      <c r="AF1851" t="n">
        <v>0.0</v>
      </c>
      <c r="AG1851" t="n">
        <v>0.0</v>
      </c>
      <c r="AH1851" t="inlineStr">
        <is>
          <t>Aparna Chavan</t>
        </is>
      </c>
      <c r="AI1851" s="1" t="n">
        <v>44614.84210648148</v>
      </c>
      <c r="AJ1851" t="n">
        <v>53.0</v>
      </c>
      <c r="AK1851" t="n">
        <v>0.0</v>
      </c>
      <c r="AL1851" t="n">
        <v>0.0</v>
      </c>
      <c r="AM1851" t="n">
        <v>0.0</v>
      </c>
      <c r="AN1851" t="n">
        <v>0.0</v>
      </c>
      <c r="AO1851" t="n">
        <v>0.0</v>
      </c>
      <c r="AP1851" t="n">
        <v>-21.0</v>
      </c>
      <c r="AQ1851" t="n">
        <v>0.0</v>
      </c>
      <c r="AR1851" t="n">
        <v>0.0</v>
      </c>
      <c r="AS1851" t="n">
        <v>0.0</v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WI220262370</t>
        </is>
      </c>
      <c r="B1852" t="inlineStr">
        <is>
          <t>DATA_VALIDATION</t>
        </is>
      </c>
      <c r="C1852" t="inlineStr">
        <is>
          <t>201100014672</t>
        </is>
      </c>
      <c r="D1852" t="inlineStr">
        <is>
          <t>Folder</t>
        </is>
      </c>
      <c r="E1852" s="2">
        <f>HYPERLINK("capsilon://?command=openfolder&amp;siteaddress=FAM.docvelocity-na8.net&amp;folderid=FXBDBC8B2F-CD04-6416-FF07-D5A5B707E69D","FX22025875")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MI2202629946</t>
        </is>
      </c>
      <c r="J1852" t="n">
        <v>0.0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44614.79143518519</v>
      </c>
      <c r="P1852" s="1" t="n">
        <v>44614.84305555555</v>
      </c>
      <c r="Q1852" t="n">
        <v>2734.0</v>
      </c>
      <c r="R1852" t="n">
        <v>1726.0</v>
      </c>
      <c r="S1852" t="b">
        <v>0</v>
      </c>
      <c r="T1852" t="inlineStr">
        <is>
          <t>N/A</t>
        </is>
      </c>
      <c r="U1852" t="b">
        <v>0</v>
      </c>
      <c r="V1852" t="inlineStr">
        <is>
          <t>Sumit Jarhad</t>
        </is>
      </c>
      <c r="W1852" s="1" t="n">
        <v>44614.81512731482</v>
      </c>
      <c r="X1852" t="n">
        <v>1301.0</v>
      </c>
      <c r="Y1852" t="n">
        <v>63.0</v>
      </c>
      <c r="Z1852" t="n">
        <v>0.0</v>
      </c>
      <c r="AA1852" t="n">
        <v>63.0</v>
      </c>
      <c r="AB1852" t="n">
        <v>0.0</v>
      </c>
      <c r="AC1852" t="n">
        <v>49.0</v>
      </c>
      <c r="AD1852" t="n">
        <v>-63.0</v>
      </c>
      <c r="AE1852" t="n">
        <v>0.0</v>
      </c>
      <c r="AF1852" t="n">
        <v>0.0</v>
      </c>
      <c r="AG1852" t="n">
        <v>0.0</v>
      </c>
      <c r="AH1852" t="inlineStr">
        <is>
          <t>Aparna Chavan</t>
        </is>
      </c>
      <c r="AI1852" s="1" t="n">
        <v>44614.84305555555</v>
      </c>
      <c r="AJ1852" t="n">
        <v>82.0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-63.0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WI220262372</t>
        </is>
      </c>
      <c r="B1853" t="inlineStr">
        <is>
          <t>DATA_VALIDATION</t>
        </is>
      </c>
      <c r="C1853" t="inlineStr">
        <is>
          <t>201100014672</t>
        </is>
      </c>
      <c r="D1853" t="inlineStr">
        <is>
          <t>Folder</t>
        </is>
      </c>
      <c r="E1853" s="2">
        <f>HYPERLINK("capsilon://?command=openfolder&amp;siteaddress=FAM.docvelocity-na8.net&amp;folderid=FXBDBC8B2F-CD04-6416-FF07-D5A5B707E69D","FX22025875")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MI2202629960</t>
        </is>
      </c>
      <c r="J1853" t="n">
        <v>0.0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2.0</v>
      </c>
      <c r="O1853" s="1" t="n">
        <v>44614.79168981482</v>
      </c>
      <c r="P1853" s="1" t="n">
        <v>44615.53530092593</v>
      </c>
      <c r="Q1853" t="n">
        <v>62879.0</v>
      </c>
      <c r="R1853" t="n">
        <v>1369.0</v>
      </c>
      <c r="S1853" t="b">
        <v>0</v>
      </c>
      <c r="T1853" t="inlineStr">
        <is>
          <t>N/A</t>
        </is>
      </c>
      <c r="U1853" t="b">
        <v>0</v>
      </c>
      <c r="V1853" t="inlineStr">
        <is>
          <t>Prajakta Jagannath Mane</t>
        </is>
      </c>
      <c r="W1853" s="1" t="n">
        <v>44614.81119212963</v>
      </c>
      <c r="X1853" t="n">
        <v>1084.0</v>
      </c>
      <c r="Y1853" t="n">
        <v>52.0</v>
      </c>
      <c r="Z1853" t="n">
        <v>0.0</v>
      </c>
      <c r="AA1853" t="n">
        <v>52.0</v>
      </c>
      <c r="AB1853" t="n">
        <v>0.0</v>
      </c>
      <c r="AC1853" t="n">
        <v>40.0</v>
      </c>
      <c r="AD1853" t="n">
        <v>-52.0</v>
      </c>
      <c r="AE1853" t="n">
        <v>0.0</v>
      </c>
      <c r="AF1853" t="n">
        <v>0.0</v>
      </c>
      <c r="AG1853" t="n">
        <v>0.0</v>
      </c>
      <c r="AH1853" t="inlineStr">
        <is>
          <t>Vikash Suryakanth Parmar</t>
        </is>
      </c>
      <c r="AI1853" s="1" t="n">
        <v>44615.53530092593</v>
      </c>
      <c r="AJ1853" t="n">
        <v>187.0</v>
      </c>
      <c r="AK1853" t="n">
        <v>1.0</v>
      </c>
      <c r="AL1853" t="n">
        <v>0.0</v>
      </c>
      <c r="AM1853" t="n">
        <v>1.0</v>
      </c>
      <c r="AN1853" t="n">
        <v>0.0</v>
      </c>
      <c r="AO1853" t="n">
        <v>1.0</v>
      </c>
      <c r="AP1853" t="n">
        <v>-53.0</v>
      </c>
      <c r="AQ1853" t="n">
        <v>0.0</v>
      </c>
      <c r="AR1853" t="n">
        <v>0.0</v>
      </c>
      <c r="AS1853" t="n">
        <v>0.0</v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WI220262374</t>
        </is>
      </c>
      <c r="B1854" t="inlineStr">
        <is>
          <t>DATA_VALIDATION</t>
        </is>
      </c>
      <c r="C1854" t="inlineStr">
        <is>
          <t>201100014672</t>
        </is>
      </c>
      <c r="D1854" t="inlineStr">
        <is>
          <t>Folder</t>
        </is>
      </c>
      <c r="E1854" s="2">
        <f>HYPERLINK("capsilon://?command=openfolder&amp;siteaddress=FAM.docvelocity-na8.net&amp;folderid=FXBDBC8B2F-CD04-6416-FF07-D5A5B707E69D","FX22025875")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MI2202629952</t>
        </is>
      </c>
      <c r="J1854" t="n">
        <v>0.0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2.0</v>
      </c>
      <c r="O1854" s="1" t="n">
        <v>44614.79175925926</v>
      </c>
      <c r="P1854" s="1" t="n">
        <v>44615.536770833336</v>
      </c>
      <c r="Q1854" t="n">
        <v>64000.0</v>
      </c>
      <c r="R1854" t="n">
        <v>369.0</v>
      </c>
      <c r="S1854" t="b">
        <v>0</v>
      </c>
      <c r="T1854" t="inlineStr">
        <is>
          <t>N/A</t>
        </is>
      </c>
      <c r="U1854" t="b">
        <v>0</v>
      </c>
      <c r="V1854" t="inlineStr">
        <is>
          <t>Suraj Toradmal</t>
        </is>
      </c>
      <c r="W1854" s="1" t="n">
        <v>44614.80201388889</v>
      </c>
      <c r="X1854" t="n">
        <v>243.0</v>
      </c>
      <c r="Y1854" t="n">
        <v>21.0</v>
      </c>
      <c r="Z1854" t="n">
        <v>0.0</v>
      </c>
      <c r="AA1854" t="n">
        <v>21.0</v>
      </c>
      <c r="AB1854" t="n">
        <v>0.0</v>
      </c>
      <c r="AC1854" t="n">
        <v>17.0</v>
      </c>
      <c r="AD1854" t="n">
        <v>-21.0</v>
      </c>
      <c r="AE1854" t="n">
        <v>0.0</v>
      </c>
      <c r="AF1854" t="n">
        <v>0.0</v>
      </c>
      <c r="AG1854" t="n">
        <v>0.0</v>
      </c>
      <c r="AH1854" t="inlineStr">
        <is>
          <t>Vikash Suryakanth Parmar</t>
        </is>
      </c>
      <c r="AI1854" s="1" t="n">
        <v>44615.536770833336</v>
      </c>
      <c r="AJ1854" t="n">
        <v>126.0</v>
      </c>
      <c r="AK1854" t="n">
        <v>0.0</v>
      </c>
      <c r="AL1854" t="n">
        <v>0.0</v>
      </c>
      <c r="AM1854" t="n">
        <v>0.0</v>
      </c>
      <c r="AN1854" t="n">
        <v>0.0</v>
      </c>
      <c r="AO1854" t="n">
        <v>0.0</v>
      </c>
      <c r="AP1854" t="n">
        <v>-21.0</v>
      </c>
      <c r="AQ1854" t="n">
        <v>0.0</v>
      </c>
      <c r="AR1854" t="n">
        <v>0.0</v>
      </c>
      <c r="AS1854" t="n">
        <v>0.0</v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WI220262432</t>
        </is>
      </c>
      <c r="B1855" t="inlineStr">
        <is>
          <t>DATA_VALIDATION</t>
        </is>
      </c>
      <c r="C1855" t="inlineStr">
        <is>
          <t>201300021640</t>
        </is>
      </c>
      <c r="D1855" t="inlineStr">
        <is>
          <t>Folder</t>
        </is>
      </c>
      <c r="E1855" s="2">
        <f>HYPERLINK("capsilon://?command=openfolder&amp;siteaddress=FAM.docvelocity-na8.net&amp;folderid=FXE964C8E1-2D8C-6B82-FF15-AD0D3E155CC4","FX220210109")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MI2202630508</t>
        </is>
      </c>
      <c r="J1855" t="n">
        <v>0.0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1.0</v>
      </c>
      <c r="O1855" s="1" t="n">
        <v>44614.79886574074</v>
      </c>
      <c r="P1855" s="1" t="n">
        <v>44615.2941087963</v>
      </c>
      <c r="Q1855" t="n">
        <v>41855.0</v>
      </c>
      <c r="R1855" t="n">
        <v>934.0</v>
      </c>
      <c r="S1855" t="b">
        <v>0</v>
      </c>
      <c r="T1855" t="inlineStr">
        <is>
          <t>N/A</t>
        </is>
      </c>
      <c r="U1855" t="b">
        <v>0</v>
      </c>
      <c r="V1855" t="inlineStr">
        <is>
          <t>Hemanshi Deshlahara</t>
        </is>
      </c>
      <c r="W1855" s="1" t="n">
        <v>44615.2941087963</v>
      </c>
      <c r="X1855" t="n">
        <v>100.0</v>
      </c>
      <c r="Y1855" t="n">
        <v>0.0</v>
      </c>
      <c r="Z1855" t="n">
        <v>0.0</v>
      </c>
      <c r="AA1855" t="n">
        <v>0.0</v>
      </c>
      <c r="AB1855" t="n">
        <v>0.0</v>
      </c>
      <c r="AC1855" t="n">
        <v>0.0</v>
      </c>
      <c r="AD1855" t="n">
        <v>0.0</v>
      </c>
      <c r="AE1855" t="n">
        <v>89.0</v>
      </c>
      <c r="AF1855" t="n">
        <v>0.0</v>
      </c>
      <c r="AG1855" t="n">
        <v>3.0</v>
      </c>
      <c r="AH1855" t="inlineStr">
        <is>
          <t>N/A</t>
        </is>
      </c>
      <c r="AI1855" t="inlineStr">
        <is>
          <t>N/A</t>
        </is>
      </c>
      <c r="AJ1855" t="inlineStr">
        <is>
          <t>N/A</t>
        </is>
      </c>
      <c r="AK1855" t="inlineStr">
        <is>
          <t>N/A</t>
        </is>
      </c>
      <c r="AL1855" t="inlineStr">
        <is>
          <t>N/A</t>
        </is>
      </c>
      <c r="AM1855" t="inlineStr">
        <is>
          <t>N/A</t>
        </is>
      </c>
      <c r="AN1855" t="inlineStr">
        <is>
          <t>N/A</t>
        </is>
      </c>
      <c r="AO1855" t="inlineStr">
        <is>
          <t>N/A</t>
        </is>
      </c>
      <c r="AP1855" t="inlineStr">
        <is>
          <t>N/A</t>
        </is>
      </c>
      <c r="AQ1855" t="inlineStr">
        <is>
          <t>N/A</t>
        </is>
      </c>
      <c r="AR1855" t="inlineStr">
        <is>
          <t>N/A</t>
        </is>
      </c>
      <c r="AS1855" t="inlineStr">
        <is>
          <t>N/A</t>
        </is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WI220262435</t>
        </is>
      </c>
      <c r="B1856" t="inlineStr">
        <is>
          <t>DATA_VALIDATION</t>
        </is>
      </c>
      <c r="C1856" t="inlineStr">
        <is>
          <t>201130013336</t>
        </is>
      </c>
      <c r="D1856" t="inlineStr">
        <is>
          <t>Folder</t>
        </is>
      </c>
      <c r="E1856" s="2">
        <f>HYPERLINK("capsilon://?command=openfolder&amp;siteaddress=FAM.docvelocity-na8.net&amp;folderid=FXBD0B50D4-4338-2248-3E82-2EF38AB68817","FX22029983")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MI2202630557</t>
        </is>
      </c>
      <c r="J1856" t="n">
        <v>0.0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1.0</v>
      </c>
      <c r="O1856" s="1" t="n">
        <v>44614.79923611111</v>
      </c>
      <c r="P1856" s="1" t="n">
        <v>44615.297581018516</v>
      </c>
      <c r="Q1856" t="n">
        <v>42292.0</v>
      </c>
      <c r="R1856" t="n">
        <v>765.0</v>
      </c>
      <c r="S1856" t="b">
        <v>0</v>
      </c>
      <c r="T1856" t="inlineStr">
        <is>
          <t>N/A</t>
        </is>
      </c>
      <c r="U1856" t="b">
        <v>0</v>
      </c>
      <c r="V1856" t="inlineStr">
        <is>
          <t>Hemanshi Deshlahara</t>
        </is>
      </c>
      <c r="W1856" s="1" t="n">
        <v>44615.297581018516</v>
      </c>
      <c r="X1856" t="n">
        <v>299.0</v>
      </c>
      <c r="Y1856" t="n">
        <v>0.0</v>
      </c>
      <c r="Z1856" t="n">
        <v>0.0</v>
      </c>
      <c r="AA1856" t="n">
        <v>0.0</v>
      </c>
      <c r="AB1856" t="n">
        <v>0.0</v>
      </c>
      <c r="AC1856" t="n">
        <v>0.0</v>
      </c>
      <c r="AD1856" t="n">
        <v>0.0</v>
      </c>
      <c r="AE1856" t="n">
        <v>236.0</v>
      </c>
      <c r="AF1856" t="n">
        <v>0.0</v>
      </c>
      <c r="AG1856" t="n">
        <v>11.0</v>
      </c>
      <c r="AH1856" t="inlineStr">
        <is>
          <t>N/A</t>
        </is>
      </c>
      <c r="AI1856" t="inlineStr">
        <is>
          <t>N/A</t>
        </is>
      </c>
      <c r="AJ1856" t="inlineStr">
        <is>
          <t>N/A</t>
        </is>
      </c>
      <c r="AK1856" t="inlineStr">
        <is>
          <t>N/A</t>
        </is>
      </c>
      <c r="AL1856" t="inlineStr">
        <is>
          <t>N/A</t>
        </is>
      </c>
      <c r="AM1856" t="inlineStr">
        <is>
          <t>N/A</t>
        </is>
      </c>
      <c r="AN1856" t="inlineStr">
        <is>
          <t>N/A</t>
        </is>
      </c>
      <c r="AO1856" t="inlineStr">
        <is>
          <t>N/A</t>
        </is>
      </c>
      <c r="AP1856" t="inlineStr">
        <is>
          <t>N/A</t>
        </is>
      </c>
      <c r="AQ1856" t="inlineStr">
        <is>
          <t>N/A</t>
        </is>
      </c>
      <c r="AR1856" t="inlineStr">
        <is>
          <t>N/A</t>
        </is>
      </c>
      <c r="AS1856" t="inlineStr">
        <is>
          <t>N/A</t>
        </is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WI22026251</t>
        </is>
      </c>
      <c r="B1857" t="inlineStr">
        <is>
          <t>DATA_VALIDATION</t>
        </is>
      </c>
      <c r="C1857" t="inlineStr">
        <is>
          <t>201308008063</t>
        </is>
      </c>
      <c r="D1857" t="inlineStr">
        <is>
          <t>Folder</t>
        </is>
      </c>
      <c r="E1857" s="2">
        <f>HYPERLINK("capsilon://?command=openfolder&amp;siteaddress=FAM.docvelocity-na8.net&amp;folderid=FXF5990954-658F-C120-4C7D-5B9343A0C9B5","FX22015383")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MI220254320</t>
        </is>
      </c>
      <c r="J1857" t="n">
        <v>168.0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2.0</v>
      </c>
      <c r="O1857" s="1" t="n">
        <v>44594.60787037037</v>
      </c>
      <c r="P1857" s="1" t="n">
        <v>44594.64329861111</v>
      </c>
      <c r="Q1857" t="n">
        <v>674.0</v>
      </c>
      <c r="R1857" t="n">
        <v>2387.0</v>
      </c>
      <c r="S1857" t="b">
        <v>0</v>
      </c>
      <c r="T1857" t="inlineStr">
        <is>
          <t>N/A</t>
        </is>
      </c>
      <c r="U1857" t="b">
        <v>1</v>
      </c>
      <c r="V1857" t="inlineStr">
        <is>
          <t>Sanjana Uttekar</t>
        </is>
      </c>
      <c r="W1857" s="1" t="n">
        <v>44594.6315625</v>
      </c>
      <c r="X1857" t="n">
        <v>1754.0</v>
      </c>
      <c r="Y1857" t="n">
        <v>81.0</v>
      </c>
      <c r="Z1857" t="n">
        <v>0.0</v>
      </c>
      <c r="AA1857" t="n">
        <v>81.0</v>
      </c>
      <c r="AB1857" t="n">
        <v>63.0</v>
      </c>
      <c r="AC1857" t="n">
        <v>42.0</v>
      </c>
      <c r="AD1857" t="n">
        <v>87.0</v>
      </c>
      <c r="AE1857" t="n">
        <v>0.0</v>
      </c>
      <c r="AF1857" t="n">
        <v>0.0</v>
      </c>
      <c r="AG1857" t="n">
        <v>0.0</v>
      </c>
      <c r="AH1857" t="inlineStr">
        <is>
          <t>Dashrath Soren</t>
        </is>
      </c>
      <c r="AI1857" s="1" t="n">
        <v>44594.64329861111</v>
      </c>
      <c r="AJ1857" t="n">
        <v>618.0</v>
      </c>
      <c r="AK1857" t="n">
        <v>0.0</v>
      </c>
      <c r="AL1857" t="n">
        <v>0.0</v>
      </c>
      <c r="AM1857" t="n">
        <v>0.0</v>
      </c>
      <c r="AN1857" t="n">
        <v>63.0</v>
      </c>
      <c r="AO1857" t="n">
        <v>0.0</v>
      </c>
      <c r="AP1857" t="n">
        <v>87.0</v>
      </c>
      <c r="AQ1857" t="n">
        <v>0.0</v>
      </c>
      <c r="AR1857" t="n">
        <v>0.0</v>
      </c>
      <c r="AS1857" t="n">
        <v>0.0</v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WI220262578</t>
        </is>
      </c>
      <c r="B1858" t="inlineStr">
        <is>
          <t>DATA_VALIDATION</t>
        </is>
      </c>
      <c r="C1858" t="inlineStr">
        <is>
          <t>201100014707</t>
        </is>
      </c>
      <c r="D1858" t="inlineStr">
        <is>
          <t>Folder</t>
        </is>
      </c>
      <c r="E1858" s="2">
        <f>HYPERLINK("capsilon://?command=openfolder&amp;siteaddress=FAM.docvelocity-na8.net&amp;folderid=FXAF0242B1-8F9C-90AD-9077-A6BB4ACF9ECF","FX22028851")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MI2202631911</t>
        </is>
      </c>
      <c r="J1858" t="n">
        <v>0.0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1.0</v>
      </c>
      <c r="O1858" s="1" t="n">
        <v>44614.8203125</v>
      </c>
      <c r="P1858" s="1" t="n">
        <v>44615.300046296295</v>
      </c>
      <c r="Q1858" t="n">
        <v>40806.0</v>
      </c>
      <c r="R1858" t="n">
        <v>643.0</v>
      </c>
      <c r="S1858" t="b">
        <v>0</v>
      </c>
      <c r="T1858" t="inlineStr">
        <is>
          <t>N/A</t>
        </is>
      </c>
      <c r="U1858" t="b">
        <v>0</v>
      </c>
      <c r="V1858" t="inlineStr">
        <is>
          <t>Hemanshi Deshlahara</t>
        </is>
      </c>
      <c r="W1858" s="1" t="n">
        <v>44615.300046296295</v>
      </c>
      <c r="X1858" t="n">
        <v>207.0</v>
      </c>
      <c r="Y1858" t="n">
        <v>0.0</v>
      </c>
      <c r="Z1858" t="n">
        <v>0.0</v>
      </c>
      <c r="AA1858" t="n">
        <v>0.0</v>
      </c>
      <c r="AB1858" t="n">
        <v>0.0</v>
      </c>
      <c r="AC1858" t="n">
        <v>0.0</v>
      </c>
      <c r="AD1858" t="n">
        <v>0.0</v>
      </c>
      <c r="AE1858" t="n">
        <v>118.0</v>
      </c>
      <c r="AF1858" t="n">
        <v>0.0</v>
      </c>
      <c r="AG1858" t="n">
        <v>7.0</v>
      </c>
      <c r="AH1858" t="inlineStr">
        <is>
          <t>N/A</t>
        </is>
      </c>
      <c r="AI1858" t="inlineStr">
        <is>
          <t>N/A</t>
        </is>
      </c>
      <c r="AJ1858" t="inlineStr">
        <is>
          <t>N/A</t>
        </is>
      </c>
      <c r="AK1858" t="inlineStr">
        <is>
          <t>N/A</t>
        </is>
      </c>
      <c r="AL1858" t="inlineStr">
        <is>
          <t>N/A</t>
        </is>
      </c>
      <c r="AM1858" t="inlineStr">
        <is>
          <t>N/A</t>
        </is>
      </c>
      <c r="AN1858" t="inlineStr">
        <is>
          <t>N/A</t>
        </is>
      </c>
      <c r="AO1858" t="inlineStr">
        <is>
          <t>N/A</t>
        </is>
      </c>
      <c r="AP1858" t="inlineStr">
        <is>
          <t>N/A</t>
        </is>
      </c>
      <c r="AQ1858" t="inlineStr">
        <is>
          <t>N/A</t>
        </is>
      </c>
      <c r="AR1858" t="inlineStr">
        <is>
          <t>N/A</t>
        </is>
      </c>
      <c r="AS1858" t="inlineStr">
        <is>
          <t>N/A</t>
        </is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WI220262582</t>
        </is>
      </c>
      <c r="B1859" t="inlineStr">
        <is>
          <t>DATA_VALIDATION</t>
        </is>
      </c>
      <c r="C1859" t="inlineStr">
        <is>
          <t>201130013327</t>
        </is>
      </c>
      <c r="D1859" t="inlineStr">
        <is>
          <t>Folder</t>
        </is>
      </c>
      <c r="E1859" s="2">
        <f>HYPERLINK("capsilon://?command=openfolder&amp;siteaddress=FAM.docvelocity-na8.net&amp;folderid=FX23DB3347-852F-F733-108A-AF0B041F3423","FX22029477")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MI2202631979</t>
        </is>
      </c>
      <c r="J1859" t="n">
        <v>0.0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1.0</v>
      </c>
      <c r="O1859" s="1" t="n">
        <v>44614.82052083333</v>
      </c>
      <c r="P1859" s="1" t="n">
        <v>44615.30086805556</v>
      </c>
      <c r="Q1859" t="n">
        <v>40705.0</v>
      </c>
      <c r="R1859" t="n">
        <v>797.0</v>
      </c>
      <c r="S1859" t="b">
        <v>0</v>
      </c>
      <c r="T1859" t="inlineStr">
        <is>
          <t>N/A</t>
        </is>
      </c>
      <c r="U1859" t="b">
        <v>0</v>
      </c>
      <c r="V1859" t="inlineStr">
        <is>
          <t>Hemanshi Deshlahara</t>
        </is>
      </c>
      <c r="W1859" s="1" t="n">
        <v>44615.30086805556</v>
      </c>
      <c r="X1859" t="n">
        <v>63.0</v>
      </c>
      <c r="Y1859" t="n">
        <v>0.0</v>
      </c>
      <c r="Z1859" t="n">
        <v>0.0</v>
      </c>
      <c r="AA1859" t="n">
        <v>0.0</v>
      </c>
      <c r="AB1859" t="n">
        <v>0.0</v>
      </c>
      <c r="AC1859" t="n">
        <v>0.0</v>
      </c>
      <c r="AD1859" t="n">
        <v>0.0</v>
      </c>
      <c r="AE1859" t="n">
        <v>30.0</v>
      </c>
      <c r="AF1859" t="n">
        <v>0.0</v>
      </c>
      <c r="AG1859" t="n">
        <v>2.0</v>
      </c>
      <c r="AH1859" t="inlineStr">
        <is>
          <t>N/A</t>
        </is>
      </c>
      <c r="AI1859" t="inlineStr">
        <is>
          <t>N/A</t>
        </is>
      </c>
      <c r="AJ1859" t="inlineStr">
        <is>
          <t>N/A</t>
        </is>
      </c>
      <c r="AK1859" t="inlineStr">
        <is>
          <t>N/A</t>
        </is>
      </c>
      <c r="AL1859" t="inlineStr">
        <is>
          <t>N/A</t>
        </is>
      </c>
      <c r="AM1859" t="inlineStr">
        <is>
          <t>N/A</t>
        </is>
      </c>
      <c r="AN1859" t="inlineStr">
        <is>
          <t>N/A</t>
        </is>
      </c>
      <c r="AO1859" t="inlineStr">
        <is>
          <t>N/A</t>
        </is>
      </c>
      <c r="AP1859" t="inlineStr">
        <is>
          <t>N/A</t>
        </is>
      </c>
      <c r="AQ1859" t="inlineStr">
        <is>
          <t>N/A</t>
        </is>
      </c>
      <c r="AR1859" t="inlineStr">
        <is>
          <t>N/A</t>
        </is>
      </c>
      <c r="AS1859" t="inlineStr">
        <is>
          <t>N/A</t>
        </is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WI220262637</t>
        </is>
      </c>
      <c r="B1860" t="inlineStr">
        <is>
          <t>DATA_VALIDATION</t>
        </is>
      </c>
      <c r="C1860" t="inlineStr">
        <is>
          <t>201330005279</t>
        </is>
      </c>
      <c r="D1860" t="inlineStr">
        <is>
          <t>Folder</t>
        </is>
      </c>
      <c r="E1860" s="2">
        <f>HYPERLINK("capsilon://?command=openfolder&amp;siteaddress=FAM.docvelocity-na8.net&amp;folderid=FX2D7E03EB-4B0E-849F-6CDB-40854D15BF07","FX22027107")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MI2202632580</t>
        </is>
      </c>
      <c r="J1860" t="n">
        <v>0.0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2.0</v>
      </c>
      <c r="O1860" s="1" t="n">
        <v>44614.82884259259</v>
      </c>
      <c r="P1860" s="1" t="n">
        <v>44615.538194444445</v>
      </c>
      <c r="Q1860" t="n">
        <v>60708.0</v>
      </c>
      <c r="R1860" t="n">
        <v>580.0</v>
      </c>
      <c r="S1860" t="b">
        <v>0</v>
      </c>
      <c r="T1860" t="inlineStr">
        <is>
          <t>N/A</t>
        </is>
      </c>
      <c r="U1860" t="b">
        <v>0</v>
      </c>
      <c r="V1860" t="inlineStr">
        <is>
          <t>Ujwala Ajabe</t>
        </is>
      </c>
      <c r="W1860" s="1" t="n">
        <v>44614.83837962963</v>
      </c>
      <c r="X1860" t="n">
        <v>458.0</v>
      </c>
      <c r="Y1860" t="n">
        <v>21.0</v>
      </c>
      <c r="Z1860" t="n">
        <v>0.0</v>
      </c>
      <c r="AA1860" t="n">
        <v>21.0</v>
      </c>
      <c r="AB1860" t="n">
        <v>0.0</v>
      </c>
      <c r="AC1860" t="n">
        <v>16.0</v>
      </c>
      <c r="AD1860" t="n">
        <v>-21.0</v>
      </c>
      <c r="AE1860" t="n">
        <v>0.0</v>
      </c>
      <c r="AF1860" t="n">
        <v>0.0</v>
      </c>
      <c r="AG1860" t="n">
        <v>0.0</v>
      </c>
      <c r="AH1860" t="inlineStr">
        <is>
          <t>Vikash Suryakanth Parmar</t>
        </is>
      </c>
      <c r="AI1860" s="1" t="n">
        <v>44615.538194444445</v>
      </c>
      <c r="AJ1860" t="n">
        <v>122.0</v>
      </c>
      <c r="AK1860" t="n">
        <v>0.0</v>
      </c>
      <c r="AL1860" t="n">
        <v>0.0</v>
      </c>
      <c r="AM1860" t="n">
        <v>0.0</v>
      </c>
      <c r="AN1860" t="n">
        <v>0.0</v>
      </c>
      <c r="AO1860" t="n">
        <v>0.0</v>
      </c>
      <c r="AP1860" t="n">
        <v>-21.0</v>
      </c>
      <c r="AQ1860" t="n">
        <v>0.0</v>
      </c>
      <c r="AR1860" t="n">
        <v>0.0</v>
      </c>
      <c r="AS1860" t="n">
        <v>0.0</v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WI220262639</t>
        </is>
      </c>
      <c r="B1861" t="inlineStr">
        <is>
          <t>DATA_VALIDATION</t>
        </is>
      </c>
      <c r="C1861" t="inlineStr">
        <is>
          <t>201300021546</t>
        </is>
      </c>
      <c r="D1861" t="inlineStr">
        <is>
          <t>Folder</t>
        </is>
      </c>
      <c r="E1861" s="2">
        <f>HYPERLINK("capsilon://?command=openfolder&amp;siteaddress=FAM.docvelocity-na8.net&amp;folderid=FX754E266D-3061-57BA-534F-DC5069D268FC","FX22028200")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MI2202632507</t>
        </is>
      </c>
      <c r="J1861" t="n">
        <v>0.0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1.0</v>
      </c>
      <c r="O1861" s="1" t="n">
        <v>44614.82914351852</v>
      </c>
      <c r="P1861" s="1" t="n">
        <v>44615.30358796296</v>
      </c>
      <c r="Q1861" t="n">
        <v>40412.0</v>
      </c>
      <c r="R1861" t="n">
        <v>580.0</v>
      </c>
      <c r="S1861" t="b">
        <v>0</v>
      </c>
      <c r="T1861" t="inlineStr">
        <is>
          <t>N/A</t>
        </is>
      </c>
      <c r="U1861" t="b">
        <v>0</v>
      </c>
      <c r="V1861" t="inlineStr">
        <is>
          <t>Hemanshi Deshlahara</t>
        </is>
      </c>
      <c r="W1861" s="1" t="n">
        <v>44615.30358796296</v>
      </c>
      <c r="X1861" t="n">
        <v>234.0</v>
      </c>
      <c r="Y1861" t="n">
        <v>0.0</v>
      </c>
      <c r="Z1861" t="n">
        <v>0.0</v>
      </c>
      <c r="AA1861" t="n">
        <v>0.0</v>
      </c>
      <c r="AB1861" t="n">
        <v>0.0</v>
      </c>
      <c r="AC1861" t="n">
        <v>0.0</v>
      </c>
      <c r="AD1861" t="n">
        <v>0.0</v>
      </c>
      <c r="AE1861" t="n">
        <v>104.0</v>
      </c>
      <c r="AF1861" t="n">
        <v>0.0</v>
      </c>
      <c r="AG1861" t="n">
        <v>7.0</v>
      </c>
      <c r="AH1861" t="inlineStr">
        <is>
          <t>N/A</t>
        </is>
      </c>
      <c r="AI1861" t="inlineStr">
        <is>
          <t>N/A</t>
        </is>
      </c>
      <c r="AJ1861" t="inlineStr">
        <is>
          <t>N/A</t>
        </is>
      </c>
      <c r="AK1861" t="inlineStr">
        <is>
          <t>N/A</t>
        </is>
      </c>
      <c r="AL1861" t="inlineStr">
        <is>
          <t>N/A</t>
        </is>
      </c>
      <c r="AM1861" t="inlineStr">
        <is>
          <t>N/A</t>
        </is>
      </c>
      <c r="AN1861" t="inlineStr">
        <is>
          <t>N/A</t>
        </is>
      </c>
      <c r="AO1861" t="inlineStr">
        <is>
          <t>N/A</t>
        </is>
      </c>
      <c r="AP1861" t="inlineStr">
        <is>
          <t>N/A</t>
        </is>
      </c>
      <c r="AQ1861" t="inlineStr">
        <is>
          <t>N/A</t>
        </is>
      </c>
      <c r="AR1861" t="inlineStr">
        <is>
          <t>N/A</t>
        </is>
      </c>
      <c r="AS1861" t="inlineStr">
        <is>
          <t>N/A</t>
        </is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WI22026271</t>
        </is>
      </c>
      <c r="B1862" t="inlineStr">
        <is>
          <t>DATA_VALIDATION</t>
        </is>
      </c>
      <c r="C1862" t="inlineStr">
        <is>
          <t>201338000095</t>
        </is>
      </c>
      <c r="D1862" t="inlineStr">
        <is>
          <t>Folder</t>
        </is>
      </c>
      <c r="E1862" s="2">
        <f>HYPERLINK("capsilon://?command=openfolder&amp;siteaddress=FAM.docvelocity-na8.net&amp;folderid=FX07138424-3CCD-9D08-032E-F1F4B63C38CC","FX220113840")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MI220265661</t>
        </is>
      </c>
      <c r="J1862" t="n">
        <v>60.0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1.0</v>
      </c>
      <c r="O1862" s="1" t="n">
        <v>44594.60902777778</v>
      </c>
      <c r="P1862" s="1" t="n">
        <v>44594.61515046296</v>
      </c>
      <c r="Q1862" t="n">
        <v>65.0</v>
      </c>
      <c r="R1862" t="n">
        <v>464.0</v>
      </c>
      <c r="S1862" t="b">
        <v>0</v>
      </c>
      <c r="T1862" t="inlineStr">
        <is>
          <t>N/A</t>
        </is>
      </c>
      <c r="U1862" t="b">
        <v>0</v>
      </c>
      <c r="V1862" t="inlineStr">
        <is>
          <t>Sumit Jarhad</t>
        </is>
      </c>
      <c r="W1862" s="1" t="n">
        <v>44594.61515046296</v>
      </c>
      <c r="X1862" t="n">
        <v>464.0</v>
      </c>
      <c r="Y1862" t="n">
        <v>0.0</v>
      </c>
      <c r="Z1862" t="n">
        <v>0.0</v>
      </c>
      <c r="AA1862" t="n">
        <v>0.0</v>
      </c>
      <c r="AB1862" t="n">
        <v>0.0</v>
      </c>
      <c r="AC1862" t="n">
        <v>0.0</v>
      </c>
      <c r="AD1862" t="n">
        <v>60.0</v>
      </c>
      <c r="AE1862" t="n">
        <v>48.0</v>
      </c>
      <c r="AF1862" t="n">
        <v>0.0</v>
      </c>
      <c r="AG1862" t="n">
        <v>5.0</v>
      </c>
      <c r="AH1862" t="inlineStr">
        <is>
          <t>N/A</t>
        </is>
      </c>
      <c r="AI1862" t="inlineStr">
        <is>
          <t>N/A</t>
        </is>
      </c>
      <c r="AJ1862" t="inlineStr">
        <is>
          <t>N/A</t>
        </is>
      </c>
      <c r="AK1862" t="inlineStr">
        <is>
          <t>N/A</t>
        </is>
      </c>
      <c r="AL1862" t="inlineStr">
        <is>
          <t>N/A</t>
        </is>
      </c>
      <c r="AM1862" t="inlineStr">
        <is>
          <t>N/A</t>
        </is>
      </c>
      <c r="AN1862" t="inlineStr">
        <is>
          <t>N/A</t>
        </is>
      </c>
      <c r="AO1862" t="inlineStr">
        <is>
          <t>N/A</t>
        </is>
      </c>
      <c r="AP1862" t="inlineStr">
        <is>
          <t>N/A</t>
        </is>
      </c>
      <c r="AQ1862" t="inlineStr">
        <is>
          <t>N/A</t>
        </is>
      </c>
      <c r="AR1862" t="inlineStr">
        <is>
          <t>N/A</t>
        </is>
      </c>
      <c r="AS1862" t="inlineStr">
        <is>
          <t>N/A</t>
        </is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WI220262773</t>
        </is>
      </c>
      <c r="B1863" t="inlineStr">
        <is>
          <t>DATA_VALIDATION</t>
        </is>
      </c>
      <c r="C1863" t="inlineStr">
        <is>
          <t>201110012491</t>
        </is>
      </c>
      <c r="D1863" t="inlineStr">
        <is>
          <t>Folder</t>
        </is>
      </c>
      <c r="E1863" s="2">
        <f>HYPERLINK("capsilon://?command=openfolder&amp;siteaddress=FAM.docvelocity-na8.net&amp;folderid=FX890D164E-9596-86F3-9EB2-9B0C892983CD","FX22027816")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MI2202633651</t>
        </is>
      </c>
      <c r="J1863" t="n">
        <v>0.0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2.0</v>
      </c>
      <c r="O1863" s="1" t="n">
        <v>44614.85150462963</v>
      </c>
      <c r="P1863" s="1" t="n">
        <v>44615.53939814815</v>
      </c>
      <c r="Q1863" t="n">
        <v>58824.0</v>
      </c>
      <c r="R1863" t="n">
        <v>610.0</v>
      </c>
      <c r="S1863" t="b">
        <v>0</v>
      </c>
      <c r="T1863" t="inlineStr">
        <is>
          <t>N/A</t>
        </is>
      </c>
      <c r="U1863" t="b">
        <v>0</v>
      </c>
      <c r="V1863" t="inlineStr">
        <is>
          <t>Ujwala Ajabe</t>
        </is>
      </c>
      <c r="W1863" s="1" t="n">
        <v>44615.01157407407</v>
      </c>
      <c r="X1863" t="n">
        <v>506.0</v>
      </c>
      <c r="Y1863" t="n">
        <v>21.0</v>
      </c>
      <c r="Z1863" t="n">
        <v>0.0</v>
      </c>
      <c r="AA1863" t="n">
        <v>21.0</v>
      </c>
      <c r="AB1863" t="n">
        <v>0.0</v>
      </c>
      <c r="AC1863" t="n">
        <v>9.0</v>
      </c>
      <c r="AD1863" t="n">
        <v>-21.0</v>
      </c>
      <c r="AE1863" t="n">
        <v>0.0</v>
      </c>
      <c r="AF1863" t="n">
        <v>0.0</v>
      </c>
      <c r="AG1863" t="n">
        <v>0.0</v>
      </c>
      <c r="AH1863" t="inlineStr">
        <is>
          <t>Vikash Suryakanth Parmar</t>
        </is>
      </c>
      <c r="AI1863" s="1" t="n">
        <v>44615.53939814815</v>
      </c>
      <c r="AJ1863" t="n">
        <v>104.0</v>
      </c>
      <c r="AK1863" t="n">
        <v>1.0</v>
      </c>
      <c r="AL1863" t="n">
        <v>0.0</v>
      </c>
      <c r="AM1863" t="n">
        <v>1.0</v>
      </c>
      <c r="AN1863" t="n">
        <v>0.0</v>
      </c>
      <c r="AO1863" t="n">
        <v>1.0</v>
      </c>
      <c r="AP1863" t="n">
        <v>-22.0</v>
      </c>
      <c r="AQ1863" t="n">
        <v>0.0</v>
      </c>
      <c r="AR1863" t="n">
        <v>0.0</v>
      </c>
      <c r="AS1863" t="n">
        <v>0.0</v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WI220262788</t>
        </is>
      </c>
      <c r="B1864" t="inlineStr">
        <is>
          <t>DATA_VALIDATION</t>
        </is>
      </c>
      <c r="C1864" t="inlineStr">
        <is>
          <t>201330005378</t>
        </is>
      </c>
      <c r="D1864" t="inlineStr">
        <is>
          <t>Folder</t>
        </is>
      </c>
      <c r="E1864" s="2">
        <f>HYPERLINK("capsilon://?command=openfolder&amp;siteaddress=FAM.docvelocity-na8.net&amp;folderid=FX97607BD9-175E-E6EC-A037-E1AFA589A628","FX22029229")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MI2202633878</t>
        </is>
      </c>
      <c r="J1864" t="n">
        <v>0.0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1.0</v>
      </c>
      <c r="O1864" s="1" t="n">
        <v>44614.8584837963</v>
      </c>
      <c r="P1864" s="1" t="n">
        <v>44615.304872685185</v>
      </c>
      <c r="Q1864" t="n">
        <v>38059.0</v>
      </c>
      <c r="R1864" t="n">
        <v>509.0</v>
      </c>
      <c r="S1864" t="b">
        <v>0</v>
      </c>
      <c r="T1864" t="inlineStr">
        <is>
          <t>N/A</t>
        </is>
      </c>
      <c r="U1864" t="b">
        <v>0</v>
      </c>
      <c r="V1864" t="inlineStr">
        <is>
          <t>Hemanshi Deshlahara</t>
        </is>
      </c>
      <c r="W1864" s="1" t="n">
        <v>44615.304872685185</v>
      </c>
      <c r="X1864" t="n">
        <v>138.0</v>
      </c>
      <c r="Y1864" t="n">
        <v>1.0</v>
      </c>
      <c r="Z1864" t="n">
        <v>0.0</v>
      </c>
      <c r="AA1864" t="n">
        <v>1.0</v>
      </c>
      <c r="AB1864" t="n">
        <v>0.0</v>
      </c>
      <c r="AC1864" t="n">
        <v>0.0</v>
      </c>
      <c r="AD1864" t="n">
        <v>-1.0</v>
      </c>
      <c r="AE1864" t="n">
        <v>102.0</v>
      </c>
      <c r="AF1864" t="n">
        <v>0.0</v>
      </c>
      <c r="AG1864" t="n">
        <v>4.0</v>
      </c>
      <c r="AH1864" t="inlineStr">
        <is>
          <t>N/A</t>
        </is>
      </c>
      <c r="AI1864" t="inlineStr">
        <is>
          <t>N/A</t>
        </is>
      </c>
      <c r="AJ1864" t="inlineStr">
        <is>
          <t>N/A</t>
        </is>
      </c>
      <c r="AK1864" t="inlineStr">
        <is>
          <t>N/A</t>
        </is>
      </c>
      <c r="AL1864" t="inlineStr">
        <is>
          <t>N/A</t>
        </is>
      </c>
      <c r="AM1864" t="inlineStr">
        <is>
          <t>N/A</t>
        </is>
      </c>
      <c r="AN1864" t="inlineStr">
        <is>
          <t>N/A</t>
        </is>
      </c>
      <c r="AO1864" t="inlineStr">
        <is>
          <t>N/A</t>
        </is>
      </c>
      <c r="AP1864" t="inlineStr">
        <is>
          <t>N/A</t>
        </is>
      </c>
      <c r="AQ1864" t="inlineStr">
        <is>
          <t>N/A</t>
        </is>
      </c>
      <c r="AR1864" t="inlineStr">
        <is>
          <t>N/A</t>
        </is>
      </c>
      <c r="AS1864" t="inlineStr">
        <is>
          <t>N/A</t>
        </is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WI220262792</t>
        </is>
      </c>
      <c r="B1865" t="inlineStr">
        <is>
          <t>DATA_VALIDATION</t>
        </is>
      </c>
      <c r="C1865" t="inlineStr">
        <is>
          <t>201348000336</t>
        </is>
      </c>
      <c r="D1865" t="inlineStr">
        <is>
          <t>Folder</t>
        </is>
      </c>
      <c r="E1865" s="2">
        <f>HYPERLINK("capsilon://?command=openfolder&amp;siteaddress=FAM.docvelocity-na8.net&amp;folderid=FX80BAF60E-292C-E76A-DE8C-CE201319597D","FX22026532")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MI2202634000</t>
        </is>
      </c>
      <c r="J1865" t="n">
        <v>0.0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1.0</v>
      </c>
      <c r="O1865" s="1" t="n">
        <v>44614.86077546296</v>
      </c>
      <c r="P1865" s="1" t="n">
        <v>44615.306180555555</v>
      </c>
      <c r="Q1865" t="n">
        <v>38000.0</v>
      </c>
      <c r="R1865" t="n">
        <v>483.0</v>
      </c>
      <c r="S1865" t="b">
        <v>0</v>
      </c>
      <c r="T1865" t="inlineStr">
        <is>
          <t>N/A</t>
        </is>
      </c>
      <c r="U1865" t="b">
        <v>0</v>
      </c>
      <c r="V1865" t="inlineStr">
        <is>
          <t>Hemanshi Deshlahara</t>
        </is>
      </c>
      <c r="W1865" s="1" t="n">
        <v>44615.306180555555</v>
      </c>
      <c r="X1865" t="n">
        <v>108.0</v>
      </c>
      <c r="Y1865" t="n">
        <v>0.0</v>
      </c>
      <c r="Z1865" t="n">
        <v>0.0</v>
      </c>
      <c r="AA1865" t="n">
        <v>0.0</v>
      </c>
      <c r="AB1865" t="n">
        <v>0.0</v>
      </c>
      <c r="AC1865" t="n">
        <v>0.0</v>
      </c>
      <c r="AD1865" t="n">
        <v>0.0</v>
      </c>
      <c r="AE1865" t="n">
        <v>21.0</v>
      </c>
      <c r="AF1865" t="n">
        <v>0.0</v>
      </c>
      <c r="AG1865" t="n">
        <v>3.0</v>
      </c>
      <c r="AH1865" t="inlineStr">
        <is>
          <t>N/A</t>
        </is>
      </c>
      <c r="AI1865" t="inlineStr">
        <is>
          <t>N/A</t>
        </is>
      </c>
      <c r="AJ1865" t="inlineStr">
        <is>
          <t>N/A</t>
        </is>
      </c>
      <c r="AK1865" t="inlineStr">
        <is>
          <t>N/A</t>
        </is>
      </c>
      <c r="AL1865" t="inlineStr">
        <is>
          <t>N/A</t>
        </is>
      </c>
      <c r="AM1865" t="inlineStr">
        <is>
          <t>N/A</t>
        </is>
      </c>
      <c r="AN1865" t="inlineStr">
        <is>
          <t>N/A</t>
        </is>
      </c>
      <c r="AO1865" t="inlineStr">
        <is>
          <t>N/A</t>
        </is>
      </c>
      <c r="AP1865" t="inlineStr">
        <is>
          <t>N/A</t>
        </is>
      </c>
      <c r="AQ1865" t="inlineStr">
        <is>
          <t>N/A</t>
        </is>
      </c>
      <c r="AR1865" t="inlineStr">
        <is>
          <t>N/A</t>
        </is>
      </c>
      <c r="AS1865" t="inlineStr">
        <is>
          <t>N/A</t>
        </is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WI220262811</t>
        </is>
      </c>
      <c r="B1866" t="inlineStr">
        <is>
          <t>DATA_VALIDATION</t>
        </is>
      </c>
      <c r="C1866" t="inlineStr">
        <is>
          <t>201330015557</t>
        </is>
      </c>
      <c r="D1866" t="inlineStr">
        <is>
          <t>Folder</t>
        </is>
      </c>
      <c r="E1866" s="2">
        <f>HYPERLINK("capsilon://?command=openfolder&amp;siteaddress=FAM.docvelocity-na8.net&amp;folderid=FX5B0014B1-631A-2359-AE48-81CB72852BAB","FX22029668")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MI2202634039</t>
        </is>
      </c>
      <c r="J1866" t="n">
        <v>0.0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1.0</v>
      </c>
      <c r="O1866" s="1" t="n">
        <v>44614.864386574074</v>
      </c>
      <c r="P1866" s="1" t="n">
        <v>44615.307905092595</v>
      </c>
      <c r="Q1866" t="n">
        <v>37849.0</v>
      </c>
      <c r="R1866" t="n">
        <v>471.0</v>
      </c>
      <c r="S1866" t="b">
        <v>0</v>
      </c>
      <c r="T1866" t="inlineStr">
        <is>
          <t>N/A</t>
        </is>
      </c>
      <c r="U1866" t="b">
        <v>0</v>
      </c>
      <c r="V1866" t="inlineStr">
        <is>
          <t>Hemanshi Deshlahara</t>
        </is>
      </c>
      <c r="W1866" s="1" t="n">
        <v>44615.307905092595</v>
      </c>
      <c r="X1866" t="n">
        <v>144.0</v>
      </c>
      <c r="Y1866" t="n">
        <v>0.0</v>
      </c>
      <c r="Z1866" t="n">
        <v>0.0</v>
      </c>
      <c r="AA1866" t="n">
        <v>0.0</v>
      </c>
      <c r="AB1866" t="n">
        <v>0.0</v>
      </c>
      <c r="AC1866" t="n">
        <v>0.0</v>
      </c>
      <c r="AD1866" t="n">
        <v>0.0</v>
      </c>
      <c r="AE1866" t="n">
        <v>48.0</v>
      </c>
      <c r="AF1866" t="n">
        <v>0.0</v>
      </c>
      <c r="AG1866" t="n">
        <v>6.0</v>
      </c>
      <c r="AH1866" t="inlineStr">
        <is>
          <t>N/A</t>
        </is>
      </c>
      <c r="AI1866" t="inlineStr">
        <is>
          <t>N/A</t>
        </is>
      </c>
      <c r="AJ1866" t="inlineStr">
        <is>
          <t>N/A</t>
        </is>
      </c>
      <c r="AK1866" t="inlineStr">
        <is>
          <t>N/A</t>
        </is>
      </c>
      <c r="AL1866" t="inlineStr">
        <is>
          <t>N/A</t>
        </is>
      </c>
      <c r="AM1866" t="inlineStr">
        <is>
          <t>N/A</t>
        </is>
      </c>
      <c r="AN1866" t="inlineStr">
        <is>
          <t>N/A</t>
        </is>
      </c>
      <c r="AO1866" t="inlineStr">
        <is>
          <t>N/A</t>
        </is>
      </c>
      <c r="AP1866" t="inlineStr">
        <is>
          <t>N/A</t>
        </is>
      </c>
      <c r="AQ1866" t="inlineStr">
        <is>
          <t>N/A</t>
        </is>
      </c>
      <c r="AR1866" t="inlineStr">
        <is>
          <t>N/A</t>
        </is>
      </c>
      <c r="AS1866" t="inlineStr">
        <is>
          <t>N/A</t>
        </is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WI220262832</t>
        </is>
      </c>
      <c r="B1867" t="inlineStr">
        <is>
          <t>DATA_VALIDATION</t>
        </is>
      </c>
      <c r="C1867" t="inlineStr">
        <is>
          <t>201300021607</t>
        </is>
      </c>
      <c r="D1867" t="inlineStr">
        <is>
          <t>Folder</t>
        </is>
      </c>
      <c r="E1867" s="2">
        <f>HYPERLINK("capsilon://?command=openfolder&amp;siteaddress=FAM.docvelocity-na8.net&amp;folderid=FX8F19E17B-DA8B-0D69-A7FD-948FC9114750","FX22029488")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MI2202634462</t>
        </is>
      </c>
      <c r="J1867" t="n">
        <v>0.0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1.0</v>
      </c>
      <c r="O1867" s="1" t="n">
        <v>44614.87306712963</v>
      </c>
      <c r="P1867" s="1" t="n">
        <v>44615.31037037037</v>
      </c>
      <c r="Q1867" t="n">
        <v>37290.0</v>
      </c>
      <c r="R1867" t="n">
        <v>493.0</v>
      </c>
      <c r="S1867" t="b">
        <v>0</v>
      </c>
      <c r="T1867" t="inlineStr">
        <is>
          <t>N/A</t>
        </is>
      </c>
      <c r="U1867" t="b">
        <v>0</v>
      </c>
      <c r="V1867" t="inlineStr">
        <is>
          <t>Hemanshi Deshlahara</t>
        </is>
      </c>
      <c r="W1867" s="1" t="n">
        <v>44615.31037037037</v>
      </c>
      <c r="X1867" t="n">
        <v>209.0</v>
      </c>
      <c r="Y1867" t="n">
        <v>0.0</v>
      </c>
      <c r="Z1867" t="n">
        <v>0.0</v>
      </c>
      <c r="AA1867" t="n">
        <v>0.0</v>
      </c>
      <c r="AB1867" t="n">
        <v>0.0</v>
      </c>
      <c r="AC1867" t="n">
        <v>0.0</v>
      </c>
      <c r="AD1867" t="n">
        <v>0.0</v>
      </c>
      <c r="AE1867" t="n">
        <v>0.0</v>
      </c>
      <c r="AF1867" t="n">
        <v>0.0</v>
      </c>
      <c r="AG1867" t="n">
        <v>7.0</v>
      </c>
      <c r="AH1867" t="inlineStr">
        <is>
          <t>N/A</t>
        </is>
      </c>
      <c r="AI1867" t="inlineStr">
        <is>
          <t>N/A</t>
        </is>
      </c>
      <c r="AJ1867" t="inlineStr">
        <is>
          <t>N/A</t>
        </is>
      </c>
      <c r="AK1867" t="inlineStr">
        <is>
          <t>N/A</t>
        </is>
      </c>
      <c r="AL1867" t="inlineStr">
        <is>
          <t>N/A</t>
        </is>
      </c>
      <c r="AM1867" t="inlineStr">
        <is>
          <t>N/A</t>
        </is>
      </c>
      <c r="AN1867" t="inlineStr">
        <is>
          <t>N/A</t>
        </is>
      </c>
      <c r="AO1867" t="inlineStr">
        <is>
          <t>N/A</t>
        </is>
      </c>
      <c r="AP1867" t="inlineStr">
        <is>
          <t>N/A</t>
        </is>
      </c>
      <c r="AQ1867" t="inlineStr">
        <is>
          <t>N/A</t>
        </is>
      </c>
      <c r="AR1867" t="inlineStr">
        <is>
          <t>N/A</t>
        </is>
      </c>
      <c r="AS1867" t="inlineStr">
        <is>
          <t>N/A</t>
        </is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WI22026288</t>
        </is>
      </c>
      <c r="B1868" t="inlineStr">
        <is>
          <t>DATA_VALIDATION</t>
        </is>
      </c>
      <c r="C1868" t="inlineStr">
        <is>
          <t>201330004974</t>
        </is>
      </c>
      <c r="D1868" t="inlineStr">
        <is>
          <t>Folder</t>
        </is>
      </c>
      <c r="E1868" s="2">
        <f>HYPERLINK("capsilon://?command=openfolder&amp;siteaddress=FAM.docvelocity-na8.net&amp;folderid=FX24B79096-CAEE-FF7F-B256-E444D9F9B8FC","FX2202474")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MI220255810</t>
        </is>
      </c>
      <c r="J1868" t="n">
        <v>218.0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2.0</v>
      </c>
      <c r="O1868" s="1" t="n">
        <v>44594.61068287037</v>
      </c>
      <c r="P1868" s="1" t="n">
        <v>44594.65144675926</v>
      </c>
      <c r="Q1868" t="n">
        <v>1209.0</v>
      </c>
      <c r="R1868" t="n">
        <v>2313.0</v>
      </c>
      <c r="S1868" t="b">
        <v>0</v>
      </c>
      <c r="T1868" t="inlineStr">
        <is>
          <t>N/A</t>
        </is>
      </c>
      <c r="U1868" t="b">
        <v>1</v>
      </c>
      <c r="V1868" t="inlineStr">
        <is>
          <t>Amruta Erande</t>
        </is>
      </c>
      <c r="W1868" s="1" t="n">
        <v>44594.63497685185</v>
      </c>
      <c r="X1868" t="n">
        <v>1602.0</v>
      </c>
      <c r="Y1868" t="n">
        <v>114.0</v>
      </c>
      <c r="Z1868" t="n">
        <v>0.0</v>
      </c>
      <c r="AA1868" t="n">
        <v>114.0</v>
      </c>
      <c r="AB1868" t="n">
        <v>0.0</v>
      </c>
      <c r="AC1868" t="n">
        <v>15.0</v>
      </c>
      <c r="AD1868" t="n">
        <v>104.0</v>
      </c>
      <c r="AE1868" t="n">
        <v>0.0</v>
      </c>
      <c r="AF1868" t="n">
        <v>0.0</v>
      </c>
      <c r="AG1868" t="n">
        <v>0.0</v>
      </c>
      <c r="AH1868" t="inlineStr">
        <is>
          <t>Dashrath Soren</t>
        </is>
      </c>
      <c r="AI1868" s="1" t="n">
        <v>44594.65144675926</v>
      </c>
      <c r="AJ1868" t="n">
        <v>704.0</v>
      </c>
      <c r="AK1868" t="n">
        <v>1.0</v>
      </c>
      <c r="AL1868" t="n">
        <v>0.0</v>
      </c>
      <c r="AM1868" t="n">
        <v>1.0</v>
      </c>
      <c r="AN1868" t="n">
        <v>0.0</v>
      </c>
      <c r="AO1868" t="n">
        <v>1.0</v>
      </c>
      <c r="AP1868" t="n">
        <v>103.0</v>
      </c>
      <c r="AQ1868" t="n">
        <v>0.0</v>
      </c>
      <c r="AR1868" t="n">
        <v>0.0</v>
      </c>
      <c r="AS1868" t="n">
        <v>0.0</v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WI220262884</t>
        </is>
      </c>
      <c r="B1869" t="inlineStr">
        <is>
          <t>DATA_VALIDATION</t>
        </is>
      </c>
      <c r="C1869" t="inlineStr">
        <is>
          <t>201330005401</t>
        </is>
      </c>
      <c r="D1869" t="inlineStr">
        <is>
          <t>Folder</t>
        </is>
      </c>
      <c r="E1869" s="2">
        <f>HYPERLINK("capsilon://?command=openfolder&amp;siteaddress=FAM.docvelocity-na8.net&amp;folderid=FXA1E972B0-DCCF-3E51-FD0A-2A314221FA28","FX22029957")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MI2202634963</t>
        </is>
      </c>
      <c r="J1869" t="n">
        <v>0.0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1.0</v>
      </c>
      <c r="O1869" s="1" t="n">
        <v>44614.88878472222</v>
      </c>
      <c r="P1869" s="1" t="n">
        <v>44615.31251157408</v>
      </c>
      <c r="Q1869" t="n">
        <v>35972.0</v>
      </c>
      <c r="R1869" t="n">
        <v>638.0</v>
      </c>
      <c r="S1869" t="b">
        <v>0</v>
      </c>
      <c r="T1869" t="inlineStr">
        <is>
          <t>N/A</t>
        </is>
      </c>
      <c r="U1869" t="b">
        <v>0</v>
      </c>
      <c r="V1869" t="inlineStr">
        <is>
          <t>Hemanshi Deshlahara</t>
        </is>
      </c>
      <c r="W1869" s="1" t="n">
        <v>44615.31251157408</v>
      </c>
      <c r="X1869" t="n">
        <v>180.0</v>
      </c>
      <c r="Y1869" t="n">
        <v>0.0</v>
      </c>
      <c r="Z1869" t="n">
        <v>0.0</v>
      </c>
      <c r="AA1869" t="n">
        <v>0.0</v>
      </c>
      <c r="AB1869" t="n">
        <v>0.0</v>
      </c>
      <c r="AC1869" t="n">
        <v>0.0</v>
      </c>
      <c r="AD1869" t="n">
        <v>0.0</v>
      </c>
      <c r="AE1869" t="n">
        <v>96.0</v>
      </c>
      <c r="AF1869" t="n">
        <v>0.0</v>
      </c>
      <c r="AG1869" t="n">
        <v>8.0</v>
      </c>
      <c r="AH1869" t="inlineStr">
        <is>
          <t>N/A</t>
        </is>
      </c>
      <c r="AI1869" t="inlineStr">
        <is>
          <t>N/A</t>
        </is>
      </c>
      <c r="AJ1869" t="inlineStr">
        <is>
          <t>N/A</t>
        </is>
      </c>
      <c r="AK1869" t="inlineStr">
        <is>
          <t>N/A</t>
        </is>
      </c>
      <c r="AL1869" t="inlineStr">
        <is>
          <t>N/A</t>
        </is>
      </c>
      <c r="AM1869" t="inlineStr">
        <is>
          <t>N/A</t>
        </is>
      </c>
      <c r="AN1869" t="inlineStr">
        <is>
          <t>N/A</t>
        </is>
      </c>
      <c r="AO1869" t="inlineStr">
        <is>
          <t>N/A</t>
        </is>
      </c>
      <c r="AP1869" t="inlineStr">
        <is>
          <t>N/A</t>
        </is>
      </c>
      <c r="AQ1869" t="inlineStr">
        <is>
          <t>N/A</t>
        </is>
      </c>
      <c r="AR1869" t="inlineStr">
        <is>
          <t>N/A</t>
        </is>
      </c>
      <c r="AS1869" t="inlineStr">
        <is>
          <t>N/A</t>
        </is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WI220262980</t>
        </is>
      </c>
      <c r="B1870" t="inlineStr">
        <is>
          <t>DATA_VALIDATION</t>
        </is>
      </c>
      <c r="C1870" t="inlineStr">
        <is>
          <t>201330005345</t>
        </is>
      </c>
      <c r="D1870" t="inlineStr">
        <is>
          <t>Folder</t>
        </is>
      </c>
      <c r="E1870" s="2">
        <f>HYPERLINK("capsilon://?command=openfolder&amp;siteaddress=FAM.docvelocity-na8.net&amp;folderid=FXFC3D21D1-AD8E-A234-319F-8FF98218AD99","FX22028536")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MI2202636177</t>
        </is>
      </c>
      <c r="J1870" t="n">
        <v>0.0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1.0</v>
      </c>
      <c r="O1870" s="1" t="n">
        <v>44614.94427083333</v>
      </c>
      <c r="P1870" s="1" t="n">
        <v>44615.03291666666</v>
      </c>
      <c r="Q1870" t="n">
        <v>6707.0</v>
      </c>
      <c r="R1870" t="n">
        <v>952.0</v>
      </c>
      <c r="S1870" t="b">
        <v>0</v>
      </c>
      <c r="T1870" t="inlineStr">
        <is>
          <t>N/A</t>
        </is>
      </c>
      <c r="U1870" t="b">
        <v>0</v>
      </c>
      <c r="V1870" t="inlineStr">
        <is>
          <t>Ujwala Ajabe</t>
        </is>
      </c>
      <c r="W1870" s="1" t="n">
        <v>44615.03291666666</v>
      </c>
      <c r="X1870" t="n">
        <v>952.0</v>
      </c>
      <c r="Y1870" t="n">
        <v>0.0</v>
      </c>
      <c r="Z1870" t="n">
        <v>0.0</v>
      </c>
      <c r="AA1870" t="n">
        <v>0.0</v>
      </c>
      <c r="AB1870" t="n">
        <v>0.0</v>
      </c>
      <c r="AC1870" t="n">
        <v>0.0</v>
      </c>
      <c r="AD1870" t="n">
        <v>0.0</v>
      </c>
      <c r="AE1870" t="n">
        <v>21.0</v>
      </c>
      <c r="AF1870" t="n">
        <v>0.0</v>
      </c>
      <c r="AG1870" t="n">
        <v>2.0</v>
      </c>
      <c r="AH1870" t="inlineStr">
        <is>
          <t>N/A</t>
        </is>
      </c>
      <c r="AI1870" t="inlineStr">
        <is>
          <t>N/A</t>
        </is>
      </c>
      <c r="AJ1870" t="inlineStr">
        <is>
          <t>N/A</t>
        </is>
      </c>
      <c r="AK1870" t="inlineStr">
        <is>
          <t>N/A</t>
        </is>
      </c>
      <c r="AL1870" t="inlineStr">
        <is>
          <t>N/A</t>
        </is>
      </c>
      <c r="AM1870" t="inlineStr">
        <is>
          <t>N/A</t>
        </is>
      </c>
      <c r="AN1870" t="inlineStr">
        <is>
          <t>N/A</t>
        </is>
      </c>
      <c r="AO1870" t="inlineStr">
        <is>
          <t>N/A</t>
        </is>
      </c>
      <c r="AP1870" t="inlineStr">
        <is>
          <t>N/A</t>
        </is>
      </c>
      <c r="AQ1870" t="inlineStr">
        <is>
          <t>N/A</t>
        </is>
      </c>
      <c r="AR1870" t="inlineStr">
        <is>
          <t>N/A</t>
        </is>
      </c>
      <c r="AS1870" t="inlineStr">
        <is>
          <t>N/A</t>
        </is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WI220262982</t>
        </is>
      </c>
      <c r="B1871" t="inlineStr">
        <is>
          <t>DATA_VALIDATION</t>
        </is>
      </c>
      <c r="C1871" t="inlineStr">
        <is>
          <t>201330005345</t>
        </is>
      </c>
      <c r="D1871" t="inlineStr">
        <is>
          <t>Folder</t>
        </is>
      </c>
      <c r="E1871" s="2">
        <f>HYPERLINK("capsilon://?command=openfolder&amp;siteaddress=FAM.docvelocity-na8.net&amp;folderid=FXFC3D21D1-AD8E-A234-319F-8FF98218AD99","FX22028536")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MI2202636180</t>
        </is>
      </c>
      <c r="J1871" t="n">
        <v>0.0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1.0</v>
      </c>
      <c r="O1871" s="1" t="n">
        <v>44614.94574074074</v>
      </c>
      <c r="P1871" s="1" t="n">
        <v>44615.046331018515</v>
      </c>
      <c r="Q1871" t="n">
        <v>7533.0</v>
      </c>
      <c r="R1871" t="n">
        <v>1158.0</v>
      </c>
      <c r="S1871" t="b">
        <v>0</v>
      </c>
      <c r="T1871" t="inlineStr">
        <is>
          <t>N/A</t>
        </is>
      </c>
      <c r="U1871" t="b">
        <v>0</v>
      </c>
      <c r="V1871" t="inlineStr">
        <is>
          <t>Ujwala Ajabe</t>
        </is>
      </c>
      <c r="W1871" s="1" t="n">
        <v>44615.046331018515</v>
      </c>
      <c r="X1871" t="n">
        <v>1158.0</v>
      </c>
      <c r="Y1871" t="n">
        <v>0.0</v>
      </c>
      <c r="Z1871" t="n">
        <v>0.0</v>
      </c>
      <c r="AA1871" t="n">
        <v>0.0</v>
      </c>
      <c r="AB1871" t="n">
        <v>0.0</v>
      </c>
      <c r="AC1871" t="n">
        <v>0.0</v>
      </c>
      <c r="AD1871" t="n">
        <v>0.0</v>
      </c>
      <c r="AE1871" t="n">
        <v>36.0</v>
      </c>
      <c r="AF1871" t="n">
        <v>0.0</v>
      </c>
      <c r="AG1871" t="n">
        <v>4.0</v>
      </c>
      <c r="AH1871" t="inlineStr">
        <is>
          <t>N/A</t>
        </is>
      </c>
      <c r="AI1871" t="inlineStr">
        <is>
          <t>N/A</t>
        </is>
      </c>
      <c r="AJ1871" t="inlineStr">
        <is>
          <t>N/A</t>
        </is>
      </c>
      <c r="AK1871" t="inlineStr">
        <is>
          <t>N/A</t>
        </is>
      </c>
      <c r="AL1871" t="inlineStr">
        <is>
          <t>N/A</t>
        </is>
      </c>
      <c r="AM1871" t="inlineStr">
        <is>
          <t>N/A</t>
        </is>
      </c>
      <c r="AN1871" t="inlineStr">
        <is>
          <t>N/A</t>
        </is>
      </c>
      <c r="AO1871" t="inlineStr">
        <is>
          <t>N/A</t>
        </is>
      </c>
      <c r="AP1871" t="inlineStr">
        <is>
          <t>N/A</t>
        </is>
      </c>
      <c r="AQ1871" t="inlineStr">
        <is>
          <t>N/A</t>
        </is>
      </c>
      <c r="AR1871" t="inlineStr">
        <is>
          <t>N/A</t>
        </is>
      </c>
      <c r="AS1871" t="inlineStr">
        <is>
          <t>N/A</t>
        </is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WI220262985</t>
        </is>
      </c>
      <c r="B1872" t="inlineStr">
        <is>
          <t>DATA_VALIDATION</t>
        </is>
      </c>
      <c r="C1872" t="inlineStr">
        <is>
          <t>201300021584</t>
        </is>
      </c>
      <c r="D1872" t="inlineStr">
        <is>
          <t>Folder</t>
        </is>
      </c>
      <c r="E1872" s="2">
        <f>HYPERLINK("capsilon://?command=openfolder&amp;siteaddress=FAM.docvelocity-na8.net&amp;folderid=FX82309325-5B32-4089-197B-7DE917458921","FX22028791")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MI2202636214</t>
        </is>
      </c>
      <c r="J1872" t="n">
        <v>0.0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1.0</v>
      </c>
      <c r="O1872" s="1" t="n">
        <v>44614.947592592594</v>
      </c>
      <c r="P1872" s="1" t="n">
        <v>44615.05554398148</v>
      </c>
      <c r="Q1872" t="n">
        <v>8531.0</v>
      </c>
      <c r="R1872" t="n">
        <v>796.0</v>
      </c>
      <c r="S1872" t="b">
        <v>0</v>
      </c>
      <c r="T1872" t="inlineStr">
        <is>
          <t>N/A</t>
        </is>
      </c>
      <c r="U1872" t="b">
        <v>0</v>
      </c>
      <c r="V1872" t="inlineStr">
        <is>
          <t>Ujwala Ajabe</t>
        </is>
      </c>
      <c r="W1872" s="1" t="n">
        <v>44615.05554398148</v>
      </c>
      <c r="X1872" t="n">
        <v>796.0</v>
      </c>
      <c r="Y1872" t="n">
        <v>0.0</v>
      </c>
      <c r="Z1872" t="n">
        <v>0.0</v>
      </c>
      <c r="AA1872" t="n">
        <v>0.0</v>
      </c>
      <c r="AB1872" t="n">
        <v>0.0</v>
      </c>
      <c r="AC1872" t="n">
        <v>0.0</v>
      </c>
      <c r="AD1872" t="n">
        <v>0.0</v>
      </c>
      <c r="AE1872" t="n">
        <v>127.0</v>
      </c>
      <c r="AF1872" t="n">
        <v>0.0</v>
      </c>
      <c r="AG1872" t="n">
        <v>6.0</v>
      </c>
      <c r="AH1872" t="inlineStr">
        <is>
          <t>N/A</t>
        </is>
      </c>
      <c r="AI1872" t="inlineStr">
        <is>
          <t>N/A</t>
        </is>
      </c>
      <c r="AJ1872" t="inlineStr">
        <is>
          <t>N/A</t>
        </is>
      </c>
      <c r="AK1872" t="inlineStr">
        <is>
          <t>N/A</t>
        </is>
      </c>
      <c r="AL1872" t="inlineStr">
        <is>
          <t>N/A</t>
        </is>
      </c>
      <c r="AM1872" t="inlineStr">
        <is>
          <t>N/A</t>
        </is>
      </c>
      <c r="AN1872" t="inlineStr">
        <is>
          <t>N/A</t>
        </is>
      </c>
      <c r="AO1872" t="inlineStr">
        <is>
          <t>N/A</t>
        </is>
      </c>
      <c r="AP1872" t="inlineStr">
        <is>
          <t>N/A</t>
        </is>
      </c>
      <c r="AQ1872" t="inlineStr">
        <is>
          <t>N/A</t>
        </is>
      </c>
      <c r="AR1872" t="inlineStr">
        <is>
          <t>N/A</t>
        </is>
      </c>
      <c r="AS1872" t="inlineStr">
        <is>
          <t>N/A</t>
        </is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WI220262994</t>
        </is>
      </c>
      <c r="B1873" t="inlineStr">
        <is>
          <t>DATA_VALIDATION</t>
        </is>
      </c>
      <c r="C1873" t="inlineStr">
        <is>
          <t>201300021545</t>
        </is>
      </c>
      <c r="D1873" t="inlineStr">
        <is>
          <t>Folder</t>
        </is>
      </c>
      <c r="E1873" s="2">
        <f>HYPERLINK("capsilon://?command=openfolder&amp;siteaddress=FAM.docvelocity-na8.net&amp;folderid=FXEA6B8CEB-1699-47AD-D608-E368C63EB6D4","FX22028196")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MI2202636330</t>
        </is>
      </c>
      <c r="J1873" t="n">
        <v>0.0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1.0</v>
      </c>
      <c r="O1873" s="1" t="n">
        <v>44614.953368055554</v>
      </c>
      <c r="P1873" s="1" t="n">
        <v>44615.09638888889</v>
      </c>
      <c r="Q1873" t="n">
        <v>10495.0</v>
      </c>
      <c r="R1873" t="n">
        <v>1862.0</v>
      </c>
      <c r="S1873" t="b">
        <v>0</v>
      </c>
      <c r="T1873" t="inlineStr">
        <is>
          <t>N/A</t>
        </is>
      </c>
      <c r="U1873" t="b">
        <v>0</v>
      </c>
      <c r="V1873" t="inlineStr">
        <is>
          <t>Ujwala Ajabe</t>
        </is>
      </c>
      <c r="W1873" s="1" t="n">
        <v>44615.09638888889</v>
      </c>
      <c r="X1873" t="n">
        <v>1862.0</v>
      </c>
      <c r="Y1873" t="n">
        <v>0.0</v>
      </c>
      <c r="Z1873" t="n">
        <v>0.0</v>
      </c>
      <c r="AA1873" t="n">
        <v>0.0</v>
      </c>
      <c r="AB1873" t="n">
        <v>0.0</v>
      </c>
      <c r="AC1873" t="n">
        <v>0.0</v>
      </c>
      <c r="AD1873" t="n">
        <v>0.0</v>
      </c>
      <c r="AE1873" t="n">
        <v>42.0</v>
      </c>
      <c r="AF1873" t="n">
        <v>0.0</v>
      </c>
      <c r="AG1873" t="n">
        <v>4.0</v>
      </c>
      <c r="AH1873" t="inlineStr">
        <is>
          <t>N/A</t>
        </is>
      </c>
      <c r="AI1873" t="inlineStr">
        <is>
          <t>N/A</t>
        </is>
      </c>
      <c r="AJ1873" t="inlineStr">
        <is>
          <t>N/A</t>
        </is>
      </c>
      <c r="AK1873" t="inlineStr">
        <is>
          <t>N/A</t>
        </is>
      </c>
      <c r="AL1873" t="inlineStr">
        <is>
          <t>N/A</t>
        </is>
      </c>
      <c r="AM1873" t="inlineStr">
        <is>
          <t>N/A</t>
        </is>
      </c>
      <c r="AN1873" t="inlineStr">
        <is>
          <t>N/A</t>
        </is>
      </c>
      <c r="AO1873" t="inlineStr">
        <is>
          <t>N/A</t>
        </is>
      </c>
      <c r="AP1873" t="inlineStr">
        <is>
          <t>N/A</t>
        </is>
      </c>
      <c r="AQ1873" t="inlineStr">
        <is>
          <t>N/A</t>
        </is>
      </c>
      <c r="AR1873" t="inlineStr">
        <is>
          <t>N/A</t>
        </is>
      </c>
      <c r="AS1873" t="inlineStr">
        <is>
          <t>N/A</t>
        </is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WI220263068</t>
        </is>
      </c>
      <c r="B1874" t="inlineStr">
        <is>
          <t>DATA_VALIDATION</t>
        </is>
      </c>
      <c r="C1874" t="inlineStr">
        <is>
          <t>201300021641</t>
        </is>
      </c>
      <c r="D1874" t="inlineStr">
        <is>
          <t>Folder</t>
        </is>
      </c>
      <c r="E1874" s="2">
        <f>HYPERLINK("capsilon://?command=openfolder&amp;siteaddress=FAM.docvelocity-na8.net&amp;folderid=FXD681C238-7BB0-5627-C682-51A5A8ECFB87","FX220210116")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MI2202637145</t>
        </is>
      </c>
      <c r="J1874" t="n">
        <v>0.0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1.0</v>
      </c>
      <c r="O1874" s="1" t="n">
        <v>44615.01663194445</v>
      </c>
      <c r="P1874" s="1" t="n">
        <v>44615.10193287037</v>
      </c>
      <c r="Q1874" t="n">
        <v>6892.0</v>
      </c>
      <c r="R1874" t="n">
        <v>478.0</v>
      </c>
      <c r="S1874" t="b">
        <v>0</v>
      </c>
      <c r="T1874" t="inlineStr">
        <is>
          <t>N/A</t>
        </is>
      </c>
      <c r="U1874" t="b">
        <v>0</v>
      </c>
      <c r="V1874" t="inlineStr">
        <is>
          <t>Ujwala Ajabe</t>
        </is>
      </c>
      <c r="W1874" s="1" t="n">
        <v>44615.10193287037</v>
      </c>
      <c r="X1874" t="n">
        <v>478.0</v>
      </c>
      <c r="Y1874" t="n">
        <v>0.0</v>
      </c>
      <c r="Z1874" t="n">
        <v>0.0</v>
      </c>
      <c r="AA1874" t="n">
        <v>0.0</v>
      </c>
      <c r="AB1874" t="n">
        <v>0.0</v>
      </c>
      <c r="AC1874" t="n">
        <v>0.0</v>
      </c>
      <c r="AD1874" t="n">
        <v>0.0</v>
      </c>
      <c r="AE1874" t="n">
        <v>125.0</v>
      </c>
      <c r="AF1874" t="n">
        <v>0.0</v>
      </c>
      <c r="AG1874" t="n">
        <v>4.0</v>
      </c>
      <c r="AH1874" t="inlineStr">
        <is>
          <t>N/A</t>
        </is>
      </c>
      <c r="AI1874" t="inlineStr">
        <is>
          <t>N/A</t>
        </is>
      </c>
      <c r="AJ1874" t="inlineStr">
        <is>
          <t>N/A</t>
        </is>
      </c>
      <c r="AK1874" t="inlineStr">
        <is>
          <t>N/A</t>
        </is>
      </c>
      <c r="AL1874" t="inlineStr">
        <is>
          <t>N/A</t>
        </is>
      </c>
      <c r="AM1874" t="inlineStr">
        <is>
          <t>N/A</t>
        </is>
      </c>
      <c r="AN1874" t="inlineStr">
        <is>
          <t>N/A</t>
        </is>
      </c>
      <c r="AO1874" t="inlineStr">
        <is>
          <t>N/A</t>
        </is>
      </c>
      <c r="AP1874" t="inlineStr">
        <is>
          <t>N/A</t>
        </is>
      </c>
      <c r="AQ1874" t="inlineStr">
        <is>
          <t>N/A</t>
        </is>
      </c>
      <c r="AR1874" t="inlineStr">
        <is>
          <t>N/A</t>
        </is>
      </c>
      <c r="AS1874" t="inlineStr">
        <is>
          <t>N/A</t>
        </is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WI220263072</t>
        </is>
      </c>
      <c r="B1875" t="inlineStr">
        <is>
          <t>DATA_VALIDATION</t>
        </is>
      </c>
      <c r="C1875" t="inlineStr">
        <is>
          <t>201340000630</t>
        </is>
      </c>
      <c r="D1875" t="inlineStr">
        <is>
          <t>Folder</t>
        </is>
      </c>
      <c r="E1875" s="2">
        <f>HYPERLINK("capsilon://?command=openfolder&amp;siteaddress=FAM.docvelocity-na8.net&amp;folderid=FX0EAE6C74-5B38-D53C-9DB3-ECFCF0CED569","FX22028353")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MI2202637164</t>
        </is>
      </c>
      <c r="J1875" t="n">
        <v>0.0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1.0</v>
      </c>
      <c r="O1875" s="1" t="n">
        <v>44615.01849537037</v>
      </c>
      <c r="P1875" s="1" t="n">
        <v>44615.10804398148</v>
      </c>
      <c r="Q1875" t="n">
        <v>7210.0</v>
      </c>
      <c r="R1875" t="n">
        <v>527.0</v>
      </c>
      <c r="S1875" t="b">
        <v>0</v>
      </c>
      <c r="T1875" t="inlineStr">
        <is>
          <t>N/A</t>
        </is>
      </c>
      <c r="U1875" t="b">
        <v>0</v>
      </c>
      <c r="V1875" t="inlineStr">
        <is>
          <t>Ujwala Ajabe</t>
        </is>
      </c>
      <c r="W1875" s="1" t="n">
        <v>44615.10804398148</v>
      </c>
      <c r="X1875" t="n">
        <v>527.0</v>
      </c>
      <c r="Y1875" t="n">
        <v>0.0</v>
      </c>
      <c r="Z1875" t="n">
        <v>0.0</v>
      </c>
      <c r="AA1875" t="n">
        <v>0.0</v>
      </c>
      <c r="AB1875" t="n">
        <v>0.0</v>
      </c>
      <c r="AC1875" t="n">
        <v>0.0</v>
      </c>
      <c r="AD1875" t="n">
        <v>0.0</v>
      </c>
      <c r="AE1875" t="n">
        <v>57.0</v>
      </c>
      <c r="AF1875" t="n">
        <v>0.0</v>
      </c>
      <c r="AG1875" t="n">
        <v>4.0</v>
      </c>
      <c r="AH1875" t="inlineStr">
        <is>
          <t>N/A</t>
        </is>
      </c>
      <c r="AI1875" t="inlineStr">
        <is>
          <t>N/A</t>
        </is>
      </c>
      <c r="AJ1875" t="inlineStr">
        <is>
          <t>N/A</t>
        </is>
      </c>
      <c r="AK1875" t="inlineStr">
        <is>
          <t>N/A</t>
        </is>
      </c>
      <c r="AL1875" t="inlineStr">
        <is>
          <t>N/A</t>
        </is>
      </c>
      <c r="AM1875" t="inlineStr">
        <is>
          <t>N/A</t>
        </is>
      </c>
      <c r="AN1875" t="inlineStr">
        <is>
          <t>N/A</t>
        </is>
      </c>
      <c r="AO1875" t="inlineStr">
        <is>
          <t>N/A</t>
        </is>
      </c>
      <c r="AP1875" t="inlineStr">
        <is>
          <t>N/A</t>
        </is>
      </c>
      <c r="AQ1875" t="inlineStr">
        <is>
          <t>N/A</t>
        </is>
      </c>
      <c r="AR1875" t="inlineStr">
        <is>
          <t>N/A</t>
        </is>
      </c>
      <c r="AS1875" t="inlineStr">
        <is>
          <t>N/A</t>
        </is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WI220263083</t>
        </is>
      </c>
      <c r="B1876" t="inlineStr">
        <is>
          <t>DATA_VALIDATION</t>
        </is>
      </c>
      <c r="C1876" t="inlineStr">
        <is>
          <t>201330005345</t>
        </is>
      </c>
      <c r="D1876" t="inlineStr">
        <is>
          <t>Folder</t>
        </is>
      </c>
      <c r="E1876" s="2">
        <f>HYPERLINK("capsilon://?command=openfolder&amp;siteaddress=FAM.docvelocity-na8.net&amp;folderid=FXFC3D21D1-AD8E-A234-319F-8FF98218AD99","FX22028536")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MI2202636177</t>
        </is>
      </c>
      <c r="J1876" t="n">
        <v>0.0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2.0</v>
      </c>
      <c r="O1876" s="1" t="n">
        <v>44615.03337962963</v>
      </c>
      <c r="P1876" s="1" t="n">
        <v>44615.14226851852</v>
      </c>
      <c r="Q1876" t="n">
        <v>8173.0</v>
      </c>
      <c r="R1876" t="n">
        <v>1235.0</v>
      </c>
      <c r="S1876" t="b">
        <v>0</v>
      </c>
      <c r="T1876" t="inlineStr">
        <is>
          <t>N/A</t>
        </is>
      </c>
      <c r="U1876" t="b">
        <v>1</v>
      </c>
      <c r="V1876" t="inlineStr">
        <is>
          <t>Suraj Toradmal</t>
        </is>
      </c>
      <c r="W1876" s="1" t="n">
        <v>44615.04076388889</v>
      </c>
      <c r="X1876" t="n">
        <v>478.0</v>
      </c>
      <c r="Y1876" t="n">
        <v>42.0</v>
      </c>
      <c r="Z1876" t="n">
        <v>0.0</v>
      </c>
      <c r="AA1876" t="n">
        <v>42.0</v>
      </c>
      <c r="AB1876" t="n">
        <v>0.0</v>
      </c>
      <c r="AC1876" t="n">
        <v>3.0</v>
      </c>
      <c r="AD1876" t="n">
        <v>-42.0</v>
      </c>
      <c r="AE1876" t="n">
        <v>0.0</v>
      </c>
      <c r="AF1876" t="n">
        <v>0.0</v>
      </c>
      <c r="AG1876" t="n">
        <v>0.0</v>
      </c>
      <c r="AH1876" t="inlineStr">
        <is>
          <t>Poonam Patil</t>
        </is>
      </c>
      <c r="AI1876" s="1" t="n">
        <v>44615.14226851852</v>
      </c>
      <c r="AJ1876" t="n">
        <v>757.0</v>
      </c>
      <c r="AK1876" t="n">
        <v>3.0</v>
      </c>
      <c r="AL1876" t="n">
        <v>0.0</v>
      </c>
      <c r="AM1876" t="n">
        <v>3.0</v>
      </c>
      <c r="AN1876" t="n">
        <v>0.0</v>
      </c>
      <c r="AO1876" t="n">
        <v>2.0</v>
      </c>
      <c r="AP1876" t="n">
        <v>-45.0</v>
      </c>
      <c r="AQ1876" t="n">
        <v>0.0</v>
      </c>
      <c r="AR1876" t="n">
        <v>0.0</v>
      </c>
      <c r="AS1876" t="n">
        <v>0.0</v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WI220263086</t>
        </is>
      </c>
      <c r="B1877" t="inlineStr">
        <is>
          <t>DATA_VALIDATION</t>
        </is>
      </c>
      <c r="C1877" t="inlineStr">
        <is>
          <t>201300021537</t>
        </is>
      </c>
      <c r="D1877" t="inlineStr">
        <is>
          <t>Folder</t>
        </is>
      </c>
      <c r="E1877" s="2">
        <f>HYPERLINK("capsilon://?command=openfolder&amp;siteaddress=FAM.docvelocity-na8.net&amp;folderid=FXEE83A730-DA1C-29DE-D997-842D00216670","FX22027896")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MI2202637367</t>
        </is>
      </c>
      <c r="J1877" t="n">
        <v>0.0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2.0</v>
      </c>
      <c r="O1877" s="1" t="n">
        <v>44615.03880787037</v>
      </c>
      <c r="P1877" s="1" t="n">
        <v>44615.540613425925</v>
      </c>
      <c r="Q1877" t="n">
        <v>42839.0</v>
      </c>
      <c r="R1877" t="n">
        <v>517.0</v>
      </c>
      <c r="S1877" t="b">
        <v>0</v>
      </c>
      <c r="T1877" t="inlineStr">
        <is>
          <t>N/A</t>
        </is>
      </c>
      <c r="U1877" t="b">
        <v>0</v>
      </c>
      <c r="V1877" t="inlineStr">
        <is>
          <t>Suraj Toradmal</t>
        </is>
      </c>
      <c r="W1877" s="1" t="n">
        <v>44615.1322337963</v>
      </c>
      <c r="X1877" t="n">
        <v>413.0</v>
      </c>
      <c r="Y1877" t="n">
        <v>21.0</v>
      </c>
      <c r="Z1877" t="n">
        <v>0.0</v>
      </c>
      <c r="AA1877" t="n">
        <v>21.0</v>
      </c>
      <c r="AB1877" t="n">
        <v>0.0</v>
      </c>
      <c r="AC1877" t="n">
        <v>10.0</v>
      </c>
      <c r="AD1877" t="n">
        <v>-21.0</v>
      </c>
      <c r="AE1877" t="n">
        <v>0.0</v>
      </c>
      <c r="AF1877" t="n">
        <v>0.0</v>
      </c>
      <c r="AG1877" t="n">
        <v>0.0</v>
      </c>
      <c r="AH1877" t="inlineStr">
        <is>
          <t>Vikash Suryakanth Parmar</t>
        </is>
      </c>
      <c r="AI1877" s="1" t="n">
        <v>44615.540613425925</v>
      </c>
      <c r="AJ1877" t="n">
        <v>104.0</v>
      </c>
      <c r="AK1877" t="n">
        <v>1.0</v>
      </c>
      <c r="AL1877" t="n">
        <v>0.0</v>
      </c>
      <c r="AM1877" t="n">
        <v>1.0</v>
      </c>
      <c r="AN1877" t="n">
        <v>0.0</v>
      </c>
      <c r="AO1877" t="n">
        <v>1.0</v>
      </c>
      <c r="AP1877" t="n">
        <v>-22.0</v>
      </c>
      <c r="AQ1877" t="n">
        <v>0.0</v>
      </c>
      <c r="AR1877" t="n">
        <v>0.0</v>
      </c>
      <c r="AS1877" t="n">
        <v>0.0</v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  <row r="1878">
      <c r="A1878" t="inlineStr">
        <is>
          <t>WI220263087</t>
        </is>
      </c>
      <c r="B1878" t="inlineStr">
        <is>
          <t>DATA_VALIDATION</t>
        </is>
      </c>
      <c r="C1878" t="inlineStr">
        <is>
          <t>201300021537</t>
        </is>
      </c>
      <c r="D1878" t="inlineStr">
        <is>
          <t>Folder</t>
        </is>
      </c>
      <c r="E1878" s="2">
        <f>HYPERLINK("capsilon://?command=openfolder&amp;siteaddress=FAM.docvelocity-na8.net&amp;folderid=FXEE83A730-DA1C-29DE-D997-842D00216670","FX22027896")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MI2202637368</t>
        </is>
      </c>
      <c r="J1878" t="n">
        <v>0.0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2.0</v>
      </c>
      <c r="O1878" s="1" t="n">
        <v>44615.0390162037</v>
      </c>
      <c r="P1878" s="1" t="n">
        <v>44615.54173611111</v>
      </c>
      <c r="Q1878" t="n">
        <v>42986.0</v>
      </c>
      <c r="R1878" t="n">
        <v>449.0</v>
      </c>
      <c r="S1878" t="b">
        <v>0</v>
      </c>
      <c r="T1878" t="inlineStr">
        <is>
          <t>N/A</t>
        </is>
      </c>
      <c r="U1878" t="b">
        <v>0</v>
      </c>
      <c r="V1878" t="inlineStr">
        <is>
          <t>Suraj Toradmal</t>
        </is>
      </c>
      <c r="W1878" s="1" t="n">
        <v>44615.13633101852</v>
      </c>
      <c r="X1878" t="n">
        <v>353.0</v>
      </c>
      <c r="Y1878" t="n">
        <v>21.0</v>
      </c>
      <c r="Z1878" t="n">
        <v>0.0</v>
      </c>
      <c r="AA1878" t="n">
        <v>21.0</v>
      </c>
      <c r="AB1878" t="n">
        <v>0.0</v>
      </c>
      <c r="AC1878" t="n">
        <v>10.0</v>
      </c>
      <c r="AD1878" t="n">
        <v>-21.0</v>
      </c>
      <c r="AE1878" t="n">
        <v>0.0</v>
      </c>
      <c r="AF1878" t="n">
        <v>0.0</v>
      </c>
      <c r="AG1878" t="n">
        <v>0.0</v>
      </c>
      <c r="AH1878" t="inlineStr">
        <is>
          <t>Vikash Suryakanth Parmar</t>
        </is>
      </c>
      <c r="AI1878" s="1" t="n">
        <v>44615.54173611111</v>
      </c>
      <c r="AJ1878" t="n">
        <v>96.0</v>
      </c>
      <c r="AK1878" t="n">
        <v>0.0</v>
      </c>
      <c r="AL1878" t="n">
        <v>0.0</v>
      </c>
      <c r="AM1878" t="n">
        <v>0.0</v>
      </c>
      <c r="AN1878" t="n">
        <v>0.0</v>
      </c>
      <c r="AO1878" t="n">
        <v>0.0</v>
      </c>
      <c r="AP1878" t="n">
        <v>-21.0</v>
      </c>
      <c r="AQ1878" t="n">
        <v>0.0</v>
      </c>
      <c r="AR1878" t="n">
        <v>0.0</v>
      </c>
      <c r="AS1878" t="n">
        <v>0.0</v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</row>
    <row r="1879">
      <c r="A1879" t="inlineStr">
        <is>
          <t>WI220263088</t>
        </is>
      </c>
      <c r="B1879" t="inlineStr">
        <is>
          <t>DATA_VALIDATION</t>
        </is>
      </c>
      <c r="C1879" t="inlineStr">
        <is>
          <t>201300021537</t>
        </is>
      </c>
      <c r="D1879" t="inlineStr">
        <is>
          <t>Folder</t>
        </is>
      </c>
      <c r="E1879" s="2">
        <f>HYPERLINK("capsilon://?command=openfolder&amp;siteaddress=FAM.docvelocity-na8.net&amp;folderid=FXEE83A730-DA1C-29DE-D997-842D00216670","FX22027896")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MI2202637369</t>
        </is>
      </c>
      <c r="J1879" t="n">
        <v>0.0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2.0</v>
      </c>
      <c r="O1879" s="1" t="n">
        <v>44615.039131944446</v>
      </c>
      <c r="P1879" s="1" t="n">
        <v>44615.54355324074</v>
      </c>
      <c r="Q1879" t="n">
        <v>42422.0</v>
      </c>
      <c r="R1879" t="n">
        <v>1160.0</v>
      </c>
      <c r="S1879" t="b">
        <v>0</v>
      </c>
      <c r="T1879" t="inlineStr">
        <is>
          <t>N/A</t>
        </is>
      </c>
      <c r="U1879" t="b">
        <v>0</v>
      </c>
      <c r="V1879" t="inlineStr">
        <is>
          <t>Suraj Toradmal</t>
        </is>
      </c>
      <c r="W1879" s="1" t="n">
        <v>44615.19207175926</v>
      </c>
      <c r="X1879" t="n">
        <v>1003.0</v>
      </c>
      <c r="Y1879" t="n">
        <v>21.0</v>
      </c>
      <c r="Z1879" t="n">
        <v>0.0</v>
      </c>
      <c r="AA1879" t="n">
        <v>21.0</v>
      </c>
      <c r="AB1879" t="n">
        <v>0.0</v>
      </c>
      <c r="AC1879" t="n">
        <v>9.0</v>
      </c>
      <c r="AD1879" t="n">
        <v>-21.0</v>
      </c>
      <c r="AE1879" t="n">
        <v>0.0</v>
      </c>
      <c r="AF1879" t="n">
        <v>0.0</v>
      </c>
      <c r="AG1879" t="n">
        <v>0.0</v>
      </c>
      <c r="AH1879" t="inlineStr">
        <is>
          <t>Vikash Suryakanth Parmar</t>
        </is>
      </c>
      <c r="AI1879" s="1" t="n">
        <v>44615.54355324074</v>
      </c>
      <c r="AJ1879" t="n">
        <v>157.0</v>
      </c>
      <c r="AK1879" t="n">
        <v>0.0</v>
      </c>
      <c r="AL1879" t="n">
        <v>0.0</v>
      </c>
      <c r="AM1879" t="n">
        <v>0.0</v>
      </c>
      <c r="AN1879" t="n">
        <v>0.0</v>
      </c>
      <c r="AO1879" t="n">
        <v>0.0</v>
      </c>
      <c r="AP1879" t="n">
        <v>-21.0</v>
      </c>
      <c r="AQ1879" t="n">
        <v>0.0</v>
      </c>
      <c r="AR1879" t="n">
        <v>0.0</v>
      </c>
      <c r="AS1879" t="n">
        <v>0.0</v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</row>
    <row r="1880">
      <c r="A1880" t="inlineStr">
        <is>
          <t>WI220263089</t>
        </is>
      </c>
      <c r="B1880" t="inlineStr">
        <is>
          <t>DATA_VALIDATION</t>
        </is>
      </c>
      <c r="C1880" t="inlineStr">
        <is>
          <t>201300021537</t>
        </is>
      </c>
      <c r="D1880" t="inlineStr">
        <is>
          <t>Folder</t>
        </is>
      </c>
      <c r="E1880" s="2">
        <f>HYPERLINK("capsilon://?command=openfolder&amp;siteaddress=FAM.docvelocity-na8.net&amp;folderid=FXEE83A730-DA1C-29DE-D997-842D00216670","FX22027896")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MI2202637371</t>
        </is>
      </c>
      <c r="J1880" t="n">
        <v>0.0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2.0</v>
      </c>
      <c r="O1880" s="1" t="n">
        <v>44615.04021990741</v>
      </c>
      <c r="P1880" s="1" t="n">
        <v>44615.546006944445</v>
      </c>
      <c r="Q1880" t="n">
        <v>42211.0</v>
      </c>
      <c r="R1880" t="n">
        <v>1489.0</v>
      </c>
      <c r="S1880" t="b">
        <v>0</v>
      </c>
      <c r="T1880" t="inlineStr">
        <is>
          <t>N/A</t>
        </is>
      </c>
      <c r="U1880" t="b">
        <v>0</v>
      </c>
      <c r="V1880" t="inlineStr">
        <is>
          <t>Suraj Toradmal</t>
        </is>
      </c>
      <c r="W1880" s="1" t="n">
        <v>44615.20686342593</v>
      </c>
      <c r="X1880" t="n">
        <v>1278.0</v>
      </c>
      <c r="Y1880" t="n">
        <v>59.0</v>
      </c>
      <c r="Z1880" t="n">
        <v>0.0</v>
      </c>
      <c r="AA1880" t="n">
        <v>59.0</v>
      </c>
      <c r="AB1880" t="n">
        <v>0.0</v>
      </c>
      <c r="AC1880" t="n">
        <v>30.0</v>
      </c>
      <c r="AD1880" t="n">
        <v>-59.0</v>
      </c>
      <c r="AE1880" t="n">
        <v>0.0</v>
      </c>
      <c r="AF1880" t="n">
        <v>0.0</v>
      </c>
      <c r="AG1880" t="n">
        <v>0.0</v>
      </c>
      <c r="AH1880" t="inlineStr">
        <is>
          <t>Vikash Suryakanth Parmar</t>
        </is>
      </c>
      <c r="AI1880" s="1" t="n">
        <v>44615.546006944445</v>
      </c>
      <c r="AJ1880" t="n">
        <v>211.0</v>
      </c>
      <c r="AK1880" t="n">
        <v>0.0</v>
      </c>
      <c r="AL1880" t="n">
        <v>0.0</v>
      </c>
      <c r="AM1880" t="n">
        <v>0.0</v>
      </c>
      <c r="AN1880" t="n">
        <v>0.0</v>
      </c>
      <c r="AO1880" t="n">
        <v>0.0</v>
      </c>
      <c r="AP1880" t="n">
        <v>-59.0</v>
      </c>
      <c r="AQ1880" t="n">
        <v>0.0</v>
      </c>
      <c r="AR1880" t="n">
        <v>0.0</v>
      </c>
      <c r="AS1880" t="n">
        <v>0.0</v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</row>
    <row r="1881">
      <c r="A1881" t="inlineStr">
        <is>
          <t>WI220263090</t>
        </is>
      </c>
      <c r="B1881" t="inlineStr">
        <is>
          <t>DATA_VALIDATION</t>
        </is>
      </c>
      <c r="C1881" t="inlineStr">
        <is>
          <t>201300021537</t>
        </is>
      </c>
      <c r="D1881" t="inlineStr">
        <is>
          <t>Folder</t>
        </is>
      </c>
      <c r="E1881" s="2">
        <f>HYPERLINK("capsilon://?command=openfolder&amp;siteaddress=FAM.docvelocity-na8.net&amp;folderid=FXEE83A730-DA1C-29DE-D997-842D00216670","FX22027896")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MI2202637373</t>
        </is>
      </c>
      <c r="J1881" t="n">
        <v>0.0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2.0</v>
      </c>
      <c r="O1881" s="1" t="n">
        <v>44615.04033564815</v>
      </c>
      <c r="P1881" s="1" t="n">
        <v>44615.54787037037</v>
      </c>
      <c r="Q1881" t="n">
        <v>43009.0</v>
      </c>
      <c r="R1881" t="n">
        <v>842.0</v>
      </c>
      <c r="S1881" t="b">
        <v>0</v>
      </c>
      <c r="T1881" t="inlineStr">
        <is>
          <t>N/A</t>
        </is>
      </c>
      <c r="U1881" t="b">
        <v>0</v>
      </c>
      <c r="V1881" t="inlineStr">
        <is>
          <t>Suraj Toradmal</t>
        </is>
      </c>
      <c r="W1881" s="1" t="n">
        <v>44615.21476851852</v>
      </c>
      <c r="X1881" t="n">
        <v>682.0</v>
      </c>
      <c r="Y1881" t="n">
        <v>64.0</v>
      </c>
      <c r="Z1881" t="n">
        <v>0.0</v>
      </c>
      <c r="AA1881" t="n">
        <v>64.0</v>
      </c>
      <c r="AB1881" t="n">
        <v>0.0</v>
      </c>
      <c r="AC1881" t="n">
        <v>37.0</v>
      </c>
      <c r="AD1881" t="n">
        <v>-64.0</v>
      </c>
      <c r="AE1881" t="n">
        <v>0.0</v>
      </c>
      <c r="AF1881" t="n">
        <v>0.0</v>
      </c>
      <c r="AG1881" t="n">
        <v>0.0</v>
      </c>
      <c r="AH1881" t="inlineStr">
        <is>
          <t>Vikash Suryakanth Parmar</t>
        </is>
      </c>
      <c r="AI1881" s="1" t="n">
        <v>44615.54787037037</v>
      </c>
      <c r="AJ1881" t="n">
        <v>160.0</v>
      </c>
      <c r="AK1881" t="n">
        <v>0.0</v>
      </c>
      <c r="AL1881" t="n">
        <v>0.0</v>
      </c>
      <c r="AM1881" t="n">
        <v>0.0</v>
      </c>
      <c r="AN1881" t="n">
        <v>0.0</v>
      </c>
      <c r="AO1881" t="n">
        <v>0.0</v>
      </c>
      <c r="AP1881" t="n">
        <v>-64.0</v>
      </c>
      <c r="AQ1881" t="n">
        <v>0.0</v>
      </c>
      <c r="AR1881" t="n">
        <v>0.0</v>
      </c>
      <c r="AS1881" t="n">
        <v>0.0</v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</row>
    <row r="1882">
      <c r="A1882" t="inlineStr">
        <is>
          <t>WI220263093</t>
        </is>
      </c>
      <c r="B1882" t="inlineStr">
        <is>
          <t>DATA_VALIDATION</t>
        </is>
      </c>
      <c r="C1882" t="inlineStr">
        <is>
          <t>201300021537</t>
        </is>
      </c>
      <c r="D1882" t="inlineStr">
        <is>
          <t>Folder</t>
        </is>
      </c>
      <c r="E1882" s="2">
        <f>HYPERLINK("capsilon://?command=openfolder&amp;siteaddress=FAM.docvelocity-na8.net&amp;folderid=FXEE83A730-DA1C-29DE-D997-842D00216670","FX22027896")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MI2202637381</t>
        </is>
      </c>
      <c r="J1882" t="n">
        <v>0.0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2.0</v>
      </c>
      <c r="O1882" s="1" t="n">
        <v>44615.04148148148</v>
      </c>
      <c r="P1882" s="1" t="n">
        <v>44615.54976851852</v>
      </c>
      <c r="Q1882" t="n">
        <v>42631.0</v>
      </c>
      <c r="R1882" t="n">
        <v>1285.0</v>
      </c>
      <c r="S1882" t="b">
        <v>0</v>
      </c>
      <c r="T1882" t="inlineStr">
        <is>
          <t>N/A</t>
        </is>
      </c>
      <c r="U1882" t="b">
        <v>0</v>
      </c>
      <c r="V1882" t="inlineStr">
        <is>
          <t>Supriya Khape</t>
        </is>
      </c>
      <c r="W1882" s="1" t="n">
        <v>44615.22696759259</v>
      </c>
      <c r="X1882" t="n">
        <v>1121.0</v>
      </c>
      <c r="Y1882" t="n">
        <v>54.0</v>
      </c>
      <c r="Z1882" t="n">
        <v>0.0</v>
      </c>
      <c r="AA1882" t="n">
        <v>54.0</v>
      </c>
      <c r="AB1882" t="n">
        <v>0.0</v>
      </c>
      <c r="AC1882" t="n">
        <v>29.0</v>
      </c>
      <c r="AD1882" t="n">
        <v>-54.0</v>
      </c>
      <c r="AE1882" t="n">
        <v>0.0</v>
      </c>
      <c r="AF1882" t="n">
        <v>0.0</v>
      </c>
      <c r="AG1882" t="n">
        <v>0.0</v>
      </c>
      <c r="AH1882" t="inlineStr">
        <is>
          <t>Vikash Suryakanth Parmar</t>
        </is>
      </c>
      <c r="AI1882" s="1" t="n">
        <v>44615.54976851852</v>
      </c>
      <c r="AJ1882" t="n">
        <v>164.0</v>
      </c>
      <c r="AK1882" t="n">
        <v>0.0</v>
      </c>
      <c r="AL1882" t="n">
        <v>0.0</v>
      </c>
      <c r="AM1882" t="n">
        <v>0.0</v>
      </c>
      <c r="AN1882" t="n">
        <v>0.0</v>
      </c>
      <c r="AO1882" t="n">
        <v>0.0</v>
      </c>
      <c r="AP1882" t="n">
        <v>-54.0</v>
      </c>
      <c r="AQ1882" t="n">
        <v>0.0</v>
      </c>
      <c r="AR1882" t="n">
        <v>0.0</v>
      </c>
      <c r="AS1882" t="n">
        <v>0.0</v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</row>
    <row r="1883">
      <c r="A1883" t="inlineStr">
        <is>
          <t>WI220263094</t>
        </is>
      </c>
      <c r="B1883" t="inlineStr">
        <is>
          <t>DATA_VALIDATION</t>
        </is>
      </c>
      <c r="C1883" t="inlineStr">
        <is>
          <t>201330005108</t>
        </is>
      </c>
      <c r="D1883" t="inlineStr">
        <is>
          <t>Folder</t>
        </is>
      </c>
      <c r="E1883" s="2">
        <f>HYPERLINK("capsilon://?command=openfolder&amp;siteaddress=FAM.docvelocity-na8.net&amp;folderid=FXD4F9994A-9E92-E187-09D8-B43CFCAF6CC5","FX22023277")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MI2202617806</t>
        </is>
      </c>
      <c r="J1883" t="n">
        <v>0.0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2.0</v>
      </c>
      <c r="O1883" s="1" t="n">
        <v>44615.041967592595</v>
      </c>
      <c r="P1883" s="1" t="n">
        <v>44615.32630787037</v>
      </c>
      <c r="Q1883" t="n">
        <v>21712.0</v>
      </c>
      <c r="R1883" t="n">
        <v>2855.0</v>
      </c>
      <c r="S1883" t="b">
        <v>0</v>
      </c>
      <c r="T1883" t="inlineStr">
        <is>
          <t>N/A</t>
        </is>
      </c>
      <c r="U1883" t="b">
        <v>1</v>
      </c>
      <c r="V1883" t="inlineStr">
        <is>
          <t>Sadaf Khan</t>
        </is>
      </c>
      <c r="W1883" s="1" t="n">
        <v>44615.06982638889</v>
      </c>
      <c r="X1883" t="n">
        <v>2040.0</v>
      </c>
      <c r="Y1883" t="n">
        <v>78.0</v>
      </c>
      <c r="Z1883" t="n">
        <v>0.0</v>
      </c>
      <c r="AA1883" t="n">
        <v>78.0</v>
      </c>
      <c r="AB1883" t="n">
        <v>0.0</v>
      </c>
      <c r="AC1883" t="n">
        <v>65.0</v>
      </c>
      <c r="AD1883" t="n">
        <v>-78.0</v>
      </c>
      <c r="AE1883" t="n">
        <v>0.0</v>
      </c>
      <c r="AF1883" t="n">
        <v>0.0</v>
      </c>
      <c r="AG1883" t="n">
        <v>0.0</v>
      </c>
      <c r="AH1883" t="inlineStr">
        <is>
          <t>Aparna Chavan</t>
        </is>
      </c>
      <c r="AI1883" s="1" t="n">
        <v>44615.32630787037</v>
      </c>
      <c r="AJ1883" t="n">
        <v>743.0</v>
      </c>
      <c r="AK1883" t="n">
        <v>5.0</v>
      </c>
      <c r="AL1883" t="n">
        <v>0.0</v>
      </c>
      <c r="AM1883" t="n">
        <v>5.0</v>
      </c>
      <c r="AN1883" t="n">
        <v>0.0</v>
      </c>
      <c r="AO1883" t="n">
        <v>3.0</v>
      </c>
      <c r="AP1883" t="n">
        <v>-83.0</v>
      </c>
      <c r="AQ1883" t="n">
        <v>0.0</v>
      </c>
      <c r="AR1883" t="n">
        <v>0.0</v>
      </c>
      <c r="AS1883" t="n">
        <v>0.0</v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</row>
    <row r="1884">
      <c r="A1884" t="inlineStr">
        <is>
          <t>WI220263095</t>
        </is>
      </c>
      <c r="B1884" t="inlineStr">
        <is>
          <t>DATA_VALIDATION</t>
        </is>
      </c>
      <c r="C1884" t="inlineStr">
        <is>
          <t>201330005345</t>
        </is>
      </c>
      <c r="D1884" t="inlineStr">
        <is>
          <t>Folder</t>
        </is>
      </c>
      <c r="E1884" s="2">
        <f>HYPERLINK("capsilon://?command=openfolder&amp;siteaddress=FAM.docvelocity-na8.net&amp;folderid=FXFC3D21D1-AD8E-A234-319F-8FF98218AD99","FX22028536")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MI2202636180</t>
        </is>
      </c>
      <c r="J1884" t="n">
        <v>0.0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2.0</v>
      </c>
      <c r="O1884" s="1" t="n">
        <v>44615.04707175926</v>
      </c>
      <c r="P1884" s="1" t="n">
        <v>44615.337476851855</v>
      </c>
      <c r="Q1884" t="n">
        <v>23191.0</v>
      </c>
      <c r="R1884" t="n">
        <v>1900.0</v>
      </c>
      <c r="S1884" t="b">
        <v>0</v>
      </c>
      <c r="T1884" t="inlineStr">
        <is>
          <t>N/A</t>
        </is>
      </c>
      <c r="U1884" t="b">
        <v>1</v>
      </c>
      <c r="V1884" t="inlineStr">
        <is>
          <t>Suraj Toradmal</t>
        </is>
      </c>
      <c r="W1884" s="1" t="n">
        <v>44615.06236111111</v>
      </c>
      <c r="X1884" t="n">
        <v>936.0</v>
      </c>
      <c r="Y1884" t="n">
        <v>159.0</v>
      </c>
      <c r="Z1884" t="n">
        <v>0.0</v>
      </c>
      <c r="AA1884" t="n">
        <v>159.0</v>
      </c>
      <c r="AB1884" t="n">
        <v>0.0</v>
      </c>
      <c r="AC1884" t="n">
        <v>63.0</v>
      </c>
      <c r="AD1884" t="n">
        <v>-159.0</v>
      </c>
      <c r="AE1884" t="n">
        <v>0.0</v>
      </c>
      <c r="AF1884" t="n">
        <v>0.0</v>
      </c>
      <c r="AG1884" t="n">
        <v>0.0</v>
      </c>
      <c r="AH1884" t="inlineStr">
        <is>
          <t>Aparna Chavan</t>
        </is>
      </c>
      <c r="AI1884" s="1" t="n">
        <v>44615.337476851855</v>
      </c>
      <c r="AJ1884" t="n">
        <v>964.0</v>
      </c>
      <c r="AK1884" t="n">
        <v>2.0</v>
      </c>
      <c r="AL1884" t="n">
        <v>0.0</v>
      </c>
      <c r="AM1884" t="n">
        <v>2.0</v>
      </c>
      <c r="AN1884" t="n">
        <v>0.0</v>
      </c>
      <c r="AO1884" t="n">
        <v>2.0</v>
      </c>
      <c r="AP1884" t="n">
        <v>-161.0</v>
      </c>
      <c r="AQ1884" t="n">
        <v>0.0</v>
      </c>
      <c r="AR1884" t="n">
        <v>0.0</v>
      </c>
      <c r="AS1884" t="n">
        <v>0.0</v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</row>
    <row r="1885">
      <c r="A1885" t="inlineStr">
        <is>
          <t>WI220263097</t>
        </is>
      </c>
      <c r="B1885" t="inlineStr">
        <is>
          <t>DATA_VALIDATION</t>
        </is>
      </c>
      <c r="C1885" t="inlineStr">
        <is>
          <t>201300021551</t>
        </is>
      </c>
      <c r="D1885" t="inlineStr">
        <is>
          <t>Folder</t>
        </is>
      </c>
      <c r="E1885" s="2">
        <f>HYPERLINK("capsilon://?command=openfolder&amp;siteaddress=FAM.docvelocity-na8.net&amp;folderid=FXB1E7CFFE-8B7D-2664-0BAB-23B9C3EA35AA","FX22028299")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MI2202620234</t>
        </is>
      </c>
      <c r="J1885" t="n">
        <v>0.0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2.0</v>
      </c>
      <c r="O1885" s="1" t="n">
        <v>44615.04769675926</v>
      </c>
      <c r="P1885" s="1" t="n">
        <v>44615.35125</v>
      </c>
      <c r="Q1885" t="n">
        <v>23373.0</v>
      </c>
      <c r="R1885" t="n">
        <v>2854.0</v>
      </c>
      <c r="S1885" t="b">
        <v>0</v>
      </c>
      <c r="T1885" t="inlineStr">
        <is>
          <t>N/A</t>
        </is>
      </c>
      <c r="U1885" t="b">
        <v>1</v>
      </c>
      <c r="V1885" t="inlineStr">
        <is>
          <t>Ujwala Ajabe</t>
        </is>
      </c>
      <c r="W1885" s="1" t="n">
        <v>44615.07482638889</v>
      </c>
      <c r="X1885" t="n">
        <v>1665.0</v>
      </c>
      <c r="Y1885" t="n">
        <v>185.0</v>
      </c>
      <c r="Z1885" t="n">
        <v>0.0</v>
      </c>
      <c r="AA1885" t="n">
        <v>185.0</v>
      </c>
      <c r="AB1885" t="n">
        <v>0.0</v>
      </c>
      <c r="AC1885" t="n">
        <v>61.0</v>
      </c>
      <c r="AD1885" t="n">
        <v>-185.0</v>
      </c>
      <c r="AE1885" t="n">
        <v>0.0</v>
      </c>
      <c r="AF1885" t="n">
        <v>0.0</v>
      </c>
      <c r="AG1885" t="n">
        <v>0.0</v>
      </c>
      <c r="AH1885" t="inlineStr">
        <is>
          <t>Aparna Chavan</t>
        </is>
      </c>
      <c r="AI1885" s="1" t="n">
        <v>44615.35125</v>
      </c>
      <c r="AJ1885" t="n">
        <v>1189.0</v>
      </c>
      <c r="AK1885" t="n">
        <v>0.0</v>
      </c>
      <c r="AL1885" t="n">
        <v>0.0</v>
      </c>
      <c r="AM1885" t="n">
        <v>0.0</v>
      </c>
      <c r="AN1885" t="n">
        <v>0.0</v>
      </c>
      <c r="AO1885" t="n">
        <v>0.0</v>
      </c>
      <c r="AP1885" t="n">
        <v>-185.0</v>
      </c>
      <c r="AQ1885" t="n">
        <v>0.0</v>
      </c>
      <c r="AR1885" t="n">
        <v>0.0</v>
      </c>
      <c r="AS1885" t="n">
        <v>0.0</v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</row>
    <row r="1886">
      <c r="A1886" t="inlineStr">
        <is>
          <t>WI220263101</t>
        </is>
      </c>
      <c r="B1886" t="inlineStr">
        <is>
          <t>DATA_VALIDATION</t>
        </is>
      </c>
      <c r="C1886" t="inlineStr">
        <is>
          <t>201300021584</t>
        </is>
      </c>
      <c r="D1886" t="inlineStr">
        <is>
          <t>Folder</t>
        </is>
      </c>
      <c r="E1886" s="2">
        <f>HYPERLINK("capsilon://?command=openfolder&amp;siteaddress=FAM.docvelocity-na8.net&amp;folderid=FX82309325-5B32-4089-197B-7DE917458921","FX22028791")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MI2202636214</t>
        </is>
      </c>
      <c r="J1886" t="n">
        <v>0.0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2.0</v>
      </c>
      <c r="O1886" s="1" t="n">
        <v>44615.05658564815</v>
      </c>
      <c r="P1886" s="1" t="n">
        <v>44615.362222222226</v>
      </c>
      <c r="Q1886" t="n">
        <v>21977.0</v>
      </c>
      <c r="R1886" t="n">
        <v>4430.0</v>
      </c>
      <c r="S1886" t="b">
        <v>0</v>
      </c>
      <c r="T1886" t="inlineStr">
        <is>
          <t>N/A</t>
        </is>
      </c>
      <c r="U1886" t="b">
        <v>1</v>
      </c>
      <c r="V1886" t="inlineStr">
        <is>
          <t>Sadaf Khan</t>
        </is>
      </c>
      <c r="W1886" s="1" t="n">
        <v>44615.10896990741</v>
      </c>
      <c r="X1886" t="n">
        <v>3381.0</v>
      </c>
      <c r="Y1886" t="n">
        <v>204.0</v>
      </c>
      <c r="Z1886" t="n">
        <v>0.0</v>
      </c>
      <c r="AA1886" t="n">
        <v>204.0</v>
      </c>
      <c r="AB1886" t="n">
        <v>0.0</v>
      </c>
      <c r="AC1886" t="n">
        <v>53.0</v>
      </c>
      <c r="AD1886" t="n">
        <v>-204.0</v>
      </c>
      <c r="AE1886" t="n">
        <v>0.0</v>
      </c>
      <c r="AF1886" t="n">
        <v>0.0</v>
      </c>
      <c r="AG1886" t="n">
        <v>0.0</v>
      </c>
      <c r="AH1886" t="inlineStr">
        <is>
          <t>Saloni Uttekar</t>
        </is>
      </c>
      <c r="AI1886" s="1" t="n">
        <v>44615.362222222226</v>
      </c>
      <c r="AJ1886" t="n">
        <v>1033.0</v>
      </c>
      <c r="AK1886" t="n">
        <v>4.0</v>
      </c>
      <c r="AL1886" t="n">
        <v>0.0</v>
      </c>
      <c r="AM1886" t="n">
        <v>4.0</v>
      </c>
      <c r="AN1886" t="n">
        <v>0.0</v>
      </c>
      <c r="AO1886" t="n">
        <v>3.0</v>
      </c>
      <c r="AP1886" t="n">
        <v>-208.0</v>
      </c>
      <c r="AQ1886" t="n">
        <v>0.0</v>
      </c>
      <c r="AR1886" t="n">
        <v>0.0</v>
      </c>
      <c r="AS1886" t="n">
        <v>0.0</v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</row>
    <row r="1887">
      <c r="A1887" t="inlineStr">
        <is>
          <t>WI220263128</t>
        </is>
      </c>
      <c r="B1887" t="inlineStr">
        <is>
          <t>DATA_VALIDATION</t>
        </is>
      </c>
      <c r="C1887" t="inlineStr">
        <is>
          <t>201300021545</t>
        </is>
      </c>
      <c r="D1887" t="inlineStr">
        <is>
          <t>Folder</t>
        </is>
      </c>
      <c r="E1887" s="2">
        <f>HYPERLINK("capsilon://?command=openfolder&amp;siteaddress=FAM.docvelocity-na8.net&amp;folderid=FXEA6B8CEB-1699-47AD-D608-E368C63EB6D4","FX22028196")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MI2202636330</t>
        </is>
      </c>
      <c r="J1887" t="n">
        <v>0.0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2.0</v>
      </c>
      <c r="O1887" s="1" t="n">
        <v>44615.09689814815</v>
      </c>
      <c r="P1887" s="1" t="n">
        <v>44615.36424768518</v>
      </c>
      <c r="Q1887" t="n">
        <v>20728.0</v>
      </c>
      <c r="R1887" t="n">
        <v>2371.0</v>
      </c>
      <c r="S1887" t="b">
        <v>0</v>
      </c>
      <c r="T1887" t="inlineStr">
        <is>
          <t>N/A</t>
        </is>
      </c>
      <c r="U1887" t="b">
        <v>1</v>
      </c>
      <c r="V1887" t="inlineStr">
        <is>
          <t>Suraj Toradmal</t>
        </is>
      </c>
      <c r="W1887" s="1" t="n">
        <v>44615.11252314815</v>
      </c>
      <c r="X1887" t="n">
        <v>1249.0</v>
      </c>
      <c r="Y1887" t="n">
        <v>84.0</v>
      </c>
      <c r="Z1887" t="n">
        <v>0.0</v>
      </c>
      <c r="AA1887" t="n">
        <v>84.0</v>
      </c>
      <c r="AB1887" t="n">
        <v>0.0</v>
      </c>
      <c r="AC1887" t="n">
        <v>9.0</v>
      </c>
      <c r="AD1887" t="n">
        <v>-84.0</v>
      </c>
      <c r="AE1887" t="n">
        <v>0.0</v>
      </c>
      <c r="AF1887" t="n">
        <v>0.0</v>
      </c>
      <c r="AG1887" t="n">
        <v>0.0</v>
      </c>
      <c r="AH1887" t="inlineStr">
        <is>
          <t>Aparna Chavan</t>
        </is>
      </c>
      <c r="AI1887" s="1" t="n">
        <v>44615.36424768518</v>
      </c>
      <c r="AJ1887" t="n">
        <v>1122.0</v>
      </c>
      <c r="AK1887" t="n">
        <v>1.0</v>
      </c>
      <c r="AL1887" t="n">
        <v>0.0</v>
      </c>
      <c r="AM1887" t="n">
        <v>1.0</v>
      </c>
      <c r="AN1887" t="n">
        <v>0.0</v>
      </c>
      <c r="AO1887" t="n">
        <v>1.0</v>
      </c>
      <c r="AP1887" t="n">
        <v>-85.0</v>
      </c>
      <c r="AQ1887" t="n">
        <v>0.0</v>
      </c>
      <c r="AR1887" t="n">
        <v>0.0</v>
      </c>
      <c r="AS1887" t="n">
        <v>0.0</v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</row>
    <row r="1888">
      <c r="A1888" t="inlineStr">
        <is>
          <t>WI220263129</t>
        </is>
      </c>
      <c r="B1888" t="inlineStr">
        <is>
          <t>DATA_VALIDATION</t>
        </is>
      </c>
      <c r="C1888" t="inlineStr">
        <is>
          <t>201308008195</t>
        </is>
      </c>
      <c r="D1888" t="inlineStr">
        <is>
          <t>Folder</t>
        </is>
      </c>
      <c r="E1888" s="2">
        <f>HYPERLINK("capsilon://?command=openfolder&amp;siteaddress=FAM.docvelocity-na8.net&amp;folderid=FXA33EE423-A9A5-330B-C951-6E47F7110C21","FX22028364")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MI2202637851</t>
        </is>
      </c>
      <c r="J1888" t="n">
        <v>0.0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1.0</v>
      </c>
      <c r="O1888" s="1" t="n">
        <v>44615.09836805556</v>
      </c>
      <c r="P1888" s="1" t="n">
        <v>44615.313738425924</v>
      </c>
      <c r="Q1888" t="n">
        <v>17891.0</v>
      </c>
      <c r="R1888" t="n">
        <v>717.0</v>
      </c>
      <c r="S1888" t="b">
        <v>0</v>
      </c>
      <c r="T1888" t="inlineStr">
        <is>
          <t>N/A</t>
        </is>
      </c>
      <c r="U1888" t="b">
        <v>0</v>
      </c>
      <c r="V1888" t="inlineStr">
        <is>
          <t>Hemanshi Deshlahara</t>
        </is>
      </c>
      <c r="W1888" s="1" t="n">
        <v>44615.313738425924</v>
      </c>
      <c r="X1888" t="n">
        <v>98.0</v>
      </c>
      <c r="Y1888" t="n">
        <v>0.0</v>
      </c>
      <c r="Z1888" t="n">
        <v>0.0</v>
      </c>
      <c r="AA1888" t="n">
        <v>0.0</v>
      </c>
      <c r="AB1888" t="n">
        <v>0.0</v>
      </c>
      <c r="AC1888" t="n">
        <v>0.0</v>
      </c>
      <c r="AD1888" t="n">
        <v>0.0</v>
      </c>
      <c r="AE1888" t="n">
        <v>64.0</v>
      </c>
      <c r="AF1888" t="n">
        <v>0.0</v>
      </c>
      <c r="AG1888" t="n">
        <v>5.0</v>
      </c>
      <c r="AH1888" t="inlineStr">
        <is>
          <t>N/A</t>
        </is>
      </c>
      <c r="AI1888" t="inlineStr">
        <is>
          <t>N/A</t>
        </is>
      </c>
      <c r="AJ1888" t="inlineStr">
        <is>
          <t>N/A</t>
        </is>
      </c>
      <c r="AK1888" t="inlineStr">
        <is>
          <t>N/A</t>
        </is>
      </c>
      <c r="AL1888" t="inlineStr">
        <is>
          <t>N/A</t>
        </is>
      </c>
      <c r="AM1888" t="inlineStr">
        <is>
          <t>N/A</t>
        </is>
      </c>
      <c r="AN1888" t="inlineStr">
        <is>
          <t>N/A</t>
        </is>
      </c>
      <c r="AO1888" t="inlineStr">
        <is>
          <t>N/A</t>
        </is>
      </c>
      <c r="AP1888" t="inlineStr">
        <is>
          <t>N/A</t>
        </is>
      </c>
      <c r="AQ1888" t="inlineStr">
        <is>
          <t>N/A</t>
        </is>
      </c>
      <c r="AR1888" t="inlineStr">
        <is>
          <t>N/A</t>
        </is>
      </c>
      <c r="AS1888" t="inlineStr">
        <is>
          <t>N/A</t>
        </is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</row>
    <row r="1889">
      <c r="A1889" t="inlineStr">
        <is>
          <t>WI220263133</t>
        </is>
      </c>
      <c r="B1889" t="inlineStr">
        <is>
          <t>DATA_VALIDATION</t>
        </is>
      </c>
      <c r="C1889" t="inlineStr">
        <is>
          <t>201300021641</t>
        </is>
      </c>
      <c r="D1889" t="inlineStr">
        <is>
          <t>Folder</t>
        </is>
      </c>
      <c r="E1889" s="2">
        <f>HYPERLINK("capsilon://?command=openfolder&amp;siteaddress=FAM.docvelocity-na8.net&amp;folderid=FXD681C238-7BB0-5627-C682-51A5A8ECFB87","FX220210116")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MI2202637145</t>
        </is>
      </c>
      <c r="J1889" t="n">
        <v>0.0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2.0</v>
      </c>
      <c r="O1889" s="1" t="n">
        <v>44615.10346064815</v>
      </c>
      <c r="P1889" s="1" t="n">
        <v>44615.37184027778</v>
      </c>
      <c r="Q1889" t="n">
        <v>19633.0</v>
      </c>
      <c r="R1889" t="n">
        <v>3555.0</v>
      </c>
      <c r="S1889" t="b">
        <v>0</v>
      </c>
      <c r="T1889" t="inlineStr">
        <is>
          <t>N/A</t>
        </is>
      </c>
      <c r="U1889" t="b">
        <v>1</v>
      </c>
      <c r="V1889" t="inlineStr">
        <is>
          <t>Ujwala Ajabe</t>
        </is>
      </c>
      <c r="W1889" s="1" t="n">
        <v>44615.13958333333</v>
      </c>
      <c r="X1889" t="n">
        <v>2725.0</v>
      </c>
      <c r="Y1889" t="n">
        <v>210.0</v>
      </c>
      <c r="Z1889" t="n">
        <v>0.0</v>
      </c>
      <c r="AA1889" t="n">
        <v>210.0</v>
      </c>
      <c r="AB1889" t="n">
        <v>0.0</v>
      </c>
      <c r="AC1889" t="n">
        <v>166.0</v>
      </c>
      <c r="AD1889" t="n">
        <v>-210.0</v>
      </c>
      <c r="AE1889" t="n">
        <v>0.0</v>
      </c>
      <c r="AF1889" t="n">
        <v>0.0</v>
      </c>
      <c r="AG1889" t="n">
        <v>0.0</v>
      </c>
      <c r="AH1889" t="inlineStr">
        <is>
          <t>Saloni Uttekar</t>
        </is>
      </c>
      <c r="AI1889" s="1" t="n">
        <v>44615.37184027778</v>
      </c>
      <c r="AJ1889" t="n">
        <v>830.0</v>
      </c>
      <c r="AK1889" t="n">
        <v>3.0</v>
      </c>
      <c r="AL1889" t="n">
        <v>0.0</v>
      </c>
      <c r="AM1889" t="n">
        <v>3.0</v>
      </c>
      <c r="AN1889" t="n">
        <v>0.0</v>
      </c>
      <c r="AO1889" t="n">
        <v>3.0</v>
      </c>
      <c r="AP1889" t="n">
        <v>-213.0</v>
      </c>
      <c r="AQ1889" t="n">
        <v>0.0</v>
      </c>
      <c r="AR1889" t="n">
        <v>0.0</v>
      </c>
      <c r="AS1889" t="n">
        <v>0.0</v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</row>
    <row r="1890">
      <c r="A1890" t="inlineStr">
        <is>
          <t>WI220263135</t>
        </is>
      </c>
      <c r="B1890" t="inlineStr">
        <is>
          <t>DATA_VALIDATION</t>
        </is>
      </c>
      <c r="C1890" t="inlineStr">
        <is>
          <t>201340000630</t>
        </is>
      </c>
      <c r="D1890" t="inlineStr">
        <is>
          <t>Folder</t>
        </is>
      </c>
      <c r="E1890" s="2">
        <f>HYPERLINK("capsilon://?command=openfolder&amp;siteaddress=FAM.docvelocity-na8.net&amp;folderid=FX0EAE6C74-5B38-D53C-9DB3-ECFCF0CED569","FX22028353")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MI2202637164</t>
        </is>
      </c>
      <c r="J1890" t="n">
        <v>0.0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2.0</v>
      </c>
      <c r="O1890" s="1" t="n">
        <v>44615.1093287037</v>
      </c>
      <c r="P1890" s="1" t="n">
        <v>44615.37380787037</v>
      </c>
      <c r="Q1890" t="n">
        <v>20619.0</v>
      </c>
      <c r="R1890" t="n">
        <v>2232.0</v>
      </c>
      <c r="S1890" t="b">
        <v>0</v>
      </c>
      <c r="T1890" t="inlineStr">
        <is>
          <t>N/A</t>
        </is>
      </c>
      <c r="U1890" t="b">
        <v>1</v>
      </c>
      <c r="V1890" t="inlineStr">
        <is>
          <t>Archana Bhujbal</t>
        </is>
      </c>
      <c r="W1890" s="1" t="n">
        <v>44615.12971064815</v>
      </c>
      <c r="X1890" t="n">
        <v>1502.0</v>
      </c>
      <c r="Y1890" t="n">
        <v>114.0</v>
      </c>
      <c r="Z1890" t="n">
        <v>0.0</v>
      </c>
      <c r="AA1890" t="n">
        <v>114.0</v>
      </c>
      <c r="AB1890" t="n">
        <v>0.0</v>
      </c>
      <c r="AC1890" t="n">
        <v>15.0</v>
      </c>
      <c r="AD1890" t="n">
        <v>-114.0</v>
      </c>
      <c r="AE1890" t="n">
        <v>0.0</v>
      </c>
      <c r="AF1890" t="n">
        <v>0.0</v>
      </c>
      <c r="AG1890" t="n">
        <v>0.0</v>
      </c>
      <c r="AH1890" t="inlineStr">
        <is>
          <t>Aparna Chavan</t>
        </is>
      </c>
      <c r="AI1890" s="1" t="n">
        <v>44615.37380787037</v>
      </c>
      <c r="AJ1890" t="n">
        <v>716.0</v>
      </c>
      <c r="AK1890" t="n">
        <v>0.0</v>
      </c>
      <c r="AL1890" t="n">
        <v>0.0</v>
      </c>
      <c r="AM1890" t="n">
        <v>0.0</v>
      </c>
      <c r="AN1890" t="n">
        <v>0.0</v>
      </c>
      <c r="AO1890" t="n">
        <v>0.0</v>
      </c>
      <c r="AP1890" t="n">
        <v>-114.0</v>
      </c>
      <c r="AQ1890" t="n">
        <v>0.0</v>
      </c>
      <c r="AR1890" t="n">
        <v>0.0</v>
      </c>
      <c r="AS1890" t="n">
        <v>0.0</v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</row>
    <row r="1891">
      <c r="A1891" t="inlineStr">
        <is>
          <t>WI220263140</t>
        </is>
      </c>
      <c r="B1891" t="inlineStr">
        <is>
          <t>DATA_VALIDATION</t>
        </is>
      </c>
      <c r="C1891" t="inlineStr">
        <is>
          <t>201308008192</t>
        </is>
      </c>
      <c r="D1891" t="inlineStr">
        <is>
          <t>Folder</t>
        </is>
      </c>
      <c r="E1891" s="2">
        <f>HYPERLINK("capsilon://?command=openfolder&amp;siteaddress=FAM.docvelocity-na8.net&amp;folderid=FXB7BAC53E-88BC-AE5C-CFB3-7889393E6197","FX22028192")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MI2202628487</t>
        </is>
      </c>
      <c r="J1891" t="n">
        <v>0.0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2.0</v>
      </c>
      <c r="O1891" s="1" t="n">
        <v>44615.128287037034</v>
      </c>
      <c r="P1891" s="1" t="n">
        <v>44615.37642361111</v>
      </c>
      <c r="Q1891" t="n">
        <v>19016.0</v>
      </c>
      <c r="R1891" t="n">
        <v>2423.0</v>
      </c>
      <c r="S1891" t="b">
        <v>0</v>
      </c>
      <c r="T1891" t="inlineStr">
        <is>
          <t>N/A</t>
        </is>
      </c>
      <c r="U1891" t="b">
        <v>1</v>
      </c>
      <c r="V1891" t="inlineStr">
        <is>
          <t>Archana Bhujbal</t>
        </is>
      </c>
      <c r="W1891" s="1" t="n">
        <v>44615.153182870374</v>
      </c>
      <c r="X1891" t="n">
        <v>2028.0</v>
      </c>
      <c r="Y1891" t="n">
        <v>108.0</v>
      </c>
      <c r="Z1891" t="n">
        <v>0.0</v>
      </c>
      <c r="AA1891" t="n">
        <v>108.0</v>
      </c>
      <c r="AB1891" t="n">
        <v>0.0</v>
      </c>
      <c r="AC1891" t="n">
        <v>34.0</v>
      </c>
      <c r="AD1891" t="n">
        <v>-108.0</v>
      </c>
      <c r="AE1891" t="n">
        <v>0.0</v>
      </c>
      <c r="AF1891" t="n">
        <v>0.0</v>
      </c>
      <c r="AG1891" t="n">
        <v>0.0</v>
      </c>
      <c r="AH1891" t="inlineStr">
        <is>
          <t>Saloni Uttekar</t>
        </is>
      </c>
      <c r="AI1891" s="1" t="n">
        <v>44615.37642361111</v>
      </c>
      <c r="AJ1891" t="n">
        <v>395.0</v>
      </c>
      <c r="AK1891" t="n">
        <v>0.0</v>
      </c>
      <c r="AL1891" t="n">
        <v>0.0</v>
      </c>
      <c r="AM1891" t="n">
        <v>0.0</v>
      </c>
      <c r="AN1891" t="n">
        <v>0.0</v>
      </c>
      <c r="AO1891" t="n">
        <v>0.0</v>
      </c>
      <c r="AP1891" t="n">
        <v>-108.0</v>
      </c>
      <c r="AQ1891" t="n">
        <v>0.0</v>
      </c>
      <c r="AR1891" t="n">
        <v>0.0</v>
      </c>
      <c r="AS1891" t="n">
        <v>0.0</v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</row>
    <row r="1892">
      <c r="A1892" t="inlineStr">
        <is>
          <t>WI220263141</t>
        </is>
      </c>
      <c r="B1892" t="inlineStr">
        <is>
          <t>DATA_VALIDATION</t>
        </is>
      </c>
      <c r="C1892" t="inlineStr">
        <is>
          <t>201300021623</t>
        </is>
      </c>
      <c r="D1892" t="inlineStr">
        <is>
          <t>Folder</t>
        </is>
      </c>
      <c r="E1892" s="2">
        <f>HYPERLINK("capsilon://?command=openfolder&amp;siteaddress=FAM.docvelocity-na8.net&amp;folderid=FX15F90DA4-ED79-A83B-F4FC-6B4A2D3A0D4F","FX22029889")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MI2202628738</t>
        </is>
      </c>
      <c r="J1892" t="n">
        <v>0.0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2.0</v>
      </c>
      <c r="O1892" s="1" t="n">
        <v>44615.134571759256</v>
      </c>
      <c r="P1892" s="1" t="n">
        <v>44615.40487268518</v>
      </c>
      <c r="Q1892" t="n">
        <v>16626.0</v>
      </c>
      <c r="R1892" t="n">
        <v>6728.0</v>
      </c>
      <c r="S1892" t="b">
        <v>0</v>
      </c>
      <c r="T1892" t="inlineStr">
        <is>
          <t>N/A</t>
        </is>
      </c>
      <c r="U1892" t="b">
        <v>1</v>
      </c>
      <c r="V1892" t="inlineStr">
        <is>
          <t>Aditya Tade</t>
        </is>
      </c>
      <c r="W1892" s="1" t="n">
        <v>44615.20103009259</v>
      </c>
      <c r="X1892" t="n">
        <v>3888.0</v>
      </c>
      <c r="Y1892" t="n">
        <v>334.0</v>
      </c>
      <c r="Z1892" t="n">
        <v>0.0</v>
      </c>
      <c r="AA1892" t="n">
        <v>334.0</v>
      </c>
      <c r="AB1892" t="n">
        <v>27.0</v>
      </c>
      <c r="AC1892" t="n">
        <v>267.0</v>
      </c>
      <c r="AD1892" t="n">
        <v>-334.0</v>
      </c>
      <c r="AE1892" t="n">
        <v>0.0</v>
      </c>
      <c r="AF1892" t="n">
        <v>0.0</v>
      </c>
      <c r="AG1892" t="n">
        <v>0.0</v>
      </c>
      <c r="AH1892" t="inlineStr">
        <is>
          <t>Aparna Chavan</t>
        </is>
      </c>
      <c r="AI1892" s="1" t="n">
        <v>44615.40487268518</v>
      </c>
      <c r="AJ1892" t="n">
        <v>2654.0</v>
      </c>
      <c r="AK1892" t="n">
        <v>2.0</v>
      </c>
      <c r="AL1892" t="n">
        <v>0.0</v>
      </c>
      <c r="AM1892" t="n">
        <v>2.0</v>
      </c>
      <c r="AN1892" t="n">
        <v>27.0</v>
      </c>
      <c r="AO1892" t="n">
        <v>2.0</v>
      </c>
      <c r="AP1892" t="n">
        <v>-336.0</v>
      </c>
      <c r="AQ1892" t="n">
        <v>0.0</v>
      </c>
      <c r="AR1892" t="n">
        <v>0.0</v>
      </c>
      <c r="AS1892" t="n">
        <v>0.0</v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</row>
    <row r="1893">
      <c r="A1893" t="inlineStr">
        <is>
          <t>WI220263142</t>
        </is>
      </c>
      <c r="B1893" t="inlineStr">
        <is>
          <t>DATA_VALIDATION</t>
        </is>
      </c>
      <c r="C1893" t="inlineStr">
        <is>
          <t>201330015556</t>
        </is>
      </c>
      <c r="D1893" t="inlineStr">
        <is>
          <t>Folder</t>
        </is>
      </c>
      <c r="E1893" s="2">
        <f>HYPERLINK("capsilon://?command=openfolder&amp;siteaddress=FAM.docvelocity-na8.net&amp;folderid=FX45707FE3-A666-50D8-273D-BE9ADC336CE3","FX22029615")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MI2202629002</t>
        </is>
      </c>
      <c r="J1893" t="n">
        <v>0.0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2.0</v>
      </c>
      <c r="O1893" s="1" t="n">
        <v>44615.13974537037</v>
      </c>
      <c r="P1893" s="1" t="n">
        <v>44615.38348379629</v>
      </c>
      <c r="Q1893" t="n">
        <v>17904.0</v>
      </c>
      <c r="R1893" t="n">
        <v>3155.0</v>
      </c>
      <c r="S1893" t="b">
        <v>0</v>
      </c>
      <c r="T1893" t="inlineStr">
        <is>
          <t>N/A</t>
        </is>
      </c>
      <c r="U1893" t="b">
        <v>1</v>
      </c>
      <c r="V1893" t="inlineStr">
        <is>
          <t>Supriya Khape</t>
        </is>
      </c>
      <c r="W1893" s="1" t="n">
        <v>44615.18887731482</v>
      </c>
      <c r="X1893" t="n">
        <v>2509.0</v>
      </c>
      <c r="Y1893" t="n">
        <v>198.0</v>
      </c>
      <c r="Z1893" t="n">
        <v>0.0</v>
      </c>
      <c r="AA1893" t="n">
        <v>198.0</v>
      </c>
      <c r="AB1893" t="n">
        <v>0.0</v>
      </c>
      <c r="AC1893" t="n">
        <v>14.0</v>
      </c>
      <c r="AD1893" t="n">
        <v>-198.0</v>
      </c>
      <c r="AE1893" t="n">
        <v>0.0</v>
      </c>
      <c r="AF1893" t="n">
        <v>0.0</v>
      </c>
      <c r="AG1893" t="n">
        <v>0.0</v>
      </c>
      <c r="AH1893" t="inlineStr">
        <is>
          <t>Saloni Uttekar</t>
        </is>
      </c>
      <c r="AI1893" s="1" t="n">
        <v>44615.38348379629</v>
      </c>
      <c r="AJ1893" t="n">
        <v>609.0</v>
      </c>
      <c r="AK1893" t="n">
        <v>0.0</v>
      </c>
      <c r="AL1893" t="n">
        <v>0.0</v>
      </c>
      <c r="AM1893" t="n">
        <v>0.0</v>
      </c>
      <c r="AN1893" t="n">
        <v>0.0</v>
      </c>
      <c r="AO1893" t="n">
        <v>0.0</v>
      </c>
      <c r="AP1893" t="n">
        <v>-198.0</v>
      </c>
      <c r="AQ1893" t="n">
        <v>0.0</v>
      </c>
      <c r="AR1893" t="n">
        <v>0.0</v>
      </c>
      <c r="AS1893" t="n">
        <v>0.0</v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</row>
    <row r="1894">
      <c r="A1894" t="inlineStr">
        <is>
          <t>WI220263164</t>
        </is>
      </c>
      <c r="B1894" t="inlineStr">
        <is>
          <t>DATA_VALIDATION</t>
        </is>
      </c>
      <c r="C1894" t="inlineStr">
        <is>
          <t>201308008191</t>
        </is>
      </c>
      <c r="D1894" t="inlineStr">
        <is>
          <t>Folder</t>
        </is>
      </c>
      <c r="E1894" s="2">
        <f>HYPERLINK("capsilon://?command=openfolder&amp;siteaddress=FAM.docvelocity-na8.net&amp;folderid=FX8477DAB4-884D-2E26-EAE3-5C4E8167CDAC","FX22028339")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MI2202613401</t>
        </is>
      </c>
      <c r="J1894" t="n">
        <v>0.0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2.0</v>
      </c>
      <c r="O1894" s="1" t="n">
        <v>44615.20662037037</v>
      </c>
      <c r="P1894" s="1" t="n">
        <v>44615.43084490741</v>
      </c>
      <c r="Q1894" t="n">
        <v>15181.0</v>
      </c>
      <c r="R1894" t="n">
        <v>4192.0</v>
      </c>
      <c r="S1894" t="b">
        <v>0</v>
      </c>
      <c r="T1894" t="inlineStr">
        <is>
          <t>N/A</t>
        </is>
      </c>
      <c r="U1894" t="b">
        <v>1</v>
      </c>
      <c r="V1894" t="inlineStr">
        <is>
          <t>Aditya Tade</t>
        </is>
      </c>
      <c r="W1894" s="1" t="n">
        <v>44615.21240740741</v>
      </c>
      <c r="X1894" t="n">
        <v>496.0</v>
      </c>
      <c r="Y1894" t="n">
        <v>128.0</v>
      </c>
      <c r="Z1894" t="n">
        <v>0.0</v>
      </c>
      <c r="AA1894" t="n">
        <v>128.0</v>
      </c>
      <c r="AB1894" t="n">
        <v>0.0</v>
      </c>
      <c r="AC1894" t="n">
        <v>40.0</v>
      </c>
      <c r="AD1894" t="n">
        <v>-128.0</v>
      </c>
      <c r="AE1894" t="n">
        <v>0.0</v>
      </c>
      <c r="AF1894" t="n">
        <v>0.0</v>
      </c>
      <c r="AG1894" t="n">
        <v>0.0</v>
      </c>
      <c r="AH1894" t="inlineStr">
        <is>
          <t>Aparna Chavan</t>
        </is>
      </c>
      <c r="AI1894" s="1" t="n">
        <v>44615.43084490741</v>
      </c>
      <c r="AJ1894" t="n">
        <v>1007.0</v>
      </c>
      <c r="AK1894" t="n">
        <v>2.0</v>
      </c>
      <c r="AL1894" t="n">
        <v>0.0</v>
      </c>
      <c r="AM1894" t="n">
        <v>2.0</v>
      </c>
      <c r="AN1894" t="n">
        <v>0.0</v>
      </c>
      <c r="AO1894" t="n">
        <v>4.0</v>
      </c>
      <c r="AP1894" t="n">
        <v>-130.0</v>
      </c>
      <c r="AQ1894" t="n">
        <v>0.0</v>
      </c>
      <c r="AR1894" t="n">
        <v>0.0</v>
      </c>
      <c r="AS1894" t="n">
        <v>0.0</v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</row>
    <row r="1895">
      <c r="A1895" t="inlineStr">
        <is>
          <t>WI220263165</t>
        </is>
      </c>
      <c r="B1895" t="inlineStr">
        <is>
          <t>DATA_VALIDATION</t>
        </is>
      </c>
      <c r="C1895" t="inlineStr">
        <is>
          <t>201340000618</t>
        </is>
      </c>
      <c r="D1895" t="inlineStr">
        <is>
          <t>Folder</t>
        </is>
      </c>
      <c r="E1895" s="2">
        <f>HYPERLINK("capsilon://?command=openfolder&amp;siteaddress=FAM.docvelocity-na8.net&amp;folderid=FXB33A69C3-DD9E-264E-FA83-478B6236718E","FX22027231")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MI2202599289</t>
        </is>
      </c>
      <c r="J1895" t="n">
        <v>0.0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2.0</v>
      </c>
      <c r="O1895" s="1" t="n">
        <v>44615.20758101852</v>
      </c>
      <c r="P1895" s="1" t="n">
        <v>44615.41918981481</v>
      </c>
      <c r="Q1895" t="n">
        <v>11875.0</v>
      </c>
      <c r="R1895" t="n">
        <v>6408.0</v>
      </c>
      <c r="S1895" t="b">
        <v>0</v>
      </c>
      <c r="T1895" t="inlineStr">
        <is>
          <t>N/A</t>
        </is>
      </c>
      <c r="U1895" t="b">
        <v>1</v>
      </c>
      <c r="V1895" t="inlineStr">
        <is>
          <t>Sanjay Kharade</t>
        </is>
      </c>
      <c r="W1895" s="1" t="n">
        <v>44615.26773148148</v>
      </c>
      <c r="X1895" t="n">
        <v>5189.0</v>
      </c>
      <c r="Y1895" t="n">
        <v>157.0</v>
      </c>
      <c r="Z1895" t="n">
        <v>0.0</v>
      </c>
      <c r="AA1895" t="n">
        <v>157.0</v>
      </c>
      <c r="AB1895" t="n">
        <v>0.0</v>
      </c>
      <c r="AC1895" t="n">
        <v>74.0</v>
      </c>
      <c r="AD1895" t="n">
        <v>-157.0</v>
      </c>
      <c r="AE1895" t="n">
        <v>0.0</v>
      </c>
      <c r="AF1895" t="n">
        <v>0.0</v>
      </c>
      <c r="AG1895" t="n">
        <v>0.0</v>
      </c>
      <c r="AH1895" t="inlineStr">
        <is>
          <t>Aparna Chavan</t>
        </is>
      </c>
      <c r="AI1895" s="1" t="n">
        <v>44615.41918981481</v>
      </c>
      <c r="AJ1895" t="n">
        <v>1207.0</v>
      </c>
      <c r="AK1895" t="n">
        <v>6.0</v>
      </c>
      <c r="AL1895" t="n">
        <v>0.0</v>
      </c>
      <c r="AM1895" t="n">
        <v>6.0</v>
      </c>
      <c r="AN1895" t="n">
        <v>0.0</v>
      </c>
      <c r="AO1895" t="n">
        <v>6.0</v>
      </c>
      <c r="AP1895" t="n">
        <v>-163.0</v>
      </c>
      <c r="AQ1895" t="n">
        <v>0.0</v>
      </c>
      <c r="AR1895" t="n">
        <v>0.0</v>
      </c>
      <c r="AS1895" t="n">
        <v>0.0</v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</row>
    <row r="1896">
      <c r="A1896" t="inlineStr">
        <is>
          <t>WI220263167</t>
        </is>
      </c>
      <c r="B1896" t="inlineStr">
        <is>
          <t>DATA_VALIDATION</t>
        </is>
      </c>
      <c r="C1896" t="inlineStr">
        <is>
          <t>201308008139</t>
        </is>
      </c>
      <c r="D1896" t="inlineStr">
        <is>
          <t>Folder</t>
        </is>
      </c>
      <c r="E1896" s="2">
        <f>HYPERLINK("capsilon://?command=openfolder&amp;siteaddress=FAM.docvelocity-na8.net&amp;folderid=FX8A5A3494-964C-D091-14C9-664CC8F7F43F","FX22021190")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MI2202615228</t>
        </is>
      </c>
      <c r="J1896" t="n">
        <v>0.0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2.0</v>
      </c>
      <c r="O1896" s="1" t="n">
        <v>44615.215532407405</v>
      </c>
      <c r="P1896" s="1" t="n">
        <v>44615.44087962963</v>
      </c>
      <c r="Q1896" t="n">
        <v>18083.0</v>
      </c>
      <c r="R1896" t="n">
        <v>1387.0</v>
      </c>
      <c r="S1896" t="b">
        <v>0</v>
      </c>
      <c r="T1896" t="inlineStr">
        <is>
          <t>N/A</t>
        </is>
      </c>
      <c r="U1896" t="b">
        <v>1</v>
      </c>
      <c r="V1896" t="inlineStr">
        <is>
          <t>Aditya Tade</t>
        </is>
      </c>
      <c r="W1896" s="1" t="n">
        <v>44615.221597222226</v>
      </c>
      <c r="X1896" t="n">
        <v>521.0</v>
      </c>
      <c r="Y1896" t="n">
        <v>149.0</v>
      </c>
      <c r="Z1896" t="n">
        <v>0.0</v>
      </c>
      <c r="AA1896" t="n">
        <v>149.0</v>
      </c>
      <c r="AB1896" t="n">
        <v>0.0</v>
      </c>
      <c r="AC1896" t="n">
        <v>23.0</v>
      </c>
      <c r="AD1896" t="n">
        <v>-149.0</v>
      </c>
      <c r="AE1896" t="n">
        <v>0.0</v>
      </c>
      <c r="AF1896" t="n">
        <v>0.0</v>
      </c>
      <c r="AG1896" t="n">
        <v>0.0</v>
      </c>
      <c r="AH1896" t="inlineStr">
        <is>
          <t>Aparna Chavan</t>
        </is>
      </c>
      <c r="AI1896" s="1" t="n">
        <v>44615.44087962963</v>
      </c>
      <c r="AJ1896" t="n">
        <v>866.0</v>
      </c>
      <c r="AK1896" t="n">
        <v>1.0</v>
      </c>
      <c r="AL1896" t="n">
        <v>0.0</v>
      </c>
      <c r="AM1896" t="n">
        <v>1.0</v>
      </c>
      <c r="AN1896" t="n">
        <v>0.0</v>
      </c>
      <c r="AO1896" t="n">
        <v>1.0</v>
      </c>
      <c r="AP1896" t="n">
        <v>-150.0</v>
      </c>
      <c r="AQ1896" t="n">
        <v>0.0</v>
      </c>
      <c r="AR1896" t="n">
        <v>0.0</v>
      </c>
      <c r="AS1896" t="n">
        <v>0.0</v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</row>
    <row r="1897">
      <c r="A1897" t="inlineStr">
        <is>
          <t>WI220263168</t>
        </is>
      </c>
      <c r="B1897" t="inlineStr">
        <is>
          <t>DATA_VALIDATION</t>
        </is>
      </c>
      <c r="C1897" t="inlineStr">
        <is>
          <t>201330005338</t>
        </is>
      </c>
      <c r="D1897" t="inlineStr">
        <is>
          <t>Folder</t>
        </is>
      </c>
      <c r="E1897" s="2">
        <f>HYPERLINK("capsilon://?command=openfolder&amp;siteaddress=FAM.docvelocity-na8.net&amp;folderid=FXF3B87661-AE4B-5E63-6546-099E80A3E651","FX22028357")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MI2202600963</t>
        </is>
      </c>
      <c r="J1897" t="n">
        <v>0.0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2.0</v>
      </c>
      <c r="O1897" s="1" t="n">
        <v>44615.21585648148</v>
      </c>
      <c r="P1897" s="1" t="n">
        <v>44615.46666666667</v>
      </c>
      <c r="Q1897" t="n">
        <v>18087.0</v>
      </c>
      <c r="R1897" t="n">
        <v>3583.0</v>
      </c>
      <c r="S1897" t="b">
        <v>0</v>
      </c>
      <c r="T1897" t="inlineStr">
        <is>
          <t>N/A</t>
        </is>
      </c>
      <c r="U1897" t="b">
        <v>1</v>
      </c>
      <c r="V1897" t="inlineStr">
        <is>
          <t>Aditya Tade</t>
        </is>
      </c>
      <c r="W1897" s="1" t="n">
        <v>44615.23726851852</v>
      </c>
      <c r="X1897" t="n">
        <v>1353.0</v>
      </c>
      <c r="Y1897" t="n">
        <v>385.0</v>
      </c>
      <c r="Z1897" t="n">
        <v>0.0</v>
      </c>
      <c r="AA1897" t="n">
        <v>385.0</v>
      </c>
      <c r="AB1897" t="n">
        <v>0.0</v>
      </c>
      <c r="AC1897" t="n">
        <v>109.0</v>
      </c>
      <c r="AD1897" t="n">
        <v>-385.0</v>
      </c>
      <c r="AE1897" t="n">
        <v>0.0</v>
      </c>
      <c r="AF1897" t="n">
        <v>0.0</v>
      </c>
      <c r="AG1897" t="n">
        <v>0.0</v>
      </c>
      <c r="AH1897" t="inlineStr">
        <is>
          <t>Aparna Chavan</t>
        </is>
      </c>
      <c r="AI1897" s="1" t="n">
        <v>44615.46666666667</v>
      </c>
      <c r="AJ1897" t="n">
        <v>2227.0</v>
      </c>
      <c r="AK1897" t="n">
        <v>0.0</v>
      </c>
      <c r="AL1897" t="n">
        <v>0.0</v>
      </c>
      <c r="AM1897" t="n">
        <v>0.0</v>
      </c>
      <c r="AN1897" t="n">
        <v>0.0</v>
      </c>
      <c r="AO1897" t="n">
        <v>0.0</v>
      </c>
      <c r="AP1897" t="n">
        <v>-385.0</v>
      </c>
      <c r="AQ1897" t="n">
        <v>0.0</v>
      </c>
      <c r="AR1897" t="n">
        <v>0.0</v>
      </c>
      <c r="AS1897" t="n">
        <v>0.0</v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</row>
    <row r="1898">
      <c r="A1898" t="inlineStr">
        <is>
          <t>WI220263169</t>
        </is>
      </c>
      <c r="B1898" t="inlineStr">
        <is>
          <t>DATA_VALIDATION</t>
        </is>
      </c>
      <c r="C1898" t="inlineStr">
        <is>
          <t>201340000602</t>
        </is>
      </c>
      <c r="D1898" t="inlineStr">
        <is>
          <t>Folder</t>
        </is>
      </c>
      <c r="E1898" s="2">
        <f>HYPERLINK("capsilon://?command=openfolder&amp;siteaddress=FAM.docvelocity-na8.net&amp;folderid=FX0CD3F5FD-51B0-C661-D3A3-FB4DBFE3A05C","FX22025120")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MI2202601508</t>
        </is>
      </c>
      <c r="J1898" t="n">
        <v>0.0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2.0</v>
      </c>
      <c r="O1898" s="1" t="n">
        <v>44615.218310185184</v>
      </c>
      <c r="P1898" s="1" t="n">
        <v>44615.492581018516</v>
      </c>
      <c r="Q1898" t="n">
        <v>20345.0</v>
      </c>
      <c r="R1898" t="n">
        <v>3352.0</v>
      </c>
      <c r="S1898" t="b">
        <v>0</v>
      </c>
      <c r="T1898" t="inlineStr">
        <is>
          <t>N/A</t>
        </is>
      </c>
      <c r="U1898" t="b">
        <v>1</v>
      </c>
      <c r="V1898" t="inlineStr">
        <is>
          <t>Suraj Toradmal</t>
        </is>
      </c>
      <c r="W1898" s="1" t="n">
        <v>44615.23991898148</v>
      </c>
      <c r="X1898" t="n">
        <v>1553.0</v>
      </c>
      <c r="Y1898" t="n">
        <v>103.0</v>
      </c>
      <c r="Z1898" t="n">
        <v>0.0</v>
      </c>
      <c r="AA1898" t="n">
        <v>103.0</v>
      </c>
      <c r="AB1898" t="n">
        <v>85.0</v>
      </c>
      <c r="AC1898" t="n">
        <v>53.0</v>
      </c>
      <c r="AD1898" t="n">
        <v>-103.0</v>
      </c>
      <c r="AE1898" t="n">
        <v>0.0</v>
      </c>
      <c r="AF1898" t="n">
        <v>0.0</v>
      </c>
      <c r="AG1898" t="n">
        <v>0.0</v>
      </c>
      <c r="AH1898" t="inlineStr">
        <is>
          <t>Aparna Chavan</t>
        </is>
      </c>
      <c r="AI1898" s="1" t="n">
        <v>44615.492581018516</v>
      </c>
      <c r="AJ1898" t="n">
        <v>1395.0</v>
      </c>
      <c r="AK1898" t="n">
        <v>2.0</v>
      </c>
      <c r="AL1898" t="n">
        <v>0.0</v>
      </c>
      <c r="AM1898" t="n">
        <v>2.0</v>
      </c>
      <c r="AN1898" t="n">
        <v>85.0</v>
      </c>
      <c r="AO1898" t="n">
        <v>2.0</v>
      </c>
      <c r="AP1898" t="n">
        <v>-105.0</v>
      </c>
      <c r="AQ1898" t="n">
        <v>0.0</v>
      </c>
      <c r="AR1898" t="n">
        <v>0.0</v>
      </c>
      <c r="AS1898" t="n">
        <v>0.0</v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</row>
    <row r="1899">
      <c r="A1899" t="inlineStr">
        <is>
          <t>WI220263170</t>
        </is>
      </c>
      <c r="B1899" t="inlineStr">
        <is>
          <t>DATA_VALIDATION</t>
        </is>
      </c>
      <c r="C1899" t="inlineStr">
        <is>
          <t>201340000626</t>
        </is>
      </c>
      <c r="D1899" t="inlineStr">
        <is>
          <t>Folder</t>
        </is>
      </c>
      <c r="E1899" s="2">
        <f>HYPERLINK("capsilon://?command=openfolder&amp;siteaddress=FAM.docvelocity-na8.net&amp;folderid=FX196A631D-787C-E7CB-CEEE-5B97D60802E3","FX22028054")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MI2202601566</t>
        </is>
      </c>
      <c r="J1899" t="n">
        <v>0.0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2.0</v>
      </c>
      <c r="O1899" s="1" t="n">
        <v>44615.21954861111</v>
      </c>
      <c r="P1899" s="1" t="n">
        <v>44615.49798611111</v>
      </c>
      <c r="Q1899" t="n">
        <v>21048.0</v>
      </c>
      <c r="R1899" t="n">
        <v>3009.0</v>
      </c>
      <c r="S1899" t="b">
        <v>0</v>
      </c>
      <c r="T1899" t="inlineStr">
        <is>
          <t>N/A</t>
        </is>
      </c>
      <c r="U1899" t="b">
        <v>1</v>
      </c>
      <c r="V1899" t="inlineStr">
        <is>
          <t>Supriya Khape</t>
        </is>
      </c>
      <c r="W1899" s="1" t="n">
        <v>44615.248703703706</v>
      </c>
      <c r="X1899" t="n">
        <v>1877.0</v>
      </c>
      <c r="Y1899" t="n">
        <v>120.0</v>
      </c>
      <c r="Z1899" t="n">
        <v>0.0</v>
      </c>
      <c r="AA1899" t="n">
        <v>120.0</v>
      </c>
      <c r="AB1899" t="n">
        <v>0.0</v>
      </c>
      <c r="AC1899" t="n">
        <v>70.0</v>
      </c>
      <c r="AD1899" t="n">
        <v>-120.0</v>
      </c>
      <c r="AE1899" t="n">
        <v>0.0</v>
      </c>
      <c r="AF1899" t="n">
        <v>0.0</v>
      </c>
      <c r="AG1899" t="n">
        <v>0.0</v>
      </c>
      <c r="AH1899" t="inlineStr">
        <is>
          <t>Dashrath Soren</t>
        </is>
      </c>
      <c r="AI1899" s="1" t="n">
        <v>44615.49798611111</v>
      </c>
      <c r="AJ1899" t="n">
        <v>1129.0</v>
      </c>
      <c r="AK1899" t="n">
        <v>0.0</v>
      </c>
      <c r="AL1899" t="n">
        <v>0.0</v>
      </c>
      <c r="AM1899" t="n">
        <v>0.0</v>
      </c>
      <c r="AN1899" t="n">
        <v>0.0</v>
      </c>
      <c r="AO1899" t="n">
        <v>0.0</v>
      </c>
      <c r="AP1899" t="n">
        <v>-120.0</v>
      </c>
      <c r="AQ1899" t="n">
        <v>0.0</v>
      </c>
      <c r="AR1899" t="n">
        <v>0.0</v>
      </c>
      <c r="AS1899" t="n">
        <v>0.0</v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</row>
    <row r="1900">
      <c r="A1900" t="inlineStr">
        <is>
          <t>WI220263171</t>
        </is>
      </c>
      <c r="B1900" t="inlineStr">
        <is>
          <t>DATA_VALIDATION</t>
        </is>
      </c>
      <c r="C1900" t="inlineStr">
        <is>
          <t>201340000583</t>
        </is>
      </c>
      <c r="D1900" t="inlineStr">
        <is>
          <t>Folder</t>
        </is>
      </c>
      <c r="E1900" s="2">
        <f>HYPERLINK("capsilon://?command=openfolder&amp;siteaddress=FAM.docvelocity-na8.net&amp;folderid=FX30A825ED-CF1A-8794-9C32-CBD645DBF5F8","FX22022601")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MI2202601885</t>
        </is>
      </c>
      <c r="J1900" t="n">
        <v>0.0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2.0</v>
      </c>
      <c r="O1900" s="1" t="n">
        <v>44615.221863425926</v>
      </c>
      <c r="P1900" s="1" t="n">
        <v>44615.52769675926</v>
      </c>
      <c r="Q1900" t="n">
        <v>20659.0</v>
      </c>
      <c r="R1900" t="n">
        <v>5765.0</v>
      </c>
      <c r="S1900" t="b">
        <v>0</v>
      </c>
      <c r="T1900" t="inlineStr">
        <is>
          <t>N/A</t>
        </is>
      </c>
      <c r="U1900" t="b">
        <v>1</v>
      </c>
      <c r="V1900" t="inlineStr">
        <is>
          <t>Aditya Tade</t>
        </is>
      </c>
      <c r="W1900" s="1" t="n">
        <v>44615.29056712963</v>
      </c>
      <c r="X1900" t="n">
        <v>2827.0</v>
      </c>
      <c r="Y1900" t="n">
        <v>375.0</v>
      </c>
      <c r="Z1900" t="n">
        <v>0.0</v>
      </c>
      <c r="AA1900" t="n">
        <v>375.0</v>
      </c>
      <c r="AB1900" t="n">
        <v>0.0</v>
      </c>
      <c r="AC1900" t="n">
        <v>203.0</v>
      </c>
      <c r="AD1900" t="n">
        <v>-375.0</v>
      </c>
      <c r="AE1900" t="n">
        <v>0.0</v>
      </c>
      <c r="AF1900" t="n">
        <v>0.0</v>
      </c>
      <c r="AG1900" t="n">
        <v>0.0</v>
      </c>
      <c r="AH1900" t="inlineStr">
        <is>
          <t>Mohini Shinde</t>
        </is>
      </c>
      <c r="AI1900" s="1" t="n">
        <v>44615.52769675926</v>
      </c>
      <c r="AJ1900" t="n">
        <v>960.0</v>
      </c>
      <c r="AK1900" t="n">
        <v>5.0</v>
      </c>
      <c r="AL1900" t="n">
        <v>0.0</v>
      </c>
      <c r="AM1900" t="n">
        <v>5.0</v>
      </c>
      <c r="AN1900" t="n">
        <v>0.0</v>
      </c>
      <c r="AO1900" t="n">
        <v>4.0</v>
      </c>
      <c r="AP1900" t="n">
        <v>-380.0</v>
      </c>
      <c r="AQ1900" t="n">
        <v>0.0</v>
      </c>
      <c r="AR1900" t="n">
        <v>0.0</v>
      </c>
      <c r="AS1900" t="n">
        <v>0.0</v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</row>
    <row r="1901">
      <c r="A1901" t="inlineStr">
        <is>
          <t>WI220263172</t>
        </is>
      </c>
      <c r="B1901" t="inlineStr">
        <is>
          <t>DATA_VALIDATION</t>
        </is>
      </c>
      <c r="C1901" t="inlineStr">
        <is>
          <t>201348000321</t>
        </is>
      </c>
      <c r="D1901" t="inlineStr">
        <is>
          <t>Folder</t>
        </is>
      </c>
      <c r="E1901" s="2">
        <f>HYPERLINK("capsilon://?command=openfolder&amp;siteaddress=FAM.docvelocity-na8.net&amp;folderid=FXD2C0426F-9CCD-6750-C53E-B42577632D9B","FX22023841")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MI2202609522</t>
        </is>
      </c>
      <c r="J1901" t="n">
        <v>0.0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2.0</v>
      </c>
      <c r="O1901" s="1" t="n">
        <v>44615.224270833336</v>
      </c>
      <c r="P1901" s="1" t="n">
        <v>44615.504849537036</v>
      </c>
      <c r="Q1901" t="n">
        <v>21891.0</v>
      </c>
      <c r="R1901" t="n">
        <v>2351.0</v>
      </c>
      <c r="S1901" t="b">
        <v>0</v>
      </c>
      <c r="T1901" t="inlineStr">
        <is>
          <t>N/A</t>
        </is>
      </c>
      <c r="U1901" t="b">
        <v>1</v>
      </c>
      <c r="V1901" t="inlineStr">
        <is>
          <t>Sanjay Kharade</t>
        </is>
      </c>
      <c r="W1901" s="1" t="n">
        <v>44615.28863425926</v>
      </c>
      <c r="X1901" t="n">
        <v>1806.0</v>
      </c>
      <c r="Y1901" t="n">
        <v>163.0</v>
      </c>
      <c r="Z1901" t="n">
        <v>0.0</v>
      </c>
      <c r="AA1901" t="n">
        <v>163.0</v>
      </c>
      <c r="AB1901" t="n">
        <v>0.0</v>
      </c>
      <c r="AC1901" t="n">
        <v>63.0</v>
      </c>
      <c r="AD1901" t="n">
        <v>-163.0</v>
      </c>
      <c r="AE1901" t="n">
        <v>0.0</v>
      </c>
      <c r="AF1901" t="n">
        <v>0.0</v>
      </c>
      <c r="AG1901" t="n">
        <v>0.0</v>
      </c>
      <c r="AH1901" t="inlineStr">
        <is>
          <t>Vikash Suryakanth Parmar</t>
        </is>
      </c>
      <c r="AI1901" s="1" t="n">
        <v>44615.504849537036</v>
      </c>
      <c r="AJ1901" t="n">
        <v>528.0</v>
      </c>
      <c r="AK1901" t="n">
        <v>1.0</v>
      </c>
      <c r="AL1901" t="n">
        <v>0.0</v>
      </c>
      <c r="AM1901" t="n">
        <v>1.0</v>
      </c>
      <c r="AN1901" t="n">
        <v>0.0</v>
      </c>
      <c r="AO1901" t="n">
        <v>1.0</v>
      </c>
      <c r="AP1901" t="n">
        <v>-164.0</v>
      </c>
      <c r="AQ1901" t="n">
        <v>0.0</v>
      </c>
      <c r="AR1901" t="n">
        <v>0.0</v>
      </c>
      <c r="AS1901" t="n">
        <v>0.0</v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</row>
    <row r="1902">
      <c r="A1902" t="inlineStr">
        <is>
          <t>WI220263173</t>
        </is>
      </c>
      <c r="B1902" t="inlineStr">
        <is>
          <t>DATA_VALIDATION</t>
        </is>
      </c>
      <c r="C1902" t="inlineStr">
        <is>
          <t>201130013324</t>
        </is>
      </c>
      <c r="D1902" t="inlineStr">
        <is>
          <t>Folder</t>
        </is>
      </c>
      <c r="E1902" s="2">
        <f>HYPERLINK("capsilon://?command=openfolder&amp;siteaddress=FAM.docvelocity-na8.net&amp;folderid=FX5BE0266D-640C-F33F-D20C-D01D8DACC7A0","FX22029055")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MI2202612784</t>
        </is>
      </c>
      <c r="J1902" t="n">
        <v>0.0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2.0</v>
      </c>
      <c r="O1902" s="1" t="n">
        <v>44615.227800925924</v>
      </c>
      <c r="P1902" s="1" t="n">
        <v>44615.5216087963</v>
      </c>
      <c r="Q1902" t="n">
        <v>20189.0</v>
      </c>
      <c r="R1902" t="n">
        <v>5196.0</v>
      </c>
      <c r="S1902" t="b">
        <v>0</v>
      </c>
      <c r="T1902" t="inlineStr">
        <is>
          <t>N/A</t>
        </is>
      </c>
      <c r="U1902" t="b">
        <v>1</v>
      </c>
      <c r="V1902" t="inlineStr">
        <is>
          <t>Aditya Tade</t>
        </is>
      </c>
      <c r="W1902" s="1" t="n">
        <v>44615.332291666666</v>
      </c>
      <c r="X1902" t="n">
        <v>3604.0</v>
      </c>
      <c r="Y1902" t="n">
        <v>473.0</v>
      </c>
      <c r="Z1902" t="n">
        <v>0.0</v>
      </c>
      <c r="AA1902" t="n">
        <v>473.0</v>
      </c>
      <c r="AB1902" t="n">
        <v>0.0</v>
      </c>
      <c r="AC1902" t="n">
        <v>262.0</v>
      </c>
      <c r="AD1902" t="n">
        <v>-473.0</v>
      </c>
      <c r="AE1902" t="n">
        <v>0.0</v>
      </c>
      <c r="AF1902" t="n">
        <v>0.0</v>
      </c>
      <c r="AG1902" t="n">
        <v>0.0</v>
      </c>
      <c r="AH1902" t="inlineStr">
        <is>
          <t>Vikash Suryakanth Parmar</t>
        </is>
      </c>
      <c r="AI1902" s="1" t="n">
        <v>44615.5216087963</v>
      </c>
      <c r="AJ1902" t="n">
        <v>1447.0</v>
      </c>
      <c r="AK1902" t="n">
        <v>4.0</v>
      </c>
      <c r="AL1902" t="n">
        <v>0.0</v>
      </c>
      <c r="AM1902" t="n">
        <v>4.0</v>
      </c>
      <c r="AN1902" t="n">
        <v>3.0</v>
      </c>
      <c r="AO1902" t="n">
        <v>4.0</v>
      </c>
      <c r="AP1902" t="n">
        <v>-477.0</v>
      </c>
      <c r="AQ1902" t="n">
        <v>0.0</v>
      </c>
      <c r="AR1902" t="n">
        <v>0.0</v>
      </c>
      <c r="AS1902" t="n">
        <v>0.0</v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</row>
    <row r="1903">
      <c r="A1903" t="inlineStr">
        <is>
          <t>WI220263197</t>
        </is>
      </c>
      <c r="B1903" t="inlineStr">
        <is>
          <t>DATA_VALIDATION</t>
        </is>
      </c>
      <c r="C1903" t="inlineStr">
        <is>
          <t>201300021588</t>
        </is>
      </c>
      <c r="D1903" t="inlineStr">
        <is>
          <t>Folder</t>
        </is>
      </c>
      <c r="E1903" s="2">
        <f>HYPERLINK("capsilon://?command=openfolder&amp;siteaddress=FAM.docvelocity-na8.net&amp;folderid=FX47E9FB1A-EA40-F339-827E-0EB2288D87D2","FX22028857")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MI2202617390</t>
        </is>
      </c>
      <c r="J1903" t="n">
        <v>0.0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2.0</v>
      </c>
      <c r="O1903" s="1" t="n">
        <v>44615.293587962966</v>
      </c>
      <c r="P1903" s="1" t="n">
        <v>44615.535046296296</v>
      </c>
      <c r="Q1903" t="n">
        <v>14303.0</v>
      </c>
      <c r="R1903" t="n">
        <v>6559.0</v>
      </c>
      <c r="S1903" t="b">
        <v>0</v>
      </c>
      <c r="T1903" t="inlineStr">
        <is>
          <t>N/A</t>
        </is>
      </c>
      <c r="U1903" t="b">
        <v>1</v>
      </c>
      <c r="V1903" t="inlineStr">
        <is>
          <t>Devendra Naidu</t>
        </is>
      </c>
      <c r="W1903" s="1" t="n">
        <v>44615.34442129629</v>
      </c>
      <c r="X1903" t="n">
        <v>4269.0</v>
      </c>
      <c r="Y1903" t="n">
        <v>317.0</v>
      </c>
      <c r="Z1903" t="n">
        <v>0.0</v>
      </c>
      <c r="AA1903" t="n">
        <v>317.0</v>
      </c>
      <c r="AB1903" t="n">
        <v>0.0</v>
      </c>
      <c r="AC1903" t="n">
        <v>142.0</v>
      </c>
      <c r="AD1903" t="n">
        <v>-317.0</v>
      </c>
      <c r="AE1903" t="n">
        <v>0.0</v>
      </c>
      <c r="AF1903" t="n">
        <v>0.0</v>
      </c>
      <c r="AG1903" t="n">
        <v>0.0</v>
      </c>
      <c r="AH1903" t="inlineStr">
        <is>
          <t>Dashrath Soren</t>
        </is>
      </c>
      <c r="AI1903" s="1" t="n">
        <v>44615.535046296296</v>
      </c>
      <c r="AJ1903" t="n">
        <v>260.0</v>
      </c>
      <c r="AK1903" t="n">
        <v>20.0</v>
      </c>
      <c r="AL1903" t="n">
        <v>0.0</v>
      </c>
      <c r="AM1903" t="n">
        <v>20.0</v>
      </c>
      <c r="AN1903" t="n">
        <v>52.0</v>
      </c>
      <c r="AO1903" t="n">
        <v>0.0</v>
      </c>
      <c r="AP1903" t="n">
        <v>-337.0</v>
      </c>
      <c r="AQ1903" t="n">
        <v>0.0</v>
      </c>
      <c r="AR1903" t="n">
        <v>0.0</v>
      </c>
      <c r="AS1903" t="n">
        <v>0.0</v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</row>
    <row r="1904">
      <c r="A1904" t="inlineStr">
        <is>
          <t>WI220263199</t>
        </is>
      </c>
      <c r="B1904" t="inlineStr">
        <is>
          <t>DATA_VALIDATION</t>
        </is>
      </c>
      <c r="C1904" t="inlineStr">
        <is>
          <t>201110012502</t>
        </is>
      </c>
      <c r="D1904" t="inlineStr">
        <is>
          <t>Folder</t>
        </is>
      </c>
      <c r="E1904" s="2">
        <f>HYPERLINK("capsilon://?command=openfolder&amp;siteaddress=FAM.docvelocity-na8.net&amp;folderid=FXAF5E0342-9DFE-C6E0-B9F9-F6F09725BB34","FX22028745")</f>
        <v>0.0</v>
      </c>
      <c r="F1904" t="inlineStr">
        <is>
          <t/>
        </is>
      </c>
      <c r="G1904" t="inlineStr">
        <is>
          <t/>
        </is>
      </c>
      <c r="H1904" t="inlineStr">
        <is>
          <t>Mailitem</t>
        </is>
      </c>
      <c r="I1904" t="inlineStr">
        <is>
          <t>MI2202617641</t>
        </is>
      </c>
      <c r="J1904" t="n">
        <v>0.0</v>
      </c>
      <c r="K1904" t="inlineStr">
        <is>
          <t>COMPLETED</t>
        </is>
      </c>
      <c r="L1904" t="inlineStr">
        <is>
          <t>MARK_AS_COMPLETED</t>
        </is>
      </c>
      <c r="M1904" t="inlineStr">
        <is>
          <t>Queue</t>
        </is>
      </c>
      <c r="N1904" t="n">
        <v>2.0</v>
      </c>
      <c r="O1904" s="1" t="n">
        <v>44615.29416666667</v>
      </c>
      <c r="P1904" s="1" t="n">
        <v>44615.53271990741</v>
      </c>
      <c r="Q1904" t="n">
        <v>17317.0</v>
      </c>
      <c r="R1904" t="n">
        <v>3294.0</v>
      </c>
      <c r="S1904" t="b">
        <v>0</v>
      </c>
      <c r="T1904" t="inlineStr">
        <is>
          <t>N/A</t>
        </is>
      </c>
      <c r="U1904" t="b">
        <v>1</v>
      </c>
      <c r="V1904" t="inlineStr">
        <is>
          <t>Sanjay Kharade</t>
        </is>
      </c>
      <c r="W1904" s="1" t="n">
        <v>44615.32392361111</v>
      </c>
      <c r="X1904" t="n">
        <v>2305.0</v>
      </c>
      <c r="Y1904" t="n">
        <v>142.0</v>
      </c>
      <c r="Z1904" t="n">
        <v>0.0</v>
      </c>
      <c r="AA1904" t="n">
        <v>142.0</v>
      </c>
      <c r="AB1904" t="n">
        <v>0.0</v>
      </c>
      <c r="AC1904" t="n">
        <v>74.0</v>
      </c>
      <c r="AD1904" t="n">
        <v>-142.0</v>
      </c>
      <c r="AE1904" t="n">
        <v>0.0</v>
      </c>
      <c r="AF1904" t="n">
        <v>0.0</v>
      </c>
      <c r="AG1904" t="n">
        <v>0.0</v>
      </c>
      <c r="AH1904" t="inlineStr">
        <is>
          <t>Vikash Suryakanth Parmar</t>
        </is>
      </c>
      <c r="AI1904" s="1" t="n">
        <v>44615.53271990741</v>
      </c>
      <c r="AJ1904" t="n">
        <v>959.0</v>
      </c>
      <c r="AK1904" t="n">
        <v>31.0</v>
      </c>
      <c r="AL1904" t="n">
        <v>0.0</v>
      </c>
      <c r="AM1904" t="n">
        <v>31.0</v>
      </c>
      <c r="AN1904" t="n">
        <v>0.0</v>
      </c>
      <c r="AO1904" t="n">
        <v>31.0</v>
      </c>
      <c r="AP1904" t="n">
        <v>-173.0</v>
      </c>
      <c r="AQ1904" t="n">
        <v>0.0</v>
      </c>
      <c r="AR1904" t="n">
        <v>0.0</v>
      </c>
      <c r="AS1904" t="n">
        <v>0.0</v>
      </c>
      <c r="AT1904" t="inlineStr">
        <is>
          <t>N/A</t>
        </is>
      </c>
      <c r="AU1904" t="inlineStr">
        <is>
          <t>N/A</t>
        </is>
      </c>
      <c r="AV1904" t="inlineStr">
        <is>
          <t>N/A</t>
        </is>
      </c>
      <c r="AW1904" t="inlineStr">
        <is>
          <t>N/A</t>
        </is>
      </c>
      <c r="AX1904" t="inlineStr">
        <is>
          <t>N/A</t>
        </is>
      </c>
      <c r="AY1904" t="inlineStr">
        <is>
          <t>N/A</t>
        </is>
      </c>
      <c r="AZ1904" t="inlineStr">
        <is>
          <t>N/A</t>
        </is>
      </c>
      <c r="BA1904" t="inlineStr">
        <is>
          <t>N/A</t>
        </is>
      </c>
      <c r="BB1904" t="inlineStr">
        <is>
          <t>N/A</t>
        </is>
      </c>
      <c r="BC1904" t="inlineStr">
        <is>
          <t>N/A</t>
        </is>
      </c>
      <c r="BD1904" t="inlineStr">
        <is>
          <t>N/A</t>
        </is>
      </c>
      <c r="BE1904" t="inlineStr">
        <is>
          <t>N/A</t>
        </is>
      </c>
    </row>
    <row r="1905">
      <c r="A1905" t="inlineStr">
        <is>
          <t>WI220263203</t>
        </is>
      </c>
      <c r="B1905" t="inlineStr">
        <is>
          <t>DATA_VALIDATION</t>
        </is>
      </c>
      <c r="C1905" t="inlineStr">
        <is>
          <t>201300021640</t>
        </is>
      </c>
      <c r="D1905" t="inlineStr">
        <is>
          <t>Folder</t>
        </is>
      </c>
      <c r="E1905" s="2">
        <f>HYPERLINK("capsilon://?command=openfolder&amp;siteaddress=FAM.docvelocity-na8.net&amp;folderid=FXE964C8E1-2D8C-6B82-FF15-AD0D3E155CC4","FX220210109")</f>
        <v>0.0</v>
      </c>
      <c r="F1905" t="inlineStr">
        <is>
          <t/>
        </is>
      </c>
      <c r="G1905" t="inlineStr">
        <is>
          <t/>
        </is>
      </c>
      <c r="H1905" t="inlineStr">
        <is>
          <t>Mailitem</t>
        </is>
      </c>
      <c r="I1905" t="inlineStr">
        <is>
          <t>MI2202630508</t>
        </is>
      </c>
      <c r="J1905" t="n">
        <v>0.0</v>
      </c>
      <c r="K1905" t="inlineStr">
        <is>
          <t>COMPLETED</t>
        </is>
      </c>
      <c r="L1905" t="inlineStr">
        <is>
          <t>MARK_AS_COMPLETED</t>
        </is>
      </c>
      <c r="M1905" t="inlineStr">
        <is>
          <t>Queue</t>
        </is>
      </c>
      <c r="N1905" t="n">
        <v>2.0</v>
      </c>
      <c r="O1905" s="1" t="n">
        <v>44615.295381944445</v>
      </c>
      <c r="P1905" s="1" t="n">
        <v>44615.55248842593</v>
      </c>
      <c r="Q1905" t="n">
        <v>19554.0</v>
      </c>
      <c r="R1905" t="n">
        <v>2660.0</v>
      </c>
      <c r="S1905" t="b">
        <v>0</v>
      </c>
      <c r="T1905" t="inlineStr">
        <is>
          <t>N/A</t>
        </is>
      </c>
      <c r="U1905" t="b">
        <v>1</v>
      </c>
      <c r="V1905" t="inlineStr">
        <is>
          <t>Aditya Tade</t>
        </is>
      </c>
      <c r="W1905" s="1" t="n">
        <v>44615.36346064815</v>
      </c>
      <c r="X1905" t="n">
        <v>1074.0</v>
      </c>
      <c r="Y1905" t="n">
        <v>155.0</v>
      </c>
      <c r="Z1905" t="n">
        <v>0.0</v>
      </c>
      <c r="AA1905" t="n">
        <v>155.0</v>
      </c>
      <c r="AB1905" t="n">
        <v>0.0</v>
      </c>
      <c r="AC1905" t="n">
        <v>117.0</v>
      </c>
      <c r="AD1905" t="n">
        <v>-155.0</v>
      </c>
      <c r="AE1905" t="n">
        <v>0.0</v>
      </c>
      <c r="AF1905" t="n">
        <v>0.0</v>
      </c>
      <c r="AG1905" t="n">
        <v>0.0</v>
      </c>
      <c r="AH1905" t="inlineStr">
        <is>
          <t>Dashrath Soren</t>
        </is>
      </c>
      <c r="AI1905" s="1" t="n">
        <v>44615.55248842593</v>
      </c>
      <c r="AJ1905" t="n">
        <v>1506.0</v>
      </c>
      <c r="AK1905" t="n">
        <v>6.0</v>
      </c>
      <c r="AL1905" t="n">
        <v>0.0</v>
      </c>
      <c r="AM1905" t="n">
        <v>6.0</v>
      </c>
      <c r="AN1905" t="n">
        <v>0.0</v>
      </c>
      <c r="AO1905" t="n">
        <v>6.0</v>
      </c>
      <c r="AP1905" t="n">
        <v>-161.0</v>
      </c>
      <c r="AQ1905" t="n">
        <v>0.0</v>
      </c>
      <c r="AR1905" t="n">
        <v>0.0</v>
      </c>
      <c r="AS1905" t="n">
        <v>0.0</v>
      </c>
      <c r="AT1905" t="inlineStr">
        <is>
          <t>N/A</t>
        </is>
      </c>
      <c r="AU1905" t="inlineStr">
        <is>
          <t>N/A</t>
        </is>
      </c>
      <c r="AV1905" t="inlineStr">
        <is>
          <t>N/A</t>
        </is>
      </c>
      <c r="AW1905" t="inlineStr">
        <is>
          <t>N/A</t>
        </is>
      </c>
      <c r="AX1905" t="inlineStr">
        <is>
          <t>N/A</t>
        </is>
      </c>
      <c r="AY1905" t="inlineStr">
        <is>
          <t>N/A</t>
        </is>
      </c>
      <c r="AZ1905" t="inlineStr">
        <is>
          <t>N/A</t>
        </is>
      </c>
      <c r="BA1905" t="inlineStr">
        <is>
          <t>N/A</t>
        </is>
      </c>
      <c r="BB1905" t="inlineStr">
        <is>
          <t>N/A</t>
        </is>
      </c>
      <c r="BC1905" t="inlineStr">
        <is>
          <t>N/A</t>
        </is>
      </c>
      <c r="BD1905" t="inlineStr">
        <is>
          <t>N/A</t>
        </is>
      </c>
      <c r="BE1905" t="inlineStr">
        <is>
          <t>N/A</t>
        </is>
      </c>
    </row>
    <row r="1906">
      <c r="A1906" t="inlineStr">
        <is>
          <t>WI220263212</t>
        </is>
      </c>
      <c r="B1906" t="inlineStr">
        <is>
          <t>DATA_VALIDATION</t>
        </is>
      </c>
      <c r="C1906" t="inlineStr">
        <is>
          <t>201130013336</t>
        </is>
      </c>
      <c r="D1906" t="inlineStr">
        <is>
          <t>Folder</t>
        </is>
      </c>
      <c r="E1906" s="2">
        <f>HYPERLINK("capsilon://?command=openfolder&amp;siteaddress=FAM.docvelocity-na8.net&amp;folderid=FXBD0B50D4-4338-2248-3E82-2EF38AB68817","FX22029983")</f>
        <v>0.0</v>
      </c>
      <c r="F1906" t="inlineStr">
        <is>
          <t/>
        </is>
      </c>
      <c r="G1906" t="inlineStr">
        <is>
          <t/>
        </is>
      </c>
      <c r="H1906" t="inlineStr">
        <is>
          <t>Mailitem</t>
        </is>
      </c>
      <c r="I1906" t="inlineStr">
        <is>
          <t>MI2202630557</t>
        </is>
      </c>
      <c r="J1906" t="n">
        <v>0.0</v>
      </c>
      <c r="K1906" t="inlineStr">
        <is>
          <t>COMPLETED</t>
        </is>
      </c>
      <c r="L1906" t="inlineStr">
        <is>
          <t>MARK_AS_COMPLETED</t>
        </is>
      </c>
      <c r="M1906" t="inlineStr">
        <is>
          <t>Queue</t>
        </is>
      </c>
      <c r="N1906" t="n">
        <v>2.0</v>
      </c>
      <c r="O1906" s="1" t="n">
        <v>44615.29920138889</v>
      </c>
      <c r="P1906" s="1" t="n">
        <v>44615.56017361111</v>
      </c>
      <c r="Q1906" t="n">
        <v>19863.0</v>
      </c>
      <c r="R1906" t="n">
        <v>2685.0</v>
      </c>
      <c r="S1906" t="b">
        <v>0</v>
      </c>
      <c r="T1906" t="inlineStr">
        <is>
          <t>N/A</t>
        </is>
      </c>
      <c r="U1906" t="b">
        <v>1</v>
      </c>
      <c r="V1906" t="inlineStr">
        <is>
          <t>Aditya Tade</t>
        </is>
      </c>
      <c r="W1906" s="1" t="n">
        <v>44615.37866898148</v>
      </c>
      <c r="X1906" t="n">
        <v>1313.0</v>
      </c>
      <c r="Y1906" t="n">
        <v>492.0</v>
      </c>
      <c r="Z1906" t="n">
        <v>0.0</v>
      </c>
      <c r="AA1906" t="n">
        <v>492.0</v>
      </c>
      <c r="AB1906" t="n">
        <v>0.0</v>
      </c>
      <c r="AC1906" t="n">
        <v>78.0</v>
      </c>
      <c r="AD1906" t="n">
        <v>-492.0</v>
      </c>
      <c r="AE1906" t="n">
        <v>0.0</v>
      </c>
      <c r="AF1906" t="n">
        <v>0.0</v>
      </c>
      <c r="AG1906" t="n">
        <v>0.0</v>
      </c>
      <c r="AH1906" t="inlineStr">
        <is>
          <t>Rohit Mawal</t>
        </is>
      </c>
      <c r="AI1906" s="1" t="n">
        <v>44615.56017361111</v>
      </c>
      <c r="AJ1906" t="n">
        <v>1358.0</v>
      </c>
      <c r="AK1906" t="n">
        <v>0.0</v>
      </c>
      <c r="AL1906" t="n">
        <v>0.0</v>
      </c>
      <c r="AM1906" t="n">
        <v>0.0</v>
      </c>
      <c r="AN1906" t="n">
        <v>0.0</v>
      </c>
      <c r="AO1906" t="n">
        <v>0.0</v>
      </c>
      <c r="AP1906" t="n">
        <v>-492.0</v>
      </c>
      <c r="AQ1906" t="n">
        <v>0.0</v>
      </c>
      <c r="AR1906" t="n">
        <v>0.0</v>
      </c>
      <c r="AS1906" t="n">
        <v>0.0</v>
      </c>
      <c r="AT1906" t="inlineStr">
        <is>
          <t>N/A</t>
        </is>
      </c>
      <c r="AU1906" t="inlineStr">
        <is>
          <t>N/A</t>
        </is>
      </c>
      <c r="AV1906" t="inlineStr">
        <is>
          <t>N/A</t>
        </is>
      </c>
      <c r="AW1906" t="inlineStr">
        <is>
          <t>N/A</t>
        </is>
      </c>
      <c r="AX1906" t="inlineStr">
        <is>
          <t>N/A</t>
        </is>
      </c>
      <c r="AY1906" t="inlineStr">
        <is>
          <t>N/A</t>
        </is>
      </c>
      <c r="AZ1906" t="inlineStr">
        <is>
          <t>N/A</t>
        </is>
      </c>
      <c r="BA1906" t="inlineStr">
        <is>
          <t>N/A</t>
        </is>
      </c>
      <c r="BB1906" t="inlineStr">
        <is>
          <t>N/A</t>
        </is>
      </c>
      <c r="BC1906" t="inlineStr">
        <is>
          <t>N/A</t>
        </is>
      </c>
      <c r="BD1906" t="inlineStr">
        <is>
          <t>N/A</t>
        </is>
      </c>
      <c r="BE1906" t="inlineStr">
        <is>
          <t>N/A</t>
        </is>
      </c>
    </row>
    <row r="1907">
      <c r="A1907" t="inlineStr">
        <is>
          <t>WI220263213</t>
        </is>
      </c>
      <c r="B1907" t="inlineStr">
        <is>
          <t>DATA_VALIDATION</t>
        </is>
      </c>
      <c r="C1907" t="inlineStr">
        <is>
          <t>201100014707</t>
        </is>
      </c>
      <c r="D1907" t="inlineStr">
        <is>
          <t>Folder</t>
        </is>
      </c>
      <c r="E1907" s="2">
        <f>HYPERLINK("capsilon://?command=openfolder&amp;siteaddress=FAM.docvelocity-na8.net&amp;folderid=FXAF0242B1-8F9C-90AD-9077-A6BB4ACF9ECF","FX22028851")</f>
        <v>0.0</v>
      </c>
      <c r="F1907" t="inlineStr">
        <is>
          <t/>
        </is>
      </c>
      <c r="G1907" t="inlineStr">
        <is>
          <t/>
        </is>
      </c>
      <c r="H1907" t="inlineStr">
        <is>
          <t>Mailitem</t>
        </is>
      </c>
      <c r="I1907" t="inlineStr">
        <is>
          <t>MI2202631911</t>
        </is>
      </c>
      <c r="J1907" t="n">
        <v>0.0</v>
      </c>
      <c r="K1907" t="inlineStr">
        <is>
          <t>COMPLETED</t>
        </is>
      </c>
      <c r="L1907" t="inlineStr">
        <is>
          <t>MARK_AS_COMPLETED</t>
        </is>
      </c>
      <c r="M1907" t="inlineStr">
        <is>
          <t>Queue</t>
        </is>
      </c>
      <c r="N1907" t="n">
        <v>2.0</v>
      </c>
      <c r="O1907" s="1" t="n">
        <v>44615.30118055556</v>
      </c>
      <c r="P1907" s="1" t="n">
        <v>44615.58063657407</v>
      </c>
      <c r="Q1907" t="n">
        <v>20003.0</v>
      </c>
      <c r="R1907" t="n">
        <v>4142.0</v>
      </c>
      <c r="S1907" t="b">
        <v>0</v>
      </c>
      <c r="T1907" t="inlineStr">
        <is>
          <t>N/A</t>
        </is>
      </c>
      <c r="U1907" t="b">
        <v>1</v>
      </c>
      <c r="V1907" t="inlineStr">
        <is>
          <t>Aditya Tade</t>
        </is>
      </c>
      <c r="W1907" s="1" t="n">
        <v>44615.407789351855</v>
      </c>
      <c r="X1907" t="n">
        <v>1688.0</v>
      </c>
      <c r="Y1907" t="n">
        <v>376.0</v>
      </c>
      <c r="Z1907" t="n">
        <v>0.0</v>
      </c>
      <c r="AA1907" t="n">
        <v>376.0</v>
      </c>
      <c r="AB1907" t="n">
        <v>0.0</v>
      </c>
      <c r="AC1907" t="n">
        <v>135.0</v>
      </c>
      <c r="AD1907" t="n">
        <v>-376.0</v>
      </c>
      <c r="AE1907" t="n">
        <v>0.0</v>
      </c>
      <c r="AF1907" t="n">
        <v>0.0</v>
      </c>
      <c r="AG1907" t="n">
        <v>0.0</v>
      </c>
      <c r="AH1907" t="inlineStr">
        <is>
          <t>Dashrath Soren</t>
        </is>
      </c>
      <c r="AI1907" s="1" t="n">
        <v>44615.58063657407</v>
      </c>
      <c r="AJ1907" t="n">
        <v>2431.0</v>
      </c>
      <c r="AK1907" t="n">
        <v>21.0</v>
      </c>
      <c r="AL1907" t="n">
        <v>0.0</v>
      </c>
      <c r="AM1907" t="n">
        <v>21.0</v>
      </c>
      <c r="AN1907" t="n">
        <v>0.0</v>
      </c>
      <c r="AO1907" t="n">
        <v>26.0</v>
      </c>
      <c r="AP1907" t="n">
        <v>-397.0</v>
      </c>
      <c r="AQ1907" t="n">
        <v>0.0</v>
      </c>
      <c r="AR1907" t="n">
        <v>0.0</v>
      </c>
      <c r="AS1907" t="n">
        <v>0.0</v>
      </c>
      <c r="AT1907" t="inlineStr">
        <is>
          <t>N/A</t>
        </is>
      </c>
      <c r="AU1907" t="inlineStr">
        <is>
          <t>N/A</t>
        </is>
      </c>
      <c r="AV1907" t="inlineStr">
        <is>
          <t>N/A</t>
        </is>
      </c>
      <c r="AW1907" t="inlineStr">
        <is>
          <t>N/A</t>
        </is>
      </c>
      <c r="AX1907" t="inlineStr">
        <is>
          <t>N/A</t>
        </is>
      </c>
      <c r="AY1907" t="inlineStr">
        <is>
          <t>N/A</t>
        </is>
      </c>
      <c r="AZ1907" t="inlineStr">
        <is>
          <t>N/A</t>
        </is>
      </c>
      <c r="BA1907" t="inlineStr">
        <is>
          <t>N/A</t>
        </is>
      </c>
      <c r="BB1907" t="inlineStr">
        <is>
          <t>N/A</t>
        </is>
      </c>
      <c r="BC1907" t="inlineStr">
        <is>
          <t>N/A</t>
        </is>
      </c>
      <c r="BD1907" t="inlineStr">
        <is>
          <t>N/A</t>
        </is>
      </c>
      <c r="BE1907" t="inlineStr">
        <is>
          <t>N/A</t>
        </is>
      </c>
    </row>
    <row r="1908">
      <c r="A1908" t="inlineStr">
        <is>
          <t>WI220263215</t>
        </is>
      </c>
      <c r="B1908" t="inlineStr">
        <is>
          <t>DATA_VALIDATION</t>
        </is>
      </c>
      <c r="C1908" t="inlineStr">
        <is>
          <t>201130013327</t>
        </is>
      </c>
      <c r="D1908" t="inlineStr">
        <is>
          <t>Folder</t>
        </is>
      </c>
      <c r="E1908" s="2">
        <f>HYPERLINK("capsilon://?command=openfolder&amp;siteaddress=FAM.docvelocity-na8.net&amp;folderid=FX23DB3347-852F-F733-108A-AF0B041F3423","FX22029477")</f>
        <v>0.0</v>
      </c>
      <c r="F1908" t="inlineStr">
        <is>
          <t/>
        </is>
      </c>
      <c r="G1908" t="inlineStr">
        <is>
          <t/>
        </is>
      </c>
      <c r="H1908" t="inlineStr">
        <is>
          <t>Mailitem</t>
        </is>
      </c>
      <c r="I1908" t="inlineStr">
        <is>
          <t>MI2202631979</t>
        </is>
      </c>
      <c r="J1908" t="n">
        <v>0.0</v>
      </c>
      <c r="K1908" t="inlineStr">
        <is>
          <t>COMPLETED</t>
        </is>
      </c>
      <c r="L1908" t="inlineStr">
        <is>
          <t>MARK_AS_COMPLETED</t>
        </is>
      </c>
      <c r="M1908" t="inlineStr">
        <is>
          <t>Queue</t>
        </is>
      </c>
      <c r="N1908" t="n">
        <v>2.0</v>
      </c>
      <c r="O1908" s="1" t="n">
        <v>44615.30200231481</v>
      </c>
      <c r="P1908" s="1" t="n">
        <v>44615.56574074074</v>
      </c>
      <c r="Q1908" t="n">
        <v>21401.0</v>
      </c>
      <c r="R1908" t="n">
        <v>1386.0</v>
      </c>
      <c r="S1908" t="b">
        <v>0</v>
      </c>
      <c r="T1908" t="inlineStr">
        <is>
          <t>N/A</t>
        </is>
      </c>
      <c r="U1908" t="b">
        <v>1</v>
      </c>
      <c r="V1908" t="inlineStr">
        <is>
          <t>Aditya Tade</t>
        </is>
      </c>
      <c r="W1908" s="1" t="n">
        <v>44615.41832175926</v>
      </c>
      <c r="X1908" t="n">
        <v>860.0</v>
      </c>
      <c r="Y1908" t="n">
        <v>95.0</v>
      </c>
      <c r="Z1908" t="n">
        <v>0.0</v>
      </c>
      <c r="AA1908" t="n">
        <v>95.0</v>
      </c>
      <c r="AB1908" t="n">
        <v>0.0</v>
      </c>
      <c r="AC1908" t="n">
        <v>85.0</v>
      </c>
      <c r="AD1908" t="n">
        <v>-95.0</v>
      </c>
      <c r="AE1908" t="n">
        <v>0.0</v>
      </c>
      <c r="AF1908" t="n">
        <v>0.0</v>
      </c>
      <c r="AG1908" t="n">
        <v>0.0</v>
      </c>
      <c r="AH1908" t="inlineStr">
        <is>
          <t>Rohit Mawal</t>
        </is>
      </c>
      <c r="AI1908" s="1" t="n">
        <v>44615.56574074074</v>
      </c>
      <c r="AJ1908" t="n">
        <v>481.0</v>
      </c>
      <c r="AK1908" t="n">
        <v>3.0</v>
      </c>
      <c r="AL1908" t="n">
        <v>0.0</v>
      </c>
      <c r="AM1908" t="n">
        <v>3.0</v>
      </c>
      <c r="AN1908" t="n">
        <v>0.0</v>
      </c>
      <c r="AO1908" t="n">
        <v>3.0</v>
      </c>
      <c r="AP1908" t="n">
        <v>-98.0</v>
      </c>
      <c r="AQ1908" t="n">
        <v>0.0</v>
      </c>
      <c r="AR1908" t="n">
        <v>0.0</v>
      </c>
      <c r="AS1908" t="n">
        <v>0.0</v>
      </c>
      <c r="AT1908" t="inlineStr">
        <is>
          <t>N/A</t>
        </is>
      </c>
      <c r="AU1908" t="inlineStr">
        <is>
          <t>N/A</t>
        </is>
      </c>
      <c r="AV1908" t="inlineStr">
        <is>
          <t>N/A</t>
        </is>
      </c>
      <c r="AW1908" t="inlineStr">
        <is>
          <t>N/A</t>
        </is>
      </c>
      <c r="AX1908" t="inlineStr">
        <is>
          <t>N/A</t>
        </is>
      </c>
      <c r="AY1908" t="inlineStr">
        <is>
          <t>N/A</t>
        </is>
      </c>
      <c r="AZ1908" t="inlineStr">
        <is>
          <t>N/A</t>
        </is>
      </c>
      <c r="BA1908" t="inlineStr">
        <is>
          <t>N/A</t>
        </is>
      </c>
      <c r="BB1908" t="inlineStr">
        <is>
          <t>N/A</t>
        </is>
      </c>
      <c r="BC1908" t="inlineStr">
        <is>
          <t>N/A</t>
        </is>
      </c>
      <c r="BD1908" t="inlineStr">
        <is>
          <t>N/A</t>
        </is>
      </c>
      <c r="BE1908" t="inlineStr">
        <is>
          <t>N/A</t>
        </is>
      </c>
    </row>
    <row r="1909">
      <c r="A1909" t="inlineStr">
        <is>
          <t>WI220263216</t>
        </is>
      </c>
      <c r="B1909" t="inlineStr">
        <is>
          <t>DATA_VALIDATION</t>
        </is>
      </c>
      <c r="C1909" t="inlineStr">
        <is>
          <t>201300021546</t>
        </is>
      </c>
      <c r="D1909" t="inlineStr">
        <is>
          <t>Folder</t>
        </is>
      </c>
      <c r="E1909" s="2">
        <f>HYPERLINK("capsilon://?command=openfolder&amp;siteaddress=FAM.docvelocity-na8.net&amp;folderid=FX754E266D-3061-57BA-534F-DC5069D268FC","FX22028200")</f>
        <v>0.0</v>
      </c>
      <c r="F1909" t="inlineStr">
        <is>
          <t/>
        </is>
      </c>
      <c r="G1909" t="inlineStr">
        <is>
          <t/>
        </is>
      </c>
      <c r="H1909" t="inlineStr">
        <is>
          <t>Mailitem</t>
        </is>
      </c>
      <c r="I1909" t="inlineStr">
        <is>
          <t>MI2202632507</t>
        </is>
      </c>
      <c r="J1909" t="n">
        <v>0.0</v>
      </c>
      <c r="K1909" t="inlineStr">
        <is>
          <t>COMPLETED</t>
        </is>
      </c>
      <c r="L1909" t="inlineStr">
        <is>
          <t>MARK_AS_COMPLETED</t>
        </is>
      </c>
      <c r="M1909" t="inlineStr">
        <is>
          <t>Queue</t>
        </is>
      </c>
      <c r="N1909" t="n">
        <v>2.0</v>
      </c>
      <c r="O1909" s="1" t="n">
        <v>44615.30459490741</v>
      </c>
      <c r="P1909" s="1" t="n">
        <v>44615.58719907407</v>
      </c>
      <c r="Q1909" t="n">
        <v>19687.0</v>
      </c>
      <c r="R1909" t="n">
        <v>4730.0</v>
      </c>
      <c r="S1909" t="b">
        <v>0</v>
      </c>
      <c r="T1909" t="inlineStr">
        <is>
          <t>N/A</t>
        </is>
      </c>
      <c r="U1909" t="b">
        <v>1</v>
      </c>
      <c r="V1909" t="inlineStr">
        <is>
          <t>Aditya Tade</t>
        </is>
      </c>
      <c r="W1909" s="1" t="n">
        <v>44615.458506944444</v>
      </c>
      <c r="X1909" t="n">
        <v>3471.0</v>
      </c>
      <c r="Y1909" t="n">
        <v>262.0</v>
      </c>
      <c r="Z1909" t="n">
        <v>0.0</v>
      </c>
      <c r="AA1909" t="n">
        <v>262.0</v>
      </c>
      <c r="AB1909" t="n">
        <v>0.0</v>
      </c>
      <c r="AC1909" t="n">
        <v>211.0</v>
      </c>
      <c r="AD1909" t="n">
        <v>-262.0</v>
      </c>
      <c r="AE1909" t="n">
        <v>0.0</v>
      </c>
      <c r="AF1909" t="n">
        <v>0.0</v>
      </c>
      <c r="AG1909" t="n">
        <v>0.0</v>
      </c>
      <c r="AH1909" t="inlineStr">
        <is>
          <t>Rohit Mawal</t>
        </is>
      </c>
      <c r="AI1909" s="1" t="n">
        <v>44615.58719907407</v>
      </c>
      <c r="AJ1909" t="n">
        <v>1232.0</v>
      </c>
      <c r="AK1909" t="n">
        <v>6.0</v>
      </c>
      <c r="AL1909" t="n">
        <v>0.0</v>
      </c>
      <c r="AM1909" t="n">
        <v>6.0</v>
      </c>
      <c r="AN1909" t="n">
        <v>0.0</v>
      </c>
      <c r="AO1909" t="n">
        <v>6.0</v>
      </c>
      <c r="AP1909" t="n">
        <v>-268.0</v>
      </c>
      <c r="AQ1909" t="n">
        <v>0.0</v>
      </c>
      <c r="AR1909" t="n">
        <v>0.0</v>
      </c>
      <c r="AS1909" t="n">
        <v>0.0</v>
      </c>
      <c r="AT1909" t="inlineStr">
        <is>
          <t>N/A</t>
        </is>
      </c>
      <c r="AU1909" t="inlineStr">
        <is>
          <t>N/A</t>
        </is>
      </c>
      <c r="AV1909" t="inlineStr">
        <is>
          <t>N/A</t>
        </is>
      </c>
      <c r="AW1909" t="inlineStr">
        <is>
          <t>N/A</t>
        </is>
      </c>
      <c r="AX1909" t="inlineStr">
        <is>
          <t>N/A</t>
        </is>
      </c>
      <c r="AY1909" t="inlineStr">
        <is>
          <t>N/A</t>
        </is>
      </c>
      <c r="AZ1909" t="inlineStr">
        <is>
          <t>N/A</t>
        </is>
      </c>
      <c r="BA1909" t="inlineStr">
        <is>
          <t>N/A</t>
        </is>
      </c>
      <c r="BB1909" t="inlineStr">
        <is>
          <t>N/A</t>
        </is>
      </c>
      <c r="BC1909" t="inlineStr">
        <is>
          <t>N/A</t>
        </is>
      </c>
      <c r="BD1909" t="inlineStr">
        <is>
          <t>N/A</t>
        </is>
      </c>
      <c r="BE1909" t="inlineStr">
        <is>
          <t>N/A</t>
        </is>
      </c>
    </row>
    <row r="1910">
      <c r="A1910" t="inlineStr">
        <is>
          <t>WI220263217</t>
        </is>
      </c>
      <c r="B1910" t="inlineStr">
        <is>
          <t>DATA_VALIDATION</t>
        </is>
      </c>
      <c r="C1910" t="inlineStr">
        <is>
          <t>201330005378</t>
        </is>
      </c>
      <c r="D1910" t="inlineStr">
        <is>
          <t>Folder</t>
        </is>
      </c>
      <c r="E1910" s="2">
        <f>HYPERLINK("capsilon://?command=openfolder&amp;siteaddress=FAM.docvelocity-na8.net&amp;folderid=FX97607BD9-175E-E6EC-A037-E1AFA589A628","FX22029229")</f>
        <v>0.0</v>
      </c>
      <c r="F1910" t="inlineStr">
        <is>
          <t/>
        </is>
      </c>
      <c r="G1910" t="inlineStr">
        <is>
          <t/>
        </is>
      </c>
      <c r="H1910" t="inlineStr">
        <is>
          <t>Mailitem</t>
        </is>
      </c>
      <c r="I1910" t="inlineStr">
        <is>
          <t>MI2202633878</t>
        </is>
      </c>
      <c r="J1910" t="n">
        <v>0.0</v>
      </c>
      <c r="K1910" t="inlineStr">
        <is>
          <t>COMPLETED</t>
        </is>
      </c>
      <c r="L1910" t="inlineStr">
        <is>
          <t>MARK_AS_COMPLETED</t>
        </is>
      </c>
      <c r="M1910" t="inlineStr">
        <is>
          <t>Queue</t>
        </is>
      </c>
      <c r="N1910" t="n">
        <v>2.0</v>
      </c>
      <c r="O1910" s="1" t="n">
        <v>44615.3059375</v>
      </c>
      <c r="P1910" s="1" t="n">
        <v>44615.594375</v>
      </c>
      <c r="Q1910" t="n">
        <v>19873.0</v>
      </c>
      <c r="R1910" t="n">
        <v>5048.0</v>
      </c>
      <c r="S1910" t="b">
        <v>0</v>
      </c>
      <c r="T1910" t="inlineStr">
        <is>
          <t>N/A</t>
        </is>
      </c>
      <c r="U1910" t="b">
        <v>1</v>
      </c>
      <c r="V1910" t="inlineStr">
        <is>
          <t>Archana Bhujbal</t>
        </is>
      </c>
      <c r="W1910" s="1" t="n">
        <v>44615.55940972222</v>
      </c>
      <c r="X1910" t="n">
        <v>4360.0</v>
      </c>
      <c r="Y1910" t="n">
        <v>213.0</v>
      </c>
      <c r="Z1910" t="n">
        <v>0.0</v>
      </c>
      <c r="AA1910" t="n">
        <v>213.0</v>
      </c>
      <c r="AB1910" t="n">
        <v>0.0</v>
      </c>
      <c r="AC1910" t="n">
        <v>129.0</v>
      </c>
      <c r="AD1910" t="n">
        <v>-213.0</v>
      </c>
      <c r="AE1910" t="n">
        <v>0.0</v>
      </c>
      <c r="AF1910" t="n">
        <v>0.0</v>
      </c>
      <c r="AG1910" t="n">
        <v>0.0</v>
      </c>
      <c r="AH1910" t="inlineStr">
        <is>
          <t>Rohit Mawal</t>
        </is>
      </c>
      <c r="AI1910" s="1" t="n">
        <v>44615.594375</v>
      </c>
      <c r="AJ1910" t="n">
        <v>619.0</v>
      </c>
      <c r="AK1910" t="n">
        <v>0.0</v>
      </c>
      <c r="AL1910" t="n">
        <v>0.0</v>
      </c>
      <c r="AM1910" t="n">
        <v>0.0</v>
      </c>
      <c r="AN1910" t="n">
        <v>0.0</v>
      </c>
      <c r="AO1910" t="n">
        <v>0.0</v>
      </c>
      <c r="AP1910" t="n">
        <v>-213.0</v>
      </c>
      <c r="AQ1910" t="n">
        <v>0.0</v>
      </c>
      <c r="AR1910" t="n">
        <v>0.0</v>
      </c>
      <c r="AS1910" t="n">
        <v>0.0</v>
      </c>
      <c r="AT1910" t="inlineStr">
        <is>
          <t>N/A</t>
        </is>
      </c>
      <c r="AU1910" t="inlineStr">
        <is>
          <t>N/A</t>
        </is>
      </c>
      <c r="AV1910" t="inlineStr">
        <is>
          <t>N/A</t>
        </is>
      </c>
      <c r="AW1910" t="inlineStr">
        <is>
          <t>N/A</t>
        </is>
      </c>
      <c r="AX1910" t="inlineStr">
        <is>
          <t>N/A</t>
        </is>
      </c>
      <c r="AY1910" t="inlineStr">
        <is>
          <t>N/A</t>
        </is>
      </c>
      <c r="AZ1910" t="inlineStr">
        <is>
          <t>N/A</t>
        </is>
      </c>
      <c r="BA1910" t="inlineStr">
        <is>
          <t>N/A</t>
        </is>
      </c>
      <c r="BB1910" t="inlineStr">
        <is>
          <t>N/A</t>
        </is>
      </c>
      <c r="BC1910" t="inlineStr">
        <is>
          <t>N/A</t>
        </is>
      </c>
      <c r="BD1910" t="inlineStr">
        <is>
          <t>N/A</t>
        </is>
      </c>
      <c r="BE1910" t="inlineStr">
        <is>
          <t>N/A</t>
        </is>
      </c>
    </row>
    <row r="1911">
      <c r="A1911" t="inlineStr">
        <is>
          <t>WI220263218</t>
        </is>
      </c>
      <c r="B1911" t="inlineStr">
        <is>
          <t>DATA_VALIDATION</t>
        </is>
      </c>
      <c r="C1911" t="inlineStr">
        <is>
          <t>201348000336</t>
        </is>
      </c>
      <c r="D1911" t="inlineStr">
        <is>
          <t>Folder</t>
        </is>
      </c>
      <c r="E1911" s="2">
        <f>HYPERLINK("capsilon://?command=openfolder&amp;siteaddress=FAM.docvelocity-na8.net&amp;folderid=FX80BAF60E-292C-E76A-DE8C-CE201319597D","FX22026532")</f>
        <v>0.0</v>
      </c>
      <c r="F1911" t="inlineStr">
        <is>
          <t/>
        </is>
      </c>
      <c r="G1911" t="inlineStr">
        <is>
          <t/>
        </is>
      </c>
      <c r="H1911" t="inlineStr">
        <is>
          <t>Mailitem</t>
        </is>
      </c>
      <c r="I1911" t="inlineStr">
        <is>
          <t>MI2202634000</t>
        </is>
      </c>
      <c r="J1911" t="n">
        <v>0.0</v>
      </c>
      <c r="K1911" t="inlineStr">
        <is>
          <t>COMPLETED</t>
        </is>
      </c>
      <c r="L1911" t="inlineStr">
        <is>
          <t>MARK_AS_COMPLETED</t>
        </is>
      </c>
      <c r="M1911" t="inlineStr">
        <is>
          <t>Queue</t>
        </is>
      </c>
      <c r="N1911" t="n">
        <v>2.0</v>
      </c>
      <c r="O1911" s="1" t="n">
        <v>44615.30650462963</v>
      </c>
      <c r="P1911" s="1" t="n">
        <v>44615.59888888889</v>
      </c>
      <c r="Q1911" t="n">
        <v>23196.0</v>
      </c>
      <c r="R1911" t="n">
        <v>2066.0</v>
      </c>
      <c r="S1911" t="b">
        <v>0</v>
      </c>
      <c r="T1911" t="inlineStr">
        <is>
          <t>N/A</t>
        </is>
      </c>
      <c r="U1911" t="b">
        <v>1</v>
      </c>
      <c r="V1911" t="inlineStr">
        <is>
          <t>Aditya Tade</t>
        </is>
      </c>
      <c r="W1911" s="1" t="n">
        <v>44615.567511574074</v>
      </c>
      <c r="X1911" t="n">
        <v>1664.0</v>
      </c>
      <c r="Y1911" t="n">
        <v>63.0</v>
      </c>
      <c r="Z1911" t="n">
        <v>0.0</v>
      </c>
      <c r="AA1911" t="n">
        <v>63.0</v>
      </c>
      <c r="AB1911" t="n">
        <v>0.0</v>
      </c>
      <c r="AC1911" t="n">
        <v>28.0</v>
      </c>
      <c r="AD1911" t="n">
        <v>-63.0</v>
      </c>
      <c r="AE1911" t="n">
        <v>0.0</v>
      </c>
      <c r="AF1911" t="n">
        <v>0.0</v>
      </c>
      <c r="AG1911" t="n">
        <v>0.0</v>
      </c>
      <c r="AH1911" t="inlineStr">
        <is>
          <t>Rohit Mawal</t>
        </is>
      </c>
      <c r="AI1911" s="1" t="n">
        <v>44615.59888888889</v>
      </c>
      <c r="AJ1911" t="n">
        <v>390.0</v>
      </c>
      <c r="AK1911" t="n">
        <v>0.0</v>
      </c>
      <c r="AL1911" t="n">
        <v>0.0</v>
      </c>
      <c r="AM1911" t="n">
        <v>0.0</v>
      </c>
      <c r="AN1911" t="n">
        <v>0.0</v>
      </c>
      <c r="AO1911" t="n">
        <v>0.0</v>
      </c>
      <c r="AP1911" t="n">
        <v>-63.0</v>
      </c>
      <c r="AQ1911" t="n">
        <v>0.0</v>
      </c>
      <c r="AR1911" t="n">
        <v>0.0</v>
      </c>
      <c r="AS1911" t="n">
        <v>0.0</v>
      </c>
      <c r="AT1911" t="inlineStr">
        <is>
          <t>N/A</t>
        </is>
      </c>
      <c r="AU1911" t="inlineStr">
        <is>
          <t>N/A</t>
        </is>
      </c>
      <c r="AV1911" t="inlineStr">
        <is>
          <t>N/A</t>
        </is>
      </c>
      <c r="AW1911" t="inlineStr">
        <is>
          <t>N/A</t>
        </is>
      </c>
      <c r="AX1911" t="inlineStr">
        <is>
          <t>N/A</t>
        </is>
      </c>
      <c r="AY1911" t="inlineStr">
        <is>
          <t>N/A</t>
        </is>
      </c>
      <c r="AZ1911" t="inlineStr">
        <is>
          <t>N/A</t>
        </is>
      </c>
      <c r="BA1911" t="inlineStr">
        <is>
          <t>N/A</t>
        </is>
      </c>
      <c r="BB1911" t="inlineStr">
        <is>
          <t>N/A</t>
        </is>
      </c>
      <c r="BC1911" t="inlineStr">
        <is>
          <t>N/A</t>
        </is>
      </c>
      <c r="BD1911" t="inlineStr">
        <is>
          <t>N/A</t>
        </is>
      </c>
      <c r="BE1911" t="inlineStr">
        <is>
          <t>N/A</t>
        </is>
      </c>
    </row>
    <row r="1912">
      <c r="A1912" t="inlineStr">
        <is>
          <t>WI220263219</t>
        </is>
      </c>
      <c r="B1912" t="inlineStr">
        <is>
          <t>DATA_VALIDATION</t>
        </is>
      </c>
      <c r="C1912" t="inlineStr">
        <is>
          <t>201330015557</t>
        </is>
      </c>
      <c r="D1912" t="inlineStr">
        <is>
          <t>Folder</t>
        </is>
      </c>
      <c r="E1912" s="2">
        <f>HYPERLINK("capsilon://?command=openfolder&amp;siteaddress=FAM.docvelocity-na8.net&amp;folderid=FX5B0014B1-631A-2359-AE48-81CB72852BAB","FX22029668")</f>
        <v>0.0</v>
      </c>
      <c r="F1912" t="inlineStr">
        <is>
          <t/>
        </is>
      </c>
      <c r="G1912" t="inlineStr">
        <is>
          <t/>
        </is>
      </c>
      <c r="H1912" t="inlineStr">
        <is>
          <t>Mailitem</t>
        </is>
      </c>
      <c r="I1912" t="inlineStr">
        <is>
          <t>MI2202634039</t>
        </is>
      </c>
      <c r="J1912" t="n">
        <v>0.0</v>
      </c>
      <c r="K1912" t="inlineStr">
        <is>
          <t>COMPLETED</t>
        </is>
      </c>
      <c r="L1912" t="inlineStr">
        <is>
          <t>MARK_AS_COMPLETED</t>
        </is>
      </c>
      <c r="M1912" t="inlineStr">
        <is>
          <t>Queue</t>
        </is>
      </c>
      <c r="N1912" t="n">
        <v>2.0</v>
      </c>
      <c r="O1912" s="1" t="n">
        <v>44615.30912037037</v>
      </c>
      <c r="P1912" s="1" t="n">
        <v>44615.61545138889</v>
      </c>
      <c r="Q1912" t="n">
        <v>23379.0</v>
      </c>
      <c r="R1912" t="n">
        <v>3088.0</v>
      </c>
      <c r="S1912" t="b">
        <v>0</v>
      </c>
      <c r="T1912" t="inlineStr">
        <is>
          <t>N/A</t>
        </is>
      </c>
      <c r="U1912" t="b">
        <v>1</v>
      </c>
      <c r="V1912" t="inlineStr">
        <is>
          <t>Raman Vaidya</t>
        </is>
      </c>
      <c r="W1912" s="1" t="n">
        <v>44615.57163194445</v>
      </c>
      <c r="X1912" t="n">
        <v>1575.0</v>
      </c>
      <c r="Y1912" t="n">
        <v>215.0</v>
      </c>
      <c r="Z1912" t="n">
        <v>0.0</v>
      </c>
      <c r="AA1912" t="n">
        <v>215.0</v>
      </c>
      <c r="AB1912" t="n">
        <v>0.0</v>
      </c>
      <c r="AC1912" t="n">
        <v>130.0</v>
      </c>
      <c r="AD1912" t="n">
        <v>-215.0</v>
      </c>
      <c r="AE1912" t="n">
        <v>0.0</v>
      </c>
      <c r="AF1912" t="n">
        <v>0.0</v>
      </c>
      <c r="AG1912" t="n">
        <v>0.0</v>
      </c>
      <c r="AH1912" t="inlineStr">
        <is>
          <t>Dashrath Soren</t>
        </is>
      </c>
      <c r="AI1912" s="1" t="n">
        <v>44615.61545138889</v>
      </c>
      <c r="AJ1912" t="n">
        <v>1496.0</v>
      </c>
      <c r="AK1912" t="n">
        <v>6.0</v>
      </c>
      <c r="AL1912" t="n">
        <v>0.0</v>
      </c>
      <c r="AM1912" t="n">
        <v>6.0</v>
      </c>
      <c r="AN1912" t="n">
        <v>0.0</v>
      </c>
      <c r="AO1912" t="n">
        <v>7.0</v>
      </c>
      <c r="AP1912" t="n">
        <v>-221.0</v>
      </c>
      <c r="AQ1912" t="n">
        <v>0.0</v>
      </c>
      <c r="AR1912" t="n">
        <v>0.0</v>
      </c>
      <c r="AS1912" t="n">
        <v>0.0</v>
      </c>
      <c r="AT1912" t="inlineStr">
        <is>
          <t>N/A</t>
        </is>
      </c>
      <c r="AU1912" t="inlineStr">
        <is>
          <t>N/A</t>
        </is>
      </c>
      <c r="AV1912" t="inlineStr">
        <is>
          <t>N/A</t>
        </is>
      </c>
      <c r="AW1912" t="inlineStr">
        <is>
          <t>N/A</t>
        </is>
      </c>
      <c r="AX1912" t="inlineStr">
        <is>
          <t>N/A</t>
        </is>
      </c>
      <c r="AY1912" t="inlineStr">
        <is>
          <t>N/A</t>
        </is>
      </c>
      <c r="AZ1912" t="inlineStr">
        <is>
          <t>N/A</t>
        </is>
      </c>
      <c r="BA1912" t="inlineStr">
        <is>
          <t>N/A</t>
        </is>
      </c>
      <c r="BB1912" t="inlineStr">
        <is>
          <t>N/A</t>
        </is>
      </c>
      <c r="BC1912" t="inlineStr">
        <is>
          <t>N/A</t>
        </is>
      </c>
      <c r="BD1912" t="inlineStr">
        <is>
          <t>N/A</t>
        </is>
      </c>
      <c r="BE1912" t="inlineStr">
        <is>
          <t>N/A</t>
        </is>
      </c>
    </row>
    <row r="1913">
      <c r="A1913" t="inlineStr">
        <is>
          <t>WI220263220</t>
        </is>
      </c>
      <c r="B1913" t="inlineStr">
        <is>
          <t>DATA_VALIDATION</t>
        </is>
      </c>
      <c r="C1913" t="inlineStr">
        <is>
          <t>201300021607</t>
        </is>
      </c>
      <c r="D1913" t="inlineStr">
        <is>
          <t>Folder</t>
        </is>
      </c>
      <c r="E1913" s="2">
        <f>HYPERLINK("capsilon://?command=openfolder&amp;siteaddress=FAM.docvelocity-na8.net&amp;folderid=FX8F19E17B-DA8B-0D69-A7FD-948FC9114750","FX22029488")</f>
        <v>0.0</v>
      </c>
      <c r="F1913" t="inlineStr">
        <is>
          <t/>
        </is>
      </c>
      <c r="G1913" t="inlineStr">
        <is>
          <t/>
        </is>
      </c>
      <c r="H1913" t="inlineStr">
        <is>
          <t>Mailitem</t>
        </is>
      </c>
      <c r="I1913" t="inlineStr">
        <is>
          <t>MI2202634462</t>
        </is>
      </c>
      <c r="J1913" t="n">
        <v>0.0</v>
      </c>
      <c r="K1913" t="inlineStr">
        <is>
          <t>COMPLETED</t>
        </is>
      </c>
      <c r="L1913" t="inlineStr">
        <is>
          <t>MARK_AS_COMPLETED</t>
        </is>
      </c>
      <c r="M1913" t="inlineStr">
        <is>
          <t>Queue</t>
        </is>
      </c>
      <c r="N1913" t="n">
        <v>2.0</v>
      </c>
      <c r="O1913" s="1" t="n">
        <v>44615.31087962963</v>
      </c>
      <c r="P1913" s="1" t="n">
        <v>44615.61775462963</v>
      </c>
      <c r="Q1913" t="n">
        <v>23564.0</v>
      </c>
      <c r="R1913" t="n">
        <v>2950.0</v>
      </c>
      <c r="S1913" t="b">
        <v>0</v>
      </c>
      <c r="T1913" t="inlineStr">
        <is>
          <t>N/A</t>
        </is>
      </c>
      <c r="U1913" t="b">
        <v>1</v>
      </c>
      <c r="V1913" t="inlineStr">
        <is>
          <t>Sanjay Kharade</t>
        </is>
      </c>
      <c r="W1913" s="1" t="n">
        <v>44615.574467592596</v>
      </c>
      <c r="X1913" t="n">
        <v>1479.0</v>
      </c>
      <c r="Y1913" t="n">
        <v>147.0</v>
      </c>
      <c r="Z1913" t="n">
        <v>0.0</v>
      </c>
      <c r="AA1913" t="n">
        <v>147.0</v>
      </c>
      <c r="AB1913" t="n">
        <v>0.0</v>
      </c>
      <c r="AC1913" t="n">
        <v>61.0</v>
      </c>
      <c r="AD1913" t="n">
        <v>-147.0</v>
      </c>
      <c r="AE1913" t="n">
        <v>0.0</v>
      </c>
      <c r="AF1913" t="n">
        <v>0.0</v>
      </c>
      <c r="AG1913" t="n">
        <v>0.0</v>
      </c>
      <c r="AH1913" t="inlineStr">
        <is>
          <t>Rohit Mawal</t>
        </is>
      </c>
      <c r="AI1913" s="1" t="n">
        <v>44615.61775462963</v>
      </c>
      <c r="AJ1913" t="n">
        <v>800.0</v>
      </c>
      <c r="AK1913" t="n">
        <v>2.0</v>
      </c>
      <c r="AL1913" t="n">
        <v>0.0</v>
      </c>
      <c r="AM1913" t="n">
        <v>2.0</v>
      </c>
      <c r="AN1913" t="n">
        <v>21.0</v>
      </c>
      <c r="AO1913" t="n">
        <v>2.0</v>
      </c>
      <c r="AP1913" t="n">
        <v>-149.0</v>
      </c>
      <c r="AQ1913" t="n">
        <v>0.0</v>
      </c>
      <c r="AR1913" t="n">
        <v>0.0</v>
      </c>
      <c r="AS1913" t="n">
        <v>0.0</v>
      </c>
      <c r="AT1913" t="inlineStr">
        <is>
          <t>N/A</t>
        </is>
      </c>
      <c r="AU1913" t="inlineStr">
        <is>
          <t>N/A</t>
        </is>
      </c>
      <c r="AV1913" t="inlineStr">
        <is>
          <t>N/A</t>
        </is>
      </c>
      <c r="AW1913" t="inlineStr">
        <is>
          <t>N/A</t>
        </is>
      </c>
      <c r="AX1913" t="inlineStr">
        <is>
          <t>N/A</t>
        </is>
      </c>
      <c r="AY1913" t="inlineStr">
        <is>
          <t>N/A</t>
        </is>
      </c>
      <c r="AZ1913" t="inlineStr">
        <is>
          <t>N/A</t>
        </is>
      </c>
      <c r="BA1913" t="inlineStr">
        <is>
          <t>N/A</t>
        </is>
      </c>
      <c r="BB1913" t="inlineStr">
        <is>
          <t>N/A</t>
        </is>
      </c>
      <c r="BC1913" t="inlineStr">
        <is>
          <t>N/A</t>
        </is>
      </c>
      <c r="BD1913" t="inlineStr">
        <is>
          <t>N/A</t>
        </is>
      </c>
      <c r="BE1913" t="inlineStr">
        <is>
          <t>N/A</t>
        </is>
      </c>
    </row>
    <row r="1914">
      <c r="A1914" t="inlineStr">
        <is>
          <t>WI220263221</t>
        </is>
      </c>
      <c r="B1914" t="inlineStr">
        <is>
          <t>DATA_VALIDATION</t>
        </is>
      </c>
      <c r="C1914" t="inlineStr">
        <is>
          <t>201330005401</t>
        </is>
      </c>
      <c r="D1914" t="inlineStr">
        <is>
          <t>Folder</t>
        </is>
      </c>
      <c r="E1914" s="2">
        <f>HYPERLINK("capsilon://?command=openfolder&amp;siteaddress=FAM.docvelocity-na8.net&amp;folderid=FXA1E972B0-DCCF-3E51-FD0A-2A314221FA28","FX22029957")</f>
        <v>0.0</v>
      </c>
      <c r="F1914" t="inlineStr">
        <is>
          <t/>
        </is>
      </c>
      <c r="G1914" t="inlineStr">
        <is>
          <t/>
        </is>
      </c>
      <c r="H1914" t="inlineStr">
        <is>
          <t>Mailitem</t>
        </is>
      </c>
      <c r="I1914" t="inlineStr">
        <is>
          <t>MI2202634963</t>
        </is>
      </c>
      <c r="J1914" t="n">
        <v>0.0</v>
      </c>
      <c r="K1914" t="inlineStr">
        <is>
          <t>COMPLETED</t>
        </is>
      </c>
      <c r="L1914" t="inlineStr">
        <is>
          <t>MARK_AS_COMPLETED</t>
        </is>
      </c>
      <c r="M1914" t="inlineStr">
        <is>
          <t>Queue</t>
        </is>
      </c>
      <c r="N1914" t="n">
        <v>2.0</v>
      </c>
      <c r="O1914" s="1" t="n">
        <v>44615.31353009259</v>
      </c>
      <c r="P1914" s="1" t="n">
        <v>44615.62042824074</v>
      </c>
      <c r="Q1914" t="n">
        <v>24908.0</v>
      </c>
      <c r="R1914" t="n">
        <v>1608.0</v>
      </c>
      <c r="S1914" t="b">
        <v>0</v>
      </c>
      <c r="T1914" t="inlineStr">
        <is>
          <t>N/A</t>
        </is>
      </c>
      <c r="U1914" t="b">
        <v>1</v>
      </c>
      <c r="V1914" t="inlineStr">
        <is>
          <t>Raman Vaidya</t>
        </is>
      </c>
      <c r="W1914" s="1" t="n">
        <v>44615.580509259256</v>
      </c>
      <c r="X1914" t="n">
        <v>766.0</v>
      </c>
      <c r="Y1914" t="n">
        <v>42.0</v>
      </c>
      <c r="Z1914" t="n">
        <v>0.0</v>
      </c>
      <c r="AA1914" t="n">
        <v>42.0</v>
      </c>
      <c r="AB1914" t="n">
        <v>156.0</v>
      </c>
      <c r="AC1914" t="n">
        <v>20.0</v>
      </c>
      <c r="AD1914" t="n">
        <v>-42.0</v>
      </c>
      <c r="AE1914" t="n">
        <v>0.0</v>
      </c>
      <c r="AF1914" t="n">
        <v>0.0</v>
      </c>
      <c r="AG1914" t="n">
        <v>0.0</v>
      </c>
      <c r="AH1914" t="inlineStr">
        <is>
          <t>Dashrath Soren</t>
        </is>
      </c>
      <c r="AI1914" s="1" t="n">
        <v>44615.62042824074</v>
      </c>
      <c r="AJ1914" t="n">
        <v>430.0</v>
      </c>
      <c r="AK1914" t="n">
        <v>0.0</v>
      </c>
      <c r="AL1914" t="n">
        <v>0.0</v>
      </c>
      <c r="AM1914" t="n">
        <v>0.0</v>
      </c>
      <c r="AN1914" t="n">
        <v>156.0</v>
      </c>
      <c r="AO1914" t="n">
        <v>0.0</v>
      </c>
      <c r="AP1914" t="n">
        <v>-42.0</v>
      </c>
      <c r="AQ1914" t="n">
        <v>0.0</v>
      </c>
      <c r="AR1914" t="n">
        <v>0.0</v>
      </c>
      <c r="AS1914" t="n">
        <v>0.0</v>
      </c>
      <c r="AT1914" t="inlineStr">
        <is>
          <t>N/A</t>
        </is>
      </c>
      <c r="AU1914" t="inlineStr">
        <is>
          <t>N/A</t>
        </is>
      </c>
      <c r="AV1914" t="inlineStr">
        <is>
          <t>N/A</t>
        </is>
      </c>
      <c r="AW1914" t="inlineStr">
        <is>
          <t>N/A</t>
        </is>
      </c>
      <c r="AX1914" t="inlineStr">
        <is>
          <t>N/A</t>
        </is>
      </c>
      <c r="AY1914" t="inlineStr">
        <is>
          <t>N/A</t>
        </is>
      </c>
      <c r="AZ1914" t="inlineStr">
        <is>
          <t>N/A</t>
        </is>
      </c>
      <c r="BA1914" t="inlineStr">
        <is>
          <t>N/A</t>
        </is>
      </c>
      <c r="BB1914" t="inlineStr">
        <is>
          <t>N/A</t>
        </is>
      </c>
      <c r="BC1914" t="inlineStr">
        <is>
          <t>N/A</t>
        </is>
      </c>
      <c r="BD1914" t="inlineStr">
        <is>
          <t>N/A</t>
        </is>
      </c>
      <c r="BE1914" t="inlineStr">
        <is>
          <t>N/A</t>
        </is>
      </c>
    </row>
    <row r="1915">
      <c r="A1915" t="inlineStr">
        <is>
          <t>WI220263222</t>
        </is>
      </c>
      <c r="B1915" t="inlineStr">
        <is>
          <t>DATA_VALIDATION</t>
        </is>
      </c>
      <c r="C1915" t="inlineStr">
        <is>
          <t>201308008195</t>
        </is>
      </c>
      <c r="D1915" t="inlineStr">
        <is>
          <t>Folder</t>
        </is>
      </c>
      <c r="E1915" s="2">
        <f>HYPERLINK("capsilon://?command=openfolder&amp;siteaddress=FAM.docvelocity-na8.net&amp;folderid=FXA33EE423-A9A5-330B-C951-6E47F7110C21","FX22028364")</f>
        <v>0.0</v>
      </c>
      <c r="F1915" t="inlineStr">
        <is>
          <t/>
        </is>
      </c>
      <c r="G1915" t="inlineStr">
        <is>
          <t/>
        </is>
      </c>
      <c r="H1915" t="inlineStr">
        <is>
          <t>Mailitem</t>
        </is>
      </c>
      <c r="I1915" t="inlineStr">
        <is>
          <t>MI2202637851</t>
        </is>
      </c>
      <c r="J1915" t="n">
        <v>0.0</v>
      </c>
      <c r="K1915" t="inlineStr">
        <is>
          <t>COMPLETED</t>
        </is>
      </c>
      <c r="L1915" t="inlineStr">
        <is>
          <t>MARK_AS_COMPLETED</t>
        </is>
      </c>
      <c r="M1915" t="inlineStr">
        <is>
          <t>Queue</t>
        </is>
      </c>
      <c r="N1915" t="n">
        <v>2.0</v>
      </c>
      <c r="O1915" s="1" t="n">
        <v>44615.31490740741</v>
      </c>
      <c r="P1915" s="1" t="n">
        <v>44615.624976851854</v>
      </c>
      <c r="Q1915" t="n">
        <v>23915.0</v>
      </c>
      <c r="R1915" t="n">
        <v>2875.0</v>
      </c>
      <c r="S1915" t="b">
        <v>0</v>
      </c>
      <c r="T1915" t="inlineStr">
        <is>
          <t>N/A</t>
        </is>
      </c>
      <c r="U1915" t="b">
        <v>1</v>
      </c>
      <c r="V1915" t="inlineStr">
        <is>
          <t>Aditya Tade</t>
        </is>
      </c>
      <c r="W1915" s="1" t="n">
        <v>44615.59439814815</v>
      </c>
      <c r="X1915" t="n">
        <v>2143.0</v>
      </c>
      <c r="Y1915" t="n">
        <v>166.0</v>
      </c>
      <c r="Z1915" t="n">
        <v>0.0</v>
      </c>
      <c r="AA1915" t="n">
        <v>166.0</v>
      </c>
      <c r="AB1915" t="n">
        <v>0.0</v>
      </c>
      <c r="AC1915" t="n">
        <v>35.0</v>
      </c>
      <c r="AD1915" t="n">
        <v>-166.0</v>
      </c>
      <c r="AE1915" t="n">
        <v>0.0</v>
      </c>
      <c r="AF1915" t="n">
        <v>0.0</v>
      </c>
      <c r="AG1915" t="n">
        <v>0.0</v>
      </c>
      <c r="AH1915" t="inlineStr">
        <is>
          <t>Rohit Mawal</t>
        </is>
      </c>
      <c r="AI1915" s="1" t="n">
        <v>44615.624976851854</v>
      </c>
      <c r="AJ1915" t="n">
        <v>623.0</v>
      </c>
      <c r="AK1915" t="n">
        <v>3.0</v>
      </c>
      <c r="AL1915" t="n">
        <v>0.0</v>
      </c>
      <c r="AM1915" t="n">
        <v>3.0</v>
      </c>
      <c r="AN1915" t="n">
        <v>0.0</v>
      </c>
      <c r="AO1915" t="n">
        <v>3.0</v>
      </c>
      <c r="AP1915" t="n">
        <v>-169.0</v>
      </c>
      <c r="AQ1915" t="n">
        <v>0.0</v>
      </c>
      <c r="AR1915" t="n">
        <v>0.0</v>
      </c>
      <c r="AS1915" t="n">
        <v>0.0</v>
      </c>
      <c r="AT1915" t="inlineStr">
        <is>
          <t>N/A</t>
        </is>
      </c>
      <c r="AU1915" t="inlineStr">
        <is>
          <t>N/A</t>
        </is>
      </c>
      <c r="AV1915" t="inlineStr">
        <is>
          <t>N/A</t>
        </is>
      </c>
      <c r="AW1915" t="inlineStr">
        <is>
          <t>N/A</t>
        </is>
      </c>
      <c r="AX1915" t="inlineStr">
        <is>
          <t>N/A</t>
        </is>
      </c>
      <c r="AY1915" t="inlineStr">
        <is>
          <t>N/A</t>
        </is>
      </c>
      <c r="AZ1915" t="inlineStr">
        <is>
          <t>N/A</t>
        </is>
      </c>
      <c r="BA1915" t="inlineStr">
        <is>
          <t>N/A</t>
        </is>
      </c>
      <c r="BB1915" t="inlineStr">
        <is>
          <t>N/A</t>
        </is>
      </c>
      <c r="BC1915" t="inlineStr">
        <is>
          <t>N/A</t>
        </is>
      </c>
      <c r="BD1915" t="inlineStr">
        <is>
          <t>N/A</t>
        </is>
      </c>
      <c r="BE1915" t="inlineStr">
        <is>
          <t>N/A</t>
        </is>
      </c>
    </row>
    <row r="1916">
      <c r="A1916" t="inlineStr">
        <is>
          <t>WI22026356</t>
        </is>
      </c>
      <c r="B1916" t="inlineStr">
        <is>
          <t>DATA_VALIDATION</t>
        </is>
      </c>
      <c r="C1916" t="inlineStr">
        <is>
          <t>201130013205</t>
        </is>
      </c>
      <c r="D1916" t="inlineStr">
        <is>
          <t>Folder</t>
        </is>
      </c>
      <c r="E1916" s="2">
        <f>HYPERLINK("capsilon://?command=openfolder&amp;siteaddress=FAM.docvelocity-na8.net&amp;folderid=FX3509B83E-3C7E-4F91-856F-01E39F5EB02D","FX2202720")</f>
        <v>0.0</v>
      </c>
      <c r="F1916" t="inlineStr">
        <is>
          <t/>
        </is>
      </c>
      <c r="G1916" t="inlineStr">
        <is>
          <t/>
        </is>
      </c>
      <c r="H1916" t="inlineStr">
        <is>
          <t>Mailitem</t>
        </is>
      </c>
      <c r="I1916" t="inlineStr">
        <is>
          <t>MI220266492</t>
        </is>
      </c>
      <c r="J1916" t="n">
        <v>66.0</v>
      </c>
      <c r="K1916" t="inlineStr">
        <is>
          <t>COMPLETED</t>
        </is>
      </c>
      <c r="L1916" t="inlineStr">
        <is>
          <t>MARK_AS_COMPLETED</t>
        </is>
      </c>
      <c r="M1916" t="inlineStr">
        <is>
          <t>Queue</t>
        </is>
      </c>
      <c r="N1916" t="n">
        <v>2.0</v>
      </c>
      <c r="O1916" s="1" t="n">
        <v>44594.61597222222</v>
      </c>
      <c r="P1916" s="1" t="n">
        <v>44594.65193287037</v>
      </c>
      <c r="Q1916" t="n">
        <v>1724.0</v>
      </c>
      <c r="R1916" t="n">
        <v>1383.0</v>
      </c>
      <c r="S1916" t="b">
        <v>0</v>
      </c>
      <c r="T1916" t="inlineStr">
        <is>
          <t>N/A</t>
        </is>
      </c>
      <c r="U1916" t="b">
        <v>0</v>
      </c>
      <c r="V1916" t="inlineStr">
        <is>
          <t>Sanjana Uttekar</t>
        </is>
      </c>
      <c r="W1916" s="1" t="n">
        <v>44594.64643518518</v>
      </c>
      <c r="X1916" t="n">
        <v>1284.0</v>
      </c>
      <c r="Y1916" t="n">
        <v>52.0</v>
      </c>
      <c r="Z1916" t="n">
        <v>0.0</v>
      </c>
      <c r="AA1916" t="n">
        <v>52.0</v>
      </c>
      <c r="AB1916" t="n">
        <v>52.0</v>
      </c>
      <c r="AC1916" t="n">
        <v>44.0</v>
      </c>
      <c r="AD1916" t="n">
        <v>14.0</v>
      </c>
      <c r="AE1916" t="n">
        <v>0.0</v>
      </c>
      <c r="AF1916" t="n">
        <v>0.0</v>
      </c>
      <c r="AG1916" t="n">
        <v>0.0</v>
      </c>
      <c r="AH1916" t="inlineStr">
        <is>
          <t>Dashrath Soren</t>
        </is>
      </c>
      <c r="AI1916" s="1" t="n">
        <v>44594.65193287037</v>
      </c>
      <c r="AJ1916" t="n">
        <v>41.0</v>
      </c>
      <c r="AK1916" t="n">
        <v>0.0</v>
      </c>
      <c r="AL1916" t="n">
        <v>0.0</v>
      </c>
      <c r="AM1916" t="n">
        <v>0.0</v>
      </c>
      <c r="AN1916" t="n">
        <v>52.0</v>
      </c>
      <c r="AO1916" t="n">
        <v>0.0</v>
      </c>
      <c r="AP1916" t="n">
        <v>14.0</v>
      </c>
      <c r="AQ1916" t="n">
        <v>0.0</v>
      </c>
      <c r="AR1916" t="n">
        <v>0.0</v>
      </c>
      <c r="AS1916" t="n">
        <v>0.0</v>
      </c>
      <c r="AT1916" t="inlineStr">
        <is>
          <t>N/A</t>
        </is>
      </c>
      <c r="AU1916" t="inlineStr">
        <is>
          <t>N/A</t>
        </is>
      </c>
      <c r="AV1916" t="inlineStr">
        <is>
          <t>N/A</t>
        </is>
      </c>
      <c r="AW1916" t="inlineStr">
        <is>
          <t>N/A</t>
        </is>
      </c>
      <c r="AX1916" t="inlineStr">
        <is>
          <t>N/A</t>
        </is>
      </c>
      <c r="AY1916" t="inlineStr">
        <is>
          <t>N/A</t>
        </is>
      </c>
      <c r="AZ1916" t="inlineStr">
        <is>
          <t>N/A</t>
        </is>
      </c>
      <c r="BA1916" t="inlineStr">
        <is>
          <t>N/A</t>
        </is>
      </c>
      <c r="BB1916" t="inlineStr">
        <is>
          <t>N/A</t>
        </is>
      </c>
      <c r="BC1916" t="inlineStr">
        <is>
          <t>N/A</t>
        </is>
      </c>
      <c r="BD1916" t="inlineStr">
        <is>
          <t>N/A</t>
        </is>
      </c>
      <c r="BE1916" t="inlineStr">
        <is>
          <t>N/A</t>
        </is>
      </c>
    </row>
    <row r="1917">
      <c r="A1917" t="inlineStr">
        <is>
          <t>WI2202636</t>
        </is>
      </c>
      <c r="B1917" t="inlineStr">
        <is>
          <t>DATA_VALIDATION</t>
        </is>
      </c>
      <c r="C1917" t="inlineStr">
        <is>
          <t>201330004932</t>
        </is>
      </c>
      <c r="D1917" t="inlineStr">
        <is>
          <t>Folder</t>
        </is>
      </c>
      <c r="E1917" s="2">
        <f>HYPERLINK("capsilon://?command=openfolder&amp;siteaddress=FAM.docvelocity-na8.net&amp;folderid=FXF973504A-46EC-FF12-1E25-E8C820B8CD16","FX220113398")</f>
        <v>0.0</v>
      </c>
      <c r="F1917" t="inlineStr">
        <is>
          <t/>
        </is>
      </c>
      <c r="G1917" t="inlineStr">
        <is>
          <t/>
        </is>
      </c>
      <c r="H1917" t="inlineStr">
        <is>
          <t>Mailitem</t>
        </is>
      </c>
      <c r="I1917" t="inlineStr">
        <is>
          <t>MI22021475</t>
        </is>
      </c>
      <c r="J1917" t="n">
        <v>128.0</v>
      </c>
      <c r="K1917" t="inlineStr">
        <is>
          <t>COMPLETED</t>
        </is>
      </c>
      <c r="L1917" t="inlineStr">
        <is>
          <t>MARK_AS_COMPLETED</t>
        </is>
      </c>
      <c r="M1917" t="inlineStr">
        <is>
          <t>Queue</t>
        </is>
      </c>
      <c r="N1917" t="n">
        <v>2.0</v>
      </c>
      <c r="O1917" s="1" t="n">
        <v>44593.21356481482</v>
      </c>
      <c r="P1917" s="1" t="n">
        <v>44593.340162037035</v>
      </c>
      <c r="Q1917" t="n">
        <v>680.0</v>
      </c>
      <c r="R1917" t="n">
        <v>10258.0</v>
      </c>
      <c r="S1917" t="b">
        <v>0</v>
      </c>
      <c r="T1917" t="inlineStr">
        <is>
          <t>N/A</t>
        </is>
      </c>
      <c r="U1917" t="b">
        <v>1</v>
      </c>
      <c r="V1917" t="inlineStr">
        <is>
          <t>Raman Vaidya</t>
        </is>
      </c>
      <c r="W1917" s="1" t="n">
        <v>44593.28181712963</v>
      </c>
      <c r="X1917" t="n">
        <v>5872.0</v>
      </c>
      <c r="Y1917" t="n">
        <v>289.0</v>
      </c>
      <c r="Z1917" t="n">
        <v>0.0</v>
      </c>
      <c r="AA1917" t="n">
        <v>289.0</v>
      </c>
      <c r="AB1917" t="n">
        <v>0.0</v>
      </c>
      <c r="AC1917" t="n">
        <v>229.0</v>
      </c>
      <c r="AD1917" t="n">
        <v>-161.0</v>
      </c>
      <c r="AE1917" t="n">
        <v>0.0</v>
      </c>
      <c r="AF1917" t="n">
        <v>0.0</v>
      </c>
      <c r="AG1917" t="n">
        <v>0.0</v>
      </c>
      <c r="AH1917" t="inlineStr">
        <is>
          <t>Saloni Uttekar</t>
        </is>
      </c>
      <c r="AI1917" s="1" t="n">
        <v>44593.340162037035</v>
      </c>
      <c r="AJ1917" t="n">
        <v>4371.0</v>
      </c>
      <c r="AK1917" t="n">
        <v>66.0</v>
      </c>
      <c r="AL1917" t="n">
        <v>0.0</v>
      </c>
      <c r="AM1917" t="n">
        <v>66.0</v>
      </c>
      <c r="AN1917" t="n">
        <v>0.0</v>
      </c>
      <c r="AO1917" t="n">
        <v>66.0</v>
      </c>
      <c r="AP1917" t="n">
        <v>-227.0</v>
      </c>
      <c r="AQ1917" t="n">
        <v>0.0</v>
      </c>
      <c r="AR1917" t="n">
        <v>0.0</v>
      </c>
      <c r="AS1917" t="n">
        <v>0.0</v>
      </c>
      <c r="AT1917" t="inlineStr">
        <is>
          <t>N/A</t>
        </is>
      </c>
      <c r="AU1917" t="inlineStr">
        <is>
          <t>N/A</t>
        </is>
      </c>
      <c r="AV1917" t="inlineStr">
        <is>
          <t>N/A</t>
        </is>
      </c>
      <c r="AW1917" t="inlineStr">
        <is>
          <t>N/A</t>
        </is>
      </c>
      <c r="AX1917" t="inlineStr">
        <is>
          <t>N/A</t>
        </is>
      </c>
      <c r="AY1917" t="inlineStr">
        <is>
          <t>N/A</t>
        </is>
      </c>
      <c r="AZ1917" t="inlineStr">
        <is>
          <t>N/A</t>
        </is>
      </c>
      <c r="BA1917" t="inlineStr">
        <is>
          <t>N/A</t>
        </is>
      </c>
      <c r="BB1917" t="inlineStr">
        <is>
          <t>N/A</t>
        </is>
      </c>
      <c r="BC1917" t="inlineStr">
        <is>
          <t>N/A</t>
        </is>
      </c>
      <c r="BD1917" t="inlineStr">
        <is>
          <t>N/A</t>
        </is>
      </c>
      <c r="BE1917" t="inlineStr">
        <is>
          <t>N/A</t>
        </is>
      </c>
    </row>
    <row r="1918">
      <c r="A1918" t="inlineStr">
        <is>
          <t>WI22026364</t>
        </is>
      </c>
      <c r="B1918" t="inlineStr">
        <is>
          <t>DATA_VALIDATION</t>
        </is>
      </c>
      <c r="C1918" t="inlineStr">
        <is>
          <t>201338000095</t>
        </is>
      </c>
      <c r="D1918" t="inlineStr">
        <is>
          <t>Folder</t>
        </is>
      </c>
      <c r="E1918" s="2">
        <f>HYPERLINK("capsilon://?command=openfolder&amp;siteaddress=FAM.docvelocity-na8.net&amp;folderid=FX07138424-3CCD-9D08-032E-F1F4B63C38CC","FX220113840")</f>
        <v>0.0</v>
      </c>
      <c r="F1918" t="inlineStr">
        <is>
          <t/>
        </is>
      </c>
      <c r="G1918" t="inlineStr">
        <is>
          <t/>
        </is>
      </c>
      <c r="H1918" t="inlineStr">
        <is>
          <t>Mailitem</t>
        </is>
      </c>
      <c r="I1918" t="inlineStr">
        <is>
          <t>MI220265661</t>
        </is>
      </c>
      <c r="J1918" t="n">
        <v>148.0</v>
      </c>
      <c r="K1918" t="inlineStr">
        <is>
          <t>COMPLETED</t>
        </is>
      </c>
      <c r="L1918" t="inlineStr">
        <is>
          <t>MARK_AS_COMPLETED</t>
        </is>
      </c>
      <c r="M1918" t="inlineStr">
        <is>
          <t>Queue</t>
        </is>
      </c>
      <c r="N1918" t="n">
        <v>2.0</v>
      </c>
      <c r="O1918" s="1" t="n">
        <v>44594.6162962963</v>
      </c>
      <c r="P1918" s="1" t="n">
        <v>44594.716516203705</v>
      </c>
      <c r="Q1918" t="n">
        <v>2343.0</v>
      </c>
      <c r="R1918" t="n">
        <v>6316.0</v>
      </c>
      <c r="S1918" t="b">
        <v>0</v>
      </c>
      <c r="T1918" t="inlineStr">
        <is>
          <t>N/A</t>
        </is>
      </c>
      <c r="U1918" t="b">
        <v>1</v>
      </c>
      <c r="V1918" t="inlineStr">
        <is>
          <t>Archana Bhujbal</t>
        </is>
      </c>
      <c r="W1918" s="1" t="n">
        <v>44594.68539351852</v>
      </c>
      <c r="X1918" t="n">
        <v>5835.0</v>
      </c>
      <c r="Y1918" t="n">
        <v>196.0</v>
      </c>
      <c r="Z1918" t="n">
        <v>0.0</v>
      </c>
      <c r="AA1918" t="n">
        <v>196.0</v>
      </c>
      <c r="AB1918" t="n">
        <v>0.0</v>
      </c>
      <c r="AC1918" t="n">
        <v>110.0</v>
      </c>
      <c r="AD1918" t="n">
        <v>-48.0</v>
      </c>
      <c r="AE1918" t="n">
        <v>0.0</v>
      </c>
      <c r="AF1918" t="n">
        <v>0.0</v>
      </c>
      <c r="AG1918" t="n">
        <v>0.0</v>
      </c>
      <c r="AH1918" t="inlineStr">
        <is>
          <t>Vikash Suryakanth Parmar</t>
        </is>
      </c>
      <c r="AI1918" s="1" t="n">
        <v>44594.716516203705</v>
      </c>
      <c r="AJ1918" t="n">
        <v>481.0</v>
      </c>
      <c r="AK1918" t="n">
        <v>1.0</v>
      </c>
      <c r="AL1918" t="n">
        <v>0.0</v>
      </c>
      <c r="AM1918" t="n">
        <v>1.0</v>
      </c>
      <c r="AN1918" t="n">
        <v>0.0</v>
      </c>
      <c r="AO1918" t="n">
        <v>1.0</v>
      </c>
      <c r="AP1918" t="n">
        <v>-49.0</v>
      </c>
      <c r="AQ1918" t="n">
        <v>0.0</v>
      </c>
      <c r="AR1918" t="n">
        <v>0.0</v>
      </c>
      <c r="AS1918" t="n">
        <v>0.0</v>
      </c>
      <c r="AT1918" t="inlineStr">
        <is>
          <t>N/A</t>
        </is>
      </c>
      <c r="AU1918" t="inlineStr">
        <is>
          <t>N/A</t>
        </is>
      </c>
      <c r="AV1918" t="inlineStr">
        <is>
          <t>N/A</t>
        </is>
      </c>
      <c r="AW1918" t="inlineStr">
        <is>
          <t>N/A</t>
        </is>
      </c>
      <c r="AX1918" t="inlineStr">
        <is>
          <t>N/A</t>
        </is>
      </c>
      <c r="AY1918" t="inlineStr">
        <is>
          <t>N/A</t>
        </is>
      </c>
      <c r="AZ1918" t="inlineStr">
        <is>
          <t>N/A</t>
        </is>
      </c>
      <c r="BA1918" t="inlineStr">
        <is>
          <t>N/A</t>
        </is>
      </c>
      <c r="BB1918" t="inlineStr">
        <is>
          <t>N/A</t>
        </is>
      </c>
      <c r="BC1918" t="inlineStr">
        <is>
          <t>N/A</t>
        </is>
      </c>
      <c r="BD1918" t="inlineStr">
        <is>
          <t>N/A</t>
        </is>
      </c>
      <c r="BE1918" t="inlineStr">
        <is>
          <t>N/A</t>
        </is>
      </c>
    </row>
    <row r="1919">
      <c r="A1919" t="inlineStr">
        <is>
          <t>WI220263686</t>
        </is>
      </c>
      <c r="B1919" t="inlineStr">
        <is>
          <t>DATA_VALIDATION</t>
        </is>
      </c>
      <c r="C1919" t="inlineStr">
        <is>
          <t>201110012506</t>
        </is>
      </c>
      <c r="D1919" t="inlineStr">
        <is>
          <t>Folder</t>
        </is>
      </c>
      <c r="E1919" s="2">
        <f>HYPERLINK("capsilon://?command=openfolder&amp;siteaddress=FAM.docvelocity-na8.net&amp;folderid=FXE499EDA6-7D22-9F1B-05FF-47CD3839CC4E","FX22029114")</f>
        <v>0.0</v>
      </c>
      <c r="F1919" t="inlineStr">
        <is>
          <t/>
        </is>
      </c>
      <c r="G1919" t="inlineStr">
        <is>
          <t/>
        </is>
      </c>
      <c r="H1919" t="inlineStr">
        <is>
          <t>Mailitem</t>
        </is>
      </c>
      <c r="I1919" t="inlineStr">
        <is>
          <t>MI2202643190</t>
        </is>
      </c>
      <c r="J1919" t="n">
        <v>0.0</v>
      </c>
      <c r="K1919" t="inlineStr">
        <is>
          <t>COMPLETED</t>
        </is>
      </c>
      <c r="L1919" t="inlineStr">
        <is>
          <t>MARK_AS_COMPLETED</t>
        </is>
      </c>
      <c r="M1919" t="inlineStr">
        <is>
          <t>Queue</t>
        </is>
      </c>
      <c r="N1919" t="n">
        <v>2.0</v>
      </c>
      <c r="O1919" s="1" t="n">
        <v>44615.44740740741</v>
      </c>
      <c r="P1919" s="1" t="n">
        <v>44615.624293981484</v>
      </c>
      <c r="Q1919" t="n">
        <v>14840.0</v>
      </c>
      <c r="R1919" t="n">
        <v>443.0</v>
      </c>
      <c r="S1919" t="b">
        <v>0</v>
      </c>
      <c r="T1919" t="inlineStr">
        <is>
          <t>N/A</t>
        </is>
      </c>
      <c r="U1919" t="b">
        <v>0</v>
      </c>
      <c r="V1919" t="inlineStr">
        <is>
          <t>Sumit Jarhad</t>
        </is>
      </c>
      <c r="W1919" s="1" t="n">
        <v>44615.56449074074</v>
      </c>
      <c r="X1919" t="n">
        <v>101.0</v>
      </c>
      <c r="Y1919" t="n">
        <v>21.0</v>
      </c>
      <c r="Z1919" t="n">
        <v>0.0</v>
      </c>
      <c r="AA1919" t="n">
        <v>21.0</v>
      </c>
      <c r="AB1919" t="n">
        <v>0.0</v>
      </c>
      <c r="AC1919" t="n">
        <v>9.0</v>
      </c>
      <c r="AD1919" t="n">
        <v>-21.0</v>
      </c>
      <c r="AE1919" t="n">
        <v>0.0</v>
      </c>
      <c r="AF1919" t="n">
        <v>0.0</v>
      </c>
      <c r="AG1919" t="n">
        <v>0.0</v>
      </c>
      <c r="AH1919" t="inlineStr">
        <is>
          <t>Dashrath Soren</t>
        </is>
      </c>
      <c r="AI1919" s="1" t="n">
        <v>44615.624293981484</v>
      </c>
      <c r="AJ1919" t="n">
        <v>334.0</v>
      </c>
      <c r="AK1919" t="n">
        <v>0.0</v>
      </c>
      <c r="AL1919" t="n">
        <v>0.0</v>
      </c>
      <c r="AM1919" t="n">
        <v>0.0</v>
      </c>
      <c r="AN1919" t="n">
        <v>0.0</v>
      </c>
      <c r="AO1919" t="n">
        <v>0.0</v>
      </c>
      <c r="AP1919" t="n">
        <v>-21.0</v>
      </c>
      <c r="AQ1919" t="n">
        <v>0.0</v>
      </c>
      <c r="AR1919" t="n">
        <v>0.0</v>
      </c>
      <c r="AS1919" t="n">
        <v>0.0</v>
      </c>
      <c r="AT1919" t="inlineStr">
        <is>
          <t>N/A</t>
        </is>
      </c>
      <c r="AU1919" t="inlineStr">
        <is>
          <t>N/A</t>
        </is>
      </c>
      <c r="AV1919" t="inlineStr">
        <is>
          <t>N/A</t>
        </is>
      </c>
      <c r="AW1919" t="inlineStr">
        <is>
          <t>N/A</t>
        </is>
      </c>
      <c r="AX1919" t="inlineStr">
        <is>
          <t>N/A</t>
        </is>
      </c>
      <c r="AY1919" t="inlineStr">
        <is>
          <t>N/A</t>
        </is>
      </c>
      <c r="AZ1919" t="inlineStr">
        <is>
          <t>N/A</t>
        </is>
      </c>
      <c r="BA1919" t="inlineStr">
        <is>
          <t>N/A</t>
        </is>
      </c>
      <c r="BB1919" t="inlineStr">
        <is>
          <t>N/A</t>
        </is>
      </c>
      <c r="BC1919" t="inlineStr">
        <is>
          <t>N/A</t>
        </is>
      </c>
      <c r="BD1919" t="inlineStr">
        <is>
          <t>N/A</t>
        </is>
      </c>
      <c r="BE1919" t="inlineStr">
        <is>
          <t>N/A</t>
        </is>
      </c>
    </row>
    <row r="1920">
      <c r="A1920" t="inlineStr">
        <is>
          <t>WI220263687</t>
        </is>
      </c>
      <c r="B1920" t="inlineStr">
        <is>
          <t>DATA_VALIDATION</t>
        </is>
      </c>
      <c r="C1920" t="inlineStr">
        <is>
          <t>201110012506</t>
        </is>
      </c>
      <c r="D1920" t="inlineStr">
        <is>
          <t>Folder</t>
        </is>
      </c>
      <c r="E1920" s="2">
        <f>HYPERLINK("capsilon://?command=openfolder&amp;siteaddress=FAM.docvelocity-na8.net&amp;folderid=FXE499EDA6-7D22-9F1B-05FF-47CD3839CC4E","FX22029114")</f>
        <v>0.0</v>
      </c>
      <c r="F1920" t="inlineStr">
        <is>
          <t/>
        </is>
      </c>
      <c r="G1920" t="inlineStr">
        <is>
          <t/>
        </is>
      </c>
      <c r="H1920" t="inlineStr">
        <is>
          <t>Mailitem</t>
        </is>
      </c>
      <c r="I1920" t="inlineStr">
        <is>
          <t>MI2202643191</t>
        </is>
      </c>
      <c r="J1920" t="n">
        <v>0.0</v>
      </c>
      <c r="K1920" t="inlineStr">
        <is>
          <t>COMPLETED</t>
        </is>
      </c>
      <c r="L1920" t="inlineStr">
        <is>
          <t>MARK_AS_COMPLETED</t>
        </is>
      </c>
      <c r="M1920" t="inlineStr">
        <is>
          <t>Queue</t>
        </is>
      </c>
      <c r="N1920" t="n">
        <v>2.0</v>
      </c>
      <c r="O1920" s="1" t="n">
        <v>44615.44766203704</v>
      </c>
      <c r="P1920" s="1" t="n">
        <v>44615.62701388889</v>
      </c>
      <c r="Q1920" t="n">
        <v>15118.0</v>
      </c>
      <c r="R1920" t="n">
        <v>378.0</v>
      </c>
      <c r="S1920" t="b">
        <v>0</v>
      </c>
      <c r="T1920" t="inlineStr">
        <is>
          <t>N/A</t>
        </is>
      </c>
      <c r="U1920" t="b">
        <v>0</v>
      </c>
      <c r="V1920" t="inlineStr">
        <is>
          <t>Sumit Jarhad</t>
        </is>
      </c>
      <c r="W1920" s="1" t="n">
        <v>44615.56616898148</v>
      </c>
      <c r="X1920" t="n">
        <v>144.0</v>
      </c>
      <c r="Y1920" t="n">
        <v>39.0</v>
      </c>
      <c r="Z1920" t="n">
        <v>0.0</v>
      </c>
      <c r="AA1920" t="n">
        <v>39.0</v>
      </c>
      <c r="AB1920" t="n">
        <v>0.0</v>
      </c>
      <c r="AC1920" t="n">
        <v>12.0</v>
      </c>
      <c r="AD1920" t="n">
        <v>-39.0</v>
      </c>
      <c r="AE1920" t="n">
        <v>0.0</v>
      </c>
      <c r="AF1920" t="n">
        <v>0.0</v>
      </c>
      <c r="AG1920" t="n">
        <v>0.0</v>
      </c>
      <c r="AH1920" t="inlineStr">
        <is>
          <t>Dashrath Soren</t>
        </is>
      </c>
      <c r="AI1920" s="1" t="n">
        <v>44615.62701388889</v>
      </c>
      <c r="AJ1920" t="n">
        <v>234.0</v>
      </c>
      <c r="AK1920" t="n">
        <v>0.0</v>
      </c>
      <c r="AL1920" t="n">
        <v>0.0</v>
      </c>
      <c r="AM1920" t="n">
        <v>0.0</v>
      </c>
      <c r="AN1920" t="n">
        <v>0.0</v>
      </c>
      <c r="AO1920" t="n">
        <v>0.0</v>
      </c>
      <c r="AP1920" t="n">
        <v>-39.0</v>
      </c>
      <c r="AQ1920" t="n">
        <v>0.0</v>
      </c>
      <c r="AR1920" t="n">
        <v>0.0</v>
      </c>
      <c r="AS1920" t="n">
        <v>0.0</v>
      </c>
      <c r="AT1920" t="inlineStr">
        <is>
          <t>N/A</t>
        </is>
      </c>
      <c r="AU1920" t="inlineStr">
        <is>
          <t>N/A</t>
        </is>
      </c>
      <c r="AV1920" t="inlineStr">
        <is>
          <t>N/A</t>
        </is>
      </c>
      <c r="AW1920" t="inlineStr">
        <is>
          <t>N/A</t>
        </is>
      </c>
      <c r="AX1920" t="inlineStr">
        <is>
          <t>N/A</t>
        </is>
      </c>
      <c r="AY1920" t="inlineStr">
        <is>
          <t>N/A</t>
        </is>
      </c>
      <c r="AZ1920" t="inlineStr">
        <is>
          <t>N/A</t>
        </is>
      </c>
      <c r="BA1920" t="inlineStr">
        <is>
          <t>N/A</t>
        </is>
      </c>
      <c r="BB1920" t="inlineStr">
        <is>
          <t>N/A</t>
        </is>
      </c>
      <c r="BC1920" t="inlineStr">
        <is>
          <t>N/A</t>
        </is>
      </c>
      <c r="BD1920" t="inlineStr">
        <is>
          <t>N/A</t>
        </is>
      </c>
      <c r="BE1920" t="inlineStr">
        <is>
          <t>N/A</t>
        </is>
      </c>
    </row>
    <row r="1921">
      <c r="A1921" t="inlineStr">
        <is>
          <t>WI220263690</t>
        </is>
      </c>
      <c r="B1921" t="inlineStr">
        <is>
          <t>DATA_VALIDATION</t>
        </is>
      </c>
      <c r="C1921" t="inlineStr">
        <is>
          <t>201110012506</t>
        </is>
      </c>
      <c r="D1921" t="inlineStr">
        <is>
          <t>Folder</t>
        </is>
      </c>
      <c r="E1921" s="2">
        <f>HYPERLINK("capsilon://?command=openfolder&amp;siteaddress=FAM.docvelocity-na8.net&amp;folderid=FXE499EDA6-7D22-9F1B-05FF-47CD3839CC4E","FX22029114")</f>
        <v>0.0</v>
      </c>
      <c r="F1921" t="inlineStr">
        <is>
          <t/>
        </is>
      </c>
      <c r="G1921" t="inlineStr">
        <is>
          <t/>
        </is>
      </c>
      <c r="H1921" t="inlineStr">
        <is>
          <t>Mailitem</t>
        </is>
      </c>
      <c r="I1921" t="inlineStr">
        <is>
          <t>MI2202643194</t>
        </is>
      </c>
      <c r="J1921" t="n">
        <v>0.0</v>
      </c>
      <c r="K1921" t="inlineStr">
        <is>
          <t>COMPLETED</t>
        </is>
      </c>
      <c r="L1921" t="inlineStr">
        <is>
          <t>MARK_AS_COMPLETED</t>
        </is>
      </c>
      <c r="M1921" t="inlineStr">
        <is>
          <t>Queue</t>
        </is>
      </c>
      <c r="N1921" t="n">
        <v>2.0</v>
      </c>
      <c r="O1921" s="1" t="n">
        <v>44615.447916666664</v>
      </c>
      <c r="P1921" s="1" t="n">
        <v>44615.626655092594</v>
      </c>
      <c r="Q1921" t="n">
        <v>15172.0</v>
      </c>
      <c r="R1921" t="n">
        <v>271.0</v>
      </c>
      <c r="S1921" t="b">
        <v>0</v>
      </c>
      <c r="T1921" t="inlineStr">
        <is>
          <t>N/A</t>
        </is>
      </c>
      <c r="U1921" t="b">
        <v>0</v>
      </c>
      <c r="V1921" t="inlineStr">
        <is>
          <t>Sumit Jarhad</t>
        </is>
      </c>
      <c r="W1921" s="1" t="n">
        <v>44615.56763888889</v>
      </c>
      <c r="X1921" t="n">
        <v>127.0</v>
      </c>
      <c r="Y1921" t="n">
        <v>39.0</v>
      </c>
      <c r="Z1921" t="n">
        <v>0.0</v>
      </c>
      <c r="AA1921" t="n">
        <v>39.0</v>
      </c>
      <c r="AB1921" t="n">
        <v>0.0</v>
      </c>
      <c r="AC1921" t="n">
        <v>12.0</v>
      </c>
      <c r="AD1921" t="n">
        <v>-39.0</v>
      </c>
      <c r="AE1921" t="n">
        <v>0.0</v>
      </c>
      <c r="AF1921" t="n">
        <v>0.0</v>
      </c>
      <c r="AG1921" t="n">
        <v>0.0</v>
      </c>
      <c r="AH1921" t="inlineStr">
        <is>
          <t>Rohit Mawal</t>
        </is>
      </c>
      <c r="AI1921" s="1" t="n">
        <v>44615.626655092594</v>
      </c>
      <c r="AJ1921" t="n">
        <v>144.0</v>
      </c>
      <c r="AK1921" t="n">
        <v>0.0</v>
      </c>
      <c r="AL1921" t="n">
        <v>0.0</v>
      </c>
      <c r="AM1921" t="n">
        <v>0.0</v>
      </c>
      <c r="AN1921" t="n">
        <v>0.0</v>
      </c>
      <c r="AO1921" t="n">
        <v>0.0</v>
      </c>
      <c r="AP1921" t="n">
        <v>-39.0</v>
      </c>
      <c r="AQ1921" t="n">
        <v>0.0</v>
      </c>
      <c r="AR1921" t="n">
        <v>0.0</v>
      </c>
      <c r="AS1921" t="n">
        <v>0.0</v>
      </c>
      <c r="AT1921" t="inlineStr">
        <is>
          <t>N/A</t>
        </is>
      </c>
      <c r="AU1921" t="inlineStr">
        <is>
          <t>N/A</t>
        </is>
      </c>
      <c r="AV1921" t="inlineStr">
        <is>
          <t>N/A</t>
        </is>
      </c>
      <c r="AW1921" t="inlineStr">
        <is>
          <t>N/A</t>
        </is>
      </c>
      <c r="AX1921" t="inlineStr">
        <is>
          <t>N/A</t>
        </is>
      </c>
      <c r="AY1921" t="inlineStr">
        <is>
          <t>N/A</t>
        </is>
      </c>
      <c r="AZ1921" t="inlineStr">
        <is>
          <t>N/A</t>
        </is>
      </c>
      <c r="BA1921" t="inlineStr">
        <is>
          <t>N/A</t>
        </is>
      </c>
      <c r="BB1921" t="inlineStr">
        <is>
          <t>N/A</t>
        </is>
      </c>
      <c r="BC1921" t="inlineStr">
        <is>
          <t>N/A</t>
        </is>
      </c>
      <c r="BD1921" t="inlineStr">
        <is>
          <t>N/A</t>
        </is>
      </c>
      <c r="BE1921" t="inlineStr">
        <is>
          <t>N/A</t>
        </is>
      </c>
    </row>
    <row r="1922">
      <c r="A1922" t="inlineStr">
        <is>
          <t>WI220263697</t>
        </is>
      </c>
      <c r="B1922" t="inlineStr">
        <is>
          <t>DATA_VALIDATION</t>
        </is>
      </c>
      <c r="C1922" t="inlineStr">
        <is>
          <t>201300021613</t>
        </is>
      </c>
      <c r="D1922" t="inlineStr">
        <is>
          <t>Folder</t>
        </is>
      </c>
      <c r="E1922" s="2">
        <f>HYPERLINK("capsilon://?command=openfolder&amp;siteaddress=FAM.docvelocity-na8.net&amp;folderid=FXD901D6BB-50CE-EFC7-6840-705B34BADF17","FX22029646")</f>
        <v>0.0</v>
      </c>
      <c r="F1922" t="inlineStr">
        <is>
          <t/>
        </is>
      </c>
      <c r="G1922" t="inlineStr">
        <is>
          <t/>
        </is>
      </c>
      <c r="H1922" t="inlineStr">
        <is>
          <t>Mailitem</t>
        </is>
      </c>
      <c r="I1922" t="inlineStr">
        <is>
          <t>MI2202643309</t>
        </is>
      </c>
      <c r="J1922" t="n">
        <v>0.0</v>
      </c>
      <c r="K1922" t="inlineStr">
        <is>
          <t>COMPLETED</t>
        </is>
      </c>
      <c r="L1922" t="inlineStr">
        <is>
          <t>MARK_AS_COMPLETED</t>
        </is>
      </c>
      <c r="M1922" t="inlineStr">
        <is>
          <t>Queue</t>
        </is>
      </c>
      <c r="N1922" t="n">
        <v>2.0</v>
      </c>
      <c r="O1922" s="1" t="n">
        <v>44615.44903935185</v>
      </c>
      <c r="P1922" s="1" t="n">
        <v>44615.628125</v>
      </c>
      <c r="Q1922" t="n">
        <v>15136.0</v>
      </c>
      <c r="R1922" t="n">
        <v>337.0</v>
      </c>
      <c r="S1922" t="b">
        <v>0</v>
      </c>
      <c r="T1922" t="inlineStr">
        <is>
          <t>N/A</t>
        </is>
      </c>
      <c r="U1922" t="b">
        <v>0</v>
      </c>
      <c r="V1922" t="inlineStr">
        <is>
          <t>Sumit Jarhad</t>
        </is>
      </c>
      <c r="W1922" s="1" t="n">
        <v>44615.57009259259</v>
      </c>
      <c r="X1922" t="n">
        <v>211.0</v>
      </c>
      <c r="Y1922" t="n">
        <v>21.0</v>
      </c>
      <c r="Z1922" t="n">
        <v>0.0</v>
      </c>
      <c r="AA1922" t="n">
        <v>21.0</v>
      </c>
      <c r="AB1922" t="n">
        <v>0.0</v>
      </c>
      <c r="AC1922" t="n">
        <v>18.0</v>
      </c>
      <c r="AD1922" t="n">
        <v>-21.0</v>
      </c>
      <c r="AE1922" t="n">
        <v>0.0</v>
      </c>
      <c r="AF1922" t="n">
        <v>0.0</v>
      </c>
      <c r="AG1922" t="n">
        <v>0.0</v>
      </c>
      <c r="AH1922" t="inlineStr">
        <is>
          <t>Rohit Mawal</t>
        </is>
      </c>
      <c r="AI1922" s="1" t="n">
        <v>44615.628125</v>
      </c>
      <c r="AJ1922" t="n">
        <v>126.0</v>
      </c>
      <c r="AK1922" t="n">
        <v>0.0</v>
      </c>
      <c r="AL1922" t="n">
        <v>0.0</v>
      </c>
      <c r="AM1922" t="n">
        <v>0.0</v>
      </c>
      <c r="AN1922" t="n">
        <v>0.0</v>
      </c>
      <c r="AO1922" t="n">
        <v>0.0</v>
      </c>
      <c r="AP1922" t="n">
        <v>-21.0</v>
      </c>
      <c r="AQ1922" t="n">
        <v>0.0</v>
      </c>
      <c r="AR1922" t="n">
        <v>0.0</v>
      </c>
      <c r="AS1922" t="n">
        <v>0.0</v>
      </c>
      <c r="AT1922" t="inlineStr">
        <is>
          <t>N/A</t>
        </is>
      </c>
      <c r="AU1922" t="inlineStr">
        <is>
          <t>N/A</t>
        </is>
      </c>
      <c r="AV1922" t="inlineStr">
        <is>
          <t>N/A</t>
        </is>
      </c>
      <c r="AW1922" t="inlineStr">
        <is>
          <t>N/A</t>
        </is>
      </c>
      <c r="AX1922" t="inlineStr">
        <is>
          <t>N/A</t>
        </is>
      </c>
      <c r="AY1922" t="inlineStr">
        <is>
          <t>N/A</t>
        </is>
      </c>
      <c r="AZ1922" t="inlineStr">
        <is>
          <t>N/A</t>
        </is>
      </c>
      <c r="BA1922" t="inlineStr">
        <is>
          <t>N/A</t>
        </is>
      </c>
      <c r="BB1922" t="inlineStr">
        <is>
          <t>N/A</t>
        </is>
      </c>
      <c r="BC1922" t="inlineStr">
        <is>
          <t>N/A</t>
        </is>
      </c>
      <c r="BD1922" t="inlineStr">
        <is>
          <t>N/A</t>
        </is>
      </c>
      <c r="BE1922" t="inlineStr">
        <is>
          <t>N/A</t>
        </is>
      </c>
    </row>
    <row r="1923">
      <c r="A1923" t="inlineStr">
        <is>
          <t>WI220263698</t>
        </is>
      </c>
      <c r="B1923" t="inlineStr">
        <is>
          <t>DATA_VALIDATION</t>
        </is>
      </c>
      <c r="C1923" t="inlineStr">
        <is>
          <t>201300021613</t>
        </is>
      </c>
      <c r="D1923" t="inlineStr">
        <is>
          <t>Folder</t>
        </is>
      </c>
      <c r="E1923" s="2">
        <f>HYPERLINK("capsilon://?command=openfolder&amp;siteaddress=FAM.docvelocity-na8.net&amp;folderid=FXD901D6BB-50CE-EFC7-6840-705B34BADF17","FX22029646")</f>
        <v>0.0</v>
      </c>
      <c r="F1923" t="inlineStr">
        <is>
          <t/>
        </is>
      </c>
      <c r="G1923" t="inlineStr">
        <is>
          <t/>
        </is>
      </c>
      <c r="H1923" t="inlineStr">
        <is>
          <t>Mailitem</t>
        </is>
      </c>
      <c r="I1923" t="inlineStr">
        <is>
          <t>MI2202643303</t>
        </is>
      </c>
      <c r="J1923" t="n">
        <v>0.0</v>
      </c>
      <c r="K1923" t="inlineStr">
        <is>
          <t>COMPLETED</t>
        </is>
      </c>
      <c r="L1923" t="inlineStr">
        <is>
          <t>MARK_AS_COMPLETED</t>
        </is>
      </c>
      <c r="M1923" t="inlineStr">
        <is>
          <t>Queue</t>
        </is>
      </c>
      <c r="N1923" t="n">
        <v>2.0</v>
      </c>
      <c r="O1923" s="1" t="n">
        <v>44615.44938657407</v>
      </c>
      <c r="P1923" s="1" t="n">
        <v>44615.630833333336</v>
      </c>
      <c r="Q1923" t="n">
        <v>15071.0</v>
      </c>
      <c r="R1923" t="n">
        <v>606.0</v>
      </c>
      <c r="S1923" t="b">
        <v>0</v>
      </c>
      <c r="T1923" t="inlineStr">
        <is>
          <t>N/A</t>
        </is>
      </c>
      <c r="U1923" t="b">
        <v>0</v>
      </c>
      <c r="V1923" t="inlineStr">
        <is>
          <t>Sumit Jarhad</t>
        </is>
      </c>
      <c r="W1923" s="1" t="n">
        <v>44615.57331018519</v>
      </c>
      <c r="X1923" t="n">
        <v>277.0</v>
      </c>
      <c r="Y1923" t="n">
        <v>41.0</v>
      </c>
      <c r="Z1923" t="n">
        <v>0.0</v>
      </c>
      <c r="AA1923" t="n">
        <v>41.0</v>
      </c>
      <c r="AB1923" t="n">
        <v>0.0</v>
      </c>
      <c r="AC1923" t="n">
        <v>33.0</v>
      </c>
      <c r="AD1923" t="n">
        <v>-41.0</v>
      </c>
      <c r="AE1923" t="n">
        <v>0.0</v>
      </c>
      <c r="AF1923" t="n">
        <v>0.0</v>
      </c>
      <c r="AG1923" t="n">
        <v>0.0</v>
      </c>
      <c r="AH1923" t="inlineStr">
        <is>
          <t>Dashrath Soren</t>
        </is>
      </c>
      <c r="AI1923" s="1" t="n">
        <v>44615.630833333336</v>
      </c>
      <c r="AJ1923" t="n">
        <v>329.0</v>
      </c>
      <c r="AK1923" t="n">
        <v>0.0</v>
      </c>
      <c r="AL1923" t="n">
        <v>0.0</v>
      </c>
      <c r="AM1923" t="n">
        <v>0.0</v>
      </c>
      <c r="AN1923" t="n">
        <v>0.0</v>
      </c>
      <c r="AO1923" t="n">
        <v>0.0</v>
      </c>
      <c r="AP1923" t="n">
        <v>-41.0</v>
      </c>
      <c r="AQ1923" t="n">
        <v>0.0</v>
      </c>
      <c r="AR1923" t="n">
        <v>0.0</v>
      </c>
      <c r="AS1923" t="n">
        <v>0.0</v>
      </c>
      <c r="AT1923" t="inlineStr">
        <is>
          <t>N/A</t>
        </is>
      </c>
      <c r="AU1923" t="inlineStr">
        <is>
          <t>N/A</t>
        </is>
      </c>
      <c r="AV1923" t="inlineStr">
        <is>
          <t>N/A</t>
        </is>
      </c>
      <c r="AW1923" t="inlineStr">
        <is>
          <t>N/A</t>
        </is>
      </c>
      <c r="AX1923" t="inlineStr">
        <is>
          <t>N/A</t>
        </is>
      </c>
      <c r="AY1923" t="inlineStr">
        <is>
          <t>N/A</t>
        </is>
      </c>
      <c r="AZ1923" t="inlineStr">
        <is>
          <t>N/A</t>
        </is>
      </c>
      <c r="BA1923" t="inlineStr">
        <is>
          <t>N/A</t>
        </is>
      </c>
      <c r="BB1923" t="inlineStr">
        <is>
          <t>N/A</t>
        </is>
      </c>
      <c r="BC1923" t="inlineStr">
        <is>
          <t>N/A</t>
        </is>
      </c>
      <c r="BD1923" t="inlineStr">
        <is>
          <t>N/A</t>
        </is>
      </c>
      <c r="BE1923" t="inlineStr">
        <is>
          <t>N/A</t>
        </is>
      </c>
    </row>
    <row r="1924">
      <c r="A1924" t="inlineStr">
        <is>
          <t>WI2202637</t>
        </is>
      </c>
      <c r="B1924" t="inlineStr">
        <is>
          <t>DATA_VALIDATION</t>
        </is>
      </c>
      <c r="C1924" t="inlineStr">
        <is>
          <t>201330004932</t>
        </is>
      </c>
      <c r="D1924" t="inlineStr">
        <is>
          <t>Folder</t>
        </is>
      </c>
      <c r="E1924" s="2">
        <f>HYPERLINK("capsilon://?command=openfolder&amp;siteaddress=FAM.docvelocity-na8.net&amp;folderid=FXF973504A-46EC-FF12-1E25-E8C820B8CD16","FX220113398")</f>
        <v>0.0</v>
      </c>
      <c r="F1924" t="inlineStr">
        <is>
          <t/>
        </is>
      </c>
      <c r="G1924" t="inlineStr">
        <is>
          <t/>
        </is>
      </c>
      <c r="H1924" t="inlineStr">
        <is>
          <t>Mailitem</t>
        </is>
      </c>
      <c r="I1924" t="inlineStr">
        <is>
          <t>MI22021464</t>
        </is>
      </c>
      <c r="J1924" t="n">
        <v>284.0</v>
      </c>
      <c r="K1924" t="inlineStr">
        <is>
          <t>COMPLETED</t>
        </is>
      </c>
      <c r="L1924" t="inlineStr">
        <is>
          <t>MARK_AS_COMPLETED</t>
        </is>
      </c>
      <c r="M1924" t="inlineStr">
        <is>
          <t>Queue</t>
        </is>
      </c>
      <c r="N1924" t="n">
        <v>2.0</v>
      </c>
      <c r="O1924" s="1" t="n">
        <v>44593.215046296296</v>
      </c>
      <c r="P1924" s="1" t="n">
        <v>44593.26820601852</v>
      </c>
      <c r="Q1924" t="n">
        <v>1263.0</v>
      </c>
      <c r="R1924" t="n">
        <v>3330.0</v>
      </c>
      <c r="S1924" t="b">
        <v>0</v>
      </c>
      <c r="T1924" t="inlineStr">
        <is>
          <t>N/A</t>
        </is>
      </c>
      <c r="U1924" t="b">
        <v>1</v>
      </c>
      <c r="V1924" t="inlineStr">
        <is>
          <t>Ujwala Ajabe</t>
        </is>
      </c>
      <c r="W1924" s="1" t="n">
        <v>44593.24474537037</v>
      </c>
      <c r="X1924" t="n">
        <v>2565.0</v>
      </c>
      <c r="Y1924" t="n">
        <v>264.0</v>
      </c>
      <c r="Z1924" t="n">
        <v>0.0</v>
      </c>
      <c r="AA1924" t="n">
        <v>264.0</v>
      </c>
      <c r="AB1924" t="n">
        <v>0.0</v>
      </c>
      <c r="AC1924" t="n">
        <v>82.0</v>
      </c>
      <c r="AD1924" t="n">
        <v>20.0</v>
      </c>
      <c r="AE1924" t="n">
        <v>0.0</v>
      </c>
      <c r="AF1924" t="n">
        <v>0.0</v>
      </c>
      <c r="AG1924" t="n">
        <v>0.0</v>
      </c>
      <c r="AH1924" t="inlineStr">
        <is>
          <t>Poonam Patil</t>
        </is>
      </c>
      <c r="AI1924" s="1" t="n">
        <v>44593.26820601852</v>
      </c>
      <c r="AJ1924" t="n">
        <v>765.0</v>
      </c>
      <c r="AK1924" t="n">
        <v>0.0</v>
      </c>
      <c r="AL1924" t="n">
        <v>0.0</v>
      </c>
      <c r="AM1924" t="n">
        <v>0.0</v>
      </c>
      <c r="AN1924" t="n">
        <v>0.0</v>
      </c>
      <c r="AO1924" t="n">
        <v>0.0</v>
      </c>
      <c r="AP1924" t="n">
        <v>20.0</v>
      </c>
      <c r="AQ1924" t="n">
        <v>0.0</v>
      </c>
      <c r="AR1924" t="n">
        <v>0.0</v>
      </c>
      <c r="AS1924" t="n">
        <v>0.0</v>
      </c>
      <c r="AT1924" t="inlineStr">
        <is>
          <t>N/A</t>
        </is>
      </c>
      <c r="AU1924" t="inlineStr">
        <is>
          <t>N/A</t>
        </is>
      </c>
      <c r="AV1924" t="inlineStr">
        <is>
          <t>N/A</t>
        </is>
      </c>
      <c r="AW1924" t="inlineStr">
        <is>
          <t>N/A</t>
        </is>
      </c>
      <c r="AX1924" t="inlineStr">
        <is>
          <t>N/A</t>
        </is>
      </c>
      <c r="AY1924" t="inlineStr">
        <is>
          <t>N/A</t>
        </is>
      </c>
      <c r="AZ1924" t="inlineStr">
        <is>
          <t>N/A</t>
        </is>
      </c>
      <c r="BA1924" t="inlineStr">
        <is>
          <t>N/A</t>
        </is>
      </c>
      <c r="BB1924" t="inlineStr">
        <is>
          <t>N/A</t>
        </is>
      </c>
      <c r="BC1924" t="inlineStr">
        <is>
          <t>N/A</t>
        </is>
      </c>
      <c r="BD1924" t="inlineStr">
        <is>
          <t>N/A</t>
        </is>
      </c>
      <c r="BE1924" t="inlineStr">
        <is>
          <t>N/A</t>
        </is>
      </c>
    </row>
    <row r="1925">
      <c r="A1925" t="inlineStr">
        <is>
          <t>WI22026374</t>
        </is>
      </c>
      <c r="B1925" t="inlineStr">
        <is>
          <t>DATA_VALIDATION</t>
        </is>
      </c>
      <c r="C1925" t="inlineStr">
        <is>
          <t>201330004981</t>
        </is>
      </c>
      <c r="D1925" t="inlineStr">
        <is>
          <t>Folder</t>
        </is>
      </c>
      <c r="E1925" s="2">
        <f>HYPERLINK("capsilon://?command=openfolder&amp;siteaddress=FAM.docvelocity-na8.net&amp;folderid=FXBABBBAFD-405C-9214-A556-1A8E932AA3A8","FX2202597")</f>
        <v>0.0</v>
      </c>
      <c r="F1925" t="inlineStr">
        <is>
          <t/>
        </is>
      </c>
      <c r="G1925" t="inlineStr">
        <is>
          <t/>
        </is>
      </c>
      <c r="H1925" t="inlineStr">
        <is>
          <t>Mailitem</t>
        </is>
      </c>
      <c r="I1925" t="inlineStr">
        <is>
          <t>MI220266694</t>
        </is>
      </c>
      <c r="J1925" t="n">
        <v>28.0</v>
      </c>
      <c r="K1925" t="inlineStr">
        <is>
          <t>COMPLETED</t>
        </is>
      </c>
      <c r="L1925" t="inlineStr">
        <is>
          <t>MARK_AS_COMPLETED</t>
        </is>
      </c>
      <c r="M1925" t="inlineStr">
        <is>
          <t>Queue</t>
        </is>
      </c>
      <c r="N1925" t="n">
        <v>2.0</v>
      </c>
      <c r="O1925" s="1" t="n">
        <v>44594.617939814816</v>
      </c>
      <c r="P1925" s="1" t="n">
        <v>44594.657476851855</v>
      </c>
      <c r="Q1925" t="n">
        <v>2280.0</v>
      </c>
      <c r="R1925" t="n">
        <v>1136.0</v>
      </c>
      <c r="S1925" t="b">
        <v>0</v>
      </c>
      <c r="T1925" t="inlineStr">
        <is>
          <t>N/A</t>
        </is>
      </c>
      <c r="U1925" t="b">
        <v>0</v>
      </c>
      <c r="V1925" t="inlineStr">
        <is>
          <t>Ketan Pathak</t>
        </is>
      </c>
      <c r="W1925" s="1" t="n">
        <v>44594.64109953704</v>
      </c>
      <c r="X1925" t="n">
        <v>646.0</v>
      </c>
      <c r="Y1925" t="n">
        <v>21.0</v>
      </c>
      <c r="Z1925" t="n">
        <v>0.0</v>
      </c>
      <c r="AA1925" t="n">
        <v>21.0</v>
      </c>
      <c r="AB1925" t="n">
        <v>0.0</v>
      </c>
      <c r="AC1925" t="n">
        <v>18.0</v>
      </c>
      <c r="AD1925" t="n">
        <v>7.0</v>
      </c>
      <c r="AE1925" t="n">
        <v>0.0</v>
      </c>
      <c r="AF1925" t="n">
        <v>0.0</v>
      </c>
      <c r="AG1925" t="n">
        <v>0.0</v>
      </c>
      <c r="AH1925" t="inlineStr">
        <is>
          <t>Dashrath Soren</t>
        </is>
      </c>
      <c r="AI1925" s="1" t="n">
        <v>44594.657476851855</v>
      </c>
      <c r="AJ1925" t="n">
        <v>479.0</v>
      </c>
      <c r="AK1925" t="n">
        <v>0.0</v>
      </c>
      <c r="AL1925" t="n">
        <v>0.0</v>
      </c>
      <c r="AM1925" t="n">
        <v>0.0</v>
      </c>
      <c r="AN1925" t="n">
        <v>0.0</v>
      </c>
      <c r="AO1925" t="n">
        <v>0.0</v>
      </c>
      <c r="AP1925" t="n">
        <v>7.0</v>
      </c>
      <c r="AQ1925" t="n">
        <v>0.0</v>
      </c>
      <c r="AR1925" t="n">
        <v>0.0</v>
      </c>
      <c r="AS1925" t="n">
        <v>0.0</v>
      </c>
      <c r="AT1925" t="inlineStr">
        <is>
          <t>N/A</t>
        </is>
      </c>
      <c r="AU1925" t="inlineStr">
        <is>
          <t>N/A</t>
        </is>
      </c>
      <c r="AV1925" t="inlineStr">
        <is>
          <t>N/A</t>
        </is>
      </c>
      <c r="AW1925" t="inlineStr">
        <is>
          <t>N/A</t>
        </is>
      </c>
      <c r="AX1925" t="inlineStr">
        <is>
          <t>N/A</t>
        </is>
      </c>
      <c r="AY1925" t="inlineStr">
        <is>
          <t>N/A</t>
        </is>
      </c>
      <c r="AZ1925" t="inlineStr">
        <is>
          <t>N/A</t>
        </is>
      </c>
      <c r="BA1925" t="inlineStr">
        <is>
          <t>N/A</t>
        </is>
      </c>
      <c r="BB1925" t="inlineStr">
        <is>
          <t>N/A</t>
        </is>
      </c>
      <c r="BC1925" t="inlineStr">
        <is>
          <t>N/A</t>
        </is>
      </c>
      <c r="BD1925" t="inlineStr">
        <is>
          <t>N/A</t>
        </is>
      </c>
      <c r="BE1925" t="inlineStr">
        <is>
          <t>N/A</t>
        </is>
      </c>
    </row>
    <row r="1926">
      <c r="A1926" t="inlineStr">
        <is>
          <t>WI22026375</t>
        </is>
      </c>
      <c r="B1926" t="inlineStr">
        <is>
          <t>DATA_VALIDATION</t>
        </is>
      </c>
      <c r="C1926" t="inlineStr">
        <is>
          <t>201330004981</t>
        </is>
      </c>
      <c r="D1926" t="inlineStr">
        <is>
          <t>Folder</t>
        </is>
      </c>
      <c r="E1926" s="2">
        <f>HYPERLINK("capsilon://?command=openfolder&amp;siteaddress=FAM.docvelocity-na8.net&amp;folderid=FXBABBBAFD-405C-9214-A556-1A8E932AA3A8","FX2202597")</f>
        <v>0.0</v>
      </c>
      <c r="F1926" t="inlineStr">
        <is>
          <t/>
        </is>
      </c>
      <c r="G1926" t="inlineStr">
        <is>
          <t/>
        </is>
      </c>
      <c r="H1926" t="inlineStr">
        <is>
          <t>Mailitem</t>
        </is>
      </c>
      <c r="I1926" t="inlineStr">
        <is>
          <t>MI220266697</t>
        </is>
      </c>
      <c r="J1926" t="n">
        <v>28.0</v>
      </c>
      <c r="K1926" t="inlineStr">
        <is>
          <t>COMPLETED</t>
        </is>
      </c>
      <c r="L1926" t="inlineStr">
        <is>
          <t>MARK_AS_COMPLETED</t>
        </is>
      </c>
      <c r="M1926" t="inlineStr">
        <is>
          <t>Queue</t>
        </is>
      </c>
      <c r="N1926" t="n">
        <v>2.0</v>
      </c>
      <c r="O1926" s="1" t="n">
        <v>44594.6180787037</v>
      </c>
      <c r="P1926" s="1" t="n">
        <v>44594.65508101852</v>
      </c>
      <c r="Q1926" t="n">
        <v>3043.0</v>
      </c>
      <c r="R1926" t="n">
        <v>154.0</v>
      </c>
      <c r="S1926" t="b">
        <v>0</v>
      </c>
      <c r="T1926" t="inlineStr">
        <is>
          <t>N/A</t>
        </is>
      </c>
      <c r="U1926" t="b">
        <v>0</v>
      </c>
      <c r="V1926" t="inlineStr">
        <is>
          <t>Nisha Verma</t>
        </is>
      </c>
      <c r="W1926" s="1" t="n">
        <v>44594.635405092595</v>
      </c>
      <c r="X1926" t="n">
        <v>131.0</v>
      </c>
      <c r="Y1926" t="n">
        <v>0.0</v>
      </c>
      <c r="Z1926" t="n">
        <v>0.0</v>
      </c>
      <c r="AA1926" t="n">
        <v>0.0</v>
      </c>
      <c r="AB1926" t="n">
        <v>21.0</v>
      </c>
      <c r="AC1926" t="n">
        <v>0.0</v>
      </c>
      <c r="AD1926" t="n">
        <v>28.0</v>
      </c>
      <c r="AE1926" t="n">
        <v>0.0</v>
      </c>
      <c r="AF1926" t="n">
        <v>0.0</v>
      </c>
      <c r="AG1926" t="n">
        <v>0.0</v>
      </c>
      <c r="AH1926" t="inlineStr">
        <is>
          <t>Mohini Shinde</t>
        </is>
      </c>
      <c r="AI1926" s="1" t="n">
        <v>44594.65508101852</v>
      </c>
      <c r="AJ1926" t="n">
        <v>23.0</v>
      </c>
      <c r="AK1926" t="n">
        <v>0.0</v>
      </c>
      <c r="AL1926" t="n">
        <v>0.0</v>
      </c>
      <c r="AM1926" t="n">
        <v>0.0</v>
      </c>
      <c r="AN1926" t="n">
        <v>21.0</v>
      </c>
      <c r="AO1926" t="n">
        <v>0.0</v>
      </c>
      <c r="AP1926" t="n">
        <v>28.0</v>
      </c>
      <c r="AQ1926" t="n">
        <v>0.0</v>
      </c>
      <c r="AR1926" t="n">
        <v>0.0</v>
      </c>
      <c r="AS1926" t="n">
        <v>0.0</v>
      </c>
      <c r="AT1926" t="inlineStr">
        <is>
          <t>N/A</t>
        </is>
      </c>
      <c r="AU1926" t="inlineStr">
        <is>
          <t>N/A</t>
        </is>
      </c>
      <c r="AV1926" t="inlineStr">
        <is>
          <t>N/A</t>
        </is>
      </c>
      <c r="AW1926" t="inlineStr">
        <is>
          <t>N/A</t>
        </is>
      </c>
      <c r="AX1926" t="inlineStr">
        <is>
          <t>N/A</t>
        </is>
      </c>
      <c r="AY1926" t="inlineStr">
        <is>
          <t>N/A</t>
        </is>
      </c>
      <c r="AZ1926" t="inlineStr">
        <is>
          <t>N/A</t>
        </is>
      </c>
      <c r="BA1926" t="inlineStr">
        <is>
          <t>N/A</t>
        </is>
      </c>
      <c r="BB1926" t="inlineStr">
        <is>
          <t>N/A</t>
        </is>
      </c>
      <c r="BC1926" t="inlineStr">
        <is>
          <t>N/A</t>
        </is>
      </c>
      <c r="BD1926" t="inlineStr">
        <is>
          <t>N/A</t>
        </is>
      </c>
      <c r="BE1926" t="inlineStr">
        <is>
          <t>N/A</t>
        </is>
      </c>
    </row>
    <row r="1927">
      <c r="A1927" t="inlineStr">
        <is>
          <t>WI22026377</t>
        </is>
      </c>
      <c r="B1927" t="inlineStr">
        <is>
          <t>DATA_VALIDATION</t>
        </is>
      </c>
      <c r="C1927" t="inlineStr">
        <is>
          <t>201330004981</t>
        </is>
      </c>
      <c r="D1927" t="inlineStr">
        <is>
          <t>Folder</t>
        </is>
      </c>
      <c r="E1927" s="2">
        <f>HYPERLINK("capsilon://?command=openfolder&amp;siteaddress=FAM.docvelocity-na8.net&amp;folderid=FXBABBBAFD-405C-9214-A556-1A8E932AA3A8","FX2202597")</f>
        <v>0.0</v>
      </c>
      <c r="F1927" t="inlineStr">
        <is>
          <t/>
        </is>
      </c>
      <c r="G1927" t="inlineStr">
        <is>
          <t/>
        </is>
      </c>
      <c r="H1927" t="inlineStr">
        <is>
          <t>Mailitem</t>
        </is>
      </c>
      <c r="I1927" t="inlineStr">
        <is>
          <t>MI220266708</t>
        </is>
      </c>
      <c r="J1927" t="n">
        <v>28.0</v>
      </c>
      <c r="K1927" t="inlineStr">
        <is>
          <t>COMPLETED</t>
        </is>
      </c>
      <c r="L1927" t="inlineStr">
        <is>
          <t>MARK_AS_COMPLETED</t>
        </is>
      </c>
      <c r="M1927" t="inlineStr">
        <is>
          <t>Queue</t>
        </is>
      </c>
      <c r="N1927" t="n">
        <v>2.0</v>
      </c>
      <c r="O1927" s="1" t="n">
        <v>44594.61835648148</v>
      </c>
      <c r="P1927" s="1" t="n">
        <v>44594.65791666666</v>
      </c>
      <c r="Q1927" t="n">
        <v>3164.0</v>
      </c>
      <c r="R1927" t="n">
        <v>254.0</v>
      </c>
      <c r="S1927" t="b">
        <v>0</v>
      </c>
      <c r="T1927" t="inlineStr">
        <is>
          <t>N/A</t>
        </is>
      </c>
      <c r="U1927" t="b">
        <v>0</v>
      </c>
      <c r="V1927" t="inlineStr">
        <is>
          <t>Amruta Erande</t>
        </is>
      </c>
      <c r="W1927" s="1" t="n">
        <v>44594.637025462966</v>
      </c>
      <c r="X1927" t="n">
        <v>176.0</v>
      </c>
      <c r="Y1927" t="n">
        <v>0.0</v>
      </c>
      <c r="Z1927" t="n">
        <v>0.0</v>
      </c>
      <c r="AA1927" t="n">
        <v>0.0</v>
      </c>
      <c r="AB1927" t="n">
        <v>21.0</v>
      </c>
      <c r="AC1927" t="n">
        <v>0.0</v>
      </c>
      <c r="AD1927" t="n">
        <v>28.0</v>
      </c>
      <c r="AE1927" t="n">
        <v>0.0</v>
      </c>
      <c r="AF1927" t="n">
        <v>0.0</v>
      </c>
      <c r="AG1927" t="n">
        <v>0.0</v>
      </c>
      <c r="AH1927" t="inlineStr">
        <is>
          <t>Dashrath Soren</t>
        </is>
      </c>
      <c r="AI1927" s="1" t="n">
        <v>44594.65791666666</v>
      </c>
      <c r="AJ1927" t="n">
        <v>37.0</v>
      </c>
      <c r="AK1927" t="n">
        <v>0.0</v>
      </c>
      <c r="AL1927" t="n">
        <v>0.0</v>
      </c>
      <c r="AM1927" t="n">
        <v>0.0</v>
      </c>
      <c r="AN1927" t="n">
        <v>21.0</v>
      </c>
      <c r="AO1927" t="n">
        <v>0.0</v>
      </c>
      <c r="AP1927" t="n">
        <v>28.0</v>
      </c>
      <c r="AQ1927" t="n">
        <v>0.0</v>
      </c>
      <c r="AR1927" t="n">
        <v>0.0</v>
      </c>
      <c r="AS1927" t="n">
        <v>0.0</v>
      </c>
      <c r="AT1927" t="inlineStr">
        <is>
          <t>N/A</t>
        </is>
      </c>
      <c r="AU1927" t="inlineStr">
        <is>
          <t>N/A</t>
        </is>
      </c>
      <c r="AV1927" t="inlineStr">
        <is>
          <t>N/A</t>
        </is>
      </c>
      <c r="AW1927" t="inlineStr">
        <is>
          <t>N/A</t>
        </is>
      </c>
      <c r="AX1927" t="inlineStr">
        <is>
          <t>N/A</t>
        </is>
      </c>
      <c r="AY1927" t="inlineStr">
        <is>
          <t>N/A</t>
        </is>
      </c>
      <c r="AZ1927" t="inlineStr">
        <is>
          <t>N/A</t>
        </is>
      </c>
      <c r="BA1927" t="inlineStr">
        <is>
          <t>N/A</t>
        </is>
      </c>
      <c r="BB1927" t="inlineStr">
        <is>
          <t>N/A</t>
        </is>
      </c>
      <c r="BC1927" t="inlineStr">
        <is>
          <t>N/A</t>
        </is>
      </c>
      <c r="BD1927" t="inlineStr">
        <is>
          <t>N/A</t>
        </is>
      </c>
      <c r="BE1927" t="inlineStr">
        <is>
          <t>N/A</t>
        </is>
      </c>
    </row>
    <row r="1928">
      <c r="A1928" t="inlineStr">
        <is>
          <t>WI220263785</t>
        </is>
      </c>
      <c r="B1928" t="inlineStr">
        <is>
          <t>DATA_VALIDATION</t>
        </is>
      </c>
      <c r="C1928" t="inlineStr">
        <is>
          <t>201300021630</t>
        </is>
      </c>
      <c r="D1928" t="inlineStr">
        <is>
          <t>Folder</t>
        </is>
      </c>
      <c r="E1928" s="2">
        <f>HYPERLINK("capsilon://?command=openfolder&amp;siteaddress=FAM.docvelocity-na8.net&amp;folderid=FXE4DA9138-9643-428D-7BA2-3DB4FFA772C9","FX220210044")</f>
        <v>0.0</v>
      </c>
      <c r="F1928" t="inlineStr">
        <is>
          <t/>
        </is>
      </c>
      <c r="G1928" t="inlineStr">
        <is>
          <t/>
        </is>
      </c>
      <c r="H1928" t="inlineStr">
        <is>
          <t>Mailitem</t>
        </is>
      </c>
      <c r="I1928" t="inlineStr">
        <is>
          <t>MI2202644409</t>
        </is>
      </c>
      <c r="J1928" t="n">
        <v>0.0</v>
      </c>
      <c r="K1928" t="inlineStr">
        <is>
          <t>COMPLETED</t>
        </is>
      </c>
      <c r="L1928" t="inlineStr">
        <is>
          <t>MARK_AS_COMPLETED</t>
        </is>
      </c>
      <c r="M1928" t="inlineStr">
        <is>
          <t>Queue</t>
        </is>
      </c>
      <c r="N1928" t="n">
        <v>2.0</v>
      </c>
      <c r="O1928" s="1" t="n">
        <v>44615.464780092596</v>
      </c>
      <c r="P1928" s="1" t="n">
        <v>44615.62991898148</v>
      </c>
      <c r="Q1928" t="n">
        <v>13919.0</v>
      </c>
      <c r="R1928" t="n">
        <v>349.0</v>
      </c>
      <c r="S1928" t="b">
        <v>0</v>
      </c>
      <c r="T1928" t="inlineStr">
        <is>
          <t>N/A</t>
        </is>
      </c>
      <c r="U1928" t="b">
        <v>0</v>
      </c>
      <c r="V1928" t="inlineStr">
        <is>
          <t>Sumit Jarhad</t>
        </is>
      </c>
      <c r="W1928" s="1" t="n">
        <v>44615.57542824074</v>
      </c>
      <c r="X1928" t="n">
        <v>182.0</v>
      </c>
      <c r="Y1928" t="n">
        <v>45.0</v>
      </c>
      <c r="Z1928" t="n">
        <v>0.0</v>
      </c>
      <c r="AA1928" t="n">
        <v>45.0</v>
      </c>
      <c r="AB1928" t="n">
        <v>0.0</v>
      </c>
      <c r="AC1928" t="n">
        <v>30.0</v>
      </c>
      <c r="AD1928" t="n">
        <v>-45.0</v>
      </c>
      <c r="AE1928" t="n">
        <v>0.0</v>
      </c>
      <c r="AF1928" t="n">
        <v>0.0</v>
      </c>
      <c r="AG1928" t="n">
        <v>0.0</v>
      </c>
      <c r="AH1928" t="inlineStr">
        <is>
          <t>Rohit Mawal</t>
        </is>
      </c>
      <c r="AI1928" s="1" t="n">
        <v>44615.62991898148</v>
      </c>
      <c r="AJ1928" t="n">
        <v>155.0</v>
      </c>
      <c r="AK1928" t="n">
        <v>0.0</v>
      </c>
      <c r="AL1928" t="n">
        <v>0.0</v>
      </c>
      <c r="AM1928" t="n">
        <v>0.0</v>
      </c>
      <c r="AN1928" t="n">
        <v>0.0</v>
      </c>
      <c r="AO1928" t="n">
        <v>0.0</v>
      </c>
      <c r="AP1928" t="n">
        <v>-45.0</v>
      </c>
      <c r="AQ1928" t="n">
        <v>0.0</v>
      </c>
      <c r="AR1928" t="n">
        <v>0.0</v>
      </c>
      <c r="AS1928" t="n">
        <v>0.0</v>
      </c>
      <c r="AT1928" t="inlineStr">
        <is>
          <t>N/A</t>
        </is>
      </c>
      <c r="AU1928" t="inlineStr">
        <is>
          <t>N/A</t>
        </is>
      </c>
      <c r="AV1928" t="inlineStr">
        <is>
          <t>N/A</t>
        </is>
      </c>
      <c r="AW1928" t="inlineStr">
        <is>
          <t>N/A</t>
        </is>
      </c>
      <c r="AX1928" t="inlineStr">
        <is>
          <t>N/A</t>
        </is>
      </c>
      <c r="AY1928" t="inlineStr">
        <is>
          <t>N/A</t>
        </is>
      </c>
      <c r="AZ1928" t="inlineStr">
        <is>
          <t>N/A</t>
        </is>
      </c>
      <c r="BA1928" t="inlineStr">
        <is>
          <t>N/A</t>
        </is>
      </c>
      <c r="BB1928" t="inlineStr">
        <is>
          <t>N/A</t>
        </is>
      </c>
      <c r="BC1928" t="inlineStr">
        <is>
          <t>N/A</t>
        </is>
      </c>
      <c r="BD1928" t="inlineStr">
        <is>
          <t>N/A</t>
        </is>
      </c>
      <c r="BE1928" t="inlineStr">
        <is>
          <t>N/A</t>
        </is>
      </c>
    </row>
    <row r="1929">
      <c r="A1929" t="inlineStr">
        <is>
          <t>WI220263786</t>
        </is>
      </c>
      <c r="B1929" t="inlineStr">
        <is>
          <t>DATA_VALIDATION</t>
        </is>
      </c>
      <c r="C1929" t="inlineStr">
        <is>
          <t>201300021630</t>
        </is>
      </c>
      <c r="D1929" t="inlineStr">
        <is>
          <t>Folder</t>
        </is>
      </c>
      <c r="E1929" s="2">
        <f>HYPERLINK("capsilon://?command=openfolder&amp;siteaddress=FAM.docvelocity-na8.net&amp;folderid=FXE4DA9138-9643-428D-7BA2-3DB4FFA772C9","FX220210044")</f>
        <v>0.0</v>
      </c>
      <c r="F1929" t="inlineStr">
        <is>
          <t/>
        </is>
      </c>
      <c r="G1929" t="inlineStr">
        <is>
          <t/>
        </is>
      </c>
      <c r="H1929" t="inlineStr">
        <is>
          <t>Mailitem</t>
        </is>
      </c>
      <c r="I1929" t="inlineStr">
        <is>
          <t>MI2202644433</t>
        </is>
      </c>
      <c r="J1929" t="n">
        <v>0.0</v>
      </c>
      <c r="K1929" t="inlineStr">
        <is>
          <t>COMPLETED</t>
        </is>
      </c>
      <c r="L1929" t="inlineStr">
        <is>
          <t>MARK_AS_COMPLETED</t>
        </is>
      </c>
      <c r="M1929" t="inlineStr">
        <is>
          <t>Queue</t>
        </is>
      </c>
      <c r="N1929" t="n">
        <v>2.0</v>
      </c>
      <c r="O1929" s="1" t="n">
        <v>44615.46481481481</v>
      </c>
      <c r="P1929" s="1" t="n">
        <v>44615.631423611114</v>
      </c>
      <c r="Q1929" t="n">
        <v>13734.0</v>
      </c>
      <c r="R1929" t="n">
        <v>661.0</v>
      </c>
      <c r="S1929" t="b">
        <v>0</v>
      </c>
      <c r="T1929" t="inlineStr">
        <is>
          <t>N/A</t>
        </is>
      </c>
      <c r="U1929" t="b">
        <v>0</v>
      </c>
      <c r="V1929" t="inlineStr">
        <is>
          <t>Sanjay Kharade</t>
        </is>
      </c>
      <c r="W1929" s="1" t="n">
        <v>44615.58063657407</v>
      </c>
      <c r="X1929" t="n">
        <v>532.0</v>
      </c>
      <c r="Y1929" t="n">
        <v>45.0</v>
      </c>
      <c r="Z1929" t="n">
        <v>0.0</v>
      </c>
      <c r="AA1929" t="n">
        <v>45.0</v>
      </c>
      <c r="AB1929" t="n">
        <v>0.0</v>
      </c>
      <c r="AC1929" t="n">
        <v>32.0</v>
      </c>
      <c r="AD1929" t="n">
        <v>-45.0</v>
      </c>
      <c r="AE1929" t="n">
        <v>0.0</v>
      </c>
      <c r="AF1929" t="n">
        <v>0.0</v>
      </c>
      <c r="AG1929" t="n">
        <v>0.0</v>
      </c>
      <c r="AH1929" t="inlineStr">
        <is>
          <t>Rohit Mawal</t>
        </is>
      </c>
      <c r="AI1929" s="1" t="n">
        <v>44615.631423611114</v>
      </c>
      <c r="AJ1929" t="n">
        <v>129.0</v>
      </c>
      <c r="AK1929" t="n">
        <v>0.0</v>
      </c>
      <c r="AL1929" t="n">
        <v>0.0</v>
      </c>
      <c r="AM1929" t="n">
        <v>0.0</v>
      </c>
      <c r="AN1929" t="n">
        <v>0.0</v>
      </c>
      <c r="AO1929" t="n">
        <v>0.0</v>
      </c>
      <c r="AP1929" t="n">
        <v>-45.0</v>
      </c>
      <c r="AQ1929" t="n">
        <v>0.0</v>
      </c>
      <c r="AR1929" t="n">
        <v>0.0</v>
      </c>
      <c r="AS1929" t="n">
        <v>0.0</v>
      </c>
      <c r="AT1929" t="inlineStr">
        <is>
          <t>N/A</t>
        </is>
      </c>
      <c r="AU1929" t="inlineStr">
        <is>
          <t>N/A</t>
        </is>
      </c>
      <c r="AV1929" t="inlineStr">
        <is>
          <t>N/A</t>
        </is>
      </c>
      <c r="AW1929" t="inlineStr">
        <is>
          <t>N/A</t>
        </is>
      </c>
      <c r="AX1929" t="inlineStr">
        <is>
          <t>N/A</t>
        </is>
      </c>
      <c r="AY1929" t="inlineStr">
        <is>
          <t>N/A</t>
        </is>
      </c>
      <c r="AZ1929" t="inlineStr">
        <is>
          <t>N/A</t>
        </is>
      </c>
      <c r="BA1929" t="inlineStr">
        <is>
          <t>N/A</t>
        </is>
      </c>
      <c r="BB1929" t="inlineStr">
        <is>
          <t>N/A</t>
        </is>
      </c>
      <c r="BC1929" t="inlineStr">
        <is>
          <t>N/A</t>
        </is>
      </c>
      <c r="BD1929" t="inlineStr">
        <is>
          <t>N/A</t>
        </is>
      </c>
      <c r="BE1929" t="inlineStr">
        <is>
          <t>N/A</t>
        </is>
      </c>
    </row>
    <row r="1930">
      <c r="A1930" t="inlineStr">
        <is>
          <t>WI220263788</t>
        </is>
      </c>
      <c r="B1930" t="inlineStr">
        <is>
          <t>DATA_VALIDATION</t>
        </is>
      </c>
      <c r="C1930" t="inlineStr">
        <is>
          <t>201300021630</t>
        </is>
      </c>
      <c r="D1930" t="inlineStr">
        <is>
          <t>Folder</t>
        </is>
      </c>
      <c r="E1930" s="2">
        <f>HYPERLINK("capsilon://?command=openfolder&amp;siteaddress=FAM.docvelocity-na8.net&amp;folderid=FXE4DA9138-9643-428D-7BA2-3DB4FFA772C9","FX220210044")</f>
        <v>0.0</v>
      </c>
      <c r="F1930" t="inlineStr">
        <is>
          <t/>
        </is>
      </c>
      <c r="G1930" t="inlineStr">
        <is>
          <t/>
        </is>
      </c>
      <c r="H1930" t="inlineStr">
        <is>
          <t>Mailitem</t>
        </is>
      </c>
      <c r="I1930" t="inlineStr">
        <is>
          <t>MI2202644483</t>
        </is>
      </c>
      <c r="J1930" t="n">
        <v>0.0</v>
      </c>
      <c r="K1930" t="inlineStr">
        <is>
          <t>COMPLETED</t>
        </is>
      </c>
      <c r="L1930" t="inlineStr">
        <is>
          <t>MARK_AS_COMPLETED</t>
        </is>
      </c>
      <c r="M1930" t="inlineStr">
        <is>
          <t>Queue</t>
        </is>
      </c>
      <c r="N1930" t="n">
        <v>2.0</v>
      </c>
      <c r="O1930" s="1" t="n">
        <v>44615.465</v>
      </c>
      <c r="P1930" s="1" t="n">
        <v>44615.63673611111</v>
      </c>
      <c r="Q1930" t="n">
        <v>14046.0</v>
      </c>
      <c r="R1930" t="n">
        <v>792.0</v>
      </c>
      <c r="S1930" t="b">
        <v>0</v>
      </c>
      <c r="T1930" t="inlineStr">
        <is>
          <t>N/A</t>
        </is>
      </c>
      <c r="U1930" t="b">
        <v>0</v>
      </c>
      <c r="V1930" t="inlineStr">
        <is>
          <t>Sumit Jarhad</t>
        </is>
      </c>
      <c r="W1930" s="1" t="n">
        <v>44615.578622685185</v>
      </c>
      <c r="X1930" t="n">
        <v>276.0</v>
      </c>
      <c r="Y1930" t="n">
        <v>52.0</v>
      </c>
      <c r="Z1930" t="n">
        <v>0.0</v>
      </c>
      <c r="AA1930" t="n">
        <v>52.0</v>
      </c>
      <c r="AB1930" t="n">
        <v>0.0</v>
      </c>
      <c r="AC1930" t="n">
        <v>39.0</v>
      </c>
      <c r="AD1930" t="n">
        <v>-52.0</v>
      </c>
      <c r="AE1930" t="n">
        <v>0.0</v>
      </c>
      <c r="AF1930" t="n">
        <v>0.0</v>
      </c>
      <c r="AG1930" t="n">
        <v>0.0</v>
      </c>
      <c r="AH1930" t="inlineStr">
        <is>
          <t>Dashrath Soren</t>
        </is>
      </c>
      <c r="AI1930" s="1" t="n">
        <v>44615.63673611111</v>
      </c>
      <c r="AJ1930" t="n">
        <v>510.0</v>
      </c>
      <c r="AK1930" t="n">
        <v>1.0</v>
      </c>
      <c r="AL1930" t="n">
        <v>0.0</v>
      </c>
      <c r="AM1930" t="n">
        <v>1.0</v>
      </c>
      <c r="AN1930" t="n">
        <v>0.0</v>
      </c>
      <c r="AO1930" t="n">
        <v>1.0</v>
      </c>
      <c r="AP1930" t="n">
        <v>-53.0</v>
      </c>
      <c r="AQ1930" t="n">
        <v>0.0</v>
      </c>
      <c r="AR1930" t="n">
        <v>0.0</v>
      </c>
      <c r="AS1930" t="n">
        <v>0.0</v>
      </c>
      <c r="AT1930" t="inlineStr">
        <is>
          <t>N/A</t>
        </is>
      </c>
      <c r="AU1930" t="inlineStr">
        <is>
          <t>N/A</t>
        </is>
      </c>
      <c r="AV1930" t="inlineStr">
        <is>
          <t>N/A</t>
        </is>
      </c>
      <c r="AW1930" t="inlineStr">
        <is>
          <t>N/A</t>
        </is>
      </c>
      <c r="AX1930" t="inlineStr">
        <is>
          <t>N/A</t>
        </is>
      </c>
      <c r="AY1930" t="inlineStr">
        <is>
          <t>N/A</t>
        </is>
      </c>
      <c r="AZ1930" t="inlineStr">
        <is>
          <t>N/A</t>
        </is>
      </c>
      <c r="BA1930" t="inlineStr">
        <is>
          <t>N/A</t>
        </is>
      </c>
      <c r="BB1930" t="inlineStr">
        <is>
          <t>N/A</t>
        </is>
      </c>
      <c r="BC1930" t="inlineStr">
        <is>
          <t>N/A</t>
        </is>
      </c>
      <c r="BD1930" t="inlineStr">
        <is>
          <t>N/A</t>
        </is>
      </c>
      <c r="BE1930" t="inlineStr">
        <is>
          <t>N/A</t>
        </is>
      </c>
    </row>
    <row r="1931">
      <c r="A1931" t="inlineStr">
        <is>
          <t>WI22026379</t>
        </is>
      </c>
      <c r="B1931" t="inlineStr">
        <is>
          <t>DATA_VALIDATION</t>
        </is>
      </c>
      <c r="C1931" t="inlineStr">
        <is>
          <t>201330004981</t>
        </is>
      </c>
      <c r="D1931" t="inlineStr">
        <is>
          <t>Folder</t>
        </is>
      </c>
      <c r="E1931" s="2">
        <f>HYPERLINK("capsilon://?command=openfolder&amp;siteaddress=FAM.docvelocity-na8.net&amp;folderid=FXBABBBAFD-405C-9214-A556-1A8E932AA3A8","FX2202597")</f>
        <v>0.0</v>
      </c>
      <c r="F1931" t="inlineStr">
        <is>
          <t/>
        </is>
      </c>
      <c r="G1931" t="inlineStr">
        <is>
          <t/>
        </is>
      </c>
      <c r="H1931" t="inlineStr">
        <is>
          <t>Mailitem</t>
        </is>
      </c>
      <c r="I1931" t="inlineStr">
        <is>
          <t>MI220266699</t>
        </is>
      </c>
      <c r="J1931" t="n">
        <v>32.0</v>
      </c>
      <c r="K1931" t="inlineStr">
        <is>
          <t>COMPLETED</t>
        </is>
      </c>
      <c r="L1931" t="inlineStr">
        <is>
          <t>MARK_AS_COMPLETED</t>
        </is>
      </c>
      <c r="M1931" t="inlineStr">
        <is>
          <t>Queue</t>
        </is>
      </c>
      <c r="N1931" t="n">
        <v>2.0</v>
      </c>
      <c r="O1931" s="1" t="n">
        <v>44594.6190162037</v>
      </c>
      <c r="P1931" s="1" t="n">
        <v>44594.66732638889</v>
      </c>
      <c r="Q1931" t="n">
        <v>1434.0</v>
      </c>
      <c r="R1931" t="n">
        <v>2740.0</v>
      </c>
      <c r="S1931" t="b">
        <v>0</v>
      </c>
      <c r="T1931" t="inlineStr">
        <is>
          <t>N/A</t>
        </is>
      </c>
      <c r="U1931" t="b">
        <v>0</v>
      </c>
      <c r="V1931" t="inlineStr">
        <is>
          <t>Nisha Verma</t>
        </is>
      </c>
      <c r="W1931" s="1" t="n">
        <v>44594.65771990741</v>
      </c>
      <c r="X1931" t="n">
        <v>1928.0</v>
      </c>
      <c r="Y1931" t="n">
        <v>111.0</v>
      </c>
      <c r="Z1931" t="n">
        <v>0.0</v>
      </c>
      <c r="AA1931" t="n">
        <v>111.0</v>
      </c>
      <c r="AB1931" t="n">
        <v>0.0</v>
      </c>
      <c r="AC1931" t="n">
        <v>108.0</v>
      </c>
      <c r="AD1931" t="n">
        <v>-79.0</v>
      </c>
      <c r="AE1931" t="n">
        <v>0.0</v>
      </c>
      <c r="AF1931" t="n">
        <v>0.0</v>
      </c>
      <c r="AG1931" t="n">
        <v>0.0</v>
      </c>
      <c r="AH1931" t="inlineStr">
        <is>
          <t>Dashrath Soren</t>
        </is>
      </c>
      <c r="AI1931" s="1" t="n">
        <v>44594.66732638889</v>
      </c>
      <c r="AJ1931" t="n">
        <v>812.0</v>
      </c>
      <c r="AK1931" t="n">
        <v>6.0</v>
      </c>
      <c r="AL1931" t="n">
        <v>0.0</v>
      </c>
      <c r="AM1931" t="n">
        <v>6.0</v>
      </c>
      <c r="AN1931" t="n">
        <v>0.0</v>
      </c>
      <c r="AO1931" t="n">
        <v>6.0</v>
      </c>
      <c r="AP1931" t="n">
        <v>-85.0</v>
      </c>
      <c r="AQ1931" t="n">
        <v>0.0</v>
      </c>
      <c r="AR1931" t="n">
        <v>0.0</v>
      </c>
      <c r="AS1931" t="n">
        <v>0.0</v>
      </c>
      <c r="AT1931" t="inlineStr">
        <is>
          <t>N/A</t>
        </is>
      </c>
      <c r="AU1931" t="inlineStr">
        <is>
          <t>N/A</t>
        </is>
      </c>
      <c r="AV1931" t="inlineStr">
        <is>
          <t>N/A</t>
        </is>
      </c>
      <c r="AW1931" t="inlineStr">
        <is>
          <t>N/A</t>
        </is>
      </c>
      <c r="AX1931" t="inlineStr">
        <is>
          <t>N/A</t>
        </is>
      </c>
      <c r="AY1931" t="inlineStr">
        <is>
          <t>N/A</t>
        </is>
      </c>
      <c r="AZ1931" t="inlineStr">
        <is>
          <t>N/A</t>
        </is>
      </c>
      <c r="BA1931" t="inlineStr">
        <is>
          <t>N/A</t>
        </is>
      </c>
      <c r="BB1931" t="inlineStr">
        <is>
          <t>N/A</t>
        </is>
      </c>
      <c r="BC1931" t="inlineStr">
        <is>
          <t>N/A</t>
        </is>
      </c>
      <c r="BD1931" t="inlineStr">
        <is>
          <t>N/A</t>
        </is>
      </c>
      <c r="BE1931" t="inlineStr">
        <is>
          <t>N/A</t>
        </is>
      </c>
    </row>
    <row r="1932">
      <c r="A1932" t="inlineStr">
        <is>
          <t>WI220263792</t>
        </is>
      </c>
      <c r="B1932" t="inlineStr">
        <is>
          <t>DATA_VALIDATION</t>
        </is>
      </c>
      <c r="C1932" t="inlineStr">
        <is>
          <t>201300021630</t>
        </is>
      </c>
      <c r="D1932" t="inlineStr">
        <is>
          <t>Folder</t>
        </is>
      </c>
      <c r="E1932" s="2">
        <f>HYPERLINK("capsilon://?command=openfolder&amp;siteaddress=FAM.docvelocity-na8.net&amp;folderid=FXE4DA9138-9643-428D-7BA2-3DB4FFA772C9","FX220210044")</f>
        <v>0.0</v>
      </c>
      <c r="F1932" t="inlineStr">
        <is>
          <t/>
        </is>
      </c>
      <c r="G1932" t="inlineStr">
        <is>
          <t/>
        </is>
      </c>
      <c r="H1932" t="inlineStr">
        <is>
          <t>Mailitem</t>
        </is>
      </c>
      <c r="I1932" t="inlineStr">
        <is>
          <t>MI2202644509</t>
        </is>
      </c>
      <c r="J1932" t="n">
        <v>0.0</v>
      </c>
      <c r="K1932" t="inlineStr">
        <is>
          <t>COMPLETED</t>
        </is>
      </c>
      <c r="L1932" t="inlineStr">
        <is>
          <t>MARK_AS_COMPLETED</t>
        </is>
      </c>
      <c r="M1932" t="inlineStr">
        <is>
          <t>Queue</t>
        </is>
      </c>
      <c r="N1932" t="n">
        <v>2.0</v>
      </c>
      <c r="O1932" s="1" t="n">
        <v>44615.46539351852</v>
      </c>
      <c r="P1932" s="1" t="n">
        <v>44615.633206018516</v>
      </c>
      <c r="Q1932" t="n">
        <v>14190.0</v>
      </c>
      <c r="R1932" t="n">
        <v>309.0</v>
      </c>
      <c r="S1932" t="b">
        <v>0</v>
      </c>
      <c r="T1932" t="inlineStr">
        <is>
          <t>N/A</t>
        </is>
      </c>
      <c r="U1932" t="b">
        <v>0</v>
      </c>
      <c r="V1932" t="inlineStr">
        <is>
          <t>Sumit Jarhad</t>
        </is>
      </c>
      <c r="W1932" s="1" t="n">
        <v>44615.58043981482</v>
      </c>
      <c r="X1932" t="n">
        <v>156.0</v>
      </c>
      <c r="Y1932" t="n">
        <v>21.0</v>
      </c>
      <c r="Z1932" t="n">
        <v>0.0</v>
      </c>
      <c r="AA1932" t="n">
        <v>21.0</v>
      </c>
      <c r="AB1932" t="n">
        <v>0.0</v>
      </c>
      <c r="AC1932" t="n">
        <v>4.0</v>
      </c>
      <c r="AD1932" t="n">
        <v>-21.0</v>
      </c>
      <c r="AE1932" t="n">
        <v>0.0</v>
      </c>
      <c r="AF1932" t="n">
        <v>0.0</v>
      </c>
      <c r="AG1932" t="n">
        <v>0.0</v>
      </c>
      <c r="AH1932" t="inlineStr">
        <is>
          <t>Rohit Mawal</t>
        </is>
      </c>
      <c r="AI1932" s="1" t="n">
        <v>44615.633206018516</v>
      </c>
      <c r="AJ1932" t="n">
        <v>153.0</v>
      </c>
      <c r="AK1932" t="n">
        <v>1.0</v>
      </c>
      <c r="AL1932" t="n">
        <v>0.0</v>
      </c>
      <c r="AM1932" t="n">
        <v>1.0</v>
      </c>
      <c r="AN1932" t="n">
        <v>0.0</v>
      </c>
      <c r="AO1932" t="n">
        <v>1.0</v>
      </c>
      <c r="AP1932" t="n">
        <v>-22.0</v>
      </c>
      <c r="AQ1932" t="n">
        <v>0.0</v>
      </c>
      <c r="AR1932" t="n">
        <v>0.0</v>
      </c>
      <c r="AS1932" t="n">
        <v>0.0</v>
      </c>
      <c r="AT1932" t="inlineStr">
        <is>
          <t>N/A</t>
        </is>
      </c>
      <c r="AU1932" t="inlineStr">
        <is>
          <t>N/A</t>
        </is>
      </c>
      <c r="AV1932" t="inlineStr">
        <is>
          <t>N/A</t>
        </is>
      </c>
      <c r="AW1932" t="inlineStr">
        <is>
          <t>N/A</t>
        </is>
      </c>
      <c r="AX1932" t="inlineStr">
        <is>
          <t>N/A</t>
        </is>
      </c>
      <c r="AY1932" t="inlineStr">
        <is>
          <t>N/A</t>
        </is>
      </c>
      <c r="AZ1932" t="inlineStr">
        <is>
          <t>N/A</t>
        </is>
      </c>
      <c r="BA1932" t="inlineStr">
        <is>
          <t>N/A</t>
        </is>
      </c>
      <c r="BB1932" t="inlineStr">
        <is>
          <t>N/A</t>
        </is>
      </c>
      <c r="BC1932" t="inlineStr">
        <is>
          <t>N/A</t>
        </is>
      </c>
      <c r="BD1932" t="inlineStr">
        <is>
          <t>N/A</t>
        </is>
      </c>
      <c r="BE1932" t="inlineStr">
        <is>
          <t>N/A</t>
        </is>
      </c>
    </row>
    <row r="1933">
      <c r="A1933" t="inlineStr">
        <is>
          <t>WI220263793</t>
        </is>
      </c>
      <c r="B1933" t="inlineStr">
        <is>
          <t>DATA_VALIDATION</t>
        </is>
      </c>
      <c r="C1933" t="inlineStr">
        <is>
          <t>201300021630</t>
        </is>
      </c>
      <c r="D1933" t="inlineStr">
        <is>
          <t>Folder</t>
        </is>
      </c>
      <c r="E1933" s="2">
        <f>HYPERLINK("capsilon://?command=openfolder&amp;siteaddress=FAM.docvelocity-na8.net&amp;folderid=FXE4DA9138-9643-428D-7BA2-3DB4FFA772C9","FX220210044")</f>
        <v>0.0</v>
      </c>
      <c r="F1933" t="inlineStr">
        <is>
          <t/>
        </is>
      </c>
      <c r="G1933" t="inlineStr">
        <is>
          <t/>
        </is>
      </c>
      <c r="H1933" t="inlineStr">
        <is>
          <t>Mailitem</t>
        </is>
      </c>
      <c r="I1933" t="inlineStr">
        <is>
          <t>MI2202644503</t>
        </is>
      </c>
      <c r="J1933" t="n">
        <v>0.0</v>
      </c>
      <c r="K1933" t="inlineStr">
        <is>
          <t>COMPLETED</t>
        </is>
      </c>
      <c r="L1933" t="inlineStr">
        <is>
          <t>MARK_AS_COMPLETED</t>
        </is>
      </c>
      <c r="M1933" t="inlineStr">
        <is>
          <t>Queue</t>
        </is>
      </c>
      <c r="N1933" t="n">
        <v>2.0</v>
      </c>
      <c r="O1933" s="1" t="n">
        <v>44615.465462962966</v>
      </c>
      <c r="P1933" s="1" t="n">
        <v>44615.64041666667</v>
      </c>
      <c r="Q1933" t="n">
        <v>14802.0</v>
      </c>
      <c r="R1933" t="n">
        <v>314.0</v>
      </c>
      <c r="S1933" t="b">
        <v>0</v>
      </c>
      <c r="T1933" t="inlineStr">
        <is>
          <t>N/A</t>
        </is>
      </c>
      <c r="U1933" t="b">
        <v>0</v>
      </c>
      <c r="V1933" t="inlineStr">
        <is>
          <t>Sumit Jarhad</t>
        </is>
      </c>
      <c r="W1933" s="1" t="n">
        <v>44615.58155092593</v>
      </c>
      <c r="X1933" t="n">
        <v>95.0</v>
      </c>
      <c r="Y1933" t="n">
        <v>21.0</v>
      </c>
      <c r="Z1933" t="n">
        <v>0.0</v>
      </c>
      <c r="AA1933" t="n">
        <v>21.0</v>
      </c>
      <c r="AB1933" t="n">
        <v>0.0</v>
      </c>
      <c r="AC1933" t="n">
        <v>6.0</v>
      </c>
      <c r="AD1933" t="n">
        <v>-21.0</v>
      </c>
      <c r="AE1933" t="n">
        <v>0.0</v>
      </c>
      <c r="AF1933" t="n">
        <v>0.0</v>
      </c>
      <c r="AG1933" t="n">
        <v>0.0</v>
      </c>
      <c r="AH1933" t="inlineStr">
        <is>
          <t>Rohit Mawal</t>
        </is>
      </c>
      <c r="AI1933" s="1" t="n">
        <v>44615.64041666667</v>
      </c>
      <c r="AJ1933" t="n">
        <v>219.0</v>
      </c>
      <c r="AK1933" t="n">
        <v>1.0</v>
      </c>
      <c r="AL1933" t="n">
        <v>0.0</v>
      </c>
      <c r="AM1933" t="n">
        <v>1.0</v>
      </c>
      <c r="AN1933" t="n">
        <v>0.0</v>
      </c>
      <c r="AO1933" t="n">
        <v>1.0</v>
      </c>
      <c r="AP1933" t="n">
        <v>-22.0</v>
      </c>
      <c r="AQ1933" t="n">
        <v>0.0</v>
      </c>
      <c r="AR1933" t="n">
        <v>0.0</v>
      </c>
      <c r="AS1933" t="n">
        <v>0.0</v>
      </c>
      <c r="AT1933" t="inlineStr">
        <is>
          <t>N/A</t>
        </is>
      </c>
      <c r="AU1933" t="inlineStr">
        <is>
          <t>N/A</t>
        </is>
      </c>
      <c r="AV1933" t="inlineStr">
        <is>
          <t>N/A</t>
        </is>
      </c>
      <c r="AW1933" t="inlineStr">
        <is>
          <t>N/A</t>
        </is>
      </c>
      <c r="AX1933" t="inlineStr">
        <is>
          <t>N/A</t>
        </is>
      </c>
      <c r="AY1933" t="inlineStr">
        <is>
          <t>N/A</t>
        </is>
      </c>
      <c r="AZ1933" t="inlineStr">
        <is>
          <t>N/A</t>
        </is>
      </c>
      <c r="BA1933" t="inlineStr">
        <is>
          <t>N/A</t>
        </is>
      </c>
      <c r="BB1933" t="inlineStr">
        <is>
          <t>N/A</t>
        </is>
      </c>
      <c r="BC1933" t="inlineStr">
        <is>
          <t>N/A</t>
        </is>
      </c>
      <c r="BD1933" t="inlineStr">
        <is>
          <t>N/A</t>
        </is>
      </c>
      <c r="BE1933" t="inlineStr">
        <is>
          <t>N/A</t>
        </is>
      </c>
    </row>
    <row r="1934">
      <c r="A1934" t="inlineStr">
        <is>
          <t>WI220263795</t>
        </is>
      </c>
      <c r="B1934" t="inlineStr">
        <is>
          <t>DATA_VALIDATION</t>
        </is>
      </c>
      <c r="C1934" t="inlineStr">
        <is>
          <t>201300021630</t>
        </is>
      </c>
      <c r="D1934" t="inlineStr">
        <is>
          <t>Folder</t>
        </is>
      </c>
      <c r="E1934" s="2">
        <f>HYPERLINK("capsilon://?command=openfolder&amp;siteaddress=FAM.docvelocity-na8.net&amp;folderid=FXE4DA9138-9643-428D-7BA2-3DB4FFA772C9","FX220210044")</f>
        <v>0.0</v>
      </c>
      <c r="F1934" t="inlineStr">
        <is>
          <t/>
        </is>
      </c>
      <c r="G1934" t="inlineStr">
        <is>
          <t/>
        </is>
      </c>
      <c r="H1934" t="inlineStr">
        <is>
          <t>Mailitem</t>
        </is>
      </c>
      <c r="I1934" t="inlineStr">
        <is>
          <t>MI2202644512</t>
        </is>
      </c>
      <c r="J1934" t="n">
        <v>0.0</v>
      </c>
      <c r="K1934" t="inlineStr">
        <is>
          <t>COMPLETED</t>
        </is>
      </c>
      <c r="L1934" t="inlineStr">
        <is>
          <t>MARK_AS_COMPLETED</t>
        </is>
      </c>
      <c r="M1934" t="inlineStr">
        <is>
          <t>Queue</t>
        </is>
      </c>
      <c r="N1934" t="n">
        <v>2.0</v>
      </c>
      <c r="O1934" s="1" t="n">
        <v>44615.4656712963</v>
      </c>
      <c r="P1934" s="1" t="n">
        <v>44615.64203703704</v>
      </c>
      <c r="Q1934" t="n">
        <v>14894.0</v>
      </c>
      <c r="R1934" t="n">
        <v>344.0</v>
      </c>
      <c r="S1934" t="b">
        <v>0</v>
      </c>
      <c r="T1934" t="inlineStr">
        <is>
          <t>N/A</t>
        </is>
      </c>
      <c r="U1934" t="b">
        <v>0</v>
      </c>
      <c r="V1934" t="inlineStr">
        <is>
          <t>Raman Vaidya</t>
        </is>
      </c>
      <c r="W1934" s="1" t="n">
        <v>44615.58289351852</v>
      </c>
      <c r="X1934" t="n">
        <v>205.0</v>
      </c>
      <c r="Y1934" t="n">
        <v>21.0</v>
      </c>
      <c r="Z1934" t="n">
        <v>0.0</v>
      </c>
      <c r="AA1934" t="n">
        <v>21.0</v>
      </c>
      <c r="AB1934" t="n">
        <v>0.0</v>
      </c>
      <c r="AC1934" t="n">
        <v>5.0</v>
      </c>
      <c r="AD1934" t="n">
        <v>-21.0</v>
      </c>
      <c r="AE1934" t="n">
        <v>0.0</v>
      </c>
      <c r="AF1934" t="n">
        <v>0.0</v>
      </c>
      <c r="AG1934" t="n">
        <v>0.0</v>
      </c>
      <c r="AH1934" t="inlineStr">
        <is>
          <t>Rohit Mawal</t>
        </is>
      </c>
      <c r="AI1934" s="1" t="n">
        <v>44615.64203703704</v>
      </c>
      <c r="AJ1934" t="n">
        <v>139.0</v>
      </c>
      <c r="AK1934" t="n">
        <v>0.0</v>
      </c>
      <c r="AL1934" t="n">
        <v>0.0</v>
      </c>
      <c r="AM1934" t="n">
        <v>0.0</v>
      </c>
      <c r="AN1934" t="n">
        <v>0.0</v>
      </c>
      <c r="AO1934" t="n">
        <v>0.0</v>
      </c>
      <c r="AP1934" t="n">
        <v>-21.0</v>
      </c>
      <c r="AQ1934" t="n">
        <v>0.0</v>
      </c>
      <c r="AR1934" t="n">
        <v>0.0</v>
      </c>
      <c r="AS1934" t="n">
        <v>0.0</v>
      </c>
      <c r="AT1934" t="inlineStr">
        <is>
          <t>N/A</t>
        </is>
      </c>
      <c r="AU1934" t="inlineStr">
        <is>
          <t>N/A</t>
        </is>
      </c>
      <c r="AV1934" t="inlineStr">
        <is>
          <t>N/A</t>
        </is>
      </c>
      <c r="AW1934" t="inlineStr">
        <is>
          <t>N/A</t>
        </is>
      </c>
      <c r="AX1934" t="inlineStr">
        <is>
          <t>N/A</t>
        </is>
      </c>
      <c r="AY1934" t="inlineStr">
        <is>
          <t>N/A</t>
        </is>
      </c>
      <c r="AZ1934" t="inlineStr">
        <is>
          <t>N/A</t>
        </is>
      </c>
      <c r="BA1934" t="inlineStr">
        <is>
          <t>N/A</t>
        </is>
      </c>
      <c r="BB1934" t="inlineStr">
        <is>
          <t>N/A</t>
        </is>
      </c>
      <c r="BC1934" t="inlineStr">
        <is>
          <t>N/A</t>
        </is>
      </c>
      <c r="BD1934" t="inlineStr">
        <is>
          <t>N/A</t>
        </is>
      </c>
      <c r="BE1934" t="inlineStr">
        <is>
          <t>N/A</t>
        </is>
      </c>
    </row>
    <row r="1935">
      <c r="A1935" t="inlineStr">
        <is>
          <t>WI220263799</t>
        </is>
      </c>
      <c r="B1935" t="inlineStr">
        <is>
          <t>DATA_VALIDATION</t>
        </is>
      </c>
      <c r="C1935" t="inlineStr">
        <is>
          <t>201300021630</t>
        </is>
      </c>
      <c r="D1935" t="inlineStr">
        <is>
          <t>Folder</t>
        </is>
      </c>
      <c r="E1935" s="2">
        <f>HYPERLINK("capsilon://?command=openfolder&amp;siteaddress=FAM.docvelocity-na8.net&amp;folderid=FXE4DA9138-9643-428D-7BA2-3DB4FFA772C9","FX220210044")</f>
        <v>0.0</v>
      </c>
      <c r="F1935" t="inlineStr">
        <is>
          <t/>
        </is>
      </c>
      <c r="G1935" t="inlineStr">
        <is>
          <t/>
        </is>
      </c>
      <c r="H1935" t="inlineStr">
        <is>
          <t>Mailitem</t>
        </is>
      </c>
      <c r="I1935" t="inlineStr">
        <is>
          <t>MI2202644557</t>
        </is>
      </c>
      <c r="J1935" t="n">
        <v>0.0</v>
      </c>
      <c r="K1935" t="inlineStr">
        <is>
          <t>COMPLETED</t>
        </is>
      </c>
      <c r="L1935" t="inlineStr">
        <is>
          <t>MARK_AS_COMPLETED</t>
        </is>
      </c>
      <c r="M1935" t="inlineStr">
        <is>
          <t>Queue</t>
        </is>
      </c>
      <c r="N1935" t="n">
        <v>2.0</v>
      </c>
      <c r="O1935" s="1" t="n">
        <v>44615.46634259259</v>
      </c>
      <c r="P1935" s="1" t="n">
        <v>44615.64729166667</v>
      </c>
      <c r="Q1935" t="n">
        <v>15060.0</v>
      </c>
      <c r="R1935" t="n">
        <v>574.0</v>
      </c>
      <c r="S1935" t="b">
        <v>0</v>
      </c>
      <c r="T1935" t="inlineStr">
        <is>
          <t>N/A</t>
        </is>
      </c>
      <c r="U1935" t="b">
        <v>0</v>
      </c>
      <c r="V1935" t="inlineStr">
        <is>
          <t>Sanjay Kharade</t>
        </is>
      </c>
      <c r="W1935" s="1" t="n">
        <v>44615.58571759259</v>
      </c>
      <c r="X1935" t="n">
        <v>439.0</v>
      </c>
      <c r="Y1935" t="n">
        <v>50.0</v>
      </c>
      <c r="Z1935" t="n">
        <v>0.0</v>
      </c>
      <c r="AA1935" t="n">
        <v>50.0</v>
      </c>
      <c r="AB1935" t="n">
        <v>0.0</v>
      </c>
      <c r="AC1935" t="n">
        <v>35.0</v>
      </c>
      <c r="AD1935" t="n">
        <v>-50.0</v>
      </c>
      <c r="AE1935" t="n">
        <v>0.0</v>
      </c>
      <c r="AF1935" t="n">
        <v>0.0</v>
      </c>
      <c r="AG1935" t="n">
        <v>0.0</v>
      </c>
      <c r="AH1935" t="inlineStr">
        <is>
          <t>Vikash Suryakanth Parmar</t>
        </is>
      </c>
      <c r="AI1935" s="1" t="n">
        <v>44615.64729166667</v>
      </c>
      <c r="AJ1935" t="n">
        <v>135.0</v>
      </c>
      <c r="AK1935" t="n">
        <v>0.0</v>
      </c>
      <c r="AL1935" t="n">
        <v>0.0</v>
      </c>
      <c r="AM1935" t="n">
        <v>0.0</v>
      </c>
      <c r="AN1935" t="n">
        <v>0.0</v>
      </c>
      <c r="AO1935" t="n">
        <v>0.0</v>
      </c>
      <c r="AP1935" t="n">
        <v>-50.0</v>
      </c>
      <c r="AQ1935" t="n">
        <v>0.0</v>
      </c>
      <c r="AR1935" t="n">
        <v>0.0</v>
      </c>
      <c r="AS1935" t="n">
        <v>0.0</v>
      </c>
      <c r="AT1935" t="inlineStr">
        <is>
          <t>N/A</t>
        </is>
      </c>
      <c r="AU1935" t="inlineStr">
        <is>
          <t>N/A</t>
        </is>
      </c>
      <c r="AV1935" t="inlineStr">
        <is>
          <t>N/A</t>
        </is>
      </c>
      <c r="AW1935" t="inlineStr">
        <is>
          <t>N/A</t>
        </is>
      </c>
      <c r="AX1935" t="inlineStr">
        <is>
          <t>N/A</t>
        </is>
      </c>
      <c r="AY1935" t="inlineStr">
        <is>
          <t>N/A</t>
        </is>
      </c>
      <c r="AZ1935" t="inlineStr">
        <is>
          <t>N/A</t>
        </is>
      </c>
      <c r="BA1935" t="inlineStr">
        <is>
          <t>N/A</t>
        </is>
      </c>
      <c r="BB1935" t="inlineStr">
        <is>
          <t>N/A</t>
        </is>
      </c>
      <c r="BC1935" t="inlineStr">
        <is>
          <t>N/A</t>
        </is>
      </c>
      <c r="BD1935" t="inlineStr">
        <is>
          <t>N/A</t>
        </is>
      </c>
      <c r="BE1935" t="inlineStr">
        <is>
          <t>N/A</t>
        </is>
      </c>
    </row>
    <row r="1936">
      <c r="A1936" t="inlineStr">
        <is>
          <t>WI2202638</t>
        </is>
      </c>
      <c r="B1936" t="inlineStr">
        <is>
          <t>DATA_VALIDATION</t>
        </is>
      </c>
      <c r="C1936" t="inlineStr">
        <is>
          <t>201300021167</t>
        </is>
      </c>
      <c r="D1936" t="inlineStr">
        <is>
          <t>Folder</t>
        </is>
      </c>
      <c r="E1936" s="2">
        <f>HYPERLINK("capsilon://?command=openfolder&amp;siteaddress=FAM.docvelocity-na8.net&amp;folderid=FXAA460E59-39CB-D8DF-A280-AAED5209DAB9","FX220114094")</f>
        <v>0.0</v>
      </c>
      <c r="F1936" t="inlineStr">
        <is>
          <t/>
        </is>
      </c>
      <c r="G1936" t="inlineStr">
        <is>
          <t/>
        </is>
      </c>
      <c r="H1936" t="inlineStr">
        <is>
          <t>Mailitem</t>
        </is>
      </c>
      <c r="I1936" t="inlineStr">
        <is>
          <t>MI22021547</t>
        </is>
      </c>
      <c r="J1936" t="n">
        <v>120.0</v>
      </c>
      <c r="K1936" t="inlineStr">
        <is>
          <t>COMPLETED</t>
        </is>
      </c>
      <c r="L1936" t="inlineStr">
        <is>
          <t>MARK_AS_COMPLETED</t>
        </is>
      </c>
      <c r="M1936" t="inlineStr">
        <is>
          <t>Queue</t>
        </is>
      </c>
      <c r="N1936" t="n">
        <v>2.0</v>
      </c>
      <c r="O1936" s="1" t="n">
        <v>44593.219456018516</v>
      </c>
      <c r="P1936" s="1" t="n">
        <v>44593.27560185185</v>
      </c>
      <c r="Q1936" t="n">
        <v>101.0</v>
      </c>
      <c r="R1936" t="n">
        <v>4750.0</v>
      </c>
      <c r="S1936" t="b">
        <v>0</v>
      </c>
      <c r="T1936" t="inlineStr">
        <is>
          <t>N/A</t>
        </is>
      </c>
      <c r="U1936" t="b">
        <v>1</v>
      </c>
      <c r="V1936" t="inlineStr">
        <is>
          <t>Sanjay Kharade</t>
        </is>
      </c>
      <c r="W1936" s="1" t="n">
        <v>44593.26719907407</v>
      </c>
      <c r="X1936" t="n">
        <v>4112.0</v>
      </c>
      <c r="Y1936" t="n">
        <v>160.0</v>
      </c>
      <c r="Z1936" t="n">
        <v>0.0</v>
      </c>
      <c r="AA1936" t="n">
        <v>160.0</v>
      </c>
      <c r="AB1936" t="n">
        <v>0.0</v>
      </c>
      <c r="AC1936" t="n">
        <v>120.0</v>
      </c>
      <c r="AD1936" t="n">
        <v>-40.0</v>
      </c>
      <c r="AE1936" t="n">
        <v>0.0</v>
      </c>
      <c r="AF1936" t="n">
        <v>0.0</v>
      </c>
      <c r="AG1936" t="n">
        <v>0.0</v>
      </c>
      <c r="AH1936" t="inlineStr">
        <is>
          <t>Poonam Patil</t>
        </is>
      </c>
      <c r="AI1936" s="1" t="n">
        <v>44593.27560185185</v>
      </c>
      <c r="AJ1936" t="n">
        <v>638.0</v>
      </c>
      <c r="AK1936" t="n">
        <v>5.0</v>
      </c>
      <c r="AL1936" t="n">
        <v>0.0</v>
      </c>
      <c r="AM1936" t="n">
        <v>5.0</v>
      </c>
      <c r="AN1936" t="n">
        <v>0.0</v>
      </c>
      <c r="AO1936" t="n">
        <v>4.0</v>
      </c>
      <c r="AP1936" t="n">
        <v>-45.0</v>
      </c>
      <c r="AQ1936" t="n">
        <v>0.0</v>
      </c>
      <c r="AR1936" t="n">
        <v>0.0</v>
      </c>
      <c r="AS1936" t="n">
        <v>0.0</v>
      </c>
      <c r="AT1936" t="inlineStr">
        <is>
          <t>N/A</t>
        </is>
      </c>
      <c r="AU1936" t="inlineStr">
        <is>
          <t>N/A</t>
        </is>
      </c>
      <c r="AV1936" t="inlineStr">
        <is>
          <t>N/A</t>
        </is>
      </c>
      <c r="AW1936" t="inlineStr">
        <is>
          <t>N/A</t>
        </is>
      </c>
      <c r="AX1936" t="inlineStr">
        <is>
          <t>N/A</t>
        </is>
      </c>
      <c r="AY1936" t="inlineStr">
        <is>
          <t>N/A</t>
        </is>
      </c>
      <c r="AZ1936" t="inlineStr">
        <is>
          <t>N/A</t>
        </is>
      </c>
      <c r="BA1936" t="inlineStr">
        <is>
          <t>N/A</t>
        </is>
      </c>
      <c r="BB1936" t="inlineStr">
        <is>
          <t>N/A</t>
        </is>
      </c>
      <c r="BC1936" t="inlineStr">
        <is>
          <t>N/A</t>
        </is>
      </c>
      <c r="BD1936" t="inlineStr">
        <is>
          <t>N/A</t>
        </is>
      </c>
      <c r="BE1936" t="inlineStr">
        <is>
          <t>N/A</t>
        </is>
      </c>
    </row>
    <row r="1937">
      <c r="A1937" t="inlineStr">
        <is>
          <t>WI220263800</t>
        </is>
      </c>
      <c r="B1937" t="inlineStr">
        <is>
          <t>DATA_VALIDATION</t>
        </is>
      </c>
      <c r="C1937" t="inlineStr">
        <is>
          <t>201300021630</t>
        </is>
      </c>
      <c r="D1937" t="inlineStr">
        <is>
          <t>Folder</t>
        </is>
      </c>
      <c r="E1937" s="2">
        <f>HYPERLINK("capsilon://?command=openfolder&amp;siteaddress=FAM.docvelocity-na8.net&amp;folderid=FXE4DA9138-9643-428D-7BA2-3DB4FFA772C9","FX220210044")</f>
        <v>0.0</v>
      </c>
      <c r="F1937" t="inlineStr">
        <is>
          <t/>
        </is>
      </c>
      <c r="G1937" t="inlineStr">
        <is>
          <t/>
        </is>
      </c>
      <c r="H1937" t="inlineStr">
        <is>
          <t>Mailitem</t>
        </is>
      </c>
      <c r="I1937" t="inlineStr">
        <is>
          <t>MI2202644552</t>
        </is>
      </c>
      <c r="J1937" t="n">
        <v>0.0</v>
      </c>
      <c r="K1937" t="inlineStr">
        <is>
          <t>COMPLETED</t>
        </is>
      </c>
      <c r="L1937" t="inlineStr">
        <is>
          <t>MARK_AS_COMPLETED</t>
        </is>
      </c>
      <c r="M1937" t="inlineStr">
        <is>
          <t>Queue</t>
        </is>
      </c>
      <c r="N1937" t="n">
        <v>2.0</v>
      </c>
      <c r="O1937" s="1" t="n">
        <v>44615.466412037036</v>
      </c>
      <c r="P1937" s="1" t="n">
        <v>44615.64885416667</v>
      </c>
      <c r="Q1937" t="n">
        <v>15336.0</v>
      </c>
      <c r="R1937" t="n">
        <v>427.0</v>
      </c>
      <c r="S1937" t="b">
        <v>0</v>
      </c>
      <c r="T1937" t="inlineStr">
        <is>
          <t>N/A</t>
        </is>
      </c>
      <c r="U1937" t="b">
        <v>0</v>
      </c>
      <c r="V1937" t="inlineStr">
        <is>
          <t>Sumit Jarhad</t>
        </is>
      </c>
      <c r="W1937" s="1" t="n">
        <v>44615.58497685185</v>
      </c>
      <c r="X1937" t="n">
        <v>295.0</v>
      </c>
      <c r="Y1937" t="n">
        <v>50.0</v>
      </c>
      <c r="Z1937" t="n">
        <v>0.0</v>
      </c>
      <c r="AA1937" t="n">
        <v>50.0</v>
      </c>
      <c r="AB1937" t="n">
        <v>0.0</v>
      </c>
      <c r="AC1937" t="n">
        <v>31.0</v>
      </c>
      <c r="AD1937" t="n">
        <v>-50.0</v>
      </c>
      <c r="AE1937" t="n">
        <v>0.0</v>
      </c>
      <c r="AF1937" t="n">
        <v>0.0</v>
      </c>
      <c r="AG1937" t="n">
        <v>0.0</v>
      </c>
      <c r="AH1937" t="inlineStr">
        <is>
          <t>Vikash Suryakanth Parmar</t>
        </is>
      </c>
      <c r="AI1937" s="1" t="n">
        <v>44615.64885416667</v>
      </c>
      <c r="AJ1937" t="n">
        <v>122.0</v>
      </c>
      <c r="AK1937" t="n">
        <v>1.0</v>
      </c>
      <c r="AL1937" t="n">
        <v>0.0</v>
      </c>
      <c r="AM1937" t="n">
        <v>1.0</v>
      </c>
      <c r="AN1937" t="n">
        <v>0.0</v>
      </c>
      <c r="AO1937" t="n">
        <v>1.0</v>
      </c>
      <c r="AP1937" t="n">
        <v>-51.0</v>
      </c>
      <c r="AQ1937" t="n">
        <v>0.0</v>
      </c>
      <c r="AR1937" t="n">
        <v>0.0</v>
      </c>
      <c r="AS1937" t="n">
        <v>0.0</v>
      </c>
      <c r="AT1937" t="inlineStr">
        <is>
          <t>N/A</t>
        </is>
      </c>
      <c r="AU1937" t="inlineStr">
        <is>
          <t>N/A</t>
        </is>
      </c>
      <c r="AV1937" t="inlineStr">
        <is>
          <t>N/A</t>
        </is>
      </c>
      <c r="AW1937" t="inlineStr">
        <is>
          <t>N/A</t>
        </is>
      </c>
      <c r="AX1937" t="inlineStr">
        <is>
          <t>N/A</t>
        </is>
      </c>
      <c r="AY1937" t="inlineStr">
        <is>
          <t>N/A</t>
        </is>
      </c>
      <c r="AZ1937" t="inlineStr">
        <is>
          <t>N/A</t>
        </is>
      </c>
      <c r="BA1937" t="inlineStr">
        <is>
          <t>N/A</t>
        </is>
      </c>
      <c r="BB1937" t="inlineStr">
        <is>
          <t>N/A</t>
        </is>
      </c>
      <c r="BC1937" t="inlineStr">
        <is>
          <t>N/A</t>
        </is>
      </c>
      <c r="BD1937" t="inlineStr">
        <is>
          <t>N/A</t>
        </is>
      </c>
      <c r="BE1937" t="inlineStr">
        <is>
          <t>N/A</t>
        </is>
      </c>
    </row>
    <row r="1938">
      <c r="A1938" t="inlineStr">
        <is>
          <t>WI220263803</t>
        </is>
      </c>
      <c r="B1938" t="inlineStr">
        <is>
          <t>DATA_VALIDATION</t>
        </is>
      </c>
      <c r="C1938" t="inlineStr">
        <is>
          <t>201300021630</t>
        </is>
      </c>
      <c r="D1938" t="inlineStr">
        <is>
          <t>Folder</t>
        </is>
      </c>
      <c r="E1938" s="2">
        <f>HYPERLINK("capsilon://?command=openfolder&amp;siteaddress=FAM.docvelocity-na8.net&amp;folderid=FXE4DA9138-9643-428D-7BA2-3DB4FFA772C9","FX220210044")</f>
        <v>0.0</v>
      </c>
      <c r="F1938" t="inlineStr">
        <is>
          <t/>
        </is>
      </c>
      <c r="G1938" t="inlineStr">
        <is>
          <t/>
        </is>
      </c>
      <c r="H1938" t="inlineStr">
        <is>
          <t>Mailitem</t>
        </is>
      </c>
      <c r="I1938" t="inlineStr">
        <is>
          <t>MI2202644588</t>
        </is>
      </c>
      <c r="J1938" t="n">
        <v>0.0</v>
      </c>
      <c r="K1938" t="inlineStr">
        <is>
          <t>COMPLETED</t>
        </is>
      </c>
      <c r="L1938" t="inlineStr">
        <is>
          <t>MARK_AS_COMPLETED</t>
        </is>
      </c>
      <c r="M1938" t="inlineStr">
        <is>
          <t>Queue</t>
        </is>
      </c>
      <c r="N1938" t="n">
        <v>2.0</v>
      </c>
      <c r="O1938" s="1" t="n">
        <v>44615.46666666667</v>
      </c>
      <c r="P1938" s="1" t="n">
        <v>44615.65225694444</v>
      </c>
      <c r="Q1938" t="n">
        <v>14913.0</v>
      </c>
      <c r="R1938" t="n">
        <v>1122.0</v>
      </c>
      <c r="S1938" t="b">
        <v>0</v>
      </c>
      <c r="T1938" t="inlineStr">
        <is>
          <t>N/A</t>
        </is>
      </c>
      <c r="U1938" t="b">
        <v>0</v>
      </c>
      <c r="V1938" t="inlineStr">
        <is>
          <t>Raman Vaidya</t>
        </is>
      </c>
      <c r="W1938" s="1" t="n">
        <v>44615.59248842593</v>
      </c>
      <c r="X1938" t="n">
        <v>829.0</v>
      </c>
      <c r="Y1938" t="n">
        <v>52.0</v>
      </c>
      <c r="Z1938" t="n">
        <v>0.0</v>
      </c>
      <c r="AA1938" t="n">
        <v>52.0</v>
      </c>
      <c r="AB1938" t="n">
        <v>0.0</v>
      </c>
      <c r="AC1938" t="n">
        <v>31.0</v>
      </c>
      <c r="AD1938" t="n">
        <v>-52.0</v>
      </c>
      <c r="AE1938" t="n">
        <v>0.0</v>
      </c>
      <c r="AF1938" t="n">
        <v>0.0</v>
      </c>
      <c r="AG1938" t="n">
        <v>0.0</v>
      </c>
      <c r="AH1938" t="inlineStr">
        <is>
          <t>Vikash Suryakanth Parmar</t>
        </is>
      </c>
      <c r="AI1938" s="1" t="n">
        <v>44615.65225694444</v>
      </c>
      <c r="AJ1938" t="n">
        <v>293.0</v>
      </c>
      <c r="AK1938" t="n">
        <v>1.0</v>
      </c>
      <c r="AL1938" t="n">
        <v>0.0</v>
      </c>
      <c r="AM1938" t="n">
        <v>1.0</v>
      </c>
      <c r="AN1938" t="n">
        <v>0.0</v>
      </c>
      <c r="AO1938" t="n">
        <v>1.0</v>
      </c>
      <c r="AP1938" t="n">
        <v>-53.0</v>
      </c>
      <c r="AQ1938" t="n">
        <v>0.0</v>
      </c>
      <c r="AR1938" t="n">
        <v>0.0</v>
      </c>
      <c r="AS1938" t="n">
        <v>0.0</v>
      </c>
      <c r="AT1938" t="inlineStr">
        <is>
          <t>N/A</t>
        </is>
      </c>
      <c r="AU1938" t="inlineStr">
        <is>
          <t>N/A</t>
        </is>
      </c>
      <c r="AV1938" t="inlineStr">
        <is>
          <t>N/A</t>
        </is>
      </c>
      <c r="AW1938" t="inlineStr">
        <is>
          <t>N/A</t>
        </is>
      </c>
      <c r="AX1938" t="inlineStr">
        <is>
          <t>N/A</t>
        </is>
      </c>
      <c r="AY1938" t="inlineStr">
        <is>
          <t>N/A</t>
        </is>
      </c>
      <c r="AZ1938" t="inlineStr">
        <is>
          <t>N/A</t>
        </is>
      </c>
      <c r="BA1938" t="inlineStr">
        <is>
          <t>N/A</t>
        </is>
      </c>
      <c r="BB1938" t="inlineStr">
        <is>
          <t>N/A</t>
        </is>
      </c>
      <c r="BC1938" t="inlineStr">
        <is>
          <t>N/A</t>
        </is>
      </c>
      <c r="BD1938" t="inlineStr">
        <is>
          <t>N/A</t>
        </is>
      </c>
      <c r="BE1938" t="inlineStr">
        <is>
          <t>N/A</t>
        </is>
      </c>
    </row>
    <row r="1939">
      <c r="A1939" t="inlineStr">
        <is>
          <t>WI220263805</t>
        </is>
      </c>
      <c r="B1939" t="inlineStr">
        <is>
          <t>DATA_VALIDATION</t>
        </is>
      </c>
      <c r="C1939" t="inlineStr">
        <is>
          <t>201300021630</t>
        </is>
      </c>
      <c r="D1939" t="inlineStr">
        <is>
          <t>Folder</t>
        </is>
      </c>
      <c r="E1939" s="2">
        <f>HYPERLINK("capsilon://?command=openfolder&amp;siteaddress=FAM.docvelocity-na8.net&amp;folderid=FXE4DA9138-9643-428D-7BA2-3DB4FFA772C9","FX220210044")</f>
        <v>0.0</v>
      </c>
      <c r="F1939" t="inlineStr">
        <is>
          <t/>
        </is>
      </c>
      <c r="G1939" t="inlineStr">
        <is>
          <t/>
        </is>
      </c>
      <c r="H1939" t="inlineStr">
        <is>
          <t>Mailitem</t>
        </is>
      </c>
      <c r="I1939" t="inlineStr">
        <is>
          <t>MI2202644561</t>
        </is>
      </c>
      <c r="J1939" t="n">
        <v>0.0</v>
      </c>
      <c r="K1939" t="inlineStr">
        <is>
          <t>COMPLETED</t>
        </is>
      </c>
      <c r="L1939" t="inlineStr">
        <is>
          <t>MARK_AS_COMPLETED</t>
        </is>
      </c>
      <c r="M1939" t="inlineStr">
        <is>
          <t>Queue</t>
        </is>
      </c>
      <c r="N1939" t="n">
        <v>2.0</v>
      </c>
      <c r="O1939" s="1" t="n">
        <v>44615.46696759259</v>
      </c>
      <c r="P1939" s="1" t="n">
        <v>44615.65456018518</v>
      </c>
      <c r="Q1939" t="n">
        <v>15652.0</v>
      </c>
      <c r="R1939" t="n">
        <v>556.0</v>
      </c>
      <c r="S1939" t="b">
        <v>0</v>
      </c>
      <c r="T1939" t="inlineStr">
        <is>
          <t>N/A</t>
        </is>
      </c>
      <c r="U1939" t="b">
        <v>0</v>
      </c>
      <c r="V1939" t="inlineStr">
        <is>
          <t>Sumit Jarhad</t>
        </is>
      </c>
      <c r="W1939" s="1" t="n">
        <v>44615.58913194444</v>
      </c>
      <c r="X1939" t="n">
        <v>358.0</v>
      </c>
      <c r="Y1939" t="n">
        <v>45.0</v>
      </c>
      <c r="Z1939" t="n">
        <v>0.0</v>
      </c>
      <c r="AA1939" t="n">
        <v>45.0</v>
      </c>
      <c r="AB1939" t="n">
        <v>0.0</v>
      </c>
      <c r="AC1939" t="n">
        <v>31.0</v>
      </c>
      <c r="AD1939" t="n">
        <v>-45.0</v>
      </c>
      <c r="AE1939" t="n">
        <v>0.0</v>
      </c>
      <c r="AF1939" t="n">
        <v>0.0</v>
      </c>
      <c r="AG1939" t="n">
        <v>0.0</v>
      </c>
      <c r="AH1939" t="inlineStr">
        <is>
          <t>Vikash Suryakanth Parmar</t>
        </is>
      </c>
      <c r="AI1939" s="1" t="n">
        <v>44615.65456018518</v>
      </c>
      <c r="AJ1939" t="n">
        <v>198.0</v>
      </c>
      <c r="AK1939" t="n">
        <v>0.0</v>
      </c>
      <c r="AL1939" t="n">
        <v>0.0</v>
      </c>
      <c r="AM1939" t="n">
        <v>0.0</v>
      </c>
      <c r="AN1939" t="n">
        <v>0.0</v>
      </c>
      <c r="AO1939" t="n">
        <v>0.0</v>
      </c>
      <c r="AP1939" t="n">
        <v>-45.0</v>
      </c>
      <c r="AQ1939" t="n">
        <v>0.0</v>
      </c>
      <c r="AR1939" t="n">
        <v>0.0</v>
      </c>
      <c r="AS1939" t="n">
        <v>0.0</v>
      </c>
      <c r="AT1939" t="inlineStr">
        <is>
          <t>N/A</t>
        </is>
      </c>
      <c r="AU1939" t="inlineStr">
        <is>
          <t>N/A</t>
        </is>
      </c>
      <c r="AV1939" t="inlineStr">
        <is>
          <t>N/A</t>
        </is>
      </c>
      <c r="AW1939" t="inlineStr">
        <is>
          <t>N/A</t>
        </is>
      </c>
      <c r="AX1939" t="inlineStr">
        <is>
          <t>N/A</t>
        </is>
      </c>
      <c r="AY1939" t="inlineStr">
        <is>
          <t>N/A</t>
        </is>
      </c>
      <c r="AZ1939" t="inlineStr">
        <is>
          <t>N/A</t>
        </is>
      </c>
      <c r="BA1939" t="inlineStr">
        <is>
          <t>N/A</t>
        </is>
      </c>
      <c r="BB1939" t="inlineStr">
        <is>
          <t>N/A</t>
        </is>
      </c>
      <c r="BC1939" t="inlineStr">
        <is>
          <t>N/A</t>
        </is>
      </c>
      <c r="BD1939" t="inlineStr">
        <is>
          <t>N/A</t>
        </is>
      </c>
      <c r="BE1939" t="inlineStr">
        <is>
          <t>N/A</t>
        </is>
      </c>
    </row>
    <row r="1940">
      <c r="A1940" t="inlineStr">
        <is>
          <t>WI22026381</t>
        </is>
      </c>
      <c r="B1940" t="inlineStr">
        <is>
          <t>DATA_VALIDATION</t>
        </is>
      </c>
      <c r="C1940" t="inlineStr">
        <is>
          <t>201330004981</t>
        </is>
      </c>
      <c r="D1940" t="inlineStr">
        <is>
          <t>Folder</t>
        </is>
      </c>
      <c r="E1940" s="2">
        <f>HYPERLINK("capsilon://?command=openfolder&amp;siteaddress=FAM.docvelocity-na8.net&amp;folderid=FXBABBBAFD-405C-9214-A556-1A8E932AA3A8","FX2202597")</f>
        <v>0.0</v>
      </c>
      <c r="F1940" t="inlineStr">
        <is>
          <t/>
        </is>
      </c>
      <c r="G1940" t="inlineStr">
        <is>
          <t/>
        </is>
      </c>
      <c r="H1940" t="inlineStr">
        <is>
          <t>Mailitem</t>
        </is>
      </c>
      <c r="I1940" t="inlineStr">
        <is>
          <t>MI220266710</t>
        </is>
      </c>
      <c r="J1940" t="n">
        <v>32.0</v>
      </c>
      <c r="K1940" t="inlineStr">
        <is>
          <t>COMPLETED</t>
        </is>
      </c>
      <c r="L1940" t="inlineStr">
        <is>
          <t>MARK_AS_COMPLETED</t>
        </is>
      </c>
      <c r="M1940" t="inlineStr">
        <is>
          <t>Queue</t>
        </is>
      </c>
      <c r="N1940" t="n">
        <v>2.0</v>
      </c>
      <c r="O1940" s="1" t="n">
        <v>44594.61945601852</v>
      </c>
      <c r="P1940" s="1" t="n">
        <v>44594.66824074074</v>
      </c>
      <c r="Q1940" t="n">
        <v>2734.0</v>
      </c>
      <c r="R1940" t="n">
        <v>1481.0</v>
      </c>
      <c r="S1940" t="b">
        <v>0</v>
      </c>
      <c r="T1940" t="inlineStr">
        <is>
          <t>N/A</t>
        </is>
      </c>
      <c r="U1940" t="b">
        <v>0</v>
      </c>
      <c r="V1940" t="inlineStr">
        <is>
          <t>Amruta Erande</t>
        </is>
      </c>
      <c r="W1940" s="1" t="n">
        <v>44594.648460648146</v>
      </c>
      <c r="X1940" t="n">
        <v>987.0</v>
      </c>
      <c r="Y1940" t="n">
        <v>56.0</v>
      </c>
      <c r="Z1940" t="n">
        <v>0.0</v>
      </c>
      <c r="AA1940" t="n">
        <v>56.0</v>
      </c>
      <c r="AB1940" t="n">
        <v>0.0</v>
      </c>
      <c r="AC1940" t="n">
        <v>54.0</v>
      </c>
      <c r="AD1940" t="n">
        <v>-24.0</v>
      </c>
      <c r="AE1940" t="n">
        <v>0.0</v>
      </c>
      <c r="AF1940" t="n">
        <v>0.0</v>
      </c>
      <c r="AG1940" t="n">
        <v>0.0</v>
      </c>
      <c r="AH1940" t="inlineStr">
        <is>
          <t>Rohit Mawal</t>
        </is>
      </c>
      <c r="AI1940" s="1" t="n">
        <v>44594.66824074074</v>
      </c>
      <c r="AJ1940" t="n">
        <v>484.0</v>
      </c>
      <c r="AK1940" t="n">
        <v>3.0</v>
      </c>
      <c r="AL1940" t="n">
        <v>0.0</v>
      </c>
      <c r="AM1940" t="n">
        <v>3.0</v>
      </c>
      <c r="AN1940" t="n">
        <v>0.0</v>
      </c>
      <c r="AO1940" t="n">
        <v>3.0</v>
      </c>
      <c r="AP1940" t="n">
        <v>-27.0</v>
      </c>
      <c r="AQ1940" t="n">
        <v>0.0</v>
      </c>
      <c r="AR1940" t="n">
        <v>0.0</v>
      </c>
      <c r="AS1940" t="n">
        <v>0.0</v>
      </c>
      <c r="AT1940" t="inlineStr">
        <is>
          <t>N/A</t>
        </is>
      </c>
      <c r="AU1940" t="inlineStr">
        <is>
          <t>N/A</t>
        </is>
      </c>
      <c r="AV1940" t="inlineStr">
        <is>
          <t>N/A</t>
        </is>
      </c>
      <c r="AW1940" t="inlineStr">
        <is>
          <t>N/A</t>
        </is>
      </c>
      <c r="AX1940" t="inlineStr">
        <is>
          <t>N/A</t>
        </is>
      </c>
      <c r="AY1940" t="inlineStr">
        <is>
          <t>N/A</t>
        </is>
      </c>
      <c r="AZ1940" t="inlineStr">
        <is>
          <t>N/A</t>
        </is>
      </c>
      <c r="BA1940" t="inlineStr">
        <is>
          <t>N/A</t>
        </is>
      </c>
      <c r="BB1940" t="inlineStr">
        <is>
          <t>N/A</t>
        </is>
      </c>
      <c r="BC1940" t="inlineStr">
        <is>
          <t>N/A</t>
        </is>
      </c>
      <c r="BD1940" t="inlineStr">
        <is>
          <t>N/A</t>
        </is>
      </c>
      <c r="BE1940" t="inlineStr">
        <is>
          <t>N/A</t>
        </is>
      </c>
    </row>
    <row r="1941">
      <c r="A1941" t="inlineStr">
        <is>
          <t>WI220263811</t>
        </is>
      </c>
      <c r="B1941" t="inlineStr">
        <is>
          <t>DATA_VALIDATION</t>
        </is>
      </c>
      <c r="C1941" t="inlineStr">
        <is>
          <t>201300021630</t>
        </is>
      </c>
      <c r="D1941" t="inlineStr">
        <is>
          <t>Folder</t>
        </is>
      </c>
      <c r="E1941" s="2">
        <f>HYPERLINK("capsilon://?command=openfolder&amp;siteaddress=FAM.docvelocity-na8.net&amp;folderid=FXE4DA9138-9643-428D-7BA2-3DB4FFA772C9","FX220210044")</f>
        <v>0.0</v>
      </c>
      <c r="F1941" t="inlineStr">
        <is>
          <t/>
        </is>
      </c>
      <c r="G1941" t="inlineStr">
        <is>
          <t/>
        </is>
      </c>
      <c r="H1941" t="inlineStr">
        <is>
          <t>Mailitem</t>
        </is>
      </c>
      <c r="I1941" t="inlineStr">
        <is>
          <t>MI2202644667</t>
        </is>
      </c>
      <c r="J1941" t="n">
        <v>0.0</v>
      </c>
      <c r="K1941" t="inlineStr">
        <is>
          <t>COMPLETED</t>
        </is>
      </c>
      <c r="L1941" t="inlineStr">
        <is>
          <t>MARK_AS_COMPLETED</t>
        </is>
      </c>
      <c r="M1941" t="inlineStr">
        <is>
          <t>Queue</t>
        </is>
      </c>
      <c r="N1941" t="n">
        <v>2.0</v>
      </c>
      <c r="O1941" s="1" t="n">
        <v>44615.46726851852</v>
      </c>
      <c r="P1941" s="1" t="n">
        <v>44615.65655092592</v>
      </c>
      <c r="Q1941" t="n">
        <v>15534.0</v>
      </c>
      <c r="R1941" t="n">
        <v>820.0</v>
      </c>
      <c r="S1941" t="b">
        <v>0</v>
      </c>
      <c r="T1941" t="inlineStr">
        <is>
          <t>N/A</t>
        </is>
      </c>
      <c r="U1941" t="b">
        <v>0</v>
      </c>
      <c r="V1941" t="inlineStr">
        <is>
          <t>Sanjay Kharade</t>
        </is>
      </c>
      <c r="W1941" s="1" t="n">
        <v>44615.59303240741</v>
      </c>
      <c r="X1941" t="n">
        <v>631.0</v>
      </c>
      <c r="Y1941" t="n">
        <v>21.0</v>
      </c>
      <c r="Z1941" t="n">
        <v>0.0</v>
      </c>
      <c r="AA1941" t="n">
        <v>21.0</v>
      </c>
      <c r="AB1941" t="n">
        <v>0.0</v>
      </c>
      <c r="AC1941" t="n">
        <v>10.0</v>
      </c>
      <c r="AD1941" t="n">
        <v>-21.0</v>
      </c>
      <c r="AE1941" t="n">
        <v>0.0</v>
      </c>
      <c r="AF1941" t="n">
        <v>0.0</v>
      </c>
      <c r="AG1941" t="n">
        <v>0.0</v>
      </c>
      <c r="AH1941" t="inlineStr">
        <is>
          <t>Dashrath Soren</t>
        </is>
      </c>
      <c r="AI1941" s="1" t="n">
        <v>44615.65655092592</v>
      </c>
      <c r="AJ1941" t="n">
        <v>189.0</v>
      </c>
      <c r="AK1941" t="n">
        <v>0.0</v>
      </c>
      <c r="AL1941" t="n">
        <v>0.0</v>
      </c>
      <c r="AM1941" t="n">
        <v>0.0</v>
      </c>
      <c r="AN1941" t="n">
        <v>0.0</v>
      </c>
      <c r="AO1941" t="n">
        <v>0.0</v>
      </c>
      <c r="AP1941" t="n">
        <v>-21.0</v>
      </c>
      <c r="AQ1941" t="n">
        <v>0.0</v>
      </c>
      <c r="AR1941" t="n">
        <v>0.0</v>
      </c>
      <c r="AS1941" t="n">
        <v>0.0</v>
      </c>
      <c r="AT1941" t="inlineStr">
        <is>
          <t>N/A</t>
        </is>
      </c>
      <c r="AU1941" t="inlineStr">
        <is>
          <t>N/A</t>
        </is>
      </c>
      <c r="AV1941" t="inlineStr">
        <is>
          <t>N/A</t>
        </is>
      </c>
      <c r="AW1941" t="inlineStr">
        <is>
          <t>N/A</t>
        </is>
      </c>
      <c r="AX1941" t="inlineStr">
        <is>
          <t>N/A</t>
        </is>
      </c>
      <c r="AY1941" t="inlineStr">
        <is>
          <t>N/A</t>
        </is>
      </c>
      <c r="AZ1941" t="inlineStr">
        <is>
          <t>N/A</t>
        </is>
      </c>
      <c r="BA1941" t="inlineStr">
        <is>
          <t>N/A</t>
        </is>
      </c>
      <c r="BB1941" t="inlineStr">
        <is>
          <t>N/A</t>
        </is>
      </c>
      <c r="BC1941" t="inlineStr">
        <is>
          <t>N/A</t>
        </is>
      </c>
      <c r="BD1941" t="inlineStr">
        <is>
          <t>N/A</t>
        </is>
      </c>
      <c r="BE1941" t="inlineStr">
        <is>
          <t>N/A</t>
        </is>
      </c>
    </row>
    <row r="1942">
      <c r="A1942" t="inlineStr">
        <is>
          <t>WI220263814</t>
        </is>
      </c>
      <c r="B1942" t="inlineStr">
        <is>
          <t>DATA_VALIDATION</t>
        </is>
      </c>
      <c r="C1942" t="inlineStr">
        <is>
          <t>201300021630</t>
        </is>
      </c>
      <c r="D1942" t="inlineStr">
        <is>
          <t>Folder</t>
        </is>
      </c>
      <c r="E1942" s="2">
        <f>HYPERLINK("capsilon://?command=openfolder&amp;siteaddress=FAM.docvelocity-na8.net&amp;folderid=FXE4DA9138-9643-428D-7BA2-3DB4FFA772C9","FX220210044")</f>
        <v>0.0</v>
      </c>
      <c r="F1942" t="inlineStr">
        <is>
          <t/>
        </is>
      </c>
      <c r="G1942" t="inlineStr">
        <is>
          <t/>
        </is>
      </c>
      <c r="H1942" t="inlineStr">
        <is>
          <t>Mailitem</t>
        </is>
      </c>
      <c r="I1942" t="inlineStr">
        <is>
          <t>MI2202644676</t>
        </is>
      </c>
      <c r="J1942" t="n">
        <v>0.0</v>
      </c>
      <c r="K1942" t="inlineStr">
        <is>
          <t>COMPLETED</t>
        </is>
      </c>
      <c r="L1942" t="inlineStr">
        <is>
          <t>MARK_AS_COMPLETED</t>
        </is>
      </c>
      <c r="M1942" t="inlineStr">
        <is>
          <t>Queue</t>
        </is>
      </c>
      <c r="N1942" t="n">
        <v>2.0</v>
      </c>
      <c r="O1942" s="1" t="n">
        <v>44615.46743055555</v>
      </c>
      <c r="P1942" s="1" t="n">
        <v>44615.65582175926</v>
      </c>
      <c r="Q1942" t="n">
        <v>16096.0</v>
      </c>
      <c r="R1942" t="n">
        <v>181.0</v>
      </c>
      <c r="S1942" t="b">
        <v>0</v>
      </c>
      <c r="T1942" t="inlineStr">
        <is>
          <t>N/A</t>
        </is>
      </c>
      <c r="U1942" t="b">
        <v>0</v>
      </c>
      <c r="V1942" t="inlineStr">
        <is>
          <t>Sumit Jarhad</t>
        </is>
      </c>
      <c r="W1942" s="1" t="n">
        <v>44615.58996527778</v>
      </c>
      <c r="X1942" t="n">
        <v>72.0</v>
      </c>
      <c r="Y1942" t="n">
        <v>21.0</v>
      </c>
      <c r="Z1942" t="n">
        <v>0.0</v>
      </c>
      <c r="AA1942" t="n">
        <v>21.0</v>
      </c>
      <c r="AB1942" t="n">
        <v>0.0</v>
      </c>
      <c r="AC1942" t="n">
        <v>1.0</v>
      </c>
      <c r="AD1942" t="n">
        <v>-21.0</v>
      </c>
      <c r="AE1942" t="n">
        <v>0.0</v>
      </c>
      <c r="AF1942" t="n">
        <v>0.0</v>
      </c>
      <c r="AG1942" t="n">
        <v>0.0</v>
      </c>
      <c r="AH1942" t="inlineStr">
        <is>
          <t>Vikash Suryakanth Parmar</t>
        </is>
      </c>
      <c r="AI1942" s="1" t="n">
        <v>44615.65582175926</v>
      </c>
      <c r="AJ1942" t="n">
        <v>109.0</v>
      </c>
      <c r="AK1942" t="n">
        <v>0.0</v>
      </c>
      <c r="AL1942" t="n">
        <v>0.0</v>
      </c>
      <c r="AM1942" t="n">
        <v>0.0</v>
      </c>
      <c r="AN1942" t="n">
        <v>0.0</v>
      </c>
      <c r="AO1942" t="n">
        <v>0.0</v>
      </c>
      <c r="AP1942" t="n">
        <v>-21.0</v>
      </c>
      <c r="AQ1942" t="n">
        <v>0.0</v>
      </c>
      <c r="AR1942" t="n">
        <v>0.0</v>
      </c>
      <c r="AS1942" t="n">
        <v>0.0</v>
      </c>
      <c r="AT1942" t="inlineStr">
        <is>
          <t>N/A</t>
        </is>
      </c>
      <c r="AU1942" t="inlineStr">
        <is>
          <t>N/A</t>
        </is>
      </c>
      <c r="AV1942" t="inlineStr">
        <is>
          <t>N/A</t>
        </is>
      </c>
      <c r="AW1942" t="inlineStr">
        <is>
          <t>N/A</t>
        </is>
      </c>
      <c r="AX1942" t="inlineStr">
        <is>
          <t>N/A</t>
        </is>
      </c>
      <c r="AY1942" t="inlineStr">
        <is>
          <t>N/A</t>
        </is>
      </c>
      <c r="AZ1942" t="inlineStr">
        <is>
          <t>N/A</t>
        </is>
      </c>
      <c r="BA1942" t="inlineStr">
        <is>
          <t>N/A</t>
        </is>
      </c>
      <c r="BB1942" t="inlineStr">
        <is>
          <t>N/A</t>
        </is>
      </c>
      <c r="BC1942" t="inlineStr">
        <is>
          <t>N/A</t>
        </is>
      </c>
      <c r="BD1942" t="inlineStr">
        <is>
          <t>N/A</t>
        </is>
      </c>
      <c r="BE1942" t="inlineStr">
        <is>
          <t>N/A</t>
        </is>
      </c>
    </row>
    <row r="1943">
      <c r="A1943" t="inlineStr">
        <is>
          <t>WI220263828</t>
        </is>
      </c>
      <c r="B1943" t="inlineStr">
        <is>
          <t>DATA_VALIDATION</t>
        </is>
      </c>
      <c r="C1943" t="inlineStr">
        <is>
          <t>201300021630</t>
        </is>
      </c>
      <c r="D1943" t="inlineStr">
        <is>
          <t>Folder</t>
        </is>
      </c>
      <c r="E1943" s="2">
        <f>HYPERLINK("capsilon://?command=openfolder&amp;siteaddress=FAM.docvelocity-na8.net&amp;folderid=FXE4DA9138-9643-428D-7BA2-3DB4FFA772C9","FX220210044")</f>
        <v>0.0</v>
      </c>
      <c r="F1943" t="inlineStr">
        <is>
          <t/>
        </is>
      </c>
      <c r="G1943" t="inlineStr">
        <is>
          <t/>
        </is>
      </c>
      <c r="H1943" t="inlineStr">
        <is>
          <t>Mailitem</t>
        </is>
      </c>
      <c r="I1943" t="inlineStr">
        <is>
          <t>MI2202644710</t>
        </is>
      </c>
      <c r="J1943" t="n">
        <v>0.0</v>
      </c>
      <c r="K1943" t="inlineStr">
        <is>
          <t>COMPLETED</t>
        </is>
      </c>
      <c r="L1943" t="inlineStr">
        <is>
          <t>MARK_AS_COMPLETED</t>
        </is>
      </c>
      <c r="M1943" t="inlineStr">
        <is>
          <t>Queue</t>
        </is>
      </c>
      <c r="N1943" t="n">
        <v>2.0</v>
      </c>
      <c r="O1943" s="1" t="n">
        <v>44615.46800925926</v>
      </c>
      <c r="P1943" s="1" t="n">
        <v>44615.657546296294</v>
      </c>
      <c r="Q1943" t="n">
        <v>15859.0</v>
      </c>
      <c r="R1943" t="n">
        <v>517.0</v>
      </c>
      <c r="S1943" t="b">
        <v>0</v>
      </c>
      <c r="T1943" t="inlineStr">
        <is>
          <t>N/A</t>
        </is>
      </c>
      <c r="U1943" t="b">
        <v>0</v>
      </c>
      <c r="V1943" t="inlineStr">
        <is>
          <t>Sumit Jarhad</t>
        </is>
      </c>
      <c r="W1943" s="1" t="n">
        <v>44615.594247685185</v>
      </c>
      <c r="X1943" t="n">
        <v>369.0</v>
      </c>
      <c r="Y1943" t="n">
        <v>21.0</v>
      </c>
      <c r="Z1943" t="n">
        <v>0.0</v>
      </c>
      <c r="AA1943" t="n">
        <v>21.0</v>
      </c>
      <c r="AB1943" t="n">
        <v>0.0</v>
      </c>
      <c r="AC1943" t="n">
        <v>6.0</v>
      </c>
      <c r="AD1943" t="n">
        <v>-21.0</v>
      </c>
      <c r="AE1943" t="n">
        <v>0.0</v>
      </c>
      <c r="AF1943" t="n">
        <v>0.0</v>
      </c>
      <c r="AG1943" t="n">
        <v>0.0</v>
      </c>
      <c r="AH1943" t="inlineStr">
        <is>
          <t>Vikash Suryakanth Parmar</t>
        </is>
      </c>
      <c r="AI1943" s="1" t="n">
        <v>44615.657546296294</v>
      </c>
      <c r="AJ1943" t="n">
        <v>148.0</v>
      </c>
      <c r="AK1943" t="n">
        <v>1.0</v>
      </c>
      <c r="AL1943" t="n">
        <v>0.0</v>
      </c>
      <c r="AM1943" t="n">
        <v>1.0</v>
      </c>
      <c r="AN1943" t="n">
        <v>0.0</v>
      </c>
      <c r="AO1943" t="n">
        <v>1.0</v>
      </c>
      <c r="AP1943" t="n">
        <v>-22.0</v>
      </c>
      <c r="AQ1943" t="n">
        <v>0.0</v>
      </c>
      <c r="AR1943" t="n">
        <v>0.0</v>
      </c>
      <c r="AS1943" t="n">
        <v>0.0</v>
      </c>
      <c r="AT1943" t="inlineStr">
        <is>
          <t>N/A</t>
        </is>
      </c>
      <c r="AU1943" t="inlineStr">
        <is>
          <t>N/A</t>
        </is>
      </c>
      <c r="AV1943" t="inlineStr">
        <is>
          <t>N/A</t>
        </is>
      </c>
      <c r="AW1943" t="inlineStr">
        <is>
          <t>N/A</t>
        </is>
      </c>
      <c r="AX1943" t="inlineStr">
        <is>
          <t>N/A</t>
        </is>
      </c>
      <c r="AY1943" t="inlineStr">
        <is>
          <t>N/A</t>
        </is>
      </c>
      <c r="AZ1943" t="inlineStr">
        <is>
          <t>N/A</t>
        </is>
      </c>
      <c r="BA1943" t="inlineStr">
        <is>
          <t>N/A</t>
        </is>
      </c>
      <c r="BB1943" t="inlineStr">
        <is>
          <t>N/A</t>
        </is>
      </c>
      <c r="BC1943" t="inlineStr">
        <is>
          <t>N/A</t>
        </is>
      </c>
      <c r="BD1943" t="inlineStr">
        <is>
          <t>N/A</t>
        </is>
      </c>
      <c r="BE1943" t="inlineStr">
        <is>
          <t>N/A</t>
        </is>
      </c>
    </row>
    <row r="1944">
      <c r="A1944" t="inlineStr">
        <is>
          <t>WI2202639</t>
        </is>
      </c>
      <c r="B1944" t="inlineStr">
        <is>
          <t>DATA_VALIDATION</t>
        </is>
      </c>
      <c r="C1944" t="inlineStr">
        <is>
          <t>201330004957</t>
        </is>
      </c>
      <c r="D1944" t="inlineStr">
        <is>
          <t>Folder</t>
        </is>
      </c>
      <c r="E1944" s="2">
        <f>HYPERLINK("capsilon://?command=openfolder&amp;siteaddress=FAM.docvelocity-na8.net&amp;folderid=FX5335A58B-5621-4C13-DCD7-DF8E232B66AF","FX220114283")</f>
        <v>0.0</v>
      </c>
      <c r="F1944" t="inlineStr">
        <is>
          <t/>
        </is>
      </c>
      <c r="G1944" t="inlineStr">
        <is>
          <t/>
        </is>
      </c>
      <c r="H1944" t="inlineStr">
        <is>
          <t>Mailitem</t>
        </is>
      </c>
      <c r="I1944" t="inlineStr">
        <is>
          <t>MI22021910</t>
        </is>
      </c>
      <c r="J1944" t="n">
        <v>120.0</v>
      </c>
      <c r="K1944" t="inlineStr">
        <is>
          <t>COMPLETED</t>
        </is>
      </c>
      <c r="L1944" t="inlineStr">
        <is>
          <t>MARK_AS_COMPLETED</t>
        </is>
      </c>
      <c r="M1944" t="inlineStr">
        <is>
          <t>Queue</t>
        </is>
      </c>
      <c r="N1944" t="n">
        <v>2.0</v>
      </c>
      <c r="O1944" s="1" t="n">
        <v>44593.22099537037</v>
      </c>
      <c r="P1944" s="1" t="n">
        <v>44593.29252314815</v>
      </c>
      <c r="Q1944" t="n">
        <v>1457.0</v>
      </c>
      <c r="R1944" t="n">
        <v>4723.0</v>
      </c>
      <c r="S1944" t="b">
        <v>0</v>
      </c>
      <c r="T1944" t="inlineStr">
        <is>
          <t>N/A</t>
        </is>
      </c>
      <c r="U1944" t="b">
        <v>1</v>
      </c>
      <c r="V1944" t="inlineStr">
        <is>
          <t>Devendra Naidu</t>
        </is>
      </c>
      <c r="W1944" s="1" t="n">
        <v>44593.257685185185</v>
      </c>
      <c r="X1944" t="n">
        <v>3144.0</v>
      </c>
      <c r="Y1944" t="n">
        <v>130.0</v>
      </c>
      <c r="Z1944" t="n">
        <v>0.0</v>
      </c>
      <c r="AA1944" t="n">
        <v>130.0</v>
      </c>
      <c r="AB1944" t="n">
        <v>0.0</v>
      </c>
      <c r="AC1944" t="n">
        <v>59.0</v>
      </c>
      <c r="AD1944" t="n">
        <v>-10.0</v>
      </c>
      <c r="AE1944" t="n">
        <v>0.0</v>
      </c>
      <c r="AF1944" t="n">
        <v>0.0</v>
      </c>
      <c r="AG1944" t="n">
        <v>0.0</v>
      </c>
      <c r="AH1944" t="inlineStr">
        <is>
          <t>Ashish Sutar</t>
        </is>
      </c>
      <c r="AI1944" s="1" t="n">
        <v>44593.29252314815</v>
      </c>
      <c r="AJ1944" t="n">
        <v>1579.0</v>
      </c>
      <c r="AK1944" t="n">
        <v>1.0</v>
      </c>
      <c r="AL1944" t="n">
        <v>0.0</v>
      </c>
      <c r="AM1944" t="n">
        <v>1.0</v>
      </c>
      <c r="AN1944" t="n">
        <v>0.0</v>
      </c>
      <c r="AO1944" t="n">
        <v>4.0</v>
      </c>
      <c r="AP1944" t="n">
        <v>-11.0</v>
      </c>
      <c r="AQ1944" t="n">
        <v>0.0</v>
      </c>
      <c r="AR1944" t="n">
        <v>0.0</v>
      </c>
      <c r="AS1944" t="n">
        <v>0.0</v>
      </c>
      <c r="AT1944" t="inlineStr">
        <is>
          <t>N/A</t>
        </is>
      </c>
      <c r="AU1944" t="inlineStr">
        <is>
          <t>N/A</t>
        </is>
      </c>
      <c r="AV1944" t="inlineStr">
        <is>
          <t>N/A</t>
        </is>
      </c>
      <c r="AW1944" t="inlineStr">
        <is>
          <t>N/A</t>
        </is>
      </c>
      <c r="AX1944" t="inlineStr">
        <is>
          <t>N/A</t>
        </is>
      </c>
      <c r="AY1944" t="inlineStr">
        <is>
          <t>N/A</t>
        </is>
      </c>
      <c r="AZ1944" t="inlineStr">
        <is>
          <t>N/A</t>
        </is>
      </c>
      <c r="BA1944" t="inlineStr">
        <is>
          <t>N/A</t>
        </is>
      </c>
      <c r="BB1944" t="inlineStr">
        <is>
          <t>N/A</t>
        </is>
      </c>
      <c r="BC1944" t="inlineStr">
        <is>
          <t>N/A</t>
        </is>
      </c>
      <c r="BD1944" t="inlineStr">
        <is>
          <t>N/A</t>
        </is>
      </c>
      <c r="BE1944" t="inlineStr">
        <is>
          <t>N/A</t>
        </is>
      </c>
    </row>
    <row r="1945">
      <c r="A1945" t="inlineStr">
        <is>
          <t>WI22026390</t>
        </is>
      </c>
      <c r="B1945" t="inlineStr">
        <is>
          <t>DATA_VALIDATION</t>
        </is>
      </c>
      <c r="C1945" t="inlineStr">
        <is>
          <t>201330004981</t>
        </is>
      </c>
      <c r="D1945" t="inlineStr">
        <is>
          <t>Folder</t>
        </is>
      </c>
      <c r="E1945" s="2">
        <f>HYPERLINK("capsilon://?command=openfolder&amp;siteaddress=FAM.docvelocity-na8.net&amp;folderid=FXBABBBAFD-405C-9214-A556-1A8E932AA3A8","FX2202597")</f>
        <v>0.0</v>
      </c>
      <c r="F1945" t="inlineStr">
        <is>
          <t/>
        </is>
      </c>
      <c r="G1945" t="inlineStr">
        <is>
          <t/>
        </is>
      </c>
      <c r="H1945" t="inlineStr">
        <is>
          <t>Mailitem</t>
        </is>
      </c>
      <c r="I1945" t="inlineStr">
        <is>
          <t>MI220266713</t>
        </is>
      </c>
      <c r="J1945" t="n">
        <v>32.0</v>
      </c>
      <c r="K1945" t="inlineStr">
        <is>
          <t>COMPLETED</t>
        </is>
      </c>
      <c r="L1945" t="inlineStr">
        <is>
          <t>MARK_AS_COMPLETED</t>
        </is>
      </c>
      <c r="M1945" t="inlineStr">
        <is>
          <t>Queue</t>
        </is>
      </c>
      <c r="N1945" t="n">
        <v>2.0</v>
      </c>
      <c r="O1945" s="1" t="n">
        <v>44594.62006944444</v>
      </c>
      <c r="P1945" s="1" t="n">
        <v>44594.671168981484</v>
      </c>
      <c r="Q1945" t="n">
        <v>3256.0</v>
      </c>
      <c r="R1945" t="n">
        <v>1159.0</v>
      </c>
      <c r="S1945" t="b">
        <v>0</v>
      </c>
      <c r="T1945" t="inlineStr">
        <is>
          <t>N/A</t>
        </is>
      </c>
      <c r="U1945" t="b">
        <v>0</v>
      </c>
      <c r="V1945" t="inlineStr">
        <is>
          <t>Ketan Pathak</t>
        </is>
      </c>
      <c r="W1945" s="1" t="n">
        <v>44594.65056712963</v>
      </c>
      <c r="X1945" t="n">
        <v>818.0</v>
      </c>
      <c r="Y1945" t="n">
        <v>66.0</v>
      </c>
      <c r="Z1945" t="n">
        <v>0.0</v>
      </c>
      <c r="AA1945" t="n">
        <v>66.0</v>
      </c>
      <c r="AB1945" t="n">
        <v>0.0</v>
      </c>
      <c r="AC1945" t="n">
        <v>52.0</v>
      </c>
      <c r="AD1945" t="n">
        <v>-34.0</v>
      </c>
      <c r="AE1945" t="n">
        <v>0.0</v>
      </c>
      <c r="AF1945" t="n">
        <v>0.0</v>
      </c>
      <c r="AG1945" t="n">
        <v>0.0</v>
      </c>
      <c r="AH1945" t="inlineStr">
        <is>
          <t>Dashrath Soren</t>
        </is>
      </c>
      <c r="AI1945" s="1" t="n">
        <v>44594.671168981484</v>
      </c>
      <c r="AJ1945" t="n">
        <v>331.0</v>
      </c>
      <c r="AK1945" t="n">
        <v>2.0</v>
      </c>
      <c r="AL1945" t="n">
        <v>0.0</v>
      </c>
      <c r="AM1945" t="n">
        <v>2.0</v>
      </c>
      <c r="AN1945" t="n">
        <v>0.0</v>
      </c>
      <c r="AO1945" t="n">
        <v>2.0</v>
      </c>
      <c r="AP1945" t="n">
        <v>-36.0</v>
      </c>
      <c r="AQ1945" t="n">
        <v>0.0</v>
      </c>
      <c r="AR1945" t="n">
        <v>0.0</v>
      </c>
      <c r="AS1945" t="n">
        <v>0.0</v>
      </c>
      <c r="AT1945" t="inlineStr">
        <is>
          <t>N/A</t>
        </is>
      </c>
      <c r="AU1945" t="inlineStr">
        <is>
          <t>N/A</t>
        </is>
      </c>
      <c r="AV1945" t="inlineStr">
        <is>
          <t>N/A</t>
        </is>
      </c>
      <c r="AW1945" t="inlineStr">
        <is>
          <t>N/A</t>
        </is>
      </c>
      <c r="AX1945" t="inlineStr">
        <is>
          <t>N/A</t>
        </is>
      </c>
      <c r="AY1945" t="inlineStr">
        <is>
          <t>N/A</t>
        </is>
      </c>
      <c r="AZ1945" t="inlineStr">
        <is>
          <t>N/A</t>
        </is>
      </c>
      <c r="BA1945" t="inlineStr">
        <is>
          <t>N/A</t>
        </is>
      </c>
      <c r="BB1945" t="inlineStr">
        <is>
          <t>N/A</t>
        </is>
      </c>
      <c r="BC1945" t="inlineStr">
        <is>
          <t>N/A</t>
        </is>
      </c>
      <c r="BD1945" t="inlineStr">
        <is>
          <t>N/A</t>
        </is>
      </c>
      <c r="BE1945" t="inlineStr">
        <is>
          <t>N/A</t>
        </is>
      </c>
    </row>
    <row r="1946">
      <c r="A1946" t="inlineStr">
        <is>
          <t>WI22026391</t>
        </is>
      </c>
      <c r="B1946" t="inlineStr">
        <is>
          <t>DATA_VALIDATION</t>
        </is>
      </c>
      <c r="C1946" t="inlineStr">
        <is>
          <t>201330004981</t>
        </is>
      </c>
      <c r="D1946" t="inlineStr">
        <is>
          <t>Folder</t>
        </is>
      </c>
      <c r="E1946" s="2">
        <f>HYPERLINK("capsilon://?command=openfolder&amp;siteaddress=FAM.docvelocity-na8.net&amp;folderid=FXBABBBAFD-405C-9214-A556-1A8E932AA3A8","FX2202597")</f>
        <v>0.0</v>
      </c>
      <c r="F1946" t="inlineStr">
        <is>
          <t/>
        </is>
      </c>
      <c r="G1946" t="inlineStr">
        <is>
          <t/>
        </is>
      </c>
      <c r="H1946" t="inlineStr">
        <is>
          <t>Mailitem</t>
        </is>
      </c>
      <c r="I1946" t="inlineStr">
        <is>
          <t>MI220266718</t>
        </is>
      </c>
      <c r="J1946" t="n">
        <v>32.0</v>
      </c>
      <c r="K1946" t="inlineStr">
        <is>
          <t>COMPLETED</t>
        </is>
      </c>
      <c r="L1946" t="inlineStr">
        <is>
          <t>MARK_AS_COMPLETED</t>
        </is>
      </c>
      <c r="M1946" t="inlineStr">
        <is>
          <t>Queue</t>
        </is>
      </c>
      <c r="N1946" t="n">
        <v>2.0</v>
      </c>
      <c r="O1946" s="1" t="n">
        <v>44594.620416666665</v>
      </c>
      <c r="P1946" s="1" t="n">
        <v>44594.782789351855</v>
      </c>
      <c r="Q1946" t="n">
        <v>11404.0</v>
      </c>
      <c r="R1946" t="n">
        <v>2625.0</v>
      </c>
      <c r="S1946" t="b">
        <v>0</v>
      </c>
      <c r="T1946" t="inlineStr">
        <is>
          <t>N/A</t>
        </is>
      </c>
      <c r="U1946" t="b">
        <v>0</v>
      </c>
      <c r="V1946" t="inlineStr">
        <is>
          <t>Nisha Verma</t>
        </is>
      </c>
      <c r="W1946" s="1" t="n">
        <v>44594.68002314815</v>
      </c>
      <c r="X1946" t="n">
        <v>1926.0</v>
      </c>
      <c r="Y1946" t="n">
        <v>111.0</v>
      </c>
      <c r="Z1946" t="n">
        <v>0.0</v>
      </c>
      <c r="AA1946" t="n">
        <v>111.0</v>
      </c>
      <c r="AB1946" t="n">
        <v>0.0</v>
      </c>
      <c r="AC1946" t="n">
        <v>107.0</v>
      </c>
      <c r="AD1946" t="n">
        <v>-79.0</v>
      </c>
      <c r="AE1946" t="n">
        <v>0.0</v>
      </c>
      <c r="AF1946" t="n">
        <v>0.0</v>
      </c>
      <c r="AG1946" t="n">
        <v>0.0</v>
      </c>
      <c r="AH1946" t="inlineStr">
        <is>
          <t>Vikash Suryakanth Parmar</t>
        </is>
      </c>
      <c r="AI1946" s="1" t="n">
        <v>44594.782789351855</v>
      </c>
      <c r="AJ1946" t="n">
        <v>480.0</v>
      </c>
      <c r="AK1946" t="n">
        <v>3.0</v>
      </c>
      <c r="AL1946" t="n">
        <v>0.0</v>
      </c>
      <c r="AM1946" t="n">
        <v>3.0</v>
      </c>
      <c r="AN1946" t="n">
        <v>0.0</v>
      </c>
      <c r="AO1946" t="n">
        <v>3.0</v>
      </c>
      <c r="AP1946" t="n">
        <v>-82.0</v>
      </c>
      <c r="AQ1946" t="n">
        <v>0.0</v>
      </c>
      <c r="AR1946" t="n">
        <v>0.0</v>
      </c>
      <c r="AS1946" t="n">
        <v>0.0</v>
      </c>
      <c r="AT1946" t="inlineStr">
        <is>
          <t>N/A</t>
        </is>
      </c>
      <c r="AU1946" t="inlineStr">
        <is>
          <t>N/A</t>
        </is>
      </c>
      <c r="AV1946" t="inlineStr">
        <is>
          <t>N/A</t>
        </is>
      </c>
      <c r="AW1946" t="inlineStr">
        <is>
          <t>N/A</t>
        </is>
      </c>
      <c r="AX1946" t="inlineStr">
        <is>
          <t>N/A</t>
        </is>
      </c>
      <c r="AY1946" t="inlineStr">
        <is>
          <t>N/A</t>
        </is>
      </c>
      <c r="AZ1946" t="inlineStr">
        <is>
          <t>N/A</t>
        </is>
      </c>
      <c r="BA1946" t="inlineStr">
        <is>
          <t>N/A</t>
        </is>
      </c>
      <c r="BB1946" t="inlineStr">
        <is>
          <t>N/A</t>
        </is>
      </c>
      <c r="BC1946" t="inlineStr">
        <is>
          <t>N/A</t>
        </is>
      </c>
      <c r="BD1946" t="inlineStr">
        <is>
          <t>N/A</t>
        </is>
      </c>
      <c r="BE1946" t="inlineStr">
        <is>
          <t>N/A</t>
        </is>
      </c>
    </row>
    <row r="1947">
      <c r="A1947" t="inlineStr">
        <is>
          <t>WI220263944</t>
        </is>
      </c>
      <c r="B1947" t="inlineStr">
        <is>
          <t>DATA_VALIDATION</t>
        </is>
      </c>
      <c r="C1947" t="inlineStr">
        <is>
          <t>201300021635</t>
        </is>
      </c>
      <c r="D1947" t="inlineStr">
        <is>
          <t>Folder</t>
        </is>
      </c>
      <c r="E1947" s="2">
        <f>HYPERLINK("capsilon://?command=openfolder&amp;siteaddress=FAM.docvelocity-na8.net&amp;folderid=FXA2464899-DC54-43AA-27BB-2A00D12B01A5","FX220210086")</f>
        <v>0.0</v>
      </c>
      <c r="F1947" t="inlineStr">
        <is>
          <t/>
        </is>
      </c>
      <c r="G1947" t="inlineStr">
        <is>
          <t/>
        </is>
      </c>
      <c r="H1947" t="inlineStr">
        <is>
          <t>Mailitem</t>
        </is>
      </c>
      <c r="I1947" t="inlineStr">
        <is>
          <t>MI2202645750</t>
        </is>
      </c>
      <c r="J1947" t="n">
        <v>0.0</v>
      </c>
      <c r="K1947" t="inlineStr">
        <is>
          <t>COMPLETED</t>
        </is>
      </c>
      <c r="L1947" t="inlineStr">
        <is>
          <t>MARK_AS_COMPLETED</t>
        </is>
      </c>
      <c r="M1947" t="inlineStr">
        <is>
          <t>Queue</t>
        </is>
      </c>
      <c r="N1947" t="n">
        <v>1.0</v>
      </c>
      <c r="O1947" s="1" t="n">
        <v>44615.481354166666</v>
      </c>
      <c r="P1947" s="1" t="n">
        <v>44615.605775462966</v>
      </c>
      <c r="Q1947" t="n">
        <v>9654.0</v>
      </c>
      <c r="R1947" t="n">
        <v>1096.0</v>
      </c>
      <c r="S1947" t="b">
        <v>0</v>
      </c>
      <c r="T1947" t="inlineStr">
        <is>
          <t>N/A</t>
        </is>
      </c>
      <c r="U1947" t="b">
        <v>0</v>
      </c>
      <c r="V1947" t="inlineStr">
        <is>
          <t>Sumit Jarhad</t>
        </is>
      </c>
      <c r="W1947" s="1" t="n">
        <v>44615.605775462966</v>
      </c>
      <c r="X1947" t="n">
        <v>995.0</v>
      </c>
      <c r="Y1947" t="n">
        <v>0.0</v>
      </c>
      <c r="Z1947" t="n">
        <v>0.0</v>
      </c>
      <c r="AA1947" t="n">
        <v>0.0</v>
      </c>
      <c r="AB1947" t="n">
        <v>0.0</v>
      </c>
      <c r="AC1947" t="n">
        <v>0.0</v>
      </c>
      <c r="AD1947" t="n">
        <v>0.0</v>
      </c>
      <c r="AE1947" t="n">
        <v>70.0</v>
      </c>
      <c r="AF1947" t="n">
        <v>0.0</v>
      </c>
      <c r="AG1947" t="n">
        <v>6.0</v>
      </c>
      <c r="AH1947" t="inlineStr">
        <is>
          <t>N/A</t>
        </is>
      </c>
      <c r="AI1947" t="inlineStr">
        <is>
          <t>N/A</t>
        </is>
      </c>
      <c r="AJ1947" t="inlineStr">
        <is>
          <t>N/A</t>
        </is>
      </c>
      <c r="AK1947" t="inlineStr">
        <is>
          <t>N/A</t>
        </is>
      </c>
      <c r="AL1947" t="inlineStr">
        <is>
          <t>N/A</t>
        </is>
      </c>
      <c r="AM1947" t="inlineStr">
        <is>
          <t>N/A</t>
        </is>
      </c>
      <c r="AN1947" t="inlineStr">
        <is>
          <t>N/A</t>
        </is>
      </c>
      <c r="AO1947" t="inlineStr">
        <is>
          <t>N/A</t>
        </is>
      </c>
      <c r="AP1947" t="inlineStr">
        <is>
          <t>N/A</t>
        </is>
      </c>
      <c r="AQ1947" t="inlineStr">
        <is>
          <t>N/A</t>
        </is>
      </c>
      <c r="AR1947" t="inlineStr">
        <is>
          <t>N/A</t>
        </is>
      </c>
      <c r="AS1947" t="inlineStr">
        <is>
          <t>N/A</t>
        </is>
      </c>
      <c r="AT1947" t="inlineStr">
        <is>
          <t>N/A</t>
        </is>
      </c>
      <c r="AU1947" t="inlineStr">
        <is>
          <t>N/A</t>
        </is>
      </c>
      <c r="AV1947" t="inlineStr">
        <is>
          <t>N/A</t>
        </is>
      </c>
      <c r="AW1947" t="inlineStr">
        <is>
          <t>N/A</t>
        </is>
      </c>
      <c r="AX1947" t="inlineStr">
        <is>
          <t>N/A</t>
        </is>
      </c>
      <c r="AY1947" t="inlineStr">
        <is>
          <t>N/A</t>
        </is>
      </c>
      <c r="AZ1947" t="inlineStr">
        <is>
          <t>N/A</t>
        </is>
      </c>
      <c r="BA1947" t="inlineStr">
        <is>
          <t>N/A</t>
        </is>
      </c>
      <c r="BB1947" t="inlineStr">
        <is>
          <t>N/A</t>
        </is>
      </c>
      <c r="BC1947" t="inlineStr">
        <is>
          <t>N/A</t>
        </is>
      </c>
      <c r="BD1947" t="inlineStr">
        <is>
          <t>N/A</t>
        </is>
      </c>
      <c r="BE1947" t="inlineStr">
        <is>
          <t>N/A</t>
        </is>
      </c>
    </row>
    <row r="1948">
      <c r="A1948" t="inlineStr">
        <is>
          <t>WI220263972</t>
        </is>
      </c>
      <c r="B1948" t="inlineStr">
        <is>
          <t>DATA_VALIDATION</t>
        </is>
      </c>
      <c r="C1948" t="inlineStr">
        <is>
          <t>201300021589</t>
        </is>
      </c>
      <c r="D1948" t="inlineStr">
        <is>
          <t>Folder</t>
        </is>
      </c>
      <c r="E1948" s="2">
        <f>HYPERLINK("capsilon://?command=openfolder&amp;siteaddress=FAM.docvelocity-na8.net&amp;folderid=FX95DC534F-64E5-089A-FAAE-2A8A1E8292D2","FX22028859")</f>
        <v>0.0</v>
      </c>
      <c r="F1948" t="inlineStr">
        <is>
          <t/>
        </is>
      </c>
      <c r="G1948" t="inlineStr">
        <is>
          <t/>
        </is>
      </c>
      <c r="H1948" t="inlineStr">
        <is>
          <t>Mailitem</t>
        </is>
      </c>
      <c r="I1948" t="inlineStr">
        <is>
          <t>MI2202646299</t>
        </is>
      </c>
      <c r="J1948" t="n">
        <v>0.0</v>
      </c>
      <c r="K1948" t="inlineStr">
        <is>
          <t>COMPLETED</t>
        </is>
      </c>
      <c r="L1948" t="inlineStr">
        <is>
          <t>MARK_AS_COMPLETED</t>
        </is>
      </c>
      <c r="M1948" t="inlineStr">
        <is>
          <t>Queue</t>
        </is>
      </c>
      <c r="N1948" t="n">
        <v>2.0</v>
      </c>
      <c r="O1948" s="1" t="n">
        <v>44615.485625</v>
      </c>
      <c r="P1948" s="1" t="n">
        <v>44615.660474537035</v>
      </c>
      <c r="Q1948" t="n">
        <v>13898.0</v>
      </c>
      <c r="R1948" t="n">
        <v>1209.0</v>
      </c>
      <c r="S1948" t="b">
        <v>0</v>
      </c>
      <c r="T1948" t="inlineStr">
        <is>
          <t>N/A</t>
        </is>
      </c>
      <c r="U1948" t="b">
        <v>0</v>
      </c>
      <c r="V1948" t="inlineStr">
        <is>
          <t>Sanjay Kharade</t>
        </is>
      </c>
      <c r="W1948" s="1" t="n">
        <v>44615.60398148148</v>
      </c>
      <c r="X1948" t="n">
        <v>945.0</v>
      </c>
      <c r="Y1948" t="n">
        <v>57.0</v>
      </c>
      <c r="Z1948" t="n">
        <v>0.0</v>
      </c>
      <c r="AA1948" t="n">
        <v>57.0</v>
      </c>
      <c r="AB1948" t="n">
        <v>0.0</v>
      </c>
      <c r="AC1948" t="n">
        <v>41.0</v>
      </c>
      <c r="AD1948" t="n">
        <v>-57.0</v>
      </c>
      <c r="AE1948" t="n">
        <v>0.0</v>
      </c>
      <c r="AF1948" t="n">
        <v>0.0</v>
      </c>
      <c r="AG1948" t="n">
        <v>0.0</v>
      </c>
      <c r="AH1948" t="inlineStr">
        <is>
          <t>Vikash Suryakanth Parmar</t>
        </is>
      </c>
      <c r="AI1948" s="1" t="n">
        <v>44615.660474537035</v>
      </c>
      <c r="AJ1948" t="n">
        <v>252.0</v>
      </c>
      <c r="AK1948" t="n">
        <v>0.0</v>
      </c>
      <c r="AL1948" t="n">
        <v>0.0</v>
      </c>
      <c r="AM1948" t="n">
        <v>0.0</v>
      </c>
      <c r="AN1948" t="n">
        <v>0.0</v>
      </c>
      <c r="AO1948" t="n">
        <v>0.0</v>
      </c>
      <c r="AP1948" t="n">
        <v>-57.0</v>
      </c>
      <c r="AQ1948" t="n">
        <v>0.0</v>
      </c>
      <c r="AR1948" t="n">
        <v>0.0</v>
      </c>
      <c r="AS1948" t="n">
        <v>0.0</v>
      </c>
      <c r="AT1948" t="inlineStr">
        <is>
          <t>N/A</t>
        </is>
      </c>
      <c r="AU1948" t="inlineStr">
        <is>
          <t>N/A</t>
        </is>
      </c>
      <c r="AV1948" t="inlineStr">
        <is>
          <t>N/A</t>
        </is>
      </c>
      <c r="AW1948" t="inlineStr">
        <is>
          <t>N/A</t>
        </is>
      </c>
      <c r="AX1948" t="inlineStr">
        <is>
          <t>N/A</t>
        </is>
      </c>
      <c r="AY1948" t="inlineStr">
        <is>
          <t>N/A</t>
        </is>
      </c>
      <c r="AZ1948" t="inlineStr">
        <is>
          <t>N/A</t>
        </is>
      </c>
      <c r="BA1948" t="inlineStr">
        <is>
          <t>N/A</t>
        </is>
      </c>
      <c r="BB1948" t="inlineStr">
        <is>
          <t>N/A</t>
        </is>
      </c>
      <c r="BC1948" t="inlineStr">
        <is>
          <t>N/A</t>
        </is>
      </c>
      <c r="BD1948" t="inlineStr">
        <is>
          <t>N/A</t>
        </is>
      </c>
      <c r="BE1948" t="inlineStr">
        <is>
          <t>N/A</t>
        </is>
      </c>
    </row>
    <row r="1949">
      <c r="A1949" t="inlineStr">
        <is>
          <t>WI220263973</t>
        </is>
      </c>
      <c r="B1949" t="inlineStr">
        <is>
          <t>DATA_VALIDATION</t>
        </is>
      </c>
      <c r="C1949" t="inlineStr">
        <is>
          <t>201300021589</t>
        </is>
      </c>
      <c r="D1949" t="inlineStr">
        <is>
          <t>Folder</t>
        </is>
      </c>
      <c r="E1949" s="2">
        <f>HYPERLINK("capsilon://?command=openfolder&amp;siteaddress=FAM.docvelocity-na8.net&amp;folderid=FX95DC534F-64E5-089A-FAAE-2A8A1E8292D2","FX22028859")</f>
        <v>0.0</v>
      </c>
      <c r="F1949" t="inlineStr">
        <is>
          <t/>
        </is>
      </c>
      <c r="G1949" t="inlineStr">
        <is>
          <t/>
        </is>
      </c>
      <c r="H1949" t="inlineStr">
        <is>
          <t>Mailitem</t>
        </is>
      </c>
      <c r="I1949" t="inlineStr">
        <is>
          <t>MI2202646296</t>
        </is>
      </c>
      <c r="J1949" t="n">
        <v>0.0</v>
      </c>
      <c r="K1949" t="inlineStr">
        <is>
          <t>COMPLETED</t>
        </is>
      </c>
      <c r="L1949" t="inlineStr">
        <is>
          <t>MARK_AS_COMPLETED</t>
        </is>
      </c>
      <c r="M1949" t="inlineStr">
        <is>
          <t>Queue</t>
        </is>
      </c>
      <c r="N1949" t="n">
        <v>2.0</v>
      </c>
      <c r="O1949" s="1" t="n">
        <v>44615.48574074074</v>
      </c>
      <c r="P1949" s="1" t="n">
        <v>44615.66320601852</v>
      </c>
      <c r="Q1949" t="n">
        <v>14673.0</v>
      </c>
      <c r="R1949" t="n">
        <v>660.0</v>
      </c>
      <c r="S1949" t="b">
        <v>0</v>
      </c>
      <c r="T1949" t="inlineStr">
        <is>
          <t>N/A</t>
        </is>
      </c>
      <c r="U1949" t="b">
        <v>0</v>
      </c>
      <c r="V1949" t="inlineStr">
        <is>
          <t>Raman Vaidya</t>
        </is>
      </c>
      <c r="W1949" s="1" t="n">
        <v>44615.598599537036</v>
      </c>
      <c r="X1949" t="n">
        <v>425.0</v>
      </c>
      <c r="Y1949" t="n">
        <v>57.0</v>
      </c>
      <c r="Z1949" t="n">
        <v>0.0</v>
      </c>
      <c r="AA1949" t="n">
        <v>57.0</v>
      </c>
      <c r="AB1949" t="n">
        <v>0.0</v>
      </c>
      <c r="AC1949" t="n">
        <v>36.0</v>
      </c>
      <c r="AD1949" t="n">
        <v>-57.0</v>
      </c>
      <c r="AE1949" t="n">
        <v>0.0</v>
      </c>
      <c r="AF1949" t="n">
        <v>0.0</v>
      </c>
      <c r="AG1949" t="n">
        <v>0.0</v>
      </c>
      <c r="AH1949" t="inlineStr">
        <is>
          <t>Vikash Suryakanth Parmar</t>
        </is>
      </c>
      <c r="AI1949" s="1" t="n">
        <v>44615.66320601852</v>
      </c>
      <c r="AJ1949" t="n">
        <v>235.0</v>
      </c>
      <c r="AK1949" t="n">
        <v>1.0</v>
      </c>
      <c r="AL1949" t="n">
        <v>0.0</v>
      </c>
      <c r="AM1949" t="n">
        <v>1.0</v>
      </c>
      <c r="AN1949" t="n">
        <v>0.0</v>
      </c>
      <c r="AO1949" t="n">
        <v>1.0</v>
      </c>
      <c r="AP1949" t="n">
        <v>-58.0</v>
      </c>
      <c r="AQ1949" t="n">
        <v>0.0</v>
      </c>
      <c r="AR1949" t="n">
        <v>0.0</v>
      </c>
      <c r="AS1949" t="n">
        <v>0.0</v>
      </c>
      <c r="AT1949" t="inlineStr">
        <is>
          <t>N/A</t>
        </is>
      </c>
      <c r="AU1949" t="inlineStr">
        <is>
          <t>N/A</t>
        </is>
      </c>
      <c r="AV1949" t="inlineStr">
        <is>
          <t>N/A</t>
        </is>
      </c>
      <c r="AW1949" t="inlineStr">
        <is>
          <t>N/A</t>
        </is>
      </c>
      <c r="AX1949" t="inlineStr">
        <is>
          <t>N/A</t>
        </is>
      </c>
      <c r="AY1949" t="inlineStr">
        <is>
          <t>N/A</t>
        </is>
      </c>
      <c r="AZ1949" t="inlineStr">
        <is>
          <t>N/A</t>
        </is>
      </c>
      <c r="BA1949" t="inlineStr">
        <is>
          <t>N/A</t>
        </is>
      </c>
      <c r="BB1949" t="inlineStr">
        <is>
          <t>N/A</t>
        </is>
      </c>
      <c r="BC1949" t="inlineStr">
        <is>
          <t>N/A</t>
        </is>
      </c>
      <c r="BD1949" t="inlineStr">
        <is>
          <t>N/A</t>
        </is>
      </c>
      <c r="BE1949" t="inlineStr">
        <is>
          <t>N/A</t>
        </is>
      </c>
    </row>
    <row r="1950">
      <c r="A1950" t="inlineStr">
        <is>
          <t>WI220263974</t>
        </is>
      </c>
      <c r="B1950" t="inlineStr">
        <is>
          <t>DATA_VALIDATION</t>
        </is>
      </c>
      <c r="C1950" t="inlineStr">
        <is>
          <t>201300021589</t>
        </is>
      </c>
      <c r="D1950" t="inlineStr">
        <is>
          <t>Folder</t>
        </is>
      </c>
      <c r="E1950" s="2">
        <f>HYPERLINK("capsilon://?command=openfolder&amp;siteaddress=FAM.docvelocity-na8.net&amp;folderid=FX95DC534F-64E5-089A-FAAE-2A8A1E8292D2","FX22028859")</f>
        <v>0.0</v>
      </c>
      <c r="F1950" t="inlineStr">
        <is>
          <t/>
        </is>
      </c>
      <c r="G1950" t="inlineStr">
        <is>
          <t/>
        </is>
      </c>
      <c r="H1950" t="inlineStr">
        <is>
          <t>Mailitem</t>
        </is>
      </c>
      <c r="I1950" t="inlineStr">
        <is>
          <t>MI2202646302</t>
        </is>
      </c>
      <c r="J1950" t="n">
        <v>0.0</v>
      </c>
      <c r="K1950" t="inlineStr">
        <is>
          <t>COMPLETED</t>
        </is>
      </c>
      <c r="L1950" t="inlineStr">
        <is>
          <t>MARK_AS_COMPLETED</t>
        </is>
      </c>
      <c r="M1950" t="inlineStr">
        <is>
          <t>Queue</t>
        </is>
      </c>
      <c r="N1950" t="n">
        <v>2.0</v>
      </c>
      <c r="O1950" s="1" t="n">
        <v>44615.486134259256</v>
      </c>
      <c r="P1950" s="1" t="n">
        <v>44615.66957175926</v>
      </c>
      <c r="Q1950" t="n">
        <v>14243.0</v>
      </c>
      <c r="R1950" t="n">
        <v>1606.0</v>
      </c>
      <c r="S1950" t="b">
        <v>0</v>
      </c>
      <c r="T1950" t="inlineStr">
        <is>
          <t>N/A</t>
        </is>
      </c>
      <c r="U1950" t="b">
        <v>0</v>
      </c>
      <c r="V1950" t="inlineStr">
        <is>
          <t>Aditya Tade</t>
        </is>
      </c>
      <c r="W1950" s="1" t="n">
        <v>44615.60456018519</v>
      </c>
      <c r="X1950" t="n">
        <v>877.0</v>
      </c>
      <c r="Y1950" t="n">
        <v>57.0</v>
      </c>
      <c r="Z1950" t="n">
        <v>0.0</v>
      </c>
      <c r="AA1950" t="n">
        <v>57.0</v>
      </c>
      <c r="AB1950" t="n">
        <v>0.0</v>
      </c>
      <c r="AC1950" t="n">
        <v>38.0</v>
      </c>
      <c r="AD1950" t="n">
        <v>-57.0</v>
      </c>
      <c r="AE1950" t="n">
        <v>0.0</v>
      </c>
      <c r="AF1950" t="n">
        <v>0.0</v>
      </c>
      <c r="AG1950" t="n">
        <v>0.0</v>
      </c>
      <c r="AH1950" t="inlineStr">
        <is>
          <t>Dashrath Soren</t>
        </is>
      </c>
      <c r="AI1950" s="1" t="n">
        <v>44615.66957175926</v>
      </c>
      <c r="AJ1950" t="n">
        <v>729.0</v>
      </c>
      <c r="AK1950" t="n">
        <v>1.0</v>
      </c>
      <c r="AL1950" t="n">
        <v>0.0</v>
      </c>
      <c r="AM1950" t="n">
        <v>1.0</v>
      </c>
      <c r="AN1950" t="n">
        <v>0.0</v>
      </c>
      <c r="AO1950" t="n">
        <v>2.0</v>
      </c>
      <c r="AP1950" t="n">
        <v>-58.0</v>
      </c>
      <c r="AQ1950" t="n">
        <v>0.0</v>
      </c>
      <c r="AR1950" t="n">
        <v>0.0</v>
      </c>
      <c r="AS1950" t="n">
        <v>0.0</v>
      </c>
      <c r="AT1950" t="inlineStr">
        <is>
          <t>N/A</t>
        </is>
      </c>
      <c r="AU1950" t="inlineStr">
        <is>
          <t>N/A</t>
        </is>
      </c>
      <c r="AV1950" t="inlineStr">
        <is>
          <t>N/A</t>
        </is>
      </c>
      <c r="AW1950" t="inlineStr">
        <is>
          <t>N/A</t>
        </is>
      </c>
      <c r="AX1950" t="inlineStr">
        <is>
          <t>N/A</t>
        </is>
      </c>
      <c r="AY1950" t="inlineStr">
        <is>
          <t>N/A</t>
        </is>
      </c>
      <c r="AZ1950" t="inlineStr">
        <is>
          <t>N/A</t>
        </is>
      </c>
      <c r="BA1950" t="inlineStr">
        <is>
          <t>N/A</t>
        </is>
      </c>
      <c r="BB1950" t="inlineStr">
        <is>
          <t>N/A</t>
        </is>
      </c>
      <c r="BC1950" t="inlineStr">
        <is>
          <t>N/A</t>
        </is>
      </c>
      <c r="BD1950" t="inlineStr">
        <is>
          <t>N/A</t>
        </is>
      </c>
      <c r="BE1950" t="inlineStr">
        <is>
          <t>N/A</t>
        </is>
      </c>
    </row>
    <row r="1951">
      <c r="A1951" t="inlineStr">
        <is>
          <t>WI220263975</t>
        </is>
      </c>
      <c r="B1951" t="inlineStr">
        <is>
          <t>DATA_VALIDATION</t>
        </is>
      </c>
      <c r="C1951" t="inlineStr">
        <is>
          <t>201300021589</t>
        </is>
      </c>
      <c r="D1951" t="inlineStr">
        <is>
          <t>Folder</t>
        </is>
      </c>
      <c r="E1951" s="2">
        <f>HYPERLINK("capsilon://?command=openfolder&amp;siteaddress=FAM.docvelocity-na8.net&amp;folderid=FX95DC534F-64E5-089A-FAAE-2A8A1E8292D2","FX22028859")</f>
        <v>0.0</v>
      </c>
      <c r="F1951" t="inlineStr">
        <is>
          <t/>
        </is>
      </c>
      <c r="G1951" t="inlineStr">
        <is>
          <t/>
        </is>
      </c>
      <c r="H1951" t="inlineStr">
        <is>
          <t>Mailitem</t>
        </is>
      </c>
      <c r="I1951" t="inlineStr">
        <is>
          <t>MI2202646317</t>
        </is>
      </c>
      <c r="J1951" t="n">
        <v>0.0</v>
      </c>
      <c r="K1951" t="inlineStr">
        <is>
          <t>COMPLETED</t>
        </is>
      </c>
      <c r="L1951" t="inlineStr">
        <is>
          <t>MARK_AS_COMPLETED</t>
        </is>
      </c>
      <c r="M1951" t="inlineStr">
        <is>
          <t>Queue</t>
        </is>
      </c>
      <c r="N1951" t="n">
        <v>2.0</v>
      </c>
      <c r="O1951" s="1" t="n">
        <v>44615.486296296294</v>
      </c>
      <c r="P1951" s="1" t="n">
        <v>44615.665451388886</v>
      </c>
      <c r="Q1951" t="n">
        <v>14770.0</v>
      </c>
      <c r="R1951" t="n">
        <v>709.0</v>
      </c>
      <c r="S1951" t="b">
        <v>0</v>
      </c>
      <c r="T1951" t="inlineStr">
        <is>
          <t>N/A</t>
        </is>
      </c>
      <c r="U1951" t="b">
        <v>0</v>
      </c>
      <c r="V1951" t="inlineStr">
        <is>
          <t>Supriya Khape</t>
        </is>
      </c>
      <c r="W1951" s="1" t="n">
        <v>44615.60142361111</v>
      </c>
      <c r="X1951" t="n">
        <v>490.0</v>
      </c>
      <c r="Y1951" t="n">
        <v>0.0</v>
      </c>
      <c r="Z1951" t="n">
        <v>0.0</v>
      </c>
      <c r="AA1951" t="n">
        <v>0.0</v>
      </c>
      <c r="AB1951" t="n">
        <v>21.0</v>
      </c>
      <c r="AC1951" t="n">
        <v>0.0</v>
      </c>
      <c r="AD1951" t="n">
        <v>0.0</v>
      </c>
      <c r="AE1951" t="n">
        <v>0.0</v>
      </c>
      <c r="AF1951" t="n">
        <v>0.0</v>
      </c>
      <c r="AG1951" t="n">
        <v>0.0</v>
      </c>
      <c r="AH1951" t="inlineStr">
        <is>
          <t>Vikash Suryakanth Parmar</t>
        </is>
      </c>
      <c r="AI1951" s="1" t="n">
        <v>44615.665451388886</v>
      </c>
      <c r="AJ1951" t="n">
        <v>193.0</v>
      </c>
      <c r="AK1951" t="n">
        <v>0.0</v>
      </c>
      <c r="AL1951" t="n">
        <v>0.0</v>
      </c>
      <c r="AM1951" t="n">
        <v>0.0</v>
      </c>
      <c r="AN1951" t="n">
        <v>21.0</v>
      </c>
      <c r="AO1951" t="n">
        <v>0.0</v>
      </c>
      <c r="AP1951" t="n">
        <v>0.0</v>
      </c>
      <c r="AQ1951" t="n">
        <v>0.0</v>
      </c>
      <c r="AR1951" t="n">
        <v>0.0</v>
      </c>
      <c r="AS1951" t="n">
        <v>0.0</v>
      </c>
      <c r="AT1951" t="inlineStr">
        <is>
          <t>N/A</t>
        </is>
      </c>
      <c r="AU1951" t="inlineStr">
        <is>
          <t>N/A</t>
        </is>
      </c>
      <c r="AV1951" t="inlineStr">
        <is>
          <t>N/A</t>
        </is>
      </c>
      <c r="AW1951" t="inlineStr">
        <is>
          <t>N/A</t>
        </is>
      </c>
      <c r="AX1951" t="inlineStr">
        <is>
          <t>N/A</t>
        </is>
      </c>
      <c r="AY1951" t="inlineStr">
        <is>
          <t>N/A</t>
        </is>
      </c>
      <c r="AZ1951" t="inlineStr">
        <is>
          <t>N/A</t>
        </is>
      </c>
      <c r="BA1951" t="inlineStr">
        <is>
          <t>N/A</t>
        </is>
      </c>
      <c r="BB1951" t="inlineStr">
        <is>
          <t>N/A</t>
        </is>
      </c>
      <c r="BC1951" t="inlineStr">
        <is>
          <t>N/A</t>
        </is>
      </c>
      <c r="BD1951" t="inlineStr">
        <is>
          <t>N/A</t>
        </is>
      </c>
      <c r="BE1951" t="inlineStr">
        <is>
          <t>N/A</t>
        </is>
      </c>
    </row>
    <row r="1952">
      <c r="A1952" t="inlineStr">
        <is>
          <t>WI220263976</t>
        </is>
      </c>
      <c r="B1952" t="inlineStr">
        <is>
          <t>DATA_VALIDATION</t>
        </is>
      </c>
      <c r="C1952" t="inlineStr">
        <is>
          <t>201300021589</t>
        </is>
      </c>
      <c r="D1952" t="inlineStr">
        <is>
          <t>Folder</t>
        </is>
      </c>
      <c r="E1952" s="2">
        <f>HYPERLINK("capsilon://?command=openfolder&amp;siteaddress=FAM.docvelocity-na8.net&amp;folderid=FX95DC534F-64E5-089A-FAAE-2A8A1E8292D2","FX22028859")</f>
        <v>0.0</v>
      </c>
      <c r="F1952" t="inlineStr">
        <is>
          <t/>
        </is>
      </c>
      <c r="G1952" t="inlineStr">
        <is>
          <t/>
        </is>
      </c>
      <c r="H1952" t="inlineStr">
        <is>
          <t>Mailitem</t>
        </is>
      </c>
      <c r="I1952" t="inlineStr">
        <is>
          <t>MI2202646307</t>
        </is>
      </c>
      <c r="J1952" t="n">
        <v>0.0</v>
      </c>
      <c r="K1952" t="inlineStr">
        <is>
          <t>COMPLETED</t>
        </is>
      </c>
      <c r="L1952" t="inlineStr">
        <is>
          <t>MARK_AS_COMPLETED</t>
        </is>
      </c>
      <c r="M1952" t="inlineStr">
        <is>
          <t>Queue</t>
        </is>
      </c>
      <c r="N1952" t="n">
        <v>2.0</v>
      </c>
      <c r="O1952" s="1" t="n">
        <v>44615.48641203704</v>
      </c>
      <c r="P1952" s="1" t="n">
        <v>44615.66886574074</v>
      </c>
      <c r="Q1952" t="n">
        <v>14380.0</v>
      </c>
      <c r="R1952" t="n">
        <v>1384.0</v>
      </c>
      <c r="S1952" t="b">
        <v>0</v>
      </c>
      <c r="T1952" t="inlineStr">
        <is>
          <t>N/A</t>
        </is>
      </c>
      <c r="U1952" t="b">
        <v>0</v>
      </c>
      <c r="V1952" t="inlineStr">
        <is>
          <t>Nisha Verma</t>
        </is>
      </c>
      <c r="W1952" s="1" t="n">
        <v>44615.607141203705</v>
      </c>
      <c r="X1952" t="n">
        <v>1044.0</v>
      </c>
      <c r="Y1952" t="n">
        <v>60.0</v>
      </c>
      <c r="Z1952" t="n">
        <v>0.0</v>
      </c>
      <c r="AA1952" t="n">
        <v>60.0</v>
      </c>
      <c r="AB1952" t="n">
        <v>0.0</v>
      </c>
      <c r="AC1952" t="n">
        <v>39.0</v>
      </c>
      <c r="AD1952" t="n">
        <v>-60.0</v>
      </c>
      <c r="AE1952" t="n">
        <v>0.0</v>
      </c>
      <c r="AF1952" t="n">
        <v>0.0</v>
      </c>
      <c r="AG1952" t="n">
        <v>0.0</v>
      </c>
      <c r="AH1952" t="inlineStr">
        <is>
          <t>Rohit Mawal</t>
        </is>
      </c>
      <c r="AI1952" s="1" t="n">
        <v>44615.66886574074</v>
      </c>
      <c r="AJ1952" t="n">
        <v>340.0</v>
      </c>
      <c r="AK1952" t="n">
        <v>1.0</v>
      </c>
      <c r="AL1952" t="n">
        <v>0.0</v>
      </c>
      <c r="AM1952" t="n">
        <v>1.0</v>
      </c>
      <c r="AN1952" t="n">
        <v>0.0</v>
      </c>
      <c r="AO1952" t="n">
        <v>1.0</v>
      </c>
      <c r="AP1952" t="n">
        <v>-61.0</v>
      </c>
      <c r="AQ1952" t="n">
        <v>0.0</v>
      </c>
      <c r="AR1952" t="n">
        <v>0.0</v>
      </c>
      <c r="AS1952" t="n">
        <v>0.0</v>
      </c>
      <c r="AT1952" t="inlineStr">
        <is>
          <t>N/A</t>
        </is>
      </c>
      <c r="AU1952" t="inlineStr">
        <is>
          <t>N/A</t>
        </is>
      </c>
      <c r="AV1952" t="inlineStr">
        <is>
          <t>N/A</t>
        </is>
      </c>
      <c r="AW1952" t="inlineStr">
        <is>
          <t>N/A</t>
        </is>
      </c>
      <c r="AX1952" t="inlineStr">
        <is>
          <t>N/A</t>
        </is>
      </c>
      <c r="AY1952" t="inlineStr">
        <is>
          <t>N/A</t>
        </is>
      </c>
      <c r="AZ1952" t="inlineStr">
        <is>
          <t>N/A</t>
        </is>
      </c>
      <c r="BA1952" t="inlineStr">
        <is>
          <t>N/A</t>
        </is>
      </c>
      <c r="BB1952" t="inlineStr">
        <is>
          <t>N/A</t>
        </is>
      </c>
      <c r="BC1952" t="inlineStr">
        <is>
          <t>N/A</t>
        </is>
      </c>
      <c r="BD1952" t="inlineStr">
        <is>
          <t>N/A</t>
        </is>
      </c>
      <c r="BE1952" t="inlineStr">
        <is>
          <t>N/A</t>
        </is>
      </c>
    </row>
    <row r="1953">
      <c r="A1953" t="inlineStr">
        <is>
          <t>WI220263983</t>
        </is>
      </c>
      <c r="B1953" t="inlineStr">
        <is>
          <t>DATA_VALIDATION</t>
        </is>
      </c>
      <c r="C1953" t="inlineStr">
        <is>
          <t>201300021589</t>
        </is>
      </c>
      <c r="D1953" t="inlineStr">
        <is>
          <t>Folder</t>
        </is>
      </c>
      <c r="E1953" s="2">
        <f>HYPERLINK("capsilon://?command=openfolder&amp;siteaddress=FAM.docvelocity-na8.net&amp;folderid=FX95DC534F-64E5-089A-FAAE-2A8A1E8292D2","FX22028859")</f>
        <v>0.0</v>
      </c>
      <c r="F1953" t="inlineStr">
        <is>
          <t/>
        </is>
      </c>
      <c r="G1953" t="inlineStr">
        <is>
          <t/>
        </is>
      </c>
      <c r="H1953" t="inlineStr">
        <is>
          <t>Mailitem</t>
        </is>
      </c>
      <c r="I1953" t="inlineStr">
        <is>
          <t>MI2202646350</t>
        </is>
      </c>
      <c r="J1953" t="n">
        <v>0.0</v>
      </c>
      <c r="K1953" t="inlineStr">
        <is>
          <t>COMPLETED</t>
        </is>
      </c>
      <c r="L1953" t="inlineStr">
        <is>
          <t>MARK_AS_COMPLETED</t>
        </is>
      </c>
      <c r="M1953" t="inlineStr">
        <is>
          <t>Queue</t>
        </is>
      </c>
      <c r="N1953" t="n">
        <v>1.0</v>
      </c>
      <c r="O1953" s="1" t="n">
        <v>44615.487858796296</v>
      </c>
      <c r="P1953" s="1" t="n">
        <v>44615.6112037037</v>
      </c>
      <c r="Q1953" t="n">
        <v>9884.0</v>
      </c>
      <c r="R1953" t="n">
        <v>773.0</v>
      </c>
      <c r="S1953" t="b">
        <v>0</v>
      </c>
      <c r="T1953" t="inlineStr">
        <is>
          <t>N/A</t>
        </is>
      </c>
      <c r="U1953" t="b">
        <v>0</v>
      </c>
      <c r="V1953" t="inlineStr">
        <is>
          <t>Sumit Jarhad</t>
        </is>
      </c>
      <c r="W1953" s="1" t="n">
        <v>44615.6112037037</v>
      </c>
      <c r="X1953" t="n">
        <v>468.0</v>
      </c>
      <c r="Y1953" t="n">
        <v>0.0</v>
      </c>
      <c r="Z1953" t="n">
        <v>0.0</v>
      </c>
      <c r="AA1953" t="n">
        <v>0.0</v>
      </c>
      <c r="AB1953" t="n">
        <v>0.0</v>
      </c>
      <c r="AC1953" t="n">
        <v>0.0</v>
      </c>
      <c r="AD1953" t="n">
        <v>0.0</v>
      </c>
      <c r="AE1953" t="n">
        <v>37.0</v>
      </c>
      <c r="AF1953" t="n">
        <v>0.0</v>
      </c>
      <c r="AG1953" t="n">
        <v>3.0</v>
      </c>
      <c r="AH1953" t="inlineStr">
        <is>
          <t>N/A</t>
        </is>
      </c>
      <c r="AI1953" t="inlineStr">
        <is>
          <t>N/A</t>
        </is>
      </c>
      <c r="AJ1953" t="inlineStr">
        <is>
          <t>N/A</t>
        </is>
      </c>
      <c r="AK1953" t="inlineStr">
        <is>
          <t>N/A</t>
        </is>
      </c>
      <c r="AL1953" t="inlineStr">
        <is>
          <t>N/A</t>
        </is>
      </c>
      <c r="AM1953" t="inlineStr">
        <is>
          <t>N/A</t>
        </is>
      </c>
      <c r="AN1953" t="inlineStr">
        <is>
          <t>N/A</t>
        </is>
      </c>
      <c r="AO1953" t="inlineStr">
        <is>
          <t>N/A</t>
        </is>
      </c>
      <c r="AP1953" t="inlineStr">
        <is>
          <t>N/A</t>
        </is>
      </c>
      <c r="AQ1953" t="inlineStr">
        <is>
          <t>N/A</t>
        </is>
      </c>
      <c r="AR1953" t="inlineStr">
        <is>
          <t>N/A</t>
        </is>
      </c>
      <c r="AS1953" t="inlineStr">
        <is>
          <t>N/A</t>
        </is>
      </c>
      <c r="AT1953" t="inlineStr">
        <is>
          <t>N/A</t>
        </is>
      </c>
      <c r="AU1953" t="inlineStr">
        <is>
          <t>N/A</t>
        </is>
      </c>
      <c r="AV1953" t="inlineStr">
        <is>
          <t>N/A</t>
        </is>
      </c>
      <c r="AW1953" t="inlineStr">
        <is>
          <t>N/A</t>
        </is>
      </c>
      <c r="AX1953" t="inlineStr">
        <is>
          <t>N/A</t>
        </is>
      </c>
      <c r="AY1953" t="inlineStr">
        <is>
          <t>N/A</t>
        </is>
      </c>
      <c r="AZ1953" t="inlineStr">
        <is>
          <t>N/A</t>
        </is>
      </c>
      <c r="BA1953" t="inlineStr">
        <is>
          <t>N/A</t>
        </is>
      </c>
      <c r="BB1953" t="inlineStr">
        <is>
          <t>N/A</t>
        </is>
      </c>
      <c r="BC1953" t="inlineStr">
        <is>
          <t>N/A</t>
        </is>
      </c>
      <c r="BD1953" t="inlineStr">
        <is>
          <t>N/A</t>
        </is>
      </c>
      <c r="BE1953" t="inlineStr">
        <is>
          <t>N/A</t>
        </is>
      </c>
    </row>
    <row r="1954">
      <c r="A1954" t="inlineStr">
        <is>
          <t>WI220263985</t>
        </is>
      </c>
      <c r="B1954" t="inlineStr">
        <is>
          <t>DATA_VALIDATION</t>
        </is>
      </c>
      <c r="C1954" t="inlineStr">
        <is>
          <t>201300021589</t>
        </is>
      </c>
      <c r="D1954" t="inlineStr">
        <is>
          <t>Folder</t>
        </is>
      </c>
      <c r="E1954" s="2">
        <f>HYPERLINK("capsilon://?command=openfolder&amp;siteaddress=FAM.docvelocity-na8.net&amp;folderid=FX95DC534F-64E5-089A-FAAE-2A8A1E8292D2","FX22028859")</f>
        <v>0.0</v>
      </c>
      <c r="F1954" t="inlineStr">
        <is>
          <t/>
        </is>
      </c>
      <c r="G1954" t="inlineStr">
        <is>
          <t/>
        </is>
      </c>
      <c r="H1954" t="inlineStr">
        <is>
          <t>Mailitem</t>
        </is>
      </c>
      <c r="I1954" t="inlineStr">
        <is>
          <t>MI2202646351</t>
        </is>
      </c>
      <c r="J1954" t="n">
        <v>0.0</v>
      </c>
      <c r="K1954" t="inlineStr">
        <is>
          <t>COMPLETED</t>
        </is>
      </c>
      <c r="L1954" t="inlineStr">
        <is>
          <t>MARK_AS_COMPLETED</t>
        </is>
      </c>
      <c r="M1954" t="inlineStr">
        <is>
          <t>Queue</t>
        </is>
      </c>
      <c r="N1954" t="n">
        <v>2.0</v>
      </c>
      <c r="O1954" s="1" t="n">
        <v>44615.48820601852</v>
      </c>
      <c r="P1954" s="1" t="n">
        <v>44615.667916666665</v>
      </c>
      <c r="Q1954" t="n">
        <v>14695.0</v>
      </c>
      <c r="R1954" t="n">
        <v>832.0</v>
      </c>
      <c r="S1954" t="b">
        <v>0</v>
      </c>
      <c r="T1954" t="inlineStr">
        <is>
          <t>N/A</t>
        </is>
      </c>
      <c r="U1954" t="b">
        <v>0</v>
      </c>
      <c r="V1954" t="inlineStr">
        <is>
          <t>Raman Vaidya</t>
        </is>
      </c>
      <c r="W1954" s="1" t="n">
        <v>44615.60628472222</v>
      </c>
      <c r="X1954" t="n">
        <v>619.0</v>
      </c>
      <c r="Y1954" t="n">
        <v>52.0</v>
      </c>
      <c r="Z1954" t="n">
        <v>0.0</v>
      </c>
      <c r="AA1954" t="n">
        <v>52.0</v>
      </c>
      <c r="AB1954" t="n">
        <v>0.0</v>
      </c>
      <c r="AC1954" t="n">
        <v>41.0</v>
      </c>
      <c r="AD1954" t="n">
        <v>-52.0</v>
      </c>
      <c r="AE1954" t="n">
        <v>0.0</v>
      </c>
      <c r="AF1954" t="n">
        <v>0.0</v>
      </c>
      <c r="AG1954" t="n">
        <v>0.0</v>
      </c>
      <c r="AH1954" t="inlineStr">
        <is>
          <t>Vikash Suryakanth Parmar</t>
        </is>
      </c>
      <c r="AI1954" s="1" t="n">
        <v>44615.667916666665</v>
      </c>
      <c r="AJ1954" t="n">
        <v>213.0</v>
      </c>
      <c r="AK1954" t="n">
        <v>1.0</v>
      </c>
      <c r="AL1954" t="n">
        <v>0.0</v>
      </c>
      <c r="AM1954" t="n">
        <v>1.0</v>
      </c>
      <c r="AN1954" t="n">
        <v>0.0</v>
      </c>
      <c r="AO1954" t="n">
        <v>1.0</v>
      </c>
      <c r="AP1954" t="n">
        <v>-53.0</v>
      </c>
      <c r="AQ1954" t="n">
        <v>0.0</v>
      </c>
      <c r="AR1954" t="n">
        <v>0.0</v>
      </c>
      <c r="AS1954" t="n">
        <v>0.0</v>
      </c>
      <c r="AT1954" t="inlineStr">
        <is>
          <t>N/A</t>
        </is>
      </c>
      <c r="AU1954" t="inlineStr">
        <is>
          <t>N/A</t>
        </is>
      </c>
      <c r="AV1954" t="inlineStr">
        <is>
          <t>N/A</t>
        </is>
      </c>
      <c r="AW1954" t="inlineStr">
        <is>
          <t>N/A</t>
        </is>
      </c>
      <c r="AX1954" t="inlineStr">
        <is>
          <t>N/A</t>
        </is>
      </c>
      <c r="AY1954" t="inlineStr">
        <is>
          <t>N/A</t>
        </is>
      </c>
      <c r="AZ1954" t="inlineStr">
        <is>
          <t>N/A</t>
        </is>
      </c>
      <c r="BA1954" t="inlineStr">
        <is>
          <t>N/A</t>
        </is>
      </c>
      <c r="BB1954" t="inlineStr">
        <is>
          <t>N/A</t>
        </is>
      </c>
      <c r="BC1954" t="inlineStr">
        <is>
          <t>N/A</t>
        </is>
      </c>
      <c r="BD1954" t="inlineStr">
        <is>
          <t>N/A</t>
        </is>
      </c>
      <c r="BE1954" t="inlineStr">
        <is>
          <t>N/A</t>
        </is>
      </c>
    </row>
    <row r="1955">
      <c r="A1955" t="inlineStr">
        <is>
          <t>WI220263986</t>
        </is>
      </c>
      <c r="B1955" t="inlineStr">
        <is>
          <t>DATA_VALIDATION</t>
        </is>
      </c>
      <c r="C1955" t="inlineStr">
        <is>
          <t>201300021589</t>
        </is>
      </c>
      <c r="D1955" t="inlineStr">
        <is>
          <t>Folder</t>
        </is>
      </c>
      <c r="E1955" s="2">
        <f>HYPERLINK("capsilon://?command=openfolder&amp;siteaddress=FAM.docvelocity-na8.net&amp;folderid=FX95DC534F-64E5-089A-FAAE-2A8A1E8292D2","FX22028859")</f>
        <v>0.0</v>
      </c>
      <c r="F1955" t="inlineStr">
        <is>
          <t/>
        </is>
      </c>
      <c r="G1955" t="inlineStr">
        <is>
          <t/>
        </is>
      </c>
      <c r="H1955" t="inlineStr">
        <is>
          <t>Mailitem</t>
        </is>
      </c>
      <c r="I1955" t="inlineStr">
        <is>
          <t>MI2202646367</t>
        </is>
      </c>
      <c r="J1955" t="n">
        <v>0.0</v>
      </c>
      <c r="K1955" t="inlineStr">
        <is>
          <t>COMPLETED</t>
        </is>
      </c>
      <c r="L1955" t="inlineStr">
        <is>
          <t>MARK_AS_COMPLETED</t>
        </is>
      </c>
      <c r="M1955" t="inlineStr">
        <is>
          <t>Queue</t>
        </is>
      </c>
      <c r="N1955" t="n">
        <v>2.0</v>
      </c>
      <c r="O1955" s="1" t="n">
        <v>44615.48846064815</v>
      </c>
      <c r="P1955" s="1" t="n">
        <v>44615.671585648146</v>
      </c>
      <c r="Q1955" t="n">
        <v>14441.0</v>
      </c>
      <c r="R1955" t="n">
        <v>1381.0</v>
      </c>
      <c r="S1955" t="b">
        <v>0</v>
      </c>
      <c r="T1955" t="inlineStr">
        <is>
          <t>N/A</t>
        </is>
      </c>
      <c r="U1955" t="b">
        <v>0</v>
      </c>
      <c r="V1955" t="inlineStr">
        <is>
          <t>Ujwala Ajabe</t>
        </is>
      </c>
      <c r="W1955" s="1" t="n">
        <v>44615.61210648148</v>
      </c>
      <c r="X1955" t="n">
        <v>1065.0</v>
      </c>
      <c r="Y1955" t="n">
        <v>52.0</v>
      </c>
      <c r="Z1955" t="n">
        <v>0.0</v>
      </c>
      <c r="AA1955" t="n">
        <v>52.0</v>
      </c>
      <c r="AB1955" t="n">
        <v>0.0</v>
      </c>
      <c r="AC1955" t="n">
        <v>19.0</v>
      </c>
      <c r="AD1955" t="n">
        <v>-52.0</v>
      </c>
      <c r="AE1955" t="n">
        <v>0.0</v>
      </c>
      <c r="AF1955" t="n">
        <v>0.0</v>
      </c>
      <c r="AG1955" t="n">
        <v>0.0</v>
      </c>
      <c r="AH1955" t="inlineStr">
        <is>
          <t>Vikash Suryakanth Parmar</t>
        </is>
      </c>
      <c r="AI1955" s="1" t="n">
        <v>44615.671585648146</v>
      </c>
      <c r="AJ1955" t="n">
        <v>316.0</v>
      </c>
      <c r="AK1955" t="n">
        <v>0.0</v>
      </c>
      <c r="AL1955" t="n">
        <v>0.0</v>
      </c>
      <c r="AM1955" t="n">
        <v>0.0</v>
      </c>
      <c r="AN1955" t="n">
        <v>0.0</v>
      </c>
      <c r="AO1955" t="n">
        <v>0.0</v>
      </c>
      <c r="AP1955" t="n">
        <v>-52.0</v>
      </c>
      <c r="AQ1955" t="n">
        <v>0.0</v>
      </c>
      <c r="AR1955" t="n">
        <v>0.0</v>
      </c>
      <c r="AS1955" t="n">
        <v>0.0</v>
      </c>
      <c r="AT1955" t="inlineStr">
        <is>
          <t>N/A</t>
        </is>
      </c>
      <c r="AU1955" t="inlineStr">
        <is>
          <t>N/A</t>
        </is>
      </c>
      <c r="AV1955" t="inlineStr">
        <is>
          <t>N/A</t>
        </is>
      </c>
      <c r="AW1955" t="inlineStr">
        <is>
          <t>N/A</t>
        </is>
      </c>
      <c r="AX1955" t="inlineStr">
        <is>
          <t>N/A</t>
        </is>
      </c>
      <c r="AY1955" t="inlineStr">
        <is>
          <t>N/A</t>
        </is>
      </c>
      <c r="AZ1955" t="inlineStr">
        <is>
          <t>N/A</t>
        </is>
      </c>
      <c r="BA1955" t="inlineStr">
        <is>
          <t>N/A</t>
        </is>
      </c>
      <c r="BB1955" t="inlineStr">
        <is>
          <t>N/A</t>
        </is>
      </c>
      <c r="BC1955" t="inlineStr">
        <is>
          <t>N/A</t>
        </is>
      </c>
      <c r="BD1955" t="inlineStr">
        <is>
          <t>N/A</t>
        </is>
      </c>
      <c r="BE1955" t="inlineStr">
        <is>
          <t>N/A</t>
        </is>
      </c>
    </row>
    <row r="1956">
      <c r="A1956" t="inlineStr">
        <is>
          <t>WI22026399</t>
        </is>
      </c>
      <c r="B1956" t="inlineStr">
        <is>
          <t>DATA_VALIDATION</t>
        </is>
      </c>
      <c r="C1956" t="inlineStr">
        <is>
          <t>201330004977</t>
        </is>
      </c>
      <c r="D1956" t="inlineStr">
        <is>
          <t>Folder</t>
        </is>
      </c>
      <c r="E1956" s="2">
        <f>HYPERLINK("capsilon://?command=openfolder&amp;siteaddress=FAM.docvelocity-na8.net&amp;folderid=FX2005E3B6-064F-FCF1-DBF3-935778EBBC46","FX2202557")</f>
        <v>0.0</v>
      </c>
      <c r="F1956" t="inlineStr">
        <is>
          <t/>
        </is>
      </c>
      <c r="G1956" t="inlineStr">
        <is>
          <t/>
        </is>
      </c>
      <c r="H1956" t="inlineStr">
        <is>
          <t>Mailitem</t>
        </is>
      </c>
      <c r="I1956" t="inlineStr">
        <is>
          <t>MI220266834</t>
        </is>
      </c>
      <c r="J1956" t="n">
        <v>60.0</v>
      </c>
      <c r="K1956" t="inlineStr">
        <is>
          <t>COMPLETED</t>
        </is>
      </c>
      <c r="L1956" t="inlineStr">
        <is>
          <t>MARK_AS_COMPLETED</t>
        </is>
      </c>
      <c r="M1956" t="inlineStr">
        <is>
          <t>Queue</t>
        </is>
      </c>
      <c r="N1956" t="n">
        <v>1.0</v>
      </c>
      <c r="O1956" s="1" t="n">
        <v>44594.62164351852</v>
      </c>
      <c r="P1956" s="1" t="n">
        <v>44594.6634837963</v>
      </c>
      <c r="Q1956" t="n">
        <v>3455.0</v>
      </c>
      <c r="R1956" t="n">
        <v>160.0</v>
      </c>
      <c r="S1956" t="b">
        <v>0</v>
      </c>
      <c r="T1956" t="inlineStr">
        <is>
          <t>N/A</t>
        </is>
      </c>
      <c r="U1956" t="b">
        <v>0</v>
      </c>
      <c r="V1956" t="inlineStr">
        <is>
          <t>Sumit Jarhad</t>
        </is>
      </c>
      <c r="W1956" s="1" t="n">
        <v>44594.6634837963</v>
      </c>
      <c r="X1956" t="n">
        <v>160.0</v>
      </c>
      <c r="Y1956" t="n">
        <v>0.0</v>
      </c>
      <c r="Z1956" t="n">
        <v>0.0</v>
      </c>
      <c r="AA1956" t="n">
        <v>0.0</v>
      </c>
      <c r="AB1956" t="n">
        <v>0.0</v>
      </c>
      <c r="AC1956" t="n">
        <v>0.0</v>
      </c>
      <c r="AD1956" t="n">
        <v>60.0</v>
      </c>
      <c r="AE1956" t="n">
        <v>48.0</v>
      </c>
      <c r="AF1956" t="n">
        <v>0.0</v>
      </c>
      <c r="AG1956" t="n">
        <v>4.0</v>
      </c>
      <c r="AH1956" t="inlineStr">
        <is>
          <t>N/A</t>
        </is>
      </c>
      <c r="AI1956" t="inlineStr">
        <is>
          <t>N/A</t>
        </is>
      </c>
      <c r="AJ1956" t="inlineStr">
        <is>
          <t>N/A</t>
        </is>
      </c>
      <c r="AK1956" t="inlineStr">
        <is>
          <t>N/A</t>
        </is>
      </c>
      <c r="AL1956" t="inlineStr">
        <is>
          <t>N/A</t>
        </is>
      </c>
      <c r="AM1956" t="inlineStr">
        <is>
          <t>N/A</t>
        </is>
      </c>
      <c r="AN1956" t="inlineStr">
        <is>
          <t>N/A</t>
        </is>
      </c>
      <c r="AO1956" t="inlineStr">
        <is>
          <t>N/A</t>
        </is>
      </c>
      <c r="AP1956" t="inlineStr">
        <is>
          <t>N/A</t>
        </is>
      </c>
      <c r="AQ1956" t="inlineStr">
        <is>
          <t>N/A</t>
        </is>
      </c>
      <c r="AR1956" t="inlineStr">
        <is>
          <t>N/A</t>
        </is>
      </c>
      <c r="AS1956" t="inlineStr">
        <is>
          <t>N/A</t>
        </is>
      </c>
      <c r="AT1956" t="inlineStr">
        <is>
          <t>N/A</t>
        </is>
      </c>
      <c r="AU1956" t="inlineStr">
        <is>
          <t>N/A</t>
        </is>
      </c>
      <c r="AV1956" t="inlineStr">
        <is>
          <t>N/A</t>
        </is>
      </c>
      <c r="AW1956" t="inlineStr">
        <is>
          <t>N/A</t>
        </is>
      </c>
      <c r="AX1956" t="inlineStr">
        <is>
          <t>N/A</t>
        </is>
      </c>
      <c r="AY1956" t="inlineStr">
        <is>
          <t>N/A</t>
        </is>
      </c>
      <c r="AZ1956" t="inlineStr">
        <is>
          <t>N/A</t>
        </is>
      </c>
      <c r="BA1956" t="inlineStr">
        <is>
          <t>N/A</t>
        </is>
      </c>
      <c r="BB1956" t="inlineStr">
        <is>
          <t>N/A</t>
        </is>
      </c>
      <c r="BC1956" t="inlineStr">
        <is>
          <t>N/A</t>
        </is>
      </c>
      <c r="BD1956" t="inlineStr">
        <is>
          <t>N/A</t>
        </is>
      </c>
      <c r="BE1956" t="inlineStr">
        <is>
          <t>N/A</t>
        </is>
      </c>
    </row>
    <row r="1957">
      <c r="A1957" t="inlineStr">
        <is>
          <t>WI220263994</t>
        </is>
      </c>
      <c r="B1957" t="inlineStr">
        <is>
          <t>DATA_VALIDATION</t>
        </is>
      </c>
      <c r="C1957" t="inlineStr">
        <is>
          <t>201340000642</t>
        </is>
      </c>
      <c r="D1957" t="inlineStr">
        <is>
          <t>Folder</t>
        </is>
      </c>
      <c r="E1957" s="2">
        <f>HYPERLINK("capsilon://?command=openfolder&amp;siteaddress=FAM.docvelocity-na8.net&amp;folderid=FX3A588AA2-B9BD-4641-314F-BA46CEB44CD8","FX22029940")</f>
        <v>0.0</v>
      </c>
      <c r="F1957" t="inlineStr">
        <is>
          <t/>
        </is>
      </c>
      <c r="G1957" t="inlineStr">
        <is>
          <t/>
        </is>
      </c>
      <c r="H1957" t="inlineStr">
        <is>
          <t>Mailitem</t>
        </is>
      </c>
      <c r="I1957" t="inlineStr">
        <is>
          <t>MI2202646342</t>
        </is>
      </c>
      <c r="J1957" t="n">
        <v>0.0</v>
      </c>
      <c r="K1957" t="inlineStr">
        <is>
          <t>COMPLETED</t>
        </is>
      </c>
      <c r="L1957" t="inlineStr">
        <is>
          <t>MARK_AS_COMPLETED</t>
        </is>
      </c>
      <c r="M1957" t="inlineStr">
        <is>
          <t>Queue</t>
        </is>
      </c>
      <c r="N1957" t="n">
        <v>1.0</v>
      </c>
      <c r="O1957" s="1" t="n">
        <v>44615.48909722222</v>
      </c>
      <c r="P1957" s="1" t="n">
        <v>44615.61565972222</v>
      </c>
      <c r="Q1957" t="n">
        <v>10033.0</v>
      </c>
      <c r="R1957" t="n">
        <v>902.0</v>
      </c>
      <c r="S1957" t="b">
        <v>0</v>
      </c>
      <c r="T1957" t="inlineStr">
        <is>
          <t>N/A</t>
        </is>
      </c>
      <c r="U1957" t="b">
        <v>0</v>
      </c>
      <c r="V1957" t="inlineStr">
        <is>
          <t>Sumit Jarhad</t>
        </is>
      </c>
      <c r="W1957" s="1" t="n">
        <v>44615.61565972222</v>
      </c>
      <c r="X1957" t="n">
        <v>384.0</v>
      </c>
      <c r="Y1957" t="n">
        <v>0.0</v>
      </c>
      <c r="Z1957" t="n">
        <v>0.0</v>
      </c>
      <c r="AA1957" t="n">
        <v>0.0</v>
      </c>
      <c r="AB1957" t="n">
        <v>0.0</v>
      </c>
      <c r="AC1957" t="n">
        <v>0.0</v>
      </c>
      <c r="AD1957" t="n">
        <v>0.0</v>
      </c>
      <c r="AE1957" t="n">
        <v>144.0</v>
      </c>
      <c r="AF1957" t="n">
        <v>0.0</v>
      </c>
      <c r="AG1957" t="n">
        <v>8.0</v>
      </c>
      <c r="AH1957" t="inlineStr">
        <is>
          <t>N/A</t>
        </is>
      </c>
      <c r="AI1957" t="inlineStr">
        <is>
          <t>N/A</t>
        </is>
      </c>
      <c r="AJ1957" t="inlineStr">
        <is>
          <t>N/A</t>
        </is>
      </c>
      <c r="AK1957" t="inlineStr">
        <is>
          <t>N/A</t>
        </is>
      </c>
      <c r="AL1957" t="inlineStr">
        <is>
          <t>N/A</t>
        </is>
      </c>
      <c r="AM1957" t="inlineStr">
        <is>
          <t>N/A</t>
        </is>
      </c>
      <c r="AN1957" t="inlineStr">
        <is>
          <t>N/A</t>
        </is>
      </c>
      <c r="AO1957" t="inlineStr">
        <is>
          <t>N/A</t>
        </is>
      </c>
      <c r="AP1957" t="inlineStr">
        <is>
          <t>N/A</t>
        </is>
      </c>
      <c r="AQ1957" t="inlineStr">
        <is>
          <t>N/A</t>
        </is>
      </c>
      <c r="AR1957" t="inlineStr">
        <is>
          <t>N/A</t>
        </is>
      </c>
      <c r="AS1957" t="inlineStr">
        <is>
          <t>N/A</t>
        </is>
      </c>
      <c r="AT1957" t="inlineStr">
        <is>
          <t>N/A</t>
        </is>
      </c>
      <c r="AU1957" t="inlineStr">
        <is>
          <t>N/A</t>
        </is>
      </c>
      <c r="AV1957" t="inlineStr">
        <is>
          <t>N/A</t>
        </is>
      </c>
      <c r="AW1957" t="inlineStr">
        <is>
          <t>N/A</t>
        </is>
      </c>
      <c r="AX1957" t="inlineStr">
        <is>
          <t>N/A</t>
        </is>
      </c>
      <c r="AY1957" t="inlineStr">
        <is>
          <t>N/A</t>
        </is>
      </c>
      <c r="AZ1957" t="inlineStr">
        <is>
          <t>N/A</t>
        </is>
      </c>
      <c r="BA1957" t="inlineStr">
        <is>
          <t>N/A</t>
        </is>
      </c>
      <c r="BB1957" t="inlineStr">
        <is>
          <t>N/A</t>
        </is>
      </c>
      <c r="BC1957" t="inlineStr">
        <is>
          <t>N/A</t>
        </is>
      </c>
      <c r="BD1957" t="inlineStr">
        <is>
          <t>N/A</t>
        </is>
      </c>
      <c r="BE1957" t="inlineStr">
        <is>
          <t>N/A</t>
        </is>
      </c>
    </row>
    <row r="1958">
      <c r="A1958" t="inlineStr">
        <is>
          <t>WI220263996</t>
        </is>
      </c>
      <c r="B1958" t="inlineStr">
        <is>
          <t>DATA_VALIDATION</t>
        </is>
      </c>
      <c r="C1958" t="inlineStr">
        <is>
          <t>201300021589</t>
        </is>
      </c>
      <c r="D1958" t="inlineStr">
        <is>
          <t>Folder</t>
        </is>
      </c>
      <c r="E1958" s="2">
        <f>HYPERLINK("capsilon://?command=openfolder&amp;siteaddress=FAM.docvelocity-na8.net&amp;folderid=FX95DC534F-64E5-089A-FAAE-2A8A1E8292D2","FX22028859")</f>
        <v>0.0</v>
      </c>
      <c r="F1958" t="inlineStr">
        <is>
          <t/>
        </is>
      </c>
      <c r="G1958" t="inlineStr">
        <is>
          <t/>
        </is>
      </c>
      <c r="H1958" t="inlineStr">
        <is>
          <t>Mailitem</t>
        </is>
      </c>
      <c r="I1958" t="inlineStr">
        <is>
          <t>MI2202646372</t>
        </is>
      </c>
      <c r="J1958" t="n">
        <v>0.0</v>
      </c>
      <c r="K1958" t="inlineStr">
        <is>
          <t>COMPLETED</t>
        </is>
      </c>
      <c r="L1958" t="inlineStr">
        <is>
          <t>MARK_AS_COMPLETED</t>
        </is>
      </c>
      <c r="M1958" t="inlineStr">
        <is>
          <t>Queue</t>
        </is>
      </c>
      <c r="N1958" t="n">
        <v>2.0</v>
      </c>
      <c r="O1958" s="1" t="n">
        <v>44615.489282407405</v>
      </c>
      <c r="P1958" s="1" t="n">
        <v>44615.67151620371</v>
      </c>
      <c r="Q1958" t="n">
        <v>15012.0</v>
      </c>
      <c r="R1958" t="n">
        <v>733.0</v>
      </c>
      <c r="S1958" t="b">
        <v>0</v>
      </c>
      <c r="T1958" t="inlineStr">
        <is>
          <t>N/A</t>
        </is>
      </c>
      <c r="U1958" t="b">
        <v>0</v>
      </c>
      <c r="V1958" t="inlineStr">
        <is>
          <t>Archana Bhujbal</t>
        </is>
      </c>
      <c r="W1958" s="1" t="n">
        <v>44615.608298611114</v>
      </c>
      <c r="X1958" t="n">
        <v>505.0</v>
      </c>
      <c r="Y1958" t="n">
        <v>21.0</v>
      </c>
      <c r="Z1958" t="n">
        <v>0.0</v>
      </c>
      <c r="AA1958" t="n">
        <v>21.0</v>
      </c>
      <c r="AB1958" t="n">
        <v>0.0</v>
      </c>
      <c r="AC1958" t="n">
        <v>5.0</v>
      </c>
      <c r="AD1958" t="n">
        <v>-21.0</v>
      </c>
      <c r="AE1958" t="n">
        <v>0.0</v>
      </c>
      <c r="AF1958" t="n">
        <v>0.0</v>
      </c>
      <c r="AG1958" t="n">
        <v>0.0</v>
      </c>
      <c r="AH1958" t="inlineStr">
        <is>
          <t>Rohit Mawal</t>
        </is>
      </c>
      <c r="AI1958" s="1" t="n">
        <v>44615.67151620371</v>
      </c>
      <c r="AJ1958" t="n">
        <v>228.0</v>
      </c>
      <c r="AK1958" t="n">
        <v>0.0</v>
      </c>
      <c r="AL1958" t="n">
        <v>0.0</v>
      </c>
      <c r="AM1958" t="n">
        <v>0.0</v>
      </c>
      <c r="AN1958" t="n">
        <v>0.0</v>
      </c>
      <c r="AO1958" t="n">
        <v>0.0</v>
      </c>
      <c r="AP1958" t="n">
        <v>-21.0</v>
      </c>
      <c r="AQ1958" t="n">
        <v>0.0</v>
      </c>
      <c r="AR1958" t="n">
        <v>0.0</v>
      </c>
      <c r="AS1958" t="n">
        <v>0.0</v>
      </c>
      <c r="AT1958" t="inlineStr">
        <is>
          <t>N/A</t>
        </is>
      </c>
      <c r="AU1958" t="inlineStr">
        <is>
          <t>N/A</t>
        </is>
      </c>
      <c r="AV1958" t="inlineStr">
        <is>
          <t>N/A</t>
        </is>
      </c>
      <c r="AW1958" t="inlineStr">
        <is>
          <t>N/A</t>
        </is>
      </c>
      <c r="AX1958" t="inlineStr">
        <is>
          <t>N/A</t>
        </is>
      </c>
      <c r="AY1958" t="inlineStr">
        <is>
          <t>N/A</t>
        </is>
      </c>
      <c r="AZ1958" t="inlineStr">
        <is>
          <t>N/A</t>
        </is>
      </c>
      <c r="BA1958" t="inlineStr">
        <is>
          <t>N/A</t>
        </is>
      </c>
      <c r="BB1958" t="inlineStr">
        <is>
          <t>N/A</t>
        </is>
      </c>
      <c r="BC1958" t="inlineStr">
        <is>
          <t>N/A</t>
        </is>
      </c>
      <c r="BD1958" t="inlineStr">
        <is>
          <t>N/A</t>
        </is>
      </c>
      <c r="BE1958" t="inlineStr">
        <is>
          <t>N/A</t>
        </is>
      </c>
    </row>
    <row r="1959">
      <c r="A1959" t="inlineStr">
        <is>
          <t>WI2202640</t>
        </is>
      </c>
      <c r="B1959" t="inlineStr">
        <is>
          <t>DATA_VALIDATION</t>
        </is>
      </c>
      <c r="C1959" t="inlineStr">
        <is>
          <t>201348000300</t>
        </is>
      </c>
      <c r="D1959" t="inlineStr">
        <is>
          <t>Folder</t>
        </is>
      </c>
      <c r="E1959" s="2">
        <f>HYPERLINK("capsilon://?command=openfolder&amp;siteaddress=FAM.docvelocity-na8.net&amp;folderid=FXCDFD8ACB-C3BC-D11F-430C-706D891754A8","FX220113253")</f>
        <v>0.0</v>
      </c>
      <c r="F1959" t="inlineStr">
        <is>
          <t/>
        </is>
      </c>
      <c r="G1959" t="inlineStr">
        <is>
          <t/>
        </is>
      </c>
      <c r="H1959" t="inlineStr">
        <is>
          <t>Mailitem</t>
        </is>
      </c>
      <c r="I1959" t="inlineStr">
        <is>
          <t>MI22022644</t>
        </is>
      </c>
      <c r="J1959" t="n">
        <v>213.0</v>
      </c>
      <c r="K1959" t="inlineStr">
        <is>
          <t>COMPLETED</t>
        </is>
      </c>
      <c r="L1959" t="inlineStr">
        <is>
          <t>MARK_AS_COMPLETED</t>
        </is>
      </c>
      <c r="M1959" t="inlineStr">
        <is>
          <t>Queue</t>
        </is>
      </c>
      <c r="N1959" t="n">
        <v>2.0</v>
      </c>
      <c r="O1959" s="1" t="n">
        <v>44593.224814814814</v>
      </c>
      <c r="P1959" s="1" t="n">
        <v>44593.28957175926</v>
      </c>
      <c r="Q1959" t="n">
        <v>2195.0</v>
      </c>
      <c r="R1959" t="n">
        <v>3400.0</v>
      </c>
      <c r="S1959" t="b">
        <v>0</v>
      </c>
      <c r="T1959" t="inlineStr">
        <is>
          <t>N/A</t>
        </is>
      </c>
      <c r="U1959" t="b">
        <v>1</v>
      </c>
      <c r="V1959" t="inlineStr">
        <is>
          <t>Karnal Akhare</t>
        </is>
      </c>
      <c r="W1959" s="1" t="n">
        <v>44593.249606481484</v>
      </c>
      <c r="X1959" t="n">
        <v>2119.0</v>
      </c>
      <c r="Y1959" t="n">
        <v>179.0</v>
      </c>
      <c r="Z1959" t="n">
        <v>0.0</v>
      </c>
      <c r="AA1959" t="n">
        <v>179.0</v>
      </c>
      <c r="AB1959" t="n">
        <v>0.0</v>
      </c>
      <c r="AC1959" t="n">
        <v>38.0</v>
      </c>
      <c r="AD1959" t="n">
        <v>34.0</v>
      </c>
      <c r="AE1959" t="n">
        <v>0.0</v>
      </c>
      <c r="AF1959" t="n">
        <v>0.0</v>
      </c>
      <c r="AG1959" t="n">
        <v>0.0</v>
      </c>
      <c r="AH1959" t="inlineStr">
        <is>
          <t>Saloni Uttekar</t>
        </is>
      </c>
      <c r="AI1959" s="1" t="n">
        <v>44593.28957175926</v>
      </c>
      <c r="AJ1959" t="n">
        <v>1281.0</v>
      </c>
      <c r="AK1959" t="n">
        <v>4.0</v>
      </c>
      <c r="AL1959" t="n">
        <v>0.0</v>
      </c>
      <c r="AM1959" t="n">
        <v>4.0</v>
      </c>
      <c r="AN1959" t="n">
        <v>0.0</v>
      </c>
      <c r="AO1959" t="n">
        <v>4.0</v>
      </c>
      <c r="AP1959" t="n">
        <v>30.0</v>
      </c>
      <c r="AQ1959" t="n">
        <v>0.0</v>
      </c>
      <c r="AR1959" t="n">
        <v>0.0</v>
      </c>
      <c r="AS1959" t="n">
        <v>0.0</v>
      </c>
      <c r="AT1959" t="inlineStr">
        <is>
          <t>N/A</t>
        </is>
      </c>
      <c r="AU1959" t="inlineStr">
        <is>
          <t>N/A</t>
        </is>
      </c>
      <c r="AV1959" t="inlineStr">
        <is>
          <t>N/A</t>
        </is>
      </c>
      <c r="AW1959" t="inlineStr">
        <is>
          <t>N/A</t>
        </is>
      </c>
      <c r="AX1959" t="inlineStr">
        <is>
          <t>N/A</t>
        </is>
      </c>
      <c r="AY1959" t="inlineStr">
        <is>
          <t>N/A</t>
        </is>
      </c>
      <c r="AZ1959" t="inlineStr">
        <is>
          <t>N/A</t>
        </is>
      </c>
      <c r="BA1959" t="inlineStr">
        <is>
          <t>N/A</t>
        </is>
      </c>
      <c r="BB1959" t="inlineStr">
        <is>
          <t>N/A</t>
        </is>
      </c>
      <c r="BC1959" t="inlineStr">
        <is>
          <t>N/A</t>
        </is>
      </c>
      <c r="BD1959" t="inlineStr">
        <is>
          <t>N/A</t>
        </is>
      </c>
      <c r="BE1959" t="inlineStr">
        <is>
          <t>N/A</t>
        </is>
      </c>
    </row>
    <row r="1960">
      <c r="A1960" t="inlineStr">
        <is>
          <t>WI220264000</t>
        </is>
      </c>
      <c r="B1960" t="inlineStr">
        <is>
          <t>DATA_VALIDATION</t>
        </is>
      </c>
      <c r="C1960" t="inlineStr">
        <is>
          <t>201300021589</t>
        </is>
      </c>
      <c r="D1960" t="inlineStr">
        <is>
          <t>Folder</t>
        </is>
      </c>
      <c r="E1960" s="2">
        <f>HYPERLINK("capsilon://?command=openfolder&amp;siteaddress=FAM.docvelocity-na8.net&amp;folderid=FX95DC534F-64E5-089A-FAAE-2A8A1E8292D2","FX22028859")</f>
        <v>0.0</v>
      </c>
      <c r="F1960" t="inlineStr">
        <is>
          <t/>
        </is>
      </c>
      <c r="G1960" t="inlineStr">
        <is>
          <t/>
        </is>
      </c>
      <c r="H1960" t="inlineStr">
        <is>
          <t>Mailitem</t>
        </is>
      </c>
      <c r="I1960" t="inlineStr">
        <is>
          <t>MI2202646436</t>
        </is>
      </c>
      <c r="J1960" t="n">
        <v>0.0</v>
      </c>
      <c r="K1960" t="inlineStr">
        <is>
          <t>COMPLETED</t>
        </is>
      </c>
      <c r="L1960" t="inlineStr">
        <is>
          <t>MARK_AS_COMPLETED</t>
        </is>
      </c>
      <c r="M1960" t="inlineStr">
        <is>
          <t>Queue</t>
        </is>
      </c>
      <c r="N1960" t="n">
        <v>2.0</v>
      </c>
      <c r="O1960" s="1" t="n">
        <v>44615.48976851852</v>
      </c>
      <c r="P1960" s="1" t="n">
        <v>44615.67289351852</v>
      </c>
      <c r="Q1960" t="n">
        <v>15304.0</v>
      </c>
      <c r="R1960" t="n">
        <v>518.0</v>
      </c>
      <c r="S1960" t="b">
        <v>0</v>
      </c>
      <c r="T1960" t="inlineStr">
        <is>
          <t>N/A</t>
        </is>
      </c>
      <c r="U1960" t="b">
        <v>0</v>
      </c>
      <c r="V1960" t="inlineStr">
        <is>
          <t>Sanjana Uttekar</t>
        </is>
      </c>
      <c r="W1960" s="1" t="n">
        <v>44615.60790509259</v>
      </c>
      <c r="X1960" t="n">
        <v>232.0</v>
      </c>
      <c r="Y1960" t="n">
        <v>21.0</v>
      </c>
      <c r="Z1960" t="n">
        <v>0.0</v>
      </c>
      <c r="AA1960" t="n">
        <v>21.0</v>
      </c>
      <c r="AB1960" t="n">
        <v>0.0</v>
      </c>
      <c r="AC1960" t="n">
        <v>10.0</v>
      </c>
      <c r="AD1960" t="n">
        <v>-21.0</v>
      </c>
      <c r="AE1960" t="n">
        <v>0.0</v>
      </c>
      <c r="AF1960" t="n">
        <v>0.0</v>
      </c>
      <c r="AG1960" t="n">
        <v>0.0</v>
      </c>
      <c r="AH1960" t="inlineStr">
        <is>
          <t>Dashrath Soren</t>
        </is>
      </c>
      <c r="AI1960" s="1" t="n">
        <v>44615.67289351852</v>
      </c>
      <c r="AJ1960" t="n">
        <v>286.0</v>
      </c>
      <c r="AK1960" t="n">
        <v>1.0</v>
      </c>
      <c r="AL1960" t="n">
        <v>0.0</v>
      </c>
      <c r="AM1960" t="n">
        <v>1.0</v>
      </c>
      <c r="AN1960" t="n">
        <v>0.0</v>
      </c>
      <c r="AO1960" t="n">
        <v>1.0</v>
      </c>
      <c r="AP1960" t="n">
        <v>-22.0</v>
      </c>
      <c r="AQ1960" t="n">
        <v>0.0</v>
      </c>
      <c r="AR1960" t="n">
        <v>0.0</v>
      </c>
      <c r="AS1960" t="n">
        <v>0.0</v>
      </c>
      <c r="AT1960" t="inlineStr">
        <is>
          <t>N/A</t>
        </is>
      </c>
      <c r="AU1960" t="inlineStr">
        <is>
          <t>N/A</t>
        </is>
      </c>
      <c r="AV1960" t="inlineStr">
        <is>
          <t>N/A</t>
        </is>
      </c>
      <c r="AW1960" t="inlineStr">
        <is>
          <t>N/A</t>
        </is>
      </c>
      <c r="AX1960" t="inlineStr">
        <is>
          <t>N/A</t>
        </is>
      </c>
      <c r="AY1960" t="inlineStr">
        <is>
          <t>N/A</t>
        </is>
      </c>
      <c r="AZ1960" t="inlineStr">
        <is>
          <t>N/A</t>
        </is>
      </c>
      <c r="BA1960" t="inlineStr">
        <is>
          <t>N/A</t>
        </is>
      </c>
      <c r="BB1960" t="inlineStr">
        <is>
          <t>N/A</t>
        </is>
      </c>
      <c r="BC1960" t="inlineStr">
        <is>
          <t>N/A</t>
        </is>
      </c>
      <c r="BD1960" t="inlineStr">
        <is>
          <t>N/A</t>
        </is>
      </c>
      <c r="BE1960" t="inlineStr">
        <is>
          <t>N/A</t>
        </is>
      </c>
    </row>
    <row r="1961">
      <c r="A1961" t="inlineStr">
        <is>
          <t>WI220264005</t>
        </is>
      </c>
      <c r="B1961" t="inlineStr">
        <is>
          <t>DATA_VALIDATION</t>
        </is>
      </c>
      <c r="C1961" t="inlineStr">
        <is>
          <t>201300021589</t>
        </is>
      </c>
      <c r="D1961" t="inlineStr">
        <is>
          <t>Folder</t>
        </is>
      </c>
      <c r="E1961" s="2">
        <f>HYPERLINK("capsilon://?command=openfolder&amp;siteaddress=FAM.docvelocity-na8.net&amp;folderid=FX95DC534F-64E5-089A-FAAE-2A8A1E8292D2","FX22028859")</f>
        <v>0.0</v>
      </c>
      <c r="F1961" t="inlineStr">
        <is>
          <t/>
        </is>
      </c>
      <c r="G1961" t="inlineStr">
        <is>
          <t/>
        </is>
      </c>
      <c r="H1961" t="inlineStr">
        <is>
          <t>Mailitem</t>
        </is>
      </c>
      <c r="I1961" t="inlineStr">
        <is>
          <t>MI2202646451</t>
        </is>
      </c>
      <c r="J1961" t="n">
        <v>0.0</v>
      </c>
      <c r="K1961" t="inlineStr">
        <is>
          <t>COMPLETED</t>
        </is>
      </c>
      <c r="L1961" t="inlineStr">
        <is>
          <t>MARK_AS_COMPLETED</t>
        </is>
      </c>
      <c r="M1961" t="inlineStr">
        <is>
          <t>Queue</t>
        </is>
      </c>
      <c r="N1961" t="n">
        <v>2.0</v>
      </c>
      <c r="O1961" s="1" t="n">
        <v>44615.49012731481</v>
      </c>
      <c r="P1961" s="1" t="n">
        <v>44615.67222222222</v>
      </c>
      <c r="Q1961" t="n">
        <v>15529.0</v>
      </c>
      <c r="R1961" t="n">
        <v>204.0</v>
      </c>
      <c r="S1961" t="b">
        <v>0</v>
      </c>
      <c r="T1961" t="inlineStr">
        <is>
          <t>N/A</t>
        </is>
      </c>
      <c r="U1961" t="b">
        <v>0</v>
      </c>
      <c r="V1961" t="inlineStr">
        <is>
          <t>Raman Vaidya</t>
        </is>
      </c>
      <c r="W1961" s="1" t="n">
        <v>44615.60784722222</v>
      </c>
      <c r="X1961" t="n">
        <v>134.0</v>
      </c>
      <c r="Y1961" t="n">
        <v>0.0</v>
      </c>
      <c r="Z1961" t="n">
        <v>0.0</v>
      </c>
      <c r="AA1961" t="n">
        <v>0.0</v>
      </c>
      <c r="AB1961" t="n">
        <v>21.0</v>
      </c>
      <c r="AC1961" t="n">
        <v>0.0</v>
      </c>
      <c r="AD1961" t="n">
        <v>0.0</v>
      </c>
      <c r="AE1961" t="n">
        <v>0.0</v>
      </c>
      <c r="AF1961" t="n">
        <v>0.0</v>
      </c>
      <c r="AG1961" t="n">
        <v>0.0</v>
      </c>
      <c r="AH1961" t="inlineStr">
        <is>
          <t>Rohit Mawal</t>
        </is>
      </c>
      <c r="AI1961" s="1" t="n">
        <v>44615.67222222222</v>
      </c>
      <c r="AJ1961" t="n">
        <v>61.0</v>
      </c>
      <c r="AK1961" t="n">
        <v>0.0</v>
      </c>
      <c r="AL1961" t="n">
        <v>0.0</v>
      </c>
      <c r="AM1961" t="n">
        <v>0.0</v>
      </c>
      <c r="AN1961" t="n">
        <v>21.0</v>
      </c>
      <c r="AO1961" t="n">
        <v>0.0</v>
      </c>
      <c r="AP1961" t="n">
        <v>0.0</v>
      </c>
      <c r="AQ1961" t="n">
        <v>0.0</v>
      </c>
      <c r="AR1961" t="n">
        <v>0.0</v>
      </c>
      <c r="AS1961" t="n">
        <v>0.0</v>
      </c>
      <c r="AT1961" t="inlineStr">
        <is>
          <t>N/A</t>
        </is>
      </c>
      <c r="AU1961" t="inlineStr">
        <is>
          <t>N/A</t>
        </is>
      </c>
      <c r="AV1961" t="inlineStr">
        <is>
          <t>N/A</t>
        </is>
      </c>
      <c r="AW1961" t="inlineStr">
        <is>
          <t>N/A</t>
        </is>
      </c>
      <c r="AX1961" t="inlineStr">
        <is>
          <t>N/A</t>
        </is>
      </c>
      <c r="AY1961" t="inlineStr">
        <is>
          <t>N/A</t>
        </is>
      </c>
      <c r="AZ1961" t="inlineStr">
        <is>
          <t>N/A</t>
        </is>
      </c>
      <c r="BA1961" t="inlineStr">
        <is>
          <t>N/A</t>
        </is>
      </c>
      <c r="BB1961" t="inlineStr">
        <is>
          <t>N/A</t>
        </is>
      </c>
      <c r="BC1961" t="inlineStr">
        <is>
          <t>N/A</t>
        </is>
      </c>
      <c r="BD1961" t="inlineStr">
        <is>
          <t>N/A</t>
        </is>
      </c>
      <c r="BE1961" t="inlineStr">
        <is>
          <t>N/A</t>
        </is>
      </c>
    </row>
    <row r="1962">
      <c r="A1962" t="inlineStr">
        <is>
          <t>WI220264007</t>
        </is>
      </c>
      <c r="B1962" t="inlineStr">
        <is>
          <t>DATA_VALIDATION</t>
        </is>
      </c>
      <c r="C1962" t="inlineStr">
        <is>
          <t>201300021589</t>
        </is>
      </c>
      <c r="D1962" t="inlineStr">
        <is>
          <t>Folder</t>
        </is>
      </c>
      <c r="E1962" s="2">
        <f>HYPERLINK("capsilon://?command=openfolder&amp;siteaddress=FAM.docvelocity-na8.net&amp;folderid=FX95DC534F-64E5-089A-FAAE-2A8A1E8292D2","FX22028859")</f>
        <v>0.0</v>
      </c>
      <c r="F1962" t="inlineStr">
        <is>
          <t/>
        </is>
      </c>
      <c r="G1962" t="inlineStr">
        <is>
          <t/>
        </is>
      </c>
      <c r="H1962" t="inlineStr">
        <is>
          <t>Mailitem</t>
        </is>
      </c>
      <c r="I1962" t="inlineStr">
        <is>
          <t>MI2202646442</t>
        </is>
      </c>
      <c r="J1962" t="n">
        <v>0.0</v>
      </c>
      <c r="K1962" t="inlineStr">
        <is>
          <t>COMPLETED</t>
        </is>
      </c>
      <c r="L1962" t="inlineStr">
        <is>
          <t>MARK_AS_COMPLETED</t>
        </is>
      </c>
      <c r="M1962" t="inlineStr">
        <is>
          <t>Queue</t>
        </is>
      </c>
      <c r="N1962" t="n">
        <v>2.0</v>
      </c>
      <c r="O1962" s="1" t="n">
        <v>44615.49023148148</v>
      </c>
      <c r="P1962" s="1" t="n">
        <v>44615.673738425925</v>
      </c>
      <c r="Q1962" t="n">
        <v>15500.0</v>
      </c>
      <c r="R1962" t="n">
        <v>355.0</v>
      </c>
      <c r="S1962" t="b">
        <v>0</v>
      </c>
      <c r="T1962" t="inlineStr">
        <is>
          <t>N/A</t>
        </is>
      </c>
      <c r="U1962" t="b">
        <v>0</v>
      </c>
      <c r="V1962" t="inlineStr">
        <is>
          <t>Amruta Erande</t>
        </is>
      </c>
      <c r="W1962" s="1" t="n">
        <v>44615.609189814815</v>
      </c>
      <c r="X1962" t="n">
        <v>170.0</v>
      </c>
      <c r="Y1962" t="n">
        <v>21.0</v>
      </c>
      <c r="Z1962" t="n">
        <v>0.0</v>
      </c>
      <c r="AA1962" t="n">
        <v>21.0</v>
      </c>
      <c r="AB1962" t="n">
        <v>0.0</v>
      </c>
      <c r="AC1962" t="n">
        <v>17.0</v>
      </c>
      <c r="AD1962" t="n">
        <v>-21.0</v>
      </c>
      <c r="AE1962" t="n">
        <v>0.0</v>
      </c>
      <c r="AF1962" t="n">
        <v>0.0</v>
      </c>
      <c r="AG1962" t="n">
        <v>0.0</v>
      </c>
      <c r="AH1962" t="inlineStr">
        <is>
          <t>Vikash Suryakanth Parmar</t>
        </is>
      </c>
      <c r="AI1962" s="1" t="n">
        <v>44615.673738425925</v>
      </c>
      <c r="AJ1962" t="n">
        <v>185.0</v>
      </c>
      <c r="AK1962" t="n">
        <v>1.0</v>
      </c>
      <c r="AL1962" t="n">
        <v>0.0</v>
      </c>
      <c r="AM1962" t="n">
        <v>1.0</v>
      </c>
      <c r="AN1962" t="n">
        <v>0.0</v>
      </c>
      <c r="AO1962" t="n">
        <v>1.0</v>
      </c>
      <c r="AP1962" t="n">
        <v>-22.0</v>
      </c>
      <c r="AQ1962" t="n">
        <v>0.0</v>
      </c>
      <c r="AR1962" t="n">
        <v>0.0</v>
      </c>
      <c r="AS1962" t="n">
        <v>0.0</v>
      </c>
      <c r="AT1962" t="inlineStr">
        <is>
          <t>N/A</t>
        </is>
      </c>
      <c r="AU1962" t="inlineStr">
        <is>
          <t>N/A</t>
        </is>
      </c>
      <c r="AV1962" t="inlineStr">
        <is>
          <t>N/A</t>
        </is>
      </c>
      <c r="AW1962" t="inlineStr">
        <is>
          <t>N/A</t>
        </is>
      </c>
      <c r="AX1962" t="inlineStr">
        <is>
          <t>N/A</t>
        </is>
      </c>
      <c r="AY1962" t="inlineStr">
        <is>
          <t>N/A</t>
        </is>
      </c>
      <c r="AZ1962" t="inlineStr">
        <is>
          <t>N/A</t>
        </is>
      </c>
      <c r="BA1962" t="inlineStr">
        <is>
          <t>N/A</t>
        </is>
      </c>
      <c r="BB1962" t="inlineStr">
        <is>
          <t>N/A</t>
        </is>
      </c>
      <c r="BC1962" t="inlineStr">
        <is>
          <t>N/A</t>
        </is>
      </c>
      <c r="BD1962" t="inlineStr">
        <is>
          <t>N/A</t>
        </is>
      </c>
      <c r="BE1962" t="inlineStr">
        <is>
          <t>N/A</t>
        </is>
      </c>
    </row>
    <row r="1963">
      <c r="A1963" t="inlineStr">
        <is>
          <t>WI220264012</t>
        </is>
      </c>
      <c r="B1963" t="inlineStr">
        <is>
          <t>DATA_VALIDATION</t>
        </is>
      </c>
      <c r="C1963" t="inlineStr">
        <is>
          <t>201300021589</t>
        </is>
      </c>
      <c r="D1963" t="inlineStr">
        <is>
          <t>Folder</t>
        </is>
      </c>
      <c r="E1963" s="2">
        <f>HYPERLINK("capsilon://?command=openfolder&amp;siteaddress=FAM.docvelocity-na8.net&amp;folderid=FX95DC534F-64E5-089A-FAAE-2A8A1E8292D2","FX22028859")</f>
        <v>0.0</v>
      </c>
      <c r="F1963" t="inlineStr">
        <is>
          <t/>
        </is>
      </c>
      <c r="G1963" t="inlineStr">
        <is>
          <t/>
        </is>
      </c>
      <c r="H1963" t="inlineStr">
        <is>
          <t>Mailitem</t>
        </is>
      </c>
      <c r="I1963" t="inlineStr">
        <is>
          <t>MI2202646478</t>
        </is>
      </c>
      <c r="J1963" t="n">
        <v>0.0</v>
      </c>
      <c r="K1963" t="inlineStr">
        <is>
          <t>COMPLETED</t>
        </is>
      </c>
      <c r="L1963" t="inlineStr">
        <is>
          <t>MARK_AS_COMPLETED</t>
        </is>
      </c>
      <c r="M1963" t="inlineStr">
        <is>
          <t>Queue</t>
        </is>
      </c>
      <c r="N1963" t="n">
        <v>2.0</v>
      </c>
      <c r="O1963" s="1" t="n">
        <v>44615.49078703704</v>
      </c>
      <c r="P1963" s="1" t="n">
        <v>44615.673530092594</v>
      </c>
      <c r="Q1963" t="n">
        <v>14693.0</v>
      </c>
      <c r="R1963" t="n">
        <v>1096.0</v>
      </c>
      <c r="S1963" t="b">
        <v>0</v>
      </c>
      <c r="T1963" t="inlineStr">
        <is>
          <t>N/A</t>
        </is>
      </c>
      <c r="U1963" t="b">
        <v>0</v>
      </c>
      <c r="V1963" t="inlineStr">
        <is>
          <t>Aditya Tade</t>
        </is>
      </c>
      <c r="W1963" s="1" t="n">
        <v>44615.61869212963</v>
      </c>
      <c r="X1963" t="n">
        <v>983.0</v>
      </c>
      <c r="Y1963" t="n">
        <v>21.0</v>
      </c>
      <c r="Z1963" t="n">
        <v>0.0</v>
      </c>
      <c r="AA1963" t="n">
        <v>21.0</v>
      </c>
      <c r="AB1963" t="n">
        <v>0.0</v>
      </c>
      <c r="AC1963" t="n">
        <v>14.0</v>
      </c>
      <c r="AD1963" t="n">
        <v>-21.0</v>
      </c>
      <c r="AE1963" t="n">
        <v>0.0</v>
      </c>
      <c r="AF1963" t="n">
        <v>0.0</v>
      </c>
      <c r="AG1963" t="n">
        <v>0.0</v>
      </c>
      <c r="AH1963" t="inlineStr">
        <is>
          <t>Rohit Mawal</t>
        </is>
      </c>
      <c r="AI1963" s="1" t="n">
        <v>44615.673530092594</v>
      </c>
      <c r="AJ1963" t="n">
        <v>113.0</v>
      </c>
      <c r="AK1963" t="n">
        <v>0.0</v>
      </c>
      <c r="AL1963" t="n">
        <v>0.0</v>
      </c>
      <c r="AM1963" t="n">
        <v>0.0</v>
      </c>
      <c r="AN1963" t="n">
        <v>0.0</v>
      </c>
      <c r="AO1963" t="n">
        <v>0.0</v>
      </c>
      <c r="AP1963" t="n">
        <v>-21.0</v>
      </c>
      <c r="AQ1963" t="n">
        <v>0.0</v>
      </c>
      <c r="AR1963" t="n">
        <v>0.0</v>
      </c>
      <c r="AS1963" t="n">
        <v>0.0</v>
      </c>
      <c r="AT1963" t="inlineStr">
        <is>
          <t>N/A</t>
        </is>
      </c>
      <c r="AU1963" t="inlineStr">
        <is>
          <t>N/A</t>
        </is>
      </c>
      <c r="AV1963" t="inlineStr">
        <is>
          <t>N/A</t>
        </is>
      </c>
      <c r="AW1963" t="inlineStr">
        <is>
          <t>N/A</t>
        </is>
      </c>
      <c r="AX1963" t="inlineStr">
        <is>
          <t>N/A</t>
        </is>
      </c>
      <c r="AY1963" t="inlineStr">
        <is>
          <t>N/A</t>
        </is>
      </c>
      <c r="AZ1963" t="inlineStr">
        <is>
          <t>N/A</t>
        </is>
      </c>
      <c r="BA1963" t="inlineStr">
        <is>
          <t>N/A</t>
        </is>
      </c>
      <c r="BB1963" t="inlineStr">
        <is>
          <t>N/A</t>
        </is>
      </c>
      <c r="BC1963" t="inlineStr">
        <is>
          <t>N/A</t>
        </is>
      </c>
      <c r="BD1963" t="inlineStr">
        <is>
          <t>N/A</t>
        </is>
      </c>
      <c r="BE1963" t="inlineStr">
        <is>
          <t>N/A</t>
        </is>
      </c>
    </row>
    <row r="1964">
      <c r="A1964" t="inlineStr">
        <is>
          <t>WI220264019</t>
        </is>
      </c>
      <c r="B1964" t="inlineStr">
        <is>
          <t>DATA_VALIDATION</t>
        </is>
      </c>
      <c r="C1964" t="inlineStr">
        <is>
          <t>201130013327</t>
        </is>
      </c>
      <c r="D1964" t="inlineStr">
        <is>
          <t>Folder</t>
        </is>
      </c>
      <c r="E1964" s="2">
        <f>HYPERLINK("capsilon://?command=openfolder&amp;siteaddress=FAM.docvelocity-na8.net&amp;folderid=FX23DB3347-852F-F733-108A-AF0B041F3423","FX22029477")</f>
        <v>0.0</v>
      </c>
      <c r="F1964" t="inlineStr">
        <is>
          <t/>
        </is>
      </c>
      <c r="G1964" t="inlineStr">
        <is>
          <t/>
        </is>
      </c>
      <c r="H1964" t="inlineStr">
        <is>
          <t>Mailitem</t>
        </is>
      </c>
      <c r="I1964" t="inlineStr">
        <is>
          <t>MI2202646814</t>
        </is>
      </c>
      <c r="J1964" t="n">
        <v>0.0</v>
      </c>
      <c r="K1964" t="inlineStr">
        <is>
          <t>COMPLETED</t>
        </is>
      </c>
      <c r="L1964" t="inlineStr">
        <is>
          <t>MARK_AS_COMPLETED</t>
        </is>
      </c>
      <c r="M1964" t="inlineStr">
        <is>
          <t>Queue</t>
        </is>
      </c>
      <c r="N1964" t="n">
        <v>2.0</v>
      </c>
      <c r="O1964" s="1" t="n">
        <v>44615.49113425926</v>
      </c>
      <c r="P1964" s="1" t="n">
        <v>44615.67453703703</v>
      </c>
      <c r="Q1964" t="n">
        <v>15513.0</v>
      </c>
      <c r="R1964" t="n">
        <v>333.0</v>
      </c>
      <c r="S1964" t="b">
        <v>0</v>
      </c>
      <c r="T1964" t="inlineStr">
        <is>
          <t>N/A</t>
        </is>
      </c>
      <c r="U1964" t="b">
        <v>0</v>
      </c>
      <c r="V1964" t="inlineStr">
        <is>
          <t>Sanjana Uttekar</t>
        </is>
      </c>
      <c r="W1964" s="1" t="n">
        <v>44615.610138888886</v>
      </c>
      <c r="X1964" t="n">
        <v>192.0</v>
      </c>
      <c r="Y1964" t="n">
        <v>21.0</v>
      </c>
      <c r="Z1964" t="n">
        <v>0.0</v>
      </c>
      <c r="AA1964" t="n">
        <v>21.0</v>
      </c>
      <c r="AB1964" t="n">
        <v>0.0</v>
      </c>
      <c r="AC1964" t="n">
        <v>4.0</v>
      </c>
      <c r="AD1964" t="n">
        <v>-21.0</v>
      </c>
      <c r="AE1964" t="n">
        <v>0.0</v>
      </c>
      <c r="AF1964" t="n">
        <v>0.0</v>
      </c>
      <c r="AG1964" t="n">
        <v>0.0</v>
      </c>
      <c r="AH1964" t="inlineStr">
        <is>
          <t>Dashrath Soren</t>
        </is>
      </c>
      <c r="AI1964" s="1" t="n">
        <v>44615.67453703703</v>
      </c>
      <c r="AJ1964" t="n">
        <v>141.0</v>
      </c>
      <c r="AK1964" t="n">
        <v>0.0</v>
      </c>
      <c r="AL1964" t="n">
        <v>0.0</v>
      </c>
      <c r="AM1964" t="n">
        <v>0.0</v>
      </c>
      <c r="AN1964" t="n">
        <v>0.0</v>
      </c>
      <c r="AO1964" t="n">
        <v>0.0</v>
      </c>
      <c r="AP1964" t="n">
        <v>-21.0</v>
      </c>
      <c r="AQ1964" t="n">
        <v>0.0</v>
      </c>
      <c r="AR1964" t="n">
        <v>0.0</v>
      </c>
      <c r="AS1964" t="n">
        <v>0.0</v>
      </c>
      <c r="AT1964" t="inlineStr">
        <is>
          <t>N/A</t>
        </is>
      </c>
      <c r="AU1964" t="inlineStr">
        <is>
          <t>N/A</t>
        </is>
      </c>
      <c r="AV1964" t="inlineStr">
        <is>
          <t>N/A</t>
        </is>
      </c>
      <c r="AW1964" t="inlineStr">
        <is>
          <t>N/A</t>
        </is>
      </c>
      <c r="AX1964" t="inlineStr">
        <is>
          <t>N/A</t>
        </is>
      </c>
      <c r="AY1964" t="inlineStr">
        <is>
          <t>N/A</t>
        </is>
      </c>
      <c r="AZ1964" t="inlineStr">
        <is>
          <t>N/A</t>
        </is>
      </c>
      <c r="BA1964" t="inlineStr">
        <is>
          <t>N/A</t>
        </is>
      </c>
      <c r="BB1964" t="inlineStr">
        <is>
          <t>N/A</t>
        </is>
      </c>
      <c r="BC1964" t="inlineStr">
        <is>
          <t>N/A</t>
        </is>
      </c>
      <c r="BD1964" t="inlineStr">
        <is>
          <t>N/A</t>
        </is>
      </c>
      <c r="BE1964" t="inlineStr">
        <is>
          <t>N/A</t>
        </is>
      </c>
    </row>
    <row r="1965">
      <c r="A1965" t="inlineStr">
        <is>
          <t>WI220264046</t>
        </is>
      </c>
      <c r="B1965" t="inlineStr">
        <is>
          <t>DATA_VALIDATION</t>
        </is>
      </c>
      <c r="C1965" t="inlineStr">
        <is>
          <t>201340000633</t>
        </is>
      </c>
      <c r="D1965" t="inlineStr">
        <is>
          <t>Folder</t>
        </is>
      </c>
      <c r="E1965" s="2">
        <f>HYPERLINK("capsilon://?command=openfolder&amp;siteaddress=FAM.docvelocity-na8.net&amp;folderid=FX58339E8E-3545-E8FC-FB0B-1631F680F7B6","FX22029475")</f>
        <v>0.0</v>
      </c>
      <c r="F1965" t="inlineStr">
        <is>
          <t/>
        </is>
      </c>
      <c r="G1965" t="inlineStr">
        <is>
          <t/>
        </is>
      </c>
      <c r="H1965" t="inlineStr">
        <is>
          <t>Mailitem</t>
        </is>
      </c>
      <c r="I1965" t="inlineStr">
        <is>
          <t>MI2202646949</t>
        </is>
      </c>
      <c r="J1965" t="n">
        <v>0.0</v>
      </c>
      <c r="K1965" t="inlineStr">
        <is>
          <t>COMPLETED</t>
        </is>
      </c>
      <c r="L1965" t="inlineStr">
        <is>
          <t>MARK_AS_COMPLETED</t>
        </is>
      </c>
      <c r="M1965" t="inlineStr">
        <is>
          <t>Queue</t>
        </is>
      </c>
      <c r="N1965" t="n">
        <v>1.0</v>
      </c>
      <c r="O1965" s="1" t="n">
        <v>44615.49513888889</v>
      </c>
      <c r="P1965" s="1" t="n">
        <v>44615.80657407407</v>
      </c>
      <c r="Q1965" t="n">
        <v>25560.0</v>
      </c>
      <c r="R1965" t="n">
        <v>1348.0</v>
      </c>
      <c r="S1965" t="b">
        <v>0</v>
      </c>
      <c r="T1965" t="inlineStr">
        <is>
          <t>N/A</t>
        </is>
      </c>
      <c r="U1965" t="b">
        <v>0</v>
      </c>
      <c r="V1965" t="inlineStr">
        <is>
          <t>Sumit Jarhad</t>
        </is>
      </c>
      <c r="W1965" s="1" t="n">
        <v>44615.80657407407</v>
      </c>
      <c r="X1965" t="n">
        <v>641.0</v>
      </c>
      <c r="Y1965" t="n">
        <v>0.0</v>
      </c>
      <c r="Z1965" t="n">
        <v>0.0</v>
      </c>
      <c r="AA1965" t="n">
        <v>0.0</v>
      </c>
      <c r="AB1965" t="n">
        <v>0.0</v>
      </c>
      <c r="AC1965" t="n">
        <v>0.0</v>
      </c>
      <c r="AD1965" t="n">
        <v>0.0</v>
      </c>
      <c r="AE1965" t="n">
        <v>354.0</v>
      </c>
      <c r="AF1965" t="n">
        <v>0.0</v>
      </c>
      <c r="AG1965" t="n">
        <v>22.0</v>
      </c>
      <c r="AH1965" t="inlineStr">
        <is>
          <t>N/A</t>
        </is>
      </c>
      <c r="AI1965" t="inlineStr">
        <is>
          <t>N/A</t>
        </is>
      </c>
      <c r="AJ1965" t="inlineStr">
        <is>
          <t>N/A</t>
        </is>
      </c>
      <c r="AK1965" t="inlineStr">
        <is>
          <t>N/A</t>
        </is>
      </c>
      <c r="AL1965" t="inlineStr">
        <is>
          <t>N/A</t>
        </is>
      </c>
      <c r="AM1965" t="inlineStr">
        <is>
          <t>N/A</t>
        </is>
      </c>
      <c r="AN1965" t="inlineStr">
        <is>
          <t>N/A</t>
        </is>
      </c>
      <c r="AO1965" t="inlineStr">
        <is>
          <t>N/A</t>
        </is>
      </c>
      <c r="AP1965" t="inlineStr">
        <is>
          <t>N/A</t>
        </is>
      </c>
      <c r="AQ1965" t="inlineStr">
        <is>
          <t>N/A</t>
        </is>
      </c>
      <c r="AR1965" t="inlineStr">
        <is>
          <t>N/A</t>
        </is>
      </c>
      <c r="AS1965" t="inlineStr">
        <is>
          <t>N/A</t>
        </is>
      </c>
      <c r="AT1965" t="inlineStr">
        <is>
          <t>N/A</t>
        </is>
      </c>
      <c r="AU1965" t="inlineStr">
        <is>
          <t>N/A</t>
        </is>
      </c>
      <c r="AV1965" t="inlineStr">
        <is>
          <t>N/A</t>
        </is>
      </c>
      <c r="AW1965" t="inlineStr">
        <is>
          <t>N/A</t>
        </is>
      </c>
      <c r="AX1965" t="inlineStr">
        <is>
          <t>N/A</t>
        </is>
      </c>
      <c r="AY1965" t="inlineStr">
        <is>
          <t>N/A</t>
        </is>
      </c>
      <c r="AZ1965" t="inlineStr">
        <is>
          <t>N/A</t>
        </is>
      </c>
      <c r="BA1965" t="inlineStr">
        <is>
          <t>N/A</t>
        </is>
      </c>
      <c r="BB1965" t="inlineStr">
        <is>
          <t>N/A</t>
        </is>
      </c>
      <c r="BC1965" t="inlineStr">
        <is>
          <t>N/A</t>
        </is>
      </c>
      <c r="BD1965" t="inlineStr">
        <is>
          <t>N/A</t>
        </is>
      </c>
      <c r="BE1965" t="inlineStr">
        <is>
          <t>N/A</t>
        </is>
      </c>
    </row>
    <row r="1966">
      <c r="A1966" t="inlineStr">
        <is>
          <t>WI2202641</t>
        </is>
      </c>
      <c r="B1966" t="inlineStr">
        <is>
          <t>DATA_VALIDATION</t>
        </is>
      </c>
      <c r="C1966" t="inlineStr">
        <is>
          <t>201348000281</t>
        </is>
      </c>
      <c r="D1966" t="inlineStr">
        <is>
          <t>Folder</t>
        </is>
      </c>
      <c r="E1966" s="2">
        <f>HYPERLINK("capsilon://?command=openfolder&amp;siteaddress=FAM.docvelocity-na8.net&amp;folderid=FX0F5FB53E-03B0-32F6-B2F9-A8C57EBE7451","FX22018459")</f>
        <v>0.0</v>
      </c>
      <c r="F1966" t="inlineStr">
        <is>
          <t/>
        </is>
      </c>
      <c r="G1966" t="inlineStr">
        <is>
          <t/>
        </is>
      </c>
      <c r="H1966" t="inlineStr">
        <is>
          <t>Mailitem</t>
        </is>
      </c>
      <c r="I1966" t="inlineStr">
        <is>
          <t>MI22024558</t>
        </is>
      </c>
      <c r="J1966" t="n">
        <v>64.0</v>
      </c>
      <c r="K1966" t="inlineStr">
        <is>
          <t>COMPLETED</t>
        </is>
      </c>
      <c r="L1966" t="inlineStr">
        <is>
          <t>MARK_AS_COMPLETED</t>
        </is>
      </c>
      <c r="M1966" t="inlineStr">
        <is>
          <t>Queue</t>
        </is>
      </c>
      <c r="N1966" t="n">
        <v>2.0</v>
      </c>
      <c r="O1966" s="1" t="n">
        <v>44593.233310185184</v>
      </c>
      <c r="P1966" s="1" t="n">
        <v>44593.28857638889</v>
      </c>
      <c r="Q1966" t="n">
        <v>1743.0</v>
      </c>
      <c r="R1966" t="n">
        <v>3032.0</v>
      </c>
      <c r="S1966" t="b">
        <v>0</v>
      </c>
      <c r="T1966" t="inlineStr">
        <is>
          <t>N/A</t>
        </is>
      </c>
      <c r="U1966" t="b">
        <v>1</v>
      </c>
      <c r="V1966" t="inlineStr">
        <is>
          <t>Sadaf Khan</t>
        </is>
      </c>
      <c r="W1966" s="1" t="n">
        <v>44593.25571759259</v>
      </c>
      <c r="X1966" t="n">
        <v>1912.0</v>
      </c>
      <c r="Y1966" t="n">
        <v>82.0</v>
      </c>
      <c r="Z1966" t="n">
        <v>0.0</v>
      </c>
      <c r="AA1966" t="n">
        <v>82.0</v>
      </c>
      <c r="AB1966" t="n">
        <v>0.0</v>
      </c>
      <c r="AC1966" t="n">
        <v>57.0</v>
      </c>
      <c r="AD1966" t="n">
        <v>-18.0</v>
      </c>
      <c r="AE1966" t="n">
        <v>0.0</v>
      </c>
      <c r="AF1966" t="n">
        <v>0.0</v>
      </c>
      <c r="AG1966" t="n">
        <v>0.0</v>
      </c>
      <c r="AH1966" t="inlineStr">
        <is>
          <t>Poonam Patil</t>
        </is>
      </c>
      <c r="AI1966" s="1" t="n">
        <v>44593.28857638889</v>
      </c>
      <c r="AJ1966" t="n">
        <v>1120.0</v>
      </c>
      <c r="AK1966" t="n">
        <v>0.0</v>
      </c>
      <c r="AL1966" t="n">
        <v>0.0</v>
      </c>
      <c r="AM1966" t="n">
        <v>0.0</v>
      </c>
      <c r="AN1966" t="n">
        <v>0.0</v>
      </c>
      <c r="AO1966" t="n">
        <v>0.0</v>
      </c>
      <c r="AP1966" t="n">
        <v>-18.0</v>
      </c>
      <c r="AQ1966" t="n">
        <v>0.0</v>
      </c>
      <c r="AR1966" t="n">
        <v>0.0</v>
      </c>
      <c r="AS1966" t="n">
        <v>0.0</v>
      </c>
      <c r="AT1966" t="inlineStr">
        <is>
          <t>N/A</t>
        </is>
      </c>
      <c r="AU1966" t="inlineStr">
        <is>
          <t>N/A</t>
        </is>
      </c>
      <c r="AV1966" t="inlineStr">
        <is>
          <t>N/A</t>
        </is>
      </c>
      <c r="AW1966" t="inlineStr">
        <is>
          <t>N/A</t>
        </is>
      </c>
      <c r="AX1966" t="inlineStr">
        <is>
          <t>N/A</t>
        </is>
      </c>
      <c r="AY1966" t="inlineStr">
        <is>
          <t>N/A</t>
        </is>
      </c>
      <c r="AZ1966" t="inlineStr">
        <is>
          <t>N/A</t>
        </is>
      </c>
      <c r="BA1966" t="inlineStr">
        <is>
          <t>N/A</t>
        </is>
      </c>
      <c r="BB1966" t="inlineStr">
        <is>
          <t>N/A</t>
        </is>
      </c>
      <c r="BC1966" t="inlineStr">
        <is>
          <t>N/A</t>
        </is>
      </c>
      <c r="BD1966" t="inlineStr">
        <is>
          <t>N/A</t>
        </is>
      </c>
      <c r="BE1966" t="inlineStr">
        <is>
          <t>N/A</t>
        </is>
      </c>
    </row>
    <row r="1967">
      <c r="A1967" t="inlineStr">
        <is>
          <t>WI22026413</t>
        </is>
      </c>
      <c r="B1967" t="inlineStr">
        <is>
          <t>DATA_VALIDATION</t>
        </is>
      </c>
      <c r="C1967" t="inlineStr">
        <is>
          <t>201330004981</t>
        </is>
      </c>
      <c r="D1967" t="inlineStr">
        <is>
          <t>Folder</t>
        </is>
      </c>
      <c r="E1967" s="2">
        <f>HYPERLINK("capsilon://?command=openfolder&amp;siteaddress=FAM.docvelocity-na8.net&amp;folderid=FXBABBBAFD-405C-9214-A556-1A8E932AA3A8","FX2202597")</f>
        <v>0.0</v>
      </c>
      <c r="F1967" t="inlineStr">
        <is>
          <t/>
        </is>
      </c>
      <c r="G1967" t="inlineStr">
        <is>
          <t/>
        </is>
      </c>
      <c r="H1967" t="inlineStr">
        <is>
          <t>Mailitem</t>
        </is>
      </c>
      <c r="I1967" t="inlineStr">
        <is>
          <t>MI220266923</t>
        </is>
      </c>
      <c r="J1967" t="n">
        <v>166.0</v>
      </c>
      <c r="K1967" t="inlineStr">
        <is>
          <t>COMPLETED</t>
        </is>
      </c>
      <c r="L1967" t="inlineStr">
        <is>
          <t>MARK_AS_COMPLETED</t>
        </is>
      </c>
      <c r="M1967" t="inlineStr">
        <is>
          <t>Queue</t>
        </is>
      </c>
      <c r="N1967" t="n">
        <v>1.0</v>
      </c>
      <c r="O1967" s="1" t="n">
        <v>44594.62428240741</v>
      </c>
      <c r="P1967" s="1" t="n">
        <v>44594.66443287037</v>
      </c>
      <c r="Q1967" t="n">
        <v>3387.0</v>
      </c>
      <c r="R1967" t="n">
        <v>82.0</v>
      </c>
      <c r="S1967" t="b">
        <v>0</v>
      </c>
      <c r="T1967" t="inlineStr">
        <is>
          <t>N/A</t>
        </is>
      </c>
      <c r="U1967" t="b">
        <v>0</v>
      </c>
      <c r="V1967" t="inlineStr">
        <is>
          <t>Sumit Jarhad</t>
        </is>
      </c>
      <c r="W1967" s="1" t="n">
        <v>44594.66443287037</v>
      </c>
      <c r="X1967" t="n">
        <v>82.0</v>
      </c>
      <c r="Y1967" t="n">
        <v>0.0</v>
      </c>
      <c r="Z1967" t="n">
        <v>0.0</v>
      </c>
      <c r="AA1967" t="n">
        <v>0.0</v>
      </c>
      <c r="AB1967" t="n">
        <v>0.0</v>
      </c>
      <c r="AC1967" t="n">
        <v>0.0</v>
      </c>
      <c r="AD1967" t="n">
        <v>166.0</v>
      </c>
      <c r="AE1967" t="n">
        <v>161.0</v>
      </c>
      <c r="AF1967" t="n">
        <v>0.0</v>
      </c>
      <c r="AG1967" t="n">
        <v>3.0</v>
      </c>
      <c r="AH1967" t="inlineStr">
        <is>
          <t>N/A</t>
        </is>
      </c>
      <c r="AI1967" t="inlineStr">
        <is>
          <t>N/A</t>
        </is>
      </c>
      <c r="AJ1967" t="inlineStr">
        <is>
          <t>N/A</t>
        </is>
      </c>
      <c r="AK1967" t="inlineStr">
        <is>
          <t>N/A</t>
        </is>
      </c>
      <c r="AL1967" t="inlineStr">
        <is>
          <t>N/A</t>
        </is>
      </c>
      <c r="AM1967" t="inlineStr">
        <is>
          <t>N/A</t>
        </is>
      </c>
      <c r="AN1967" t="inlineStr">
        <is>
          <t>N/A</t>
        </is>
      </c>
      <c r="AO1967" t="inlineStr">
        <is>
          <t>N/A</t>
        </is>
      </c>
      <c r="AP1967" t="inlineStr">
        <is>
          <t>N/A</t>
        </is>
      </c>
      <c r="AQ1967" t="inlineStr">
        <is>
          <t>N/A</t>
        </is>
      </c>
      <c r="AR1967" t="inlineStr">
        <is>
          <t>N/A</t>
        </is>
      </c>
      <c r="AS1967" t="inlineStr">
        <is>
          <t>N/A</t>
        </is>
      </c>
      <c r="AT1967" t="inlineStr">
        <is>
          <t>N/A</t>
        </is>
      </c>
      <c r="AU1967" t="inlineStr">
        <is>
          <t>N/A</t>
        </is>
      </c>
      <c r="AV1967" t="inlineStr">
        <is>
          <t>N/A</t>
        </is>
      </c>
      <c r="AW1967" t="inlineStr">
        <is>
          <t>N/A</t>
        </is>
      </c>
      <c r="AX1967" t="inlineStr">
        <is>
          <t>N/A</t>
        </is>
      </c>
      <c r="AY1967" t="inlineStr">
        <is>
          <t>N/A</t>
        </is>
      </c>
      <c r="AZ1967" t="inlineStr">
        <is>
          <t>N/A</t>
        </is>
      </c>
      <c r="BA1967" t="inlineStr">
        <is>
          <t>N/A</t>
        </is>
      </c>
      <c r="BB1967" t="inlineStr">
        <is>
          <t>N/A</t>
        </is>
      </c>
      <c r="BC1967" t="inlineStr">
        <is>
          <t>N/A</t>
        </is>
      </c>
      <c r="BD1967" t="inlineStr">
        <is>
          <t>N/A</t>
        </is>
      </c>
      <c r="BE1967" t="inlineStr">
        <is>
          <t>N/A</t>
        </is>
      </c>
    </row>
    <row r="1968">
      <c r="A1968" t="inlineStr">
        <is>
          <t>WI220264136</t>
        </is>
      </c>
      <c r="B1968" t="inlineStr">
        <is>
          <t>DATA_VALIDATION</t>
        </is>
      </c>
      <c r="C1968" t="inlineStr">
        <is>
          <t>201300021591</t>
        </is>
      </c>
      <c r="D1968" t="inlineStr">
        <is>
          <t>Folder</t>
        </is>
      </c>
      <c r="E1968" s="2">
        <f>HYPERLINK("capsilon://?command=openfolder&amp;siteaddress=FAM.docvelocity-na8.net&amp;folderid=FXB4371BCB-177B-E14F-2D17-E369C933B9F6","FX22028890")</f>
        <v>0.0</v>
      </c>
      <c r="F1968" t="inlineStr">
        <is>
          <t/>
        </is>
      </c>
      <c r="G1968" t="inlineStr">
        <is>
          <t/>
        </is>
      </c>
      <c r="H1968" t="inlineStr">
        <is>
          <t>Mailitem</t>
        </is>
      </c>
      <c r="I1968" t="inlineStr">
        <is>
          <t>MI2202648367</t>
        </is>
      </c>
      <c r="J1968" t="n">
        <v>0.0</v>
      </c>
      <c r="K1968" t="inlineStr">
        <is>
          <t>COMPLETED</t>
        </is>
      </c>
      <c r="L1968" t="inlineStr">
        <is>
          <t>MARK_AS_COMPLETED</t>
        </is>
      </c>
      <c r="M1968" t="inlineStr">
        <is>
          <t>Queue</t>
        </is>
      </c>
      <c r="N1968" t="n">
        <v>1.0</v>
      </c>
      <c r="O1968" s="1" t="n">
        <v>44615.50802083333</v>
      </c>
      <c r="P1968" s="1" t="n">
        <v>44615.81491898148</v>
      </c>
      <c r="Q1968" t="n">
        <v>25074.0</v>
      </c>
      <c r="R1968" t="n">
        <v>1442.0</v>
      </c>
      <c r="S1968" t="b">
        <v>0</v>
      </c>
      <c r="T1968" t="inlineStr">
        <is>
          <t>N/A</t>
        </is>
      </c>
      <c r="U1968" t="b">
        <v>0</v>
      </c>
      <c r="V1968" t="inlineStr">
        <is>
          <t>Sumit Jarhad</t>
        </is>
      </c>
      <c r="W1968" s="1" t="n">
        <v>44615.81491898148</v>
      </c>
      <c r="X1968" t="n">
        <v>667.0</v>
      </c>
      <c r="Y1968" t="n">
        <v>0.0</v>
      </c>
      <c r="Z1968" t="n">
        <v>0.0</v>
      </c>
      <c r="AA1968" t="n">
        <v>0.0</v>
      </c>
      <c r="AB1968" t="n">
        <v>0.0</v>
      </c>
      <c r="AC1968" t="n">
        <v>0.0</v>
      </c>
      <c r="AD1968" t="n">
        <v>0.0</v>
      </c>
      <c r="AE1968" t="n">
        <v>153.0</v>
      </c>
      <c r="AF1968" t="n">
        <v>0.0</v>
      </c>
      <c r="AG1968" t="n">
        <v>8.0</v>
      </c>
      <c r="AH1968" t="inlineStr">
        <is>
          <t>N/A</t>
        </is>
      </c>
      <c r="AI1968" t="inlineStr">
        <is>
          <t>N/A</t>
        </is>
      </c>
      <c r="AJ1968" t="inlineStr">
        <is>
          <t>N/A</t>
        </is>
      </c>
      <c r="AK1968" t="inlineStr">
        <is>
          <t>N/A</t>
        </is>
      </c>
      <c r="AL1968" t="inlineStr">
        <is>
          <t>N/A</t>
        </is>
      </c>
      <c r="AM1968" t="inlineStr">
        <is>
          <t>N/A</t>
        </is>
      </c>
      <c r="AN1968" t="inlineStr">
        <is>
          <t>N/A</t>
        </is>
      </c>
      <c r="AO1968" t="inlineStr">
        <is>
          <t>N/A</t>
        </is>
      </c>
      <c r="AP1968" t="inlineStr">
        <is>
          <t>N/A</t>
        </is>
      </c>
      <c r="AQ1968" t="inlineStr">
        <is>
          <t>N/A</t>
        </is>
      </c>
      <c r="AR1968" t="inlineStr">
        <is>
          <t>N/A</t>
        </is>
      </c>
      <c r="AS1968" t="inlineStr">
        <is>
          <t>N/A</t>
        </is>
      </c>
      <c r="AT1968" t="inlineStr">
        <is>
          <t>N/A</t>
        </is>
      </c>
      <c r="AU1968" t="inlineStr">
        <is>
          <t>N/A</t>
        </is>
      </c>
      <c r="AV1968" t="inlineStr">
        <is>
          <t>N/A</t>
        </is>
      </c>
      <c r="AW1968" t="inlineStr">
        <is>
          <t>N/A</t>
        </is>
      </c>
      <c r="AX1968" t="inlineStr">
        <is>
          <t>N/A</t>
        </is>
      </c>
      <c r="AY1968" t="inlineStr">
        <is>
          <t>N/A</t>
        </is>
      </c>
      <c r="AZ1968" t="inlineStr">
        <is>
          <t>N/A</t>
        </is>
      </c>
      <c r="BA1968" t="inlineStr">
        <is>
          <t>N/A</t>
        </is>
      </c>
      <c r="BB1968" t="inlineStr">
        <is>
          <t>N/A</t>
        </is>
      </c>
      <c r="BC1968" t="inlineStr">
        <is>
          <t>N/A</t>
        </is>
      </c>
      <c r="BD1968" t="inlineStr">
        <is>
          <t>N/A</t>
        </is>
      </c>
      <c r="BE1968" t="inlineStr">
        <is>
          <t>N/A</t>
        </is>
      </c>
    </row>
    <row r="1969">
      <c r="A1969" t="inlineStr">
        <is>
          <t>WI220264139</t>
        </is>
      </c>
      <c r="B1969" t="inlineStr">
        <is>
          <t>DATA_VALIDATION</t>
        </is>
      </c>
      <c r="C1969" t="inlineStr">
        <is>
          <t>201308008191</t>
        </is>
      </c>
      <c r="D1969" t="inlineStr">
        <is>
          <t>Folder</t>
        </is>
      </c>
      <c r="E1969" s="2">
        <f>HYPERLINK("capsilon://?command=openfolder&amp;siteaddress=FAM.docvelocity-na8.net&amp;folderid=FX8477DAB4-884D-2E26-EAE3-5C4E8167CDAC","FX22028339")</f>
        <v>0.0</v>
      </c>
      <c r="F1969" t="inlineStr">
        <is>
          <t/>
        </is>
      </c>
      <c r="G1969" t="inlineStr">
        <is>
          <t/>
        </is>
      </c>
      <c r="H1969" t="inlineStr">
        <is>
          <t>Mailitem</t>
        </is>
      </c>
      <c r="I1969" t="inlineStr">
        <is>
          <t>MI2202648415</t>
        </is>
      </c>
      <c r="J1969" t="n">
        <v>0.0</v>
      </c>
      <c r="K1969" t="inlineStr">
        <is>
          <t>COMPLETED</t>
        </is>
      </c>
      <c r="L1969" t="inlineStr">
        <is>
          <t>MARK_AS_COMPLETED</t>
        </is>
      </c>
      <c r="M1969" t="inlineStr">
        <is>
          <t>Queue</t>
        </is>
      </c>
      <c r="N1969" t="n">
        <v>1.0</v>
      </c>
      <c r="O1969" s="1" t="n">
        <v>44615.50861111111</v>
      </c>
      <c r="P1969" s="1" t="n">
        <v>44615.815717592595</v>
      </c>
      <c r="Q1969" t="n">
        <v>24514.0</v>
      </c>
      <c r="R1969" t="n">
        <v>2020.0</v>
      </c>
      <c r="S1969" t="b">
        <v>0</v>
      </c>
      <c r="T1969" t="inlineStr">
        <is>
          <t>N/A</t>
        </is>
      </c>
      <c r="U1969" t="b">
        <v>0</v>
      </c>
      <c r="V1969" t="inlineStr">
        <is>
          <t>Sumit Jarhad</t>
        </is>
      </c>
      <c r="W1969" s="1" t="n">
        <v>44615.815717592595</v>
      </c>
      <c r="X1969" t="n">
        <v>57.0</v>
      </c>
      <c r="Y1969" t="n">
        <v>0.0</v>
      </c>
      <c r="Z1969" t="n">
        <v>0.0</v>
      </c>
      <c r="AA1969" t="n">
        <v>0.0</v>
      </c>
      <c r="AB1969" t="n">
        <v>0.0</v>
      </c>
      <c r="AC1969" t="n">
        <v>0.0</v>
      </c>
      <c r="AD1969" t="n">
        <v>0.0</v>
      </c>
      <c r="AE1969" t="n">
        <v>45.0</v>
      </c>
      <c r="AF1969" t="n">
        <v>0.0</v>
      </c>
      <c r="AG1969" t="n">
        <v>2.0</v>
      </c>
      <c r="AH1969" t="inlineStr">
        <is>
          <t>N/A</t>
        </is>
      </c>
      <c r="AI1969" t="inlineStr">
        <is>
          <t>N/A</t>
        </is>
      </c>
      <c r="AJ1969" t="inlineStr">
        <is>
          <t>N/A</t>
        </is>
      </c>
      <c r="AK1969" t="inlineStr">
        <is>
          <t>N/A</t>
        </is>
      </c>
      <c r="AL1969" t="inlineStr">
        <is>
          <t>N/A</t>
        </is>
      </c>
      <c r="AM1969" t="inlineStr">
        <is>
          <t>N/A</t>
        </is>
      </c>
      <c r="AN1969" t="inlineStr">
        <is>
          <t>N/A</t>
        </is>
      </c>
      <c r="AO1969" t="inlineStr">
        <is>
          <t>N/A</t>
        </is>
      </c>
      <c r="AP1969" t="inlineStr">
        <is>
          <t>N/A</t>
        </is>
      </c>
      <c r="AQ1969" t="inlineStr">
        <is>
          <t>N/A</t>
        </is>
      </c>
      <c r="AR1969" t="inlineStr">
        <is>
          <t>N/A</t>
        </is>
      </c>
      <c r="AS1969" t="inlineStr">
        <is>
          <t>N/A</t>
        </is>
      </c>
      <c r="AT1969" t="inlineStr">
        <is>
          <t>N/A</t>
        </is>
      </c>
      <c r="AU1969" t="inlineStr">
        <is>
          <t>N/A</t>
        </is>
      </c>
      <c r="AV1969" t="inlineStr">
        <is>
          <t>N/A</t>
        </is>
      </c>
      <c r="AW1969" t="inlineStr">
        <is>
          <t>N/A</t>
        </is>
      </c>
      <c r="AX1969" t="inlineStr">
        <is>
          <t>N/A</t>
        </is>
      </c>
      <c r="AY1969" t="inlineStr">
        <is>
          <t>N/A</t>
        </is>
      </c>
      <c r="AZ1969" t="inlineStr">
        <is>
          <t>N/A</t>
        </is>
      </c>
      <c r="BA1969" t="inlineStr">
        <is>
          <t>N/A</t>
        </is>
      </c>
      <c r="BB1969" t="inlineStr">
        <is>
          <t>N/A</t>
        </is>
      </c>
      <c r="BC1969" t="inlineStr">
        <is>
          <t>N/A</t>
        </is>
      </c>
      <c r="BD1969" t="inlineStr">
        <is>
          <t>N/A</t>
        </is>
      </c>
      <c r="BE1969" t="inlineStr">
        <is>
          <t>N/A</t>
        </is>
      </c>
    </row>
    <row r="1970">
      <c r="A1970" t="inlineStr">
        <is>
          <t>WI2202642</t>
        </is>
      </c>
      <c r="B1970" t="inlineStr">
        <is>
          <t>DATA_VALIDATION</t>
        </is>
      </c>
      <c r="C1970" t="inlineStr">
        <is>
          <t>201300021164</t>
        </is>
      </c>
      <c r="D1970" t="inlineStr">
        <is>
          <t>Folder</t>
        </is>
      </c>
      <c r="E1970" s="2">
        <f>HYPERLINK("capsilon://?command=openfolder&amp;siteaddress=FAM.docvelocity-na8.net&amp;folderid=FXBBC3F4AF-4921-B614-FA1B-016ED2B01E37","FX220113983")</f>
        <v>0.0</v>
      </c>
      <c r="F1970" t="inlineStr">
        <is>
          <t/>
        </is>
      </c>
      <c r="G1970" t="inlineStr">
        <is>
          <t/>
        </is>
      </c>
      <c r="H1970" t="inlineStr">
        <is>
          <t>Mailitem</t>
        </is>
      </c>
      <c r="I1970" t="inlineStr">
        <is>
          <t>MI22023514</t>
        </is>
      </c>
      <c r="J1970" t="n">
        <v>389.0</v>
      </c>
      <c r="K1970" t="inlineStr">
        <is>
          <t>COMPLETED</t>
        </is>
      </c>
      <c r="L1970" t="inlineStr">
        <is>
          <t>MARK_AS_COMPLETED</t>
        </is>
      </c>
      <c r="M1970" t="inlineStr">
        <is>
          <t>Queue</t>
        </is>
      </c>
      <c r="N1970" t="n">
        <v>2.0</v>
      </c>
      <c r="O1970" s="1" t="n">
        <v>44593.23334490741</v>
      </c>
      <c r="P1970" s="1" t="n">
        <v>44593.33363425926</v>
      </c>
      <c r="Q1970" t="n">
        <v>3521.0</v>
      </c>
      <c r="R1970" t="n">
        <v>5144.0</v>
      </c>
      <c r="S1970" t="b">
        <v>0</v>
      </c>
      <c r="T1970" t="inlineStr">
        <is>
          <t>N/A</t>
        </is>
      </c>
      <c r="U1970" t="b">
        <v>1</v>
      </c>
      <c r="V1970" t="inlineStr">
        <is>
          <t>Aditya Tade</t>
        </is>
      </c>
      <c r="W1970" s="1" t="n">
        <v>44593.2778125</v>
      </c>
      <c r="X1970" t="n">
        <v>3734.0</v>
      </c>
      <c r="Y1970" t="n">
        <v>281.0</v>
      </c>
      <c r="Z1970" t="n">
        <v>0.0</v>
      </c>
      <c r="AA1970" t="n">
        <v>281.0</v>
      </c>
      <c r="AB1970" t="n">
        <v>0.0</v>
      </c>
      <c r="AC1970" t="n">
        <v>127.0</v>
      </c>
      <c r="AD1970" t="n">
        <v>108.0</v>
      </c>
      <c r="AE1970" t="n">
        <v>0.0</v>
      </c>
      <c r="AF1970" t="n">
        <v>0.0</v>
      </c>
      <c r="AG1970" t="n">
        <v>0.0</v>
      </c>
      <c r="AH1970" t="inlineStr">
        <is>
          <t>Poonam Patil</t>
        </is>
      </c>
      <c r="AI1970" s="1" t="n">
        <v>44593.33363425926</v>
      </c>
      <c r="AJ1970" t="n">
        <v>1403.0</v>
      </c>
      <c r="AK1970" t="n">
        <v>22.0</v>
      </c>
      <c r="AL1970" t="n">
        <v>0.0</v>
      </c>
      <c r="AM1970" t="n">
        <v>22.0</v>
      </c>
      <c r="AN1970" t="n">
        <v>0.0</v>
      </c>
      <c r="AO1970" t="n">
        <v>21.0</v>
      </c>
      <c r="AP1970" t="n">
        <v>86.0</v>
      </c>
      <c r="AQ1970" t="n">
        <v>0.0</v>
      </c>
      <c r="AR1970" t="n">
        <v>0.0</v>
      </c>
      <c r="AS1970" t="n">
        <v>0.0</v>
      </c>
      <c r="AT1970" t="inlineStr">
        <is>
          <t>N/A</t>
        </is>
      </c>
      <c r="AU1970" t="inlineStr">
        <is>
          <t>N/A</t>
        </is>
      </c>
      <c r="AV1970" t="inlineStr">
        <is>
          <t>N/A</t>
        </is>
      </c>
      <c r="AW1970" t="inlineStr">
        <is>
          <t>N/A</t>
        </is>
      </c>
      <c r="AX1970" t="inlineStr">
        <is>
          <t>N/A</t>
        </is>
      </c>
      <c r="AY1970" t="inlineStr">
        <is>
          <t>N/A</t>
        </is>
      </c>
      <c r="AZ1970" t="inlineStr">
        <is>
          <t>N/A</t>
        </is>
      </c>
      <c r="BA1970" t="inlineStr">
        <is>
          <t>N/A</t>
        </is>
      </c>
      <c r="BB1970" t="inlineStr">
        <is>
          <t>N/A</t>
        </is>
      </c>
      <c r="BC1970" t="inlineStr">
        <is>
          <t>N/A</t>
        </is>
      </c>
      <c r="BD1970" t="inlineStr">
        <is>
          <t>N/A</t>
        </is>
      </c>
      <c r="BE1970" t="inlineStr">
        <is>
          <t>N/A</t>
        </is>
      </c>
    </row>
    <row r="1971">
      <c r="A1971" t="inlineStr">
        <is>
          <t>WI220264253</t>
        </is>
      </c>
      <c r="B1971" t="inlineStr">
        <is>
          <t>DATA_VALIDATION</t>
        </is>
      </c>
      <c r="C1971" t="inlineStr">
        <is>
          <t>201330005375</t>
        </is>
      </c>
      <c r="D1971" t="inlineStr">
        <is>
          <t>Folder</t>
        </is>
      </c>
      <c r="E1971" s="2">
        <f>HYPERLINK("capsilon://?command=openfolder&amp;siteaddress=FAM.docvelocity-na8.net&amp;folderid=FXC31079A0-D0A7-6F3A-91AC-2D94999D3D09","FX22029107")</f>
        <v>0.0</v>
      </c>
      <c r="F1971" t="inlineStr">
        <is>
          <t/>
        </is>
      </c>
      <c r="G1971" t="inlineStr">
        <is>
          <t/>
        </is>
      </c>
      <c r="H1971" t="inlineStr">
        <is>
          <t>Mailitem</t>
        </is>
      </c>
      <c r="I1971" t="inlineStr">
        <is>
          <t>MI2202649429</t>
        </is>
      </c>
      <c r="J1971" t="n">
        <v>0.0</v>
      </c>
      <c r="K1971" t="inlineStr">
        <is>
          <t>COMPLETED</t>
        </is>
      </c>
      <c r="L1971" t="inlineStr">
        <is>
          <t>MARK_AS_COMPLETED</t>
        </is>
      </c>
      <c r="M1971" t="inlineStr">
        <is>
          <t>Queue</t>
        </is>
      </c>
      <c r="N1971" t="n">
        <v>1.0</v>
      </c>
      <c r="O1971" s="1" t="n">
        <v>44615.51849537037</v>
      </c>
      <c r="P1971" s="1" t="n">
        <v>44615.61945601852</v>
      </c>
      <c r="Q1971" t="n">
        <v>8273.0</v>
      </c>
      <c r="R1971" t="n">
        <v>450.0</v>
      </c>
      <c r="S1971" t="b">
        <v>0</v>
      </c>
      <c r="T1971" t="inlineStr">
        <is>
          <t>N/A</t>
        </is>
      </c>
      <c r="U1971" t="b">
        <v>0</v>
      </c>
      <c r="V1971" t="inlineStr">
        <is>
          <t>Sumit Jarhad</t>
        </is>
      </c>
      <c r="W1971" s="1" t="n">
        <v>44615.61945601852</v>
      </c>
      <c r="X1971" t="n">
        <v>327.0</v>
      </c>
      <c r="Y1971" t="n">
        <v>0.0</v>
      </c>
      <c r="Z1971" t="n">
        <v>0.0</v>
      </c>
      <c r="AA1971" t="n">
        <v>0.0</v>
      </c>
      <c r="AB1971" t="n">
        <v>0.0</v>
      </c>
      <c r="AC1971" t="n">
        <v>0.0</v>
      </c>
      <c r="AD1971" t="n">
        <v>0.0</v>
      </c>
      <c r="AE1971" t="n">
        <v>91.0</v>
      </c>
      <c r="AF1971" t="n">
        <v>0.0</v>
      </c>
      <c r="AG1971" t="n">
        <v>10.0</v>
      </c>
      <c r="AH1971" t="inlineStr">
        <is>
          <t>N/A</t>
        </is>
      </c>
      <c r="AI1971" t="inlineStr">
        <is>
          <t>N/A</t>
        </is>
      </c>
      <c r="AJ1971" t="inlineStr">
        <is>
          <t>N/A</t>
        </is>
      </c>
      <c r="AK1971" t="inlineStr">
        <is>
          <t>N/A</t>
        </is>
      </c>
      <c r="AL1971" t="inlineStr">
        <is>
          <t>N/A</t>
        </is>
      </c>
      <c r="AM1971" t="inlineStr">
        <is>
          <t>N/A</t>
        </is>
      </c>
      <c r="AN1971" t="inlineStr">
        <is>
          <t>N/A</t>
        </is>
      </c>
      <c r="AO1971" t="inlineStr">
        <is>
          <t>N/A</t>
        </is>
      </c>
      <c r="AP1971" t="inlineStr">
        <is>
          <t>N/A</t>
        </is>
      </c>
      <c r="AQ1971" t="inlineStr">
        <is>
          <t>N/A</t>
        </is>
      </c>
      <c r="AR1971" t="inlineStr">
        <is>
          <t>N/A</t>
        </is>
      </c>
      <c r="AS1971" t="inlineStr">
        <is>
          <t>N/A</t>
        </is>
      </c>
      <c r="AT1971" t="inlineStr">
        <is>
          <t>N/A</t>
        </is>
      </c>
      <c r="AU1971" t="inlineStr">
        <is>
          <t>N/A</t>
        </is>
      </c>
      <c r="AV1971" t="inlineStr">
        <is>
          <t>N/A</t>
        </is>
      </c>
      <c r="AW1971" t="inlineStr">
        <is>
          <t>N/A</t>
        </is>
      </c>
      <c r="AX1971" t="inlineStr">
        <is>
          <t>N/A</t>
        </is>
      </c>
      <c r="AY1971" t="inlineStr">
        <is>
          <t>N/A</t>
        </is>
      </c>
      <c r="AZ1971" t="inlineStr">
        <is>
          <t>N/A</t>
        </is>
      </c>
      <c r="BA1971" t="inlineStr">
        <is>
          <t>N/A</t>
        </is>
      </c>
      <c r="BB1971" t="inlineStr">
        <is>
          <t>N/A</t>
        </is>
      </c>
      <c r="BC1971" t="inlineStr">
        <is>
          <t>N/A</t>
        </is>
      </c>
      <c r="BD1971" t="inlineStr">
        <is>
          <t>N/A</t>
        </is>
      </c>
      <c r="BE1971" t="inlineStr">
        <is>
          <t>N/A</t>
        </is>
      </c>
    </row>
    <row r="1972">
      <c r="A1972" t="inlineStr">
        <is>
          <t>WI220264275</t>
        </is>
      </c>
      <c r="B1972" t="inlineStr">
        <is>
          <t>DATA_VALIDATION</t>
        </is>
      </c>
      <c r="C1972" t="inlineStr">
        <is>
          <t>201300021565</t>
        </is>
      </c>
      <c r="D1972" t="inlineStr">
        <is>
          <t>Folder</t>
        </is>
      </c>
      <c r="E1972" s="2">
        <f>HYPERLINK("capsilon://?command=openfolder&amp;siteaddress=FAM.docvelocity-na8.net&amp;folderid=FX09D6697E-9730-D744-6586-B94B4FB5F24F","FX22028453")</f>
        <v>0.0</v>
      </c>
      <c r="F1972" t="inlineStr">
        <is>
          <t/>
        </is>
      </c>
      <c r="G1972" t="inlineStr">
        <is>
          <t/>
        </is>
      </c>
      <c r="H1972" t="inlineStr">
        <is>
          <t>Mailitem</t>
        </is>
      </c>
      <c r="I1972" t="inlineStr">
        <is>
          <t>MI2202649776</t>
        </is>
      </c>
      <c r="J1972" t="n">
        <v>0.0</v>
      </c>
      <c r="K1972" t="inlineStr">
        <is>
          <t>COMPLETED</t>
        </is>
      </c>
      <c r="L1972" t="inlineStr">
        <is>
          <t>MARK_AS_COMPLETED</t>
        </is>
      </c>
      <c r="M1972" t="inlineStr">
        <is>
          <t>Queue</t>
        </is>
      </c>
      <c r="N1972" t="n">
        <v>1.0</v>
      </c>
      <c r="O1972" s="1" t="n">
        <v>44615.520833333336</v>
      </c>
      <c r="P1972" s="1" t="n">
        <v>44615.62217592593</v>
      </c>
      <c r="Q1972" t="n">
        <v>8202.0</v>
      </c>
      <c r="R1972" t="n">
        <v>554.0</v>
      </c>
      <c r="S1972" t="b">
        <v>0</v>
      </c>
      <c r="T1972" t="inlineStr">
        <is>
          <t>N/A</t>
        </is>
      </c>
      <c r="U1972" t="b">
        <v>0</v>
      </c>
      <c r="V1972" t="inlineStr">
        <is>
          <t>Sumit Jarhad</t>
        </is>
      </c>
      <c r="W1972" s="1" t="n">
        <v>44615.62217592593</v>
      </c>
      <c r="X1972" t="n">
        <v>235.0</v>
      </c>
      <c r="Y1972" t="n">
        <v>0.0</v>
      </c>
      <c r="Z1972" t="n">
        <v>0.0</v>
      </c>
      <c r="AA1972" t="n">
        <v>0.0</v>
      </c>
      <c r="AB1972" t="n">
        <v>0.0</v>
      </c>
      <c r="AC1972" t="n">
        <v>0.0</v>
      </c>
      <c r="AD1972" t="n">
        <v>0.0</v>
      </c>
      <c r="AE1972" t="n">
        <v>48.0</v>
      </c>
      <c r="AF1972" t="n">
        <v>0.0</v>
      </c>
      <c r="AG1972" t="n">
        <v>4.0</v>
      </c>
      <c r="AH1972" t="inlineStr">
        <is>
          <t>N/A</t>
        </is>
      </c>
      <c r="AI1972" t="inlineStr">
        <is>
          <t>N/A</t>
        </is>
      </c>
      <c r="AJ1972" t="inlineStr">
        <is>
          <t>N/A</t>
        </is>
      </c>
      <c r="AK1972" t="inlineStr">
        <is>
          <t>N/A</t>
        </is>
      </c>
      <c r="AL1972" t="inlineStr">
        <is>
          <t>N/A</t>
        </is>
      </c>
      <c r="AM1972" t="inlineStr">
        <is>
          <t>N/A</t>
        </is>
      </c>
      <c r="AN1972" t="inlineStr">
        <is>
          <t>N/A</t>
        </is>
      </c>
      <c r="AO1972" t="inlineStr">
        <is>
          <t>N/A</t>
        </is>
      </c>
      <c r="AP1972" t="inlineStr">
        <is>
          <t>N/A</t>
        </is>
      </c>
      <c r="AQ1972" t="inlineStr">
        <is>
          <t>N/A</t>
        </is>
      </c>
      <c r="AR1972" t="inlineStr">
        <is>
          <t>N/A</t>
        </is>
      </c>
      <c r="AS1972" t="inlineStr">
        <is>
          <t>N/A</t>
        </is>
      </c>
      <c r="AT1972" t="inlineStr">
        <is>
          <t>N/A</t>
        </is>
      </c>
      <c r="AU1972" t="inlineStr">
        <is>
          <t>N/A</t>
        </is>
      </c>
      <c r="AV1972" t="inlineStr">
        <is>
          <t>N/A</t>
        </is>
      </c>
      <c r="AW1972" t="inlineStr">
        <is>
          <t>N/A</t>
        </is>
      </c>
      <c r="AX1972" t="inlineStr">
        <is>
          <t>N/A</t>
        </is>
      </c>
      <c r="AY1972" t="inlineStr">
        <is>
          <t>N/A</t>
        </is>
      </c>
      <c r="AZ1972" t="inlineStr">
        <is>
          <t>N/A</t>
        </is>
      </c>
      <c r="BA1972" t="inlineStr">
        <is>
          <t>N/A</t>
        </is>
      </c>
      <c r="BB1972" t="inlineStr">
        <is>
          <t>N/A</t>
        </is>
      </c>
      <c r="BC1972" t="inlineStr">
        <is>
          <t>N/A</t>
        </is>
      </c>
      <c r="BD1972" t="inlineStr">
        <is>
          <t>N/A</t>
        </is>
      </c>
      <c r="BE1972" t="inlineStr">
        <is>
          <t>N/A</t>
        </is>
      </c>
    </row>
    <row r="1973">
      <c r="A1973" t="inlineStr">
        <is>
          <t>WI2202643</t>
        </is>
      </c>
      <c r="B1973" t="inlineStr">
        <is>
          <t>DATA_VALIDATION</t>
        </is>
      </c>
      <c r="C1973" t="inlineStr">
        <is>
          <t>201308008119</t>
        </is>
      </c>
      <c r="D1973" t="inlineStr">
        <is>
          <t>Folder</t>
        </is>
      </c>
      <c r="E1973" s="2">
        <f>HYPERLINK("capsilon://?command=openfolder&amp;siteaddress=FAM.docvelocity-na8.net&amp;folderid=FX5FA6FA4E-4779-F6B0-E0EB-BAC76F2F2829","FX220113998")</f>
        <v>0.0</v>
      </c>
      <c r="F1973" t="inlineStr">
        <is>
          <t/>
        </is>
      </c>
      <c r="G1973" t="inlineStr">
        <is>
          <t/>
        </is>
      </c>
      <c r="H1973" t="inlineStr">
        <is>
          <t>Mailitem</t>
        </is>
      </c>
      <c r="I1973" t="inlineStr">
        <is>
          <t>MI22024934</t>
        </is>
      </c>
      <c r="J1973" t="n">
        <v>148.0</v>
      </c>
      <c r="K1973" t="inlineStr">
        <is>
          <t>COMPLETED</t>
        </is>
      </c>
      <c r="L1973" t="inlineStr">
        <is>
          <t>MARK_AS_COMPLETED</t>
        </is>
      </c>
      <c r="M1973" t="inlineStr">
        <is>
          <t>Queue</t>
        </is>
      </c>
      <c r="N1973" t="n">
        <v>2.0</v>
      </c>
      <c r="O1973" s="1" t="n">
        <v>44593.236550925925</v>
      </c>
      <c r="P1973" s="1" t="n">
        <v>44593.33991898148</v>
      </c>
      <c r="Q1973" t="n">
        <v>7145.0</v>
      </c>
      <c r="R1973" t="n">
        <v>1786.0</v>
      </c>
      <c r="S1973" t="b">
        <v>0</v>
      </c>
      <c r="T1973" t="inlineStr">
        <is>
          <t>N/A</t>
        </is>
      </c>
      <c r="U1973" t="b">
        <v>1</v>
      </c>
      <c r="V1973" t="inlineStr">
        <is>
          <t>Supriya Khape</t>
        </is>
      </c>
      <c r="W1973" s="1" t="n">
        <v>44593.25099537037</v>
      </c>
      <c r="X1973" t="n">
        <v>1244.0</v>
      </c>
      <c r="Y1973" t="n">
        <v>134.0</v>
      </c>
      <c r="Z1973" t="n">
        <v>0.0</v>
      </c>
      <c r="AA1973" t="n">
        <v>134.0</v>
      </c>
      <c r="AB1973" t="n">
        <v>0.0</v>
      </c>
      <c r="AC1973" t="n">
        <v>40.0</v>
      </c>
      <c r="AD1973" t="n">
        <v>14.0</v>
      </c>
      <c r="AE1973" t="n">
        <v>0.0</v>
      </c>
      <c r="AF1973" t="n">
        <v>0.0</v>
      </c>
      <c r="AG1973" t="n">
        <v>0.0</v>
      </c>
      <c r="AH1973" t="inlineStr">
        <is>
          <t>Poonam Patil</t>
        </is>
      </c>
      <c r="AI1973" s="1" t="n">
        <v>44593.33991898148</v>
      </c>
      <c r="AJ1973" t="n">
        <v>542.0</v>
      </c>
      <c r="AK1973" t="n">
        <v>2.0</v>
      </c>
      <c r="AL1973" t="n">
        <v>0.0</v>
      </c>
      <c r="AM1973" t="n">
        <v>2.0</v>
      </c>
      <c r="AN1973" t="n">
        <v>0.0</v>
      </c>
      <c r="AO1973" t="n">
        <v>1.0</v>
      </c>
      <c r="AP1973" t="n">
        <v>12.0</v>
      </c>
      <c r="AQ1973" t="n">
        <v>0.0</v>
      </c>
      <c r="AR1973" t="n">
        <v>0.0</v>
      </c>
      <c r="AS1973" t="n">
        <v>0.0</v>
      </c>
      <c r="AT1973" t="inlineStr">
        <is>
          <t>N/A</t>
        </is>
      </c>
      <c r="AU1973" t="inlineStr">
        <is>
          <t>N/A</t>
        </is>
      </c>
      <c r="AV1973" t="inlineStr">
        <is>
          <t>N/A</t>
        </is>
      </c>
      <c r="AW1973" t="inlineStr">
        <is>
          <t>N/A</t>
        </is>
      </c>
      <c r="AX1973" t="inlineStr">
        <is>
          <t>N/A</t>
        </is>
      </c>
      <c r="AY1973" t="inlineStr">
        <is>
          <t>N/A</t>
        </is>
      </c>
      <c r="AZ1973" t="inlineStr">
        <is>
          <t>N/A</t>
        </is>
      </c>
      <c r="BA1973" t="inlineStr">
        <is>
          <t>N/A</t>
        </is>
      </c>
      <c r="BB1973" t="inlineStr">
        <is>
          <t>N/A</t>
        </is>
      </c>
      <c r="BC1973" t="inlineStr">
        <is>
          <t>N/A</t>
        </is>
      </c>
      <c r="BD1973" t="inlineStr">
        <is>
          <t>N/A</t>
        </is>
      </c>
      <c r="BE1973" t="inlineStr">
        <is>
          <t>N/A</t>
        </is>
      </c>
    </row>
    <row r="1974">
      <c r="A1974" t="inlineStr">
        <is>
          <t>WI220264343</t>
        </is>
      </c>
      <c r="B1974" t="inlineStr">
        <is>
          <t>DATA_VALIDATION</t>
        </is>
      </c>
      <c r="C1974" t="inlineStr">
        <is>
          <t>201330005003</t>
        </is>
      </c>
      <c r="D1974" t="inlineStr">
        <is>
          <t>Folder</t>
        </is>
      </c>
      <c r="E1974" s="2">
        <f>HYPERLINK("capsilon://?command=openfolder&amp;siteaddress=FAM.docvelocity-na8.net&amp;folderid=FX504849C9-9BE1-1192-57F9-D6FBC0BBF059","FX22021106")</f>
        <v>0.0</v>
      </c>
      <c r="F1974" t="inlineStr">
        <is>
          <t/>
        </is>
      </c>
      <c r="G1974" t="inlineStr">
        <is>
          <t/>
        </is>
      </c>
      <c r="H1974" t="inlineStr">
        <is>
          <t>Mailitem</t>
        </is>
      </c>
      <c r="I1974" t="inlineStr">
        <is>
          <t>MI2202650243</t>
        </is>
      </c>
      <c r="J1974" t="n">
        <v>0.0</v>
      </c>
      <c r="K1974" t="inlineStr">
        <is>
          <t>COMPLETED</t>
        </is>
      </c>
      <c r="L1974" t="inlineStr">
        <is>
          <t>MARK_AS_COMPLETED</t>
        </is>
      </c>
      <c r="M1974" t="inlineStr">
        <is>
          <t>Queue</t>
        </is>
      </c>
      <c r="N1974" t="n">
        <v>1.0</v>
      </c>
      <c r="O1974" s="1" t="n">
        <v>44615.525555555556</v>
      </c>
      <c r="P1974" s="1" t="n">
        <v>44615.91789351852</v>
      </c>
      <c r="Q1974" t="n">
        <v>33035.0</v>
      </c>
      <c r="R1974" t="n">
        <v>863.0</v>
      </c>
      <c r="S1974" t="b">
        <v>0</v>
      </c>
      <c r="T1974" t="inlineStr">
        <is>
          <t>N/A</t>
        </is>
      </c>
      <c r="U1974" t="b">
        <v>0</v>
      </c>
      <c r="V1974" t="inlineStr">
        <is>
          <t>Suraj Toradmal</t>
        </is>
      </c>
      <c r="W1974" s="1" t="n">
        <v>44615.91789351852</v>
      </c>
      <c r="X1974" t="n">
        <v>525.0</v>
      </c>
      <c r="Y1974" t="n">
        <v>0.0</v>
      </c>
      <c r="Z1974" t="n">
        <v>0.0</v>
      </c>
      <c r="AA1974" t="n">
        <v>0.0</v>
      </c>
      <c r="AB1974" t="n">
        <v>0.0</v>
      </c>
      <c r="AC1974" t="n">
        <v>0.0</v>
      </c>
      <c r="AD1974" t="n">
        <v>0.0</v>
      </c>
      <c r="AE1974" t="n">
        <v>53.0</v>
      </c>
      <c r="AF1974" t="n">
        <v>0.0</v>
      </c>
      <c r="AG1974" t="n">
        <v>4.0</v>
      </c>
      <c r="AH1974" t="inlineStr">
        <is>
          <t>N/A</t>
        </is>
      </c>
      <c r="AI1974" t="inlineStr">
        <is>
          <t>N/A</t>
        </is>
      </c>
      <c r="AJ1974" t="inlineStr">
        <is>
          <t>N/A</t>
        </is>
      </c>
      <c r="AK1974" t="inlineStr">
        <is>
          <t>N/A</t>
        </is>
      </c>
      <c r="AL1974" t="inlineStr">
        <is>
          <t>N/A</t>
        </is>
      </c>
      <c r="AM1974" t="inlineStr">
        <is>
          <t>N/A</t>
        </is>
      </c>
      <c r="AN1974" t="inlineStr">
        <is>
          <t>N/A</t>
        </is>
      </c>
      <c r="AO1974" t="inlineStr">
        <is>
          <t>N/A</t>
        </is>
      </c>
      <c r="AP1974" t="inlineStr">
        <is>
          <t>N/A</t>
        </is>
      </c>
      <c r="AQ1974" t="inlineStr">
        <is>
          <t>N/A</t>
        </is>
      </c>
      <c r="AR1974" t="inlineStr">
        <is>
          <t>N/A</t>
        </is>
      </c>
      <c r="AS1974" t="inlineStr">
        <is>
          <t>N/A</t>
        </is>
      </c>
      <c r="AT1974" t="inlineStr">
        <is>
          <t>N/A</t>
        </is>
      </c>
      <c r="AU1974" t="inlineStr">
        <is>
          <t>N/A</t>
        </is>
      </c>
      <c r="AV1974" t="inlineStr">
        <is>
          <t>N/A</t>
        </is>
      </c>
      <c r="AW1974" t="inlineStr">
        <is>
          <t>N/A</t>
        </is>
      </c>
      <c r="AX1974" t="inlineStr">
        <is>
          <t>N/A</t>
        </is>
      </c>
      <c r="AY1974" t="inlineStr">
        <is>
          <t>N/A</t>
        </is>
      </c>
      <c r="AZ1974" t="inlineStr">
        <is>
          <t>N/A</t>
        </is>
      </c>
      <c r="BA1974" t="inlineStr">
        <is>
          <t>N/A</t>
        </is>
      </c>
      <c r="BB1974" t="inlineStr">
        <is>
          <t>N/A</t>
        </is>
      </c>
      <c r="BC1974" t="inlineStr">
        <is>
          <t>N/A</t>
        </is>
      </c>
      <c r="BD1974" t="inlineStr">
        <is>
          <t>N/A</t>
        </is>
      </c>
      <c r="BE1974" t="inlineStr">
        <is>
          <t>N/A</t>
        </is>
      </c>
    </row>
    <row r="1975">
      <c r="A1975" t="inlineStr">
        <is>
          <t>WI2202644</t>
        </is>
      </c>
      <c r="B1975" t="inlineStr">
        <is>
          <t>DATA_VALIDATION</t>
        </is>
      </c>
      <c r="C1975" t="inlineStr">
        <is>
          <t>201308008086</t>
        </is>
      </c>
      <c r="D1975" t="inlineStr">
        <is>
          <t>Folder</t>
        </is>
      </c>
      <c r="E1975" s="2">
        <f>HYPERLINK("capsilon://?command=openfolder&amp;siteaddress=FAM.docvelocity-na8.net&amp;folderid=FX246DD269-990A-BC35-713E-8E21521CB868","FX22019228")</f>
        <v>0.0</v>
      </c>
      <c r="F1975" t="inlineStr">
        <is>
          <t/>
        </is>
      </c>
      <c r="G1975" t="inlineStr">
        <is>
          <t/>
        </is>
      </c>
      <c r="H1975" t="inlineStr">
        <is>
          <t>Mailitem</t>
        </is>
      </c>
      <c r="I1975" t="inlineStr">
        <is>
          <t>MI22025132</t>
        </is>
      </c>
      <c r="J1975" t="n">
        <v>92.0</v>
      </c>
      <c r="K1975" t="inlineStr">
        <is>
          <t>COMPLETED</t>
        </is>
      </c>
      <c r="L1975" t="inlineStr">
        <is>
          <t>MARK_AS_COMPLETED</t>
        </is>
      </c>
      <c r="M1975" t="inlineStr">
        <is>
          <t>Queue</t>
        </is>
      </c>
      <c r="N1975" t="n">
        <v>2.0</v>
      </c>
      <c r="O1975" s="1" t="n">
        <v>44593.24037037037</v>
      </c>
      <c r="P1975" s="1" t="n">
        <v>44593.356574074074</v>
      </c>
      <c r="Q1975" t="n">
        <v>6181.0</v>
      </c>
      <c r="R1975" t="n">
        <v>3859.0</v>
      </c>
      <c r="S1975" t="b">
        <v>0</v>
      </c>
      <c r="T1975" t="inlineStr">
        <is>
          <t>N/A</t>
        </is>
      </c>
      <c r="U1975" t="b">
        <v>1</v>
      </c>
      <c r="V1975" t="inlineStr">
        <is>
          <t>Sanjana Uttekar</t>
        </is>
      </c>
      <c r="W1975" s="1" t="n">
        <v>44593.275868055556</v>
      </c>
      <c r="X1975" t="n">
        <v>3027.0</v>
      </c>
      <c r="Y1975" t="n">
        <v>87.0</v>
      </c>
      <c r="Z1975" t="n">
        <v>0.0</v>
      </c>
      <c r="AA1975" t="n">
        <v>87.0</v>
      </c>
      <c r="AB1975" t="n">
        <v>0.0</v>
      </c>
      <c r="AC1975" t="n">
        <v>64.0</v>
      </c>
      <c r="AD1975" t="n">
        <v>5.0</v>
      </c>
      <c r="AE1975" t="n">
        <v>0.0</v>
      </c>
      <c r="AF1975" t="n">
        <v>0.0</v>
      </c>
      <c r="AG1975" t="n">
        <v>0.0</v>
      </c>
      <c r="AH1975" t="inlineStr">
        <is>
          <t>Saloni Uttekar</t>
        </is>
      </c>
      <c r="AI1975" s="1" t="n">
        <v>44593.356574074074</v>
      </c>
      <c r="AJ1975" t="n">
        <v>807.0</v>
      </c>
      <c r="AK1975" t="n">
        <v>5.0</v>
      </c>
      <c r="AL1975" t="n">
        <v>0.0</v>
      </c>
      <c r="AM1975" t="n">
        <v>5.0</v>
      </c>
      <c r="AN1975" t="n">
        <v>0.0</v>
      </c>
      <c r="AO1975" t="n">
        <v>5.0</v>
      </c>
      <c r="AP1975" t="n">
        <v>0.0</v>
      </c>
      <c r="AQ1975" t="n">
        <v>0.0</v>
      </c>
      <c r="AR1975" t="n">
        <v>0.0</v>
      </c>
      <c r="AS1975" t="n">
        <v>0.0</v>
      </c>
      <c r="AT1975" t="inlineStr">
        <is>
          <t>N/A</t>
        </is>
      </c>
      <c r="AU1975" t="inlineStr">
        <is>
          <t>N/A</t>
        </is>
      </c>
      <c r="AV1975" t="inlineStr">
        <is>
          <t>N/A</t>
        </is>
      </c>
      <c r="AW1975" t="inlineStr">
        <is>
          <t>N/A</t>
        </is>
      </c>
      <c r="AX1975" t="inlineStr">
        <is>
          <t>N/A</t>
        </is>
      </c>
      <c r="AY1975" t="inlineStr">
        <is>
          <t>N/A</t>
        </is>
      </c>
      <c r="AZ1975" t="inlineStr">
        <is>
          <t>N/A</t>
        </is>
      </c>
      <c r="BA1975" t="inlineStr">
        <is>
          <t>N/A</t>
        </is>
      </c>
      <c r="BB1975" t="inlineStr">
        <is>
          <t>N/A</t>
        </is>
      </c>
      <c r="BC1975" t="inlineStr">
        <is>
          <t>N/A</t>
        </is>
      </c>
      <c r="BD1975" t="inlineStr">
        <is>
          <t>N/A</t>
        </is>
      </c>
      <c r="BE1975" t="inlineStr">
        <is>
          <t>N/A</t>
        </is>
      </c>
    </row>
    <row r="1976">
      <c r="A1976" t="inlineStr">
        <is>
          <t>WI220264547</t>
        </is>
      </c>
      <c r="B1976" t="inlineStr">
        <is>
          <t>DATA_VALIDATION</t>
        </is>
      </c>
      <c r="C1976" t="inlineStr">
        <is>
          <t>201308008180</t>
        </is>
      </c>
      <c r="D1976" t="inlineStr">
        <is>
          <t>Folder</t>
        </is>
      </c>
      <c r="E1976" s="2">
        <f>HYPERLINK("capsilon://?command=openfolder&amp;siteaddress=FAM.docvelocity-na8.net&amp;folderid=FX2D238835-53BC-02FC-4D8F-349FD434F9C2","FX22027034")</f>
        <v>0.0</v>
      </c>
      <c r="F1976" t="inlineStr">
        <is>
          <t/>
        </is>
      </c>
      <c r="G1976" t="inlineStr">
        <is>
          <t/>
        </is>
      </c>
      <c r="H1976" t="inlineStr">
        <is>
          <t>Mailitem</t>
        </is>
      </c>
      <c r="I1976" t="inlineStr">
        <is>
          <t>MI2202652245</t>
        </is>
      </c>
      <c r="J1976" t="n">
        <v>0.0</v>
      </c>
      <c r="K1976" t="inlineStr">
        <is>
          <t>COMPLETED</t>
        </is>
      </c>
      <c r="L1976" t="inlineStr">
        <is>
          <t>MARK_AS_COMPLETED</t>
        </is>
      </c>
      <c r="M1976" t="inlineStr">
        <is>
          <t>Queue</t>
        </is>
      </c>
      <c r="N1976" t="n">
        <v>2.0</v>
      </c>
      <c r="O1976" s="1" t="n">
        <v>44615.54287037037</v>
      </c>
      <c r="P1976" s="1" t="n">
        <v>44615.67537037037</v>
      </c>
      <c r="Q1976" t="n">
        <v>10851.0</v>
      </c>
      <c r="R1976" t="n">
        <v>597.0</v>
      </c>
      <c r="S1976" t="b">
        <v>0</v>
      </c>
      <c r="T1976" t="inlineStr">
        <is>
          <t>N/A</t>
        </is>
      </c>
      <c r="U1976" t="b">
        <v>0</v>
      </c>
      <c r="V1976" t="inlineStr">
        <is>
          <t>Amruta Erande</t>
        </is>
      </c>
      <c r="W1976" s="1" t="n">
        <v>44615.61510416667</v>
      </c>
      <c r="X1976" t="n">
        <v>439.0</v>
      </c>
      <c r="Y1976" t="n">
        <v>21.0</v>
      </c>
      <c r="Z1976" t="n">
        <v>0.0</v>
      </c>
      <c r="AA1976" t="n">
        <v>21.0</v>
      </c>
      <c r="AB1976" t="n">
        <v>0.0</v>
      </c>
      <c r="AC1976" t="n">
        <v>18.0</v>
      </c>
      <c r="AD1976" t="n">
        <v>-21.0</v>
      </c>
      <c r="AE1976" t="n">
        <v>0.0</v>
      </c>
      <c r="AF1976" t="n">
        <v>0.0</v>
      </c>
      <c r="AG1976" t="n">
        <v>0.0</v>
      </c>
      <c r="AH1976" t="inlineStr">
        <is>
          <t>Rohit Mawal</t>
        </is>
      </c>
      <c r="AI1976" s="1" t="n">
        <v>44615.67537037037</v>
      </c>
      <c r="AJ1976" t="n">
        <v>158.0</v>
      </c>
      <c r="AK1976" t="n">
        <v>2.0</v>
      </c>
      <c r="AL1976" t="n">
        <v>0.0</v>
      </c>
      <c r="AM1976" t="n">
        <v>2.0</v>
      </c>
      <c r="AN1976" t="n">
        <v>0.0</v>
      </c>
      <c r="AO1976" t="n">
        <v>2.0</v>
      </c>
      <c r="AP1976" t="n">
        <v>-23.0</v>
      </c>
      <c r="AQ1976" t="n">
        <v>0.0</v>
      </c>
      <c r="AR1976" t="n">
        <v>0.0</v>
      </c>
      <c r="AS1976" t="n">
        <v>0.0</v>
      </c>
      <c r="AT1976" t="inlineStr">
        <is>
          <t>N/A</t>
        </is>
      </c>
      <c r="AU1976" t="inlineStr">
        <is>
          <t>N/A</t>
        </is>
      </c>
      <c r="AV1976" t="inlineStr">
        <is>
          <t>N/A</t>
        </is>
      </c>
      <c r="AW1976" t="inlineStr">
        <is>
          <t>N/A</t>
        </is>
      </c>
      <c r="AX1976" t="inlineStr">
        <is>
          <t>N/A</t>
        </is>
      </c>
      <c r="AY1976" t="inlineStr">
        <is>
          <t>N/A</t>
        </is>
      </c>
      <c r="AZ1976" t="inlineStr">
        <is>
          <t>N/A</t>
        </is>
      </c>
      <c r="BA1976" t="inlineStr">
        <is>
          <t>N/A</t>
        </is>
      </c>
      <c r="BB1976" t="inlineStr">
        <is>
          <t>N/A</t>
        </is>
      </c>
      <c r="BC1976" t="inlineStr">
        <is>
          <t>N/A</t>
        </is>
      </c>
      <c r="BD1976" t="inlineStr">
        <is>
          <t>N/A</t>
        </is>
      </c>
      <c r="BE1976" t="inlineStr">
        <is>
          <t>N/A</t>
        </is>
      </c>
    </row>
    <row r="1977">
      <c r="A1977" t="inlineStr">
        <is>
          <t>WI220264562</t>
        </is>
      </c>
      <c r="B1977" t="inlineStr">
        <is>
          <t>DATA_VALIDATION</t>
        </is>
      </c>
      <c r="C1977" t="inlineStr">
        <is>
          <t>201348000351</t>
        </is>
      </c>
      <c r="D1977" t="inlineStr">
        <is>
          <t>Folder</t>
        </is>
      </c>
      <c r="E1977" s="2">
        <f>HYPERLINK("capsilon://?command=openfolder&amp;siteaddress=FAM.docvelocity-na8.net&amp;folderid=FX7AFEDEFE-83E4-FD82-79AB-1207A531B2EA","FX22028918")</f>
        <v>0.0</v>
      </c>
      <c r="F1977" t="inlineStr">
        <is>
          <t/>
        </is>
      </c>
      <c r="G1977" t="inlineStr">
        <is>
          <t/>
        </is>
      </c>
      <c r="H1977" t="inlineStr">
        <is>
          <t>Mailitem</t>
        </is>
      </c>
      <c r="I1977" t="inlineStr">
        <is>
          <t>MI2202652047</t>
        </is>
      </c>
      <c r="J1977" t="n">
        <v>0.0</v>
      </c>
      <c r="K1977" t="inlineStr">
        <is>
          <t>COMPLETED</t>
        </is>
      </c>
      <c r="L1977" t="inlineStr">
        <is>
          <t>MARK_AS_COMPLETED</t>
        </is>
      </c>
      <c r="M1977" t="inlineStr">
        <is>
          <t>Queue</t>
        </is>
      </c>
      <c r="N1977" t="n">
        <v>1.0</v>
      </c>
      <c r="O1977" s="1" t="n">
        <v>44615.54461805556</v>
      </c>
      <c r="P1977" s="1" t="n">
        <v>44616.05037037037</v>
      </c>
      <c r="Q1977" t="n">
        <v>41799.0</v>
      </c>
      <c r="R1977" t="n">
        <v>1898.0</v>
      </c>
      <c r="S1977" t="b">
        <v>0</v>
      </c>
      <c r="T1977" t="inlineStr">
        <is>
          <t>N/A</t>
        </is>
      </c>
      <c r="U1977" t="b">
        <v>0</v>
      </c>
      <c r="V1977" t="inlineStr">
        <is>
          <t>Sadaf Khan</t>
        </is>
      </c>
      <c r="W1977" s="1" t="n">
        <v>44616.05037037037</v>
      </c>
      <c r="X1977" t="n">
        <v>1181.0</v>
      </c>
      <c r="Y1977" t="n">
        <v>22.0</v>
      </c>
      <c r="Z1977" t="n">
        <v>0.0</v>
      </c>
      <c r="AA1977" t="n">
        <v>22.0</v>
      </c>
      <c r="AB1977" t="n">
        <v>0.0</v>
      </c>
      <c r="AC1977" t="n">
        <v>1.0</v>
      </c>
      <c r="AD1977" t="n">
        <v>-22.0</v>
      </c>
      <c r="AE1977" t="n">
        <v>141.0</v>
      </c>
      <c r="AF1977" t="n">
        <v>0.0</v>
      </c>
      <c r="AG1977" t="n">
        <v>7.0</v>
      </c>
      <c r="AH1977" t="inlineStr">
        <is>
          <t>N/A</t>
        </is>
      </c>
      <c r="AI1977" t="inlineStr">
        <is>
          <t>N/A</t>
        </is>
      </c>
      <c r="AJ1977" t="inlineStr">
        <is>
          <t>N/A</t>
        </is>
      </c>
      <c r="AK1977" t="inlineStr">
        <is>
          <t>N/A</t>
        </is>
      </c>
      <c r="AL1977" t="inlineStr">
        <is>
          <t>N/A</t>
        </is>
      </c>
      <c r="AM1977" t="inlineStr">
        <is>
          <t>N/A</t>
        </is>
      </c>
      <c r="AN1977" t="inlineStr">
        <is>
          <t>N/A</t>
        </is>
      </c>
      <c r="AO1977" t="inlineStr">
        <is>
          <t>N/A</t>
        </is>
      </c>
      <c r="AP1977" t="inlineStr">
        <is>
          <t>N/A</t>
        </is>
      </c>
      <c r="AQ1977" t="inlineStr">
        <is>
          <t>N/A</t>
        </is>
      </c>
      <c r="AR1977" t="inlineStr">
        <is>
          <t>N/A</t>
        </is>
      </c>
      <c r="AS1977" t="inlineStr">
        <is>
          <t>N/A</t>
        </is>
      </c>
      <c r="AT1977" t="inlineStr">
        <is>
          <t>N/A</t>
        </is>
      </c>
      <c r="AU1977" t="inlineStr">
        <is>
          <t>N/A</t>
        </is>
      </c>
      <c r="AV1977" t="inlineStr">
        <is>
          <t>N/A</t>
        </is>
      </c>
      <c r="AW1977" t="inlineStr">
        <is>
          <t>N/A</t>
        </is>
      </c>
      <c r="AX1977" t="inlineStr">
        <is>
          <t>N/A</t>
        </is>
      </c>
      <c r="AY1977" t="inlineStr">
        <is>
          <t>N/A</t>
        </is>
      </c>
      <c r="AZ1977" t="inlineStr">
        <is>
          <t>N/A</t>
        </is>
      </c>
      <c r="BA1977" t="inlineStr">
        <is>
          <t>N/A</t>
        </is>
      </c>
      <c r="BB1977" t="inlineStr">
        <is>
          <t>N/A</t>
        </is>
      </c>
      <c r="BC1977" t="inlineStr">
        <is>
          <t>N/A</t>
        </is>
      </c>
      <c r="BD1977" t="inlineStr">
        <is>
          <t>N/A</t>
        </is>
      </c>
      <c r="BE1977" t="inlineStr">
        <is>
          <t>N/A</t>
        </is>
      </c>
    </row>
    <row r="1978">
      <c r="A1978" t="inlineStr">
        <is>
          <t>WI22026466</t>
        </is>
      </c>
      <c r="B1978" t="inlineStr">
        <is>
          <t>DATA_VALIDATION</t>
        </is>
      </c>
      <c r="C1978" t="inlineStr">
        <is>
          <t>201300021097</t>
        </is>
      </c>
      <c r="D1978" t="inlineStr">
        <is>
          <t>Folder</t>
        </is>
      </c>
      <c r="E1978" s="2">
        <f>HYPERLINK("capsilon://?command=openfolder&amp;siteaddress=FAM.docvelocity-na8.net&amp;folderid=FX11E47AB3-0641-EA71-CF9F-19FD7F6E9B24","FX220112303")</f>
        <v>0.0</v>
      </c>
      <c r="F1978" t="inlineStr">
        <is>
          <t/>
        </is>
      </c>
      <c r="G1978" t="inlineStr">
        <is>
          <t/>
        </is>
      </c>
      <c r="H1978" t="inlineStr">
        <is>
          <t>Mailitem</t>
        </is>
      </c>
      <c r="I1978" t="inlineStr">
        <is>
          <t>MI220267852</t>
        </is>
      </c>
      <c r="J1978" t="n">
        <v>116.0</v>
      </c>
      <c r="K1978" t="inlineStr">
        <is>
          <t>COMPLETED</t>
        </is>
      </c>
      <c r="L1978" t="inlineStr">
        <is>
          <t>MARK_AS_COMPLETED</t>
        </is>
      </c>
      <c r="M1978" t="inlineStr">
        <is>
          <t>Queue</t>
        </is>
      </c>
      <c r="N1978" t="n">
        <v>1.0</v>
      </c>
      <c r="O1978" s="1" t="n">
        <v>44594.63212962963</v>
      </c>
      <c r="P1978" s="1" t="n">
        <v>44594.667175925926</v>
      </c>
      <c r="Q1978" t="n">
        <v>2774.0</v>
      </c>
      <c r="R1978" t="n">
        <v>254.0</v>
      </c>
      <c r="S1978" t="b">
        <v>0</v>
      </c>
      <c r="T1978" t="inlineStr">
        <is>
          <t>N/A</t>
        </is>
      </c>
      <c r="U1978" t="b">
        <v>0</v>
      </c>
      <c r="V1978" t="inlineStr">
        <is>
          <t>Sumit Jarhad</t>
        </is>
      </c>
      <c r="W1978" s="1" t="n">
        <v>44594.667175925926</v>
      </c>
      <c r="X1978" t="n">
        <v>237.0</v>
      </c>
      <c r="Y1978" t="n">
        <v>0.0</v>
      </c>
      <c r="Z1978" t="n">
        <v>0.0</v>
      </c>
      <c r="AA1978" t="n">
        <v>0.0</v>
      </c>
      <c r="AB1978" t="n">
        <v>0.0</v>
      </c>
      <c r="AC1978" t="n">
        <v>0.0</v>
      </c>
      <c r="AD1978" t="n">
        <v>116.0</v>
      </c>
      <c r="AE1978" t="n">
        <v>104.0</v>
      </c>
      <c r="AF1978" t="n">
        <v>0.0</v>
      </c>
      <c r="AG1978" t="n">
        <v>5.0</v>
      </c>
      <c r="AH1978" t="inlineStr">
        <is>
          <t>N/A</t>
        </is>
      </c>
      <c r="AI1978" t="inlineStr">
        <is>
          <t>N/A</t>
        </is>
      </c>
      <c r="AJ1978" t="inlineStr">
        <is>
          <t>N/A</t>
        </is>
      </c>
      <c r="AK1978" t="inlineStr">
        <is>
          <t>N/A</t>
        </is>
      </c>
      <c r="AL1978" t="inlineStr">
        <is>
          <t>N/A</t>
        </is>
      </c>
      <c r="AM1978" t="inlineStr">
        <is>
          <t>N/A</t>
        </is>
      </c>
      <c r="AN1978" t="inlineStr">
        <is>
          <t>N/A</t>
        </is>
      </c>
      <c r="AO1978" t="inlineStr">
        <is>
          <t>N/A</t>
        </is>
      </c>
      <c r="AP1978" t="inlineStr">
        <is>
          <t>N/A</t>
        </is>
      </c>
      <c r="AQ1978" t="inlineStr">
        <is>
          <t>N/A</t>
        </is>
      </c>
      <c r="AR1978" t="inlineStr">
        <is>
          <t>N/A</t>
        </is>
      </c>
      <c r="AS1978" t="inlineStr">
        <is>
          <t>N/A</t>
        </is>
      </c>
      <c r="AT1978" t="inlineStr">
        <is>
          <t>N/A</t>
        </is>
      </c>
      <c r="AU1978" t="inlineStr">
        <is>
          <t>N/A</t>
        </is>
      </c>
      <c r="AV1978" t="inlineStr">
        <is>
          <t>N/A</t>
        </is>
      </c>
      <c r="AW1978" t="inlineStr">
        <is>
          <t>N/A</t>
        </is>
      </c>
      <c r="AX1978" t="inlineStr">
        <is>
          <t>N/A</t>
        </is>
      </c>
      <c r="AY1978" t="inlineStr">
        <is>
          <t>N/A</t>
        </is>
      </c>
      <c r="AZ1978" t="inlineStr">
        <is>
          <t>N/A</t>
        </is>
      </c>
      <c r="BA1978" t="inlineStr">
        <is>
          <t>N/A</t>
        </is>
      </c>
      <c r="BB1978" t="inlineStr">
        <is>
          <t>N/A</t>
        </is>
      </c>
      <c r="BC1978" t="inlineStr">
        <is>
          <t>N/A</t>
        </is>
      </c>
      <c r="BD1978" t="inlineStr">
        <is>
          <t>N/A</t>
        </is>
      </c>
      <c r="BE1978" t="inlineStr">
        <is>
          <t>N/A</t>
        </is>
      </c>
    </row>
    <row r="1979">
      <c r="A1979" t="inlineStr">
        <is>
          <t>WI220264675</t>
        </is>
      </c>
      <c r="B1979" t="inlineStr">
        <is>
          <t>DATA_VALIDATION</t>
        </is>
      </c>
      <c r="C1979" t="inlineStr">
        <is>
          <t>201300021538</t>
        </is>
      </c>
      <c r="D1979" t="inlineStr">
        <is>
          <t>Folder</t>
        </is>
      </c>
      <c r="E1979" s="2">
        <f>HYPERLINK("capsilon://?command=openfolder&amp;siteaddress=FAM.docvelocity-na8.net&amp;folderid=FX7A3F8872-3B4B-E78F-EF31-E6B7A40AE645","FX22027919")</f>
        <v>0.0</v>
      </c>
      <c r="F1979" t="inlineStr">
        <is>
          <t/>
        </is>
      </c>
      <c r="G1979" t="inlineStr">
        <is>
          <t/>
        </is>
      </c>
      <c r="H1979" t="inlineStr">
        <is>
          <t>Mailitem</t>
        </is>
      </c>
      <c r="I1979" t="inlineStr">
        <is>
          <t>MI2202653127</t>
        </is>
      </c>
      <c r="J1979" t="n">
        <v>0.0</v>
      </c>
      <c r="K1979" t="inlineStr">
        <is>
          <t>COMPLETED</t>
        </is>
      </c>
      <c r="L1979" t="inlineStr">
        <is>
          <t>MARK_AS_COMPLETED</t>
        </is>
      </c>
      <c r="M1979" t="inlineStr">
        <is>
          <t>Queue</t>
        </is>
      </c>
      <c r="N1979" t="n">
        <v>1.0</v>
      </c>
      <c r="O1979" s="1" t="n">
        <v>44615.5525</v>
      </c>
      <c r="P1979" s="1" t="n">
        <v>44616.057974537034</v>
      </c>
      <c r="Q1979" t="n">
        <v>42436.0</v>
      </c>
      <c r="R1979" t="n">
        <v>1237.0</v>
      </c>
      <c r="S1979" t="b">
        <v>0</v>
      </c>
      <c r="T1979" t="inlineStr">
        <is>
          <t>N/A</t>
        </is>
      </c>
      <c r="U1979" t="b">
        <v>0</v>
      </c>
      <c r="V1979" t="inlineStr">
        <is>
          <t>Sadaf Khan</t>
        </is>
      </c>
      <c r="W1979" s="1" t="n">
        <v>44616.057974537034</v>
      </c>
      <c r="X1979" t="n">
        <v>656.0</v>
      </c>
      <c r="Y1979" t="n">
        <v>0.0</v>
      </c>
      <c r="Z1979" t="n">
        <v>0.0</v>
      </c>
      <c r="AA1979" t="n">
        <v>0.0</v>
      </c>
      <c r="AB1979" t="n">
        <v>0.0</v>
      </c>
      <c r="AC1979" t="n">
        <v>0.0</v>
      </c>
      <c r="AD1979" t="n">
        <v>0.0</v>
      </c>
      <c r="AE1979" t="n">
        <v>67.0</v>
      </c>
      <c r="AF1979" t="n">
        <v>0.0</v>
      </c>
      <c r="AG1979" t="n">
        <v>7.0</v>
      </c>
      <c r="AH1979" t="inlineStr">
        <is>
          <t>N/A</t>
        </is>
      </c>
      <c r="AI1979" t="inlineStr">
        <is>
          <t>N/A</t>
        </is>
      </c>
      <c r="AJ1979" t="inlineStr">
        <is>
          <t>N/A</t>
        </is>
      </c>
      <c r="AK1979" t="inlineStr">
        <is>
          <t>N/A</t>
        </is>
      </c>
      <c r="AL1979" t="inlineStr">
        <is>
          <t>N/A</t>
        </is>
      </c>
      <c r="AM1979" t="inlineStr">
        <is>
          <t>N/A</t>
        </is>
      </c>
      <c r="AN1979" t="inlineStr">
        <is>
          <t>N/A</t>
        </is>
      </c>
      <c r="AO1979" t="inlineStr">
        <is>
          <t>N/A</t>
        </is>
      </c>
      <c r="AP1979" t="inlineStr">
        <is>
          <t>N/A</t>
        </is>
      </c>
      <c r="AQ1979" t="inlineStr">
        <is>
          <t>N/A</t>
        </is>
      </c>
      <c r="AR1979" t="inlineStr">
        <is>
          <t>N/A</t>
        </is>
      </c>
      <c r="AS1979" t="inlineStr">
        <is>
          <t>N/A</t>
        </is>
      </c>
      <c r="AT1979" t="inlineStr">
        <is>
          <t>N/A</t>
        </is>
      </c>
      <c r="AU1979" t="inlineStr">
        <is>
          <t>N/A</t>
        </is>
      </c>
      <c r="AV1979" t="inlineStr">
        <is>
          <t>N/A</t>
        </is>
      </c>
      <c r="AW1979" t="inlineStr">
        <is>
          <t>N/A</t>
        </is>
      </c>
      <c r="AX1979" t="inlineStr">
        <is>
          <t>N/A</t>
        </is>
      </c>
      <c r="AY1979" t="inlineStr">
        <is>
          <t>N/A</t>
        </is>
      </c>
      <c r="AZ1979" t="inlineStr">
        <is>
          <t>N/A</t>
        </is>
      </c>
      <c r="BA1979" t="inlineStr">
        <is>
          <t>N/A</t>
        </is>
      </c>
      <c r="BB1979" t="inlineStr">
        <is>
          <t>N/A</t>
        </is>
      </c>
      <c r="BC1979" t="inlineStr">
        <is>
          <t>N/A</t>
        </is>
      </c>
      <c r="BD1979" t="inlineStr">
        <is>
          <t>N/A</t>
        </is>
      </c>
      <c r="BE1979" t="inlineStr">
        <is>
          <t>N/A</t>
        </is>
      </c>
    </row>
    <row r="1980">
      <c r="A1980" t="inlineStr">
        <is>
          <t>WI220264706</t>
        </is>
      </c>
      <c r="B1980" t="inlineStr">
        <is>
          <t>DATA_VALIDATION</t>
        </is>
      </c>
      <c r="C1980" t="inlineStr">
        <is>
          <t>201300021538</t>
        </is>
      </c>
      <c r="D1980" t="inlineStr">
        <is>
          <t>Folder</t>
        </is>
      </c>
      <c r="E1980" s="2">
        <f>HYPERLINK("capsilon://?command=openfolder&amp;siteaddress=FAM.docvelocity-na8.net&amp;folderid=FX7A3F8872-3B4B-E78F-EF31-E6B7A40AE645","FX22027919")</f>
        <v>0.0</v>
      </c>
      <c r="F1980" t="inlineStr">
        <is>
          <t/>
        </is>
      </c>
      <c r="G1980" t="inlineStr">
        <is>
          <t/>
        </is>
      </c>
      <c r="H1980" t="inlineStr">
        <is>
          <t>Mailitem</t>
        </is>
      </c>
      <c r="I1980" t="inlineStr">
        <is>
          <t>MI2202653161</t>
        </is>
      </c>
      <c r="J1980" t="n">
        <v>0.0</v>
      </c>
      <c r="K1980" t="inlineStr">
        <is>
          <t>COMPLETED</t>
        </is>
      </c>
      <c r="L1980" t="inlineStr">
        <is>
          <t>MARK_AS_COMPLETED</t>
        </is>
      </c>
      <c r="M1980" t="inlineStr">
        <is>
          <t>Queue</t>
        </is>
      </c>
      <c r="N1980" t="n">
        <v>1.0</v>
      </c>
      <c r="O1980" s="1" t="n">
        <v>44615.553622685184</v>
      </c>
      <c r="P1980" s="1" t="n">
        <v>44616.18371527778</v>
      </c>
      <c r="Q1980" t="n">
        <v>52876.0</v>
      </c>
      <c r="R1980" t="n">
        <v>1564.0</v>
      </c>
      <c r="S1980" t="b">
        <v>0</v>
      </c>
      <c r="T1980" t="inlineStr">
        <is>
          <t>N/A</t>
        </is>
      </c>
      <c r="U1980" t="b">
        <v>0</v>
      </c>
      <c r="V1980" t="inlineStr">
        <is>
          <t>Hemanshi Deshlahara</t>
        </is>
      </c>
      <c r="W1980" s="1" t="n">
        <v>44616.18371527778</v>
      </c>
      <c r="X1980" t="n">
        <v>133.0</v>
      </c>
      <c r="Y1980" t="n">
        <v>0.0</v>
      </c>
      <c r="Z1980" t="n">
        <v>0.0</v>
      </c>
      <c r="AA1980" t="n">
        <v>0.0</v>
      </c>
      <c r="AB1980" t="n">
        <v>0.0</v>
      </c>
      <c r="AC1980" t="n">
        <v>0.0</v>
      </c>
      <c r="AD1980" t="n">
        <v>0.0</v>
      </c>
      <c r="AE1980" t="n">
        <v>68.0</v>
      </c>
      <c r="AF1980" t="n">
        <v>0.0</v>
      </c>
      <c r="AG1980" t="n">
        <v>5.0</v>
      </c>
      <c r="AH1980" t="inlineStr">
        <is>
          <t>N/A</t>
        </is>
      </c>
      <c r="AI1980" t="inlineStr">
        <is>
          <t>N/A</t>
        </is>
      </c>
      <c r="AJ1980" t="inlineStr">
        <is>
          <t>N/A</t>
        </is>
      </c>
      <c r="AK1980" t="inlineStr">
        <is>
          <t>N/A</t>
        </is>
      </c>
      <c r="AL1980" t="inlineStr">
        <is>
          <t>N/A</t>
        </is>
      </c>
      <c r="AM1980" t="inlineStr">
        <is>
          <t>N/A</t>
        </is>
      </c>
      <c r="AN1980" t="inlineStr">
        <is>
          <t>N/A</t>
        </is>
      </c>
      <c r="AO1980" t="inlineStr">
        <is>
          <t>N/A</t>
        </is>
      </c>
      <c r="AP1980" t="inlineStr">
        <is>
          <t>N/A</t>
        </is>
      </c>
      <c r="AQ1980" t="inlineStr">
        <is>
          <t>N/A</t>
        </is>
      </c>
      <c r="AR1980" t="inlineStr">
        <is>
          <t>N/A</t>
        </is>
      </c>
      <c r="AS1980" t="inlineStr">
        <is>
          <t>N/A</t>
        </is>
      </c>
      <c r="AT1980" t="inlineStr">
        <is>
          <t>N/A</t>
        </is>
      </c>
      <c r="AU1980" t="inlineStr">
        <is>
          <t>N/A</t>
        </is>
      </c>
      <c r="AV1980" t="inlineStr">
        <is>
          <t>N/A</t>
        </is>
      </c>
      <c r="AW1980" t="inlineStr">
        <is>
          <t>N/A</t>
        </is>
      </c>
      <c r="AX1980" t="inlineStr">
        <is>
          <t>N/A</t>
        </is>
      </c>
      <c r="AY1980" t="inlineStr">
        <is>
          <t>N/A</t>
        </is>
      </c>
      <c r="AZ1980" t="inlineStr">
        <is>
          <t>N/A</t>
        </is>
      </c>
      <c r="BA1980" t="inlineStr">
        <is>
          <t>N/A</t>
        </is>
      </c>
      <c r="BB1980" t="inlineStr">
        <is>
          <t>N/A</t>
        </is>
      </c>
      <c r="BC1980" t="inlineStr">
        <is>
          <t>N/A</t>
        </is>
      </c>
      <c r="BD1980" t="inlineStr">
        <is>
          <t>N/A</t>
        </is>
      </c>
      <c r="BE1980" t="inlineStr">
        <is>
          <t>N/A</t>
        </is>
      </c>
    </row>
    <row r="1981">
      <c r="A1981" t="inlineStr">
        <is>
          <t>WI220264781</t>
        </is>
      </c>
      <c r="B1981" t="inlineStr">
        <is>
          <t>DATA_VALIDATION</t>
        </is>
      </c>
      <c r="C1981" t="inlineStr">
        <is>
          <t>201300021612</t>
        </is>
      </c>
      <c r="D1981" t="inlineStr">
        <is>
          <t>Folder</t>
        </is>
      </c>
      <c r="E1981" s="2">
        <f>HYPERLINK("capsilon://?command=openfolder&amp;siteaddress=FAM.docvelocity-na8.net&amp;folderid=FX9DC1403D-5AA9-DDEA-9869-EECC02204E5B","FX22029616")</f>
        <v>0.0</v>
      </c>
      <c r="F1981" t="inlineStr">
        <is>
          <t/>
        </is>
      </c>
      <c r="G1981" t="inlineStr">
        <is>
          <t/>
        </is>
      </c>
      <c r="H1981" t="inlineStr">
        <is>
          <t>Mailitem</t>
        </is>
      </c>
      <c r="I1981" t="inlineStr">
        <is>
          <t>MI2202654161</t>
        </is>
      </c>
      <c r="J1981" t="n">
        <v>0.0</v>
      </c>
      <c r="K1981" t="inlineStr">
        <is>
          <t>COMPLETED</t>
        </is>
      </c>
      <c r="L1981" t="inlineStr">
        <is>
          <t>MARK_AS_COMPLETED</t>
        </is>
      </c>
      <c r="M1981" t="inlineStr">
        <is>
          <t>Queue</t>
        </is>
      </c>
      <c r="N1981" t="n">
        <v>2.0</v>
      </c>
      <c r="O1981" s="1" t="n">
        <v>44615.56105324074</v>
      </c>
      <c r="P1981" s="1" t="n">
        <v>44615.67811342593</v>
      </c>
      <c r="Q1981" t="n">
        <v>6917.0</v>
      </c>
      <c r="R1981" t="n">
        <v>3197.0</v>
      </c>
      <c r="S1981" t="b">
        <v>0</v>
      </c>
      <c r="T1981" t="inlineStr">
        <is>
          <t>N/A</t>
        </is>
      </c>
      <c r="U1981" t="b">
        <v>0</v>
      </c>
      <c r="V1981" t="inlineStr">
        <is>
          <t>Sanjay Kharade</t>
        </is>
      </c>
      <c r="W1981" s="1" t="n">
        <v>44615.653020833335</v>
      </c>
      <c r="X1981" t="n">
        <v>2785.0</v>
      </c>
      <c r="Y1981" t="n">
        <v>85.0</v>
      </c>
      <c r="Z1981" t="n">
        <v>0.0</v>
      </c>
      <c r="AA1981" t="n">
        <v>85.0</v>
      </c>
      <c r="AB1981" t="n">
        <v>0.0</v>
      </c>
      <c r="AC1981" t="n">
        <v>57.0</v>
      </c>
      <c r="AD1981" t="n">
        <v>-85.0</v>
      </c>
      <c r="AE1981" t="n">
        <v>0.0</v>
      </c>
      <c r="AF1981" t="n">
        <v>0.0</v>
      </c>
      <c r="AG1981" t="n">
        <v>0.0</v>
      </c>
      <c r="AH1981" t="inlineStr">
        <is>
          <t>Vikash Suryakanth Parmar</t>
        </is>
      </c>
      <c r="AI1981" s="1" t="n">
        <v>44615.67811342593</v>
      </c>
      <c r="AJ1981" t="n">
        <v>378.0</v>
      </c>
      <c r="AK1981" t="n">
        <v>9.0</v>
      </c>
      <c r="AL1981" t="n">
        <v>0.0</v>
      </c>
      <c r="AM1981" t="n">
        <v>9.0</v>
      </c>
      <c r="AN1981" t="n">
        <v>0.0</v>
      </c>
      <c r="AO1981" t="n">
        <v>9.0</v>
      </c>
      <c r="AP1981" t="n">
        <v>-94.0</v>
      </c>
      <c r="AQ1981" t="n">
        <v>0.0</v>
      </c>
      <c r="AR1981" t="n">
        <v>0.0</v>
      </c>
      <c r="AS1981" t="n">
        <v>0.0</v>
      </c>
      <c r="AT1981" t="inlineStr">
        <is>
          <t>N/A</t>
        </is>
      </c>
      <c r="AU1981" t="inlineStr">
        <is>
          <t>N/A</t>
        </is>
      </c>
      <c r="AV1981" t="inlineStr">
        <is>
          <t>N/A</t>
        </is>
      </c>
      <c r="AW1981" t="inlineStr">
        <is>
          <t>N/A</t>
        </is>
      </c>
      <c r="AX1981" t="inlineStr">
        <is>
          <t>N/A</t>
        </is>
      </c>
      <c r="AY1981" t="inlineStr">
        <is>
          <t>N/A</t>
        </is>
      </c>
      <c r="AZ1981" t="inlineStr">
        <is>
          <t>N/A</t>
        </is>
      </c>
      <c r="BA1981" t="inlineStr">
        <is>
          <t>N/A</t>
        </is>
      </c>
      <c r="BB1981" t="inlineStr">
        <is>
          <t>N/A</t>
        </is>
      </c>
      <c r="BC1981" t="inlineStr">
        <is>
          <t>N/A</t>
        </is>
      </c>
      <c r="BD1981" t="inlineStr">
        <is>
          <t>N/A</t>
        </is>
      </c>
      <c r="BE1981" t="inlineStr">
        <is>
          <t>N/A</t>
        </is>
      </c>
    </row>
    <row r="1982">
      <c r="A1982" t="inlineStr">
        <is>
          <t>WI220264783</t>
        </is>
      </c>
      <c r="B1982" t="inlineStr">
        <is>
          <t>DATA_VALIDATION</t>
        </is>
      </c>
      <c r="C1982" t="inlineStr">
        <is>
          <t>201348000345</t>
        </is>
      </c>
      <c r="D1982" t="inlineStr">
        <is>
          <t>Folder</t>
        </is>
      </c>
      <c r="E1982" s="2">
        <f>HYPERLINK("capsilon://?command=openfolder&amp;siteaddress=FAM.docvelocity-na8.net&amp;folderid=FX085C16DD-AD48-E483-17C5-DD930B6C37C8","FX22028293")</f>
        <v>0.0</v>
      </c>
      <c r="F1982" t="inlineStr">
        <is>
          <t/>
        </is>
      </c>
      <c r="G1982" t="inlineStr">
        <is>
          <t/>
        </is>
      </c>
      <c r="H1982" t="inlineStr">
        <is>
          <t>Mailitem</t>
        </is>
      </c>
      <c r="I1982" t="inlineStr">
        <is>
          <t>MI2202654001</t>
        </is>
      </c>
      <c r="J1982" t="n">
        <v>0.0</v>
      </c>
      <c r="K1982" t="inlineStr">
        <is>
          <t>COMPLETED</t>
        </is>
      </c>
      <c r="L1982" t="inlineStr">
        <is>
          <t>MARK_AS_COMPLETED</t>
        </is>
      </c>
      <c r="M1982" t="inlineStr">
        <is>
          <t>Queue</t>
        </is>
      </c>
      <c r="N1982" t="n">
        <v>1.0</v>
      </c>
      <c r="O1982" s="1" t="n">
        <v>44615.56149305555</v>
      </c>
      <c r="P1982" s="1" t="n">
        <v>44616.19542824074</v>
      </c>
      <c r="Q1982" t="n">
        <v>53253.0</v>
      </c>
      <c r="R1982" t="n">
        <v>1519.0</v>
      </c>
      <c r="S1982" t="b">
        <v>0</v>
      </c>
      <c r="T1982" t="inlineStr">
        <is>
          <t>N/A</t>
        </is>
      </c>
      <c r="U1982" t="b">
        <v>0</v>
      </c>
      <c r="V1982" t="inlineStr">
        <is>
          <t>Hemanshi Deshlahara</t>
        </is>
      </c>
      <c r="W1982" s="1" t="n">
        <v>44616.19542824074</v>
      </c>
      <c r="X1982" t="n">
        <v>1012.0</v>
      </c>
      <c r="Y1982" t="n">
        <v>0.0</v>
      </c>
      <c r="Z1982" t="n">
        <v>0.0</v>
      </c>
      <c r="AA1982" t="n">
        <v>0.0</v>
      </c>
      <c r="AB1982" t="n">
        <v>0.0</v>
      </c>
      <c r="AC1982" t="n">
        <v>0.0</v>
      </c>
      <c r="AD1982" t="n">
        <v>0.0</v>
      </c>
      <c r="AE1982" t="n">
        <v>295.0</v>
      </c>
      <c r="AF1982" t="n">
        <v>0.0</v>
      </c>
      <c r="AG1982" t="n">
        <v>16.0</v>
      </c>
      <c r="AH1982" t="inlineStr">
        <is>
          <t>N/A</t>
        </is>
      </c>
      <c r="AI1982" t="inlineStr">
        <is>
          <t>N/A</t>
        </is>
      </c>
      <c r="AJ1982" t="inlineStr">
        <is>
          <t>N/A</t>
        </is>
      </c>
      <c r="AK1982" t="inlineStr">
        <is>
          <t>N/A</t>
        </is>
      </c>
      <c r="AL1982" t="inlineStr">
        <is>
          <t>N/A</t>
        </is>
      </c>
      <c r="AM1982" t="inlineStr">
        <is>
          <t>N/A</t>
        </is>
      </c>
      <c r="AN1982" t="inlineStr">
        <is>
          <t>N/A</t>
        </is>
      </c>
      <c r="AO1982" t="inlineStr">
        <is>
          <t>N/A</t>
        </is>
      </c>
      <c r="AP1982" t="inlineStr">
        <is>
          <t>N/A</t>
        </is>
      </c>
      <c r="AQ1982" t="inlineStr">
        <is>
          <t>N/A</t>
        </is>
      </c>
      <c r="AR1982" t="inlineStr">
        <is>
          <t>N/A</t>
        </is>
      </c>
      <c r="AS1982" t="inlineStr">
        <is>
          <t>N/A</t>
        </is>
      </c>
      <c r="AT1982" t="inlineStr">
        <is>
          <t>N/A</t>
        </is>
      </c>
      <c r="AU1982" t="inlineStr">
        <is>
          <t>N/A</t>
        </is>
      </c>
      <c r="AV1982" t="inlineStr">
        <is>
          <t>N/A</t>
        </is>
      </c>
      <c r="AW1982" t="inlineStr">
        <is>
          <t>N/A</t>
        </is>
      </c>
      <c r="AX1982" t="inlineStr">
        <is>
          <t>N/A</t>
        </is>
      </c>
      <c r="AY1982" t="inlineStr">
        <is>
          <t>N/A</t>
        </is>
      </c>
      <c r="AZ1982" t="inlineStr">
        <is>
          <t>N/A</t>
        </is>
      </c>
      <c r="BA1982" t="inlineStr">
        <is>
          <t>N/A</t>
        </is>
      </c>
      <c r="BB1982" t="inlineStr">
        <is>
          <t>N/A</t>
        </is>
      </c>
      <c r="BC1982" t="inlineStr">
        <is>
          <t>N/A</t>
        </is>
      </c>
      <c r="BD1982" t="inlineStr">
        <is>
          <t>N/A</t>
        </is>
      </c>
      <c r="BE1982" t="inlineStr">
        <is>
          <t>N/A</t>
        </is>
      </c>
    </row>
    <row r="1983">
      <c r="A1983" t="inlineStr">
        <is>
          <t>WI220264825</t>
        </is>
      </c>
      <c r="B1983" t="inlineStr">
        <is>
          <t>DATA_VALIDATION</t>
        </is>
      </c>
      <c r="C1983" t="inlineStr">
        <is>
          <t>201348000326</t>
        </is>
      </c>
      <c r="D1983" t="inlineStr">
        <is>
          <t>Folder</t>
        </is>
      </c>
      <c r="E1983" s="2">
        <f>HYPERLINK("capsilon://?command=openfolder&amp;siteaddress=FAM.docvelocity-na8.net&amp;folderid=FX3428E410-87BD-6C01-2621-3B69EE1E5B66","FX22024986")</f>
        <v>0.0</v>
      </c>
      <c r="F1983" t="inlineStr">
        <is>
          <t/>
        </is>
      </c>
      <c r="G1983" t="inlineStr">
        <is>
          <t/>
        </is>
      </c>
      <c r="H1983" t="inlineStr">
        <is>
          <t>Mailitem</t>
        </is>
      </c>
      <c r="I1983" t="inlineStr">
        <is>
          <t>MI2202654896</t>
        </is>
      </c>
      <c r="J1983" t="n">
        <v>0.0</v>
      </c>
      <c r="K1983" t="inlineStr">
        <is>
          <t>COMPLETED</t>
        </is>
      </c>
      <c r="L1983" t="inlineStr">
        <is>
          <t>MARK_AS_COMPLETED</t>
        </is>
      </c>
      <c r="M1983" t="inlineStr">
        <is>
          <t>Queue</t>
        </is>
      </c>
      <c r="N1983" t="n">
        <v>2.0</v>
      </c>
      <c r="O1983" s="1" t="n">
        <v>44615.56700231481</v>
      </c>
      <c r="P1983" s="1" t="n">
        <v>44615.674722222226</v>
      </c>
      <c r="Q1983" t="n">
        <v>9209.0</v>
      </c>
      <c r="R1983" t="n">
        <v>98.0</v>
      </c>
      <c r="S1983" t="b">
        <v>0</v>
      </c>
      <c r="T1983" t="inlineStr">
        <is>
          <t>N/A</t>
        </is>
      </c>
      <c r="U1983" t="b">
        <v>0</v>
      </c>
      <c r="V1983" t="inlineStr">
        <is>
          <t>Sanjana Uttekar</t>
        </is>
      </c>
      <c r="W1983" s="1" t="n">
        <v>44615.62364583334</v>
      </c>
      <c r="X1983" t="n">
        <v>83.0</v>
      </c>
      <c r="Y1983" t="n">
        <v>0.0</v>
      </c>
      <c r="Z1983" t="n">
        <v>0.0</v>
      </c>
      <c r="AA1983" t="n">
        <v>0.0</v>
      </c>
      <c r="AB1983" t="n">
        <v>9.0</v>
      </c>
      <c r="AC1983" t="n">
        <v>0.0</v>
      </c>
      <c r="AD1983" t="n">
        <v>0.0</v>
      </c>
      <c r="AE1983" t="n">
        <v>0.0</v>
      </c>
      <c r="AF1983" t="n">
        <v>0.0</v>
      </c>
      <c r="AG1983" t="n">
        <v>0.0</v>
      </c>
      <c r="AH1983" t="inlineStr">
        <is>
          <t>Dashrath Soren</t>
        </is>
      </c>
      <c r="AI1983" s="1" t="n">
        <v>44615.674722222226</v>
      </c>
      <c r="AJ1983" t="n">
        <v>15.0</v>
      </c>
      <c r="AK1983" t="n">
        <v>0.0</v>
      </c>
      <c r="AL1983" t="n">
        <v>0.0</v>
      </c>
      <c r="AM1983" t="n">
        <v>0.0</v>
      </c>
      <c r="AN1983" t="n">
        <v>9.0</v>
      </c>
      <c r="AO1983" t="n">
        <v>0.0</v>
      </c>
      <c r="AP1983" t="n">
        <v>0.0</v>
      </c>
      <c r="AQ1983" t="n">
        <v>0.0</v>
      </c>
      <c r="AR1983" t="n">
        <v>0.0</v>
      </c>
      <c r="AS1983" t="n">
        <v>0.0</v>
      </c>
      <c r="AT1983" t="inlineStr">
        <is>
          <t>N/A</t>
        </is>
      </c>
      <c r="AU1983" t="inlineStr">
        <is>
          <t>N/A</t>
        </is>
      </c>
      <c r="AV1983" t="inlineStr">
        <is>
          <t>N/A</t>
        </is>
      </c>
      <c r="AW1983" t="inlineStr">
        <is>
          <t>N/A</t>
        </is>
      </c>
      <c r="AX1983" t="inlineStr">
        <is>
          <t>N/A</t>
        </is>
      </c>
      <c r="AY1983" t="inlineStr">
        <is>
          <t>N/A</t>
        </is>
      </c>
      <c r="AZ1983" t="inlineStr">
        <is>
          <t>N/A</t>
        </is>
      </c>
      <c r="BA1983" t="inlineStr">
        <is>
          <t>N/A</t>
        </is>
      </c>
      <c r="BB1983" t="inlineStr">
        <is>
          <t>N/A</t>
        </is>
      </c>
      <c r="BC1983" t="inlineStr">
        <is>
          <t>N/A</t>
        </is>
      </c>
      <c r="BD1983" t="inlineStr">
        <is>
          <t>N/A</t>
        </is>
      </c>
      <c r="BE1983" t="inlineStr">
        <is>
          <t>N/A</t>
        </is>
      </c>
    </row>
    <row r="1984">
      <c r="A1984" t="inlineStr">
        <is>
          <t>WI22026492</t>
        </is>
      </c>
      <c r="B1984" t="inlineStr">
        <is>
          <t>DATA_VALIDATION</t>
        </is>
      </c>
      <c r="C1984" t="inlineStr">
        <is>
          <t>201130013195</t>
        </is>
      </c>
      <c r="D1984" t="inlineStr">
        <is>
          <t>Folder</t>
        </is>
      </c>
      <c r="E1984" s="2">
        <f>HYPERLINK("capsilon://?command=openfolder&amp;siteaddress=FAM.docvelocity-na8.net&amp;folderid=FXE78AD825-32EA-DBD6-7CB2-74205192E38D","FX220113866")</f>
        <v>0.0</v>
      </c>
      <c r="F1984" t="inlineStr">
        <is>
          <t/>
        </is>
      </c>
      <c r="G1984" t="inlineStr">
        <is>
          <t/>
        </is>
      </c>
      <c r="H1984" t="inlineStr">
        <is>
          <t>Mailitem</t>
        </is>
      </c>
      <c r="I1984" t="inlineStr">
        <is>
          <t>MI220268671</t>
        </is>
      </c>
      <c r="J1984" t="n">
        <v>33.0</v>
      </c>
      <c r="K1984" t="inlineStr">
        <is>
          <t>COMPLETED</t>
        </is>
      </c>
      <c r="L1984" t="inlineStr">
        <is>
          <t>MARK_AS_COMPLETED</t>
        </is>
      </c>
      <c r="M1984" t="inlineStr">
        <is>
          <t>Queue</t>
        </is>
      </c>
      <c r="N1984" t="n">
        <v>2.0</v>
      </c>
      <c r="O1984" s="1" t="n">
        <v>44594.63899305555</v>
      </c>
      <c r="P1984" s="1" t="n">
        <v>44594.66923611111</v>
      </c>
      <c r="Q1984" t="n">
        <v>2415.0</v>
      </c>
      <c r="R1984" t="n">
        <v>198.0</v>
      </c>
      <c r="S1984" t="b">
        <v>0</v>
      </c>
      <c r="T1984" t="inlineStr">
        <is>
          <t>N/A</t>
        </is>
      </c>
      <c r="U1984" t="b">
        <v>0</v>
      </c>
      <c r="V1984" t="inlineStr">
        <is>
          <t>Suraj Toradmal</t>
        </is>
      </c>
      <c r="W1984" s="1" t="n">
        <v>44594.66533564815</v>
      </c>
      <c r="X1984" t="n">
        <v>113.0</v>
      </c>
      <c r="Y1984" t="n">
        <v>9.0</v>
      </c>
      <c r="Z1984" t="n">
        <v>0.0</v>
      </c>
      <c r="AA1984" t="n">
        <v>9.0</v>
      </c>
      <c r="AB1984" t="n">
        <v>0.0</v>
      </c>
      <c r="AC1984" t="n">
        <v>1.0</v>
      </c>
      <c r="AD1984" t="n">
        <v>24.0</v>
      </c>
      <c r="AE1984" t="n">
        <v>0.0</v>
      </c>
      <c r="AF1984" t="n">
        <v>0.0</v>
      </c>
      <c r="AG1984" t="n">
        <v>0.0</v>
      </c>
      <c r="AH1984" t="inlineStr">
        <is>
          <t>Rohit Mawal</t>
        </is>
      </c>
      <c r="AI1984" s="1" t="n">
        <v>44594.66923611111</v>
      </c>
      <c r="AJ1984" t="n">
        <v>85.0</v>
      </c>
      <c r="AK1984" t="n">
        <v>0.0</v>
      </c>
      <c r="AL1984" t="n">
        <v>0.0</v>
      </c>
      <c r="AM1984" t="n">
        <v>0.0</v>
      </c>
      <c r="AN1984" t="n">
        <v>0.0</v>
      </c>
      <c r="AO1984" t="n">
        <v>0.0</v>
      </c>
      <c r="AP1984" t="n">
        <v>24.0</v>
      </c>
      <c r="AQ1984" t="n">
        <v>0.0</v>
      </c>
      <c r="AR1984" t="n">
        <v>0.0</v>
      </c>
      <c r="AS1984" t="n">
        <v>0.0</v>
      </c>
      <c r="AT1984" t="inlineStr">
        <is>
          <t>N/A</t>
        </is>
      </c>
      <c r="AU1984" t="inlineStr">
        <is>
          <t>N/A</t>
        </is>
      </c>
      <c r="AV1984" t="inlineStr">
        <is>
          <t>N/A</t>
        </is>
      </c>
      <c r="AW1984" t="inlineStr">
        <is>
          <t>N/A</t>
        </is>
      </c>
      <c r="AX1984" t="inlineStr">
        <is>
          <t>N/A</t>
        </is>
      </c>
      <c r="AY1984" t="inlineStr">
        <is>
          <t>N/A</t>
        </is>
      </c>
      <c r="AZ1984" t="inlineStr">
        <is>
          <t>N/A</t>
        </is>
      </c>
      <c r="BA1984" t="inlineStr">
        <is>
          <t>N/A</t>
        </is>
      </c>
      <c r="BB1984" t="inlineStr">
        <is>
          <t>N/A</t>
        </is>
      </c>
      <c r="BC1984" t="inlineStr">
        <is>
          <t>N/A</t>
        </is>
      </c>
      <c r="BD1984" t="inlineStr">
        <is>
          <t>N/A</t>
        </is>
      </c>
      <c r="BE1984" t="inlineStr">
        <is>
          <t>N/A</t>
        </is>
      </c>
    </row>
    <row r="1985">
      <c r="A1985" t="inlineStr">
        <is>
          <t>WI220264926</t>
        </is>
      </c>
      <c r="B1985" t="inlineStr">
        <is>
          <t>DATA_VALIDATION</t>
        </is>
      </c>
      <c r="C1985" t="inlineStr">
        <is>
          <t>201300021606</t>
        </is>
      </c>
      <c r="D1985" t="inlineStr">
        <is>
          <t>Folder</t>
        </is>
      </c>
      <c r="E1985" s="2">
        <f>HYPERLINK("capsilon://?command=openfolder&amp;siteaddress=FAM.docvelocity-na8.net&amp;folderid=FX2D9F366D-98CE-C1DA-8A81-9D76FBC7797E","FX22029485")</f>
        <v>0.0</v>
      </c>
      <c r="F1985" t="inlineStr">
        <is>
          <t/>
        </is>
      </c>
      <c r="G1985" t="inlineStr">
        <is>
          <t/>
        </is>
      </c>
      <c r="H1985" t="inlineStr">
        <is>
          <t>Mailitem</t>
        </is>
      </c>
      <c r="I1985" t="inlineStr">
        <is>
          <t>MI2202655514</t>
        </is>
      </c>
      <c r="J1985" t="n">
        <v>0.0</v>
      </c>
      <c r="K1985" t="inlineStr">
        <is>
          <t>COMPLETED</t>
        </is>
      </c>
      <c r="L1985" t="inlineStr">
        <is>
          <t>MARK_AS_COMPLETED</t>
        </is>
      </c>
      <c r="M1985" t="inlineStr">
        <is>
          <t>Queue</t>
        </is>
      </c>
      <c r="N1985" t="n">
        <v>2.0</v>
      </c>
      <c r="O1985" s="1" t="n">
        <v>44615.5734375</v>
      </c>
      <c r="P1985" s="1" t="n">
        <v>44615.68800925926</v>
      </c>
      <c r="Q1985" t="n">
        <v>7635.0</v>
      </c>
      <c r="R1985" t="n">
        <v>2264.0</v>
      </c>
      <c r="S1985" t="b">
        <v>0</v>
      </c>
      <c r="T1985" t="inlineStr">
        <is>
          <t>N/A</t>
        </is>
      </c>
      <c r="U1985" t="b">
        <v>0</v>
      </c>
      <c r="V1985" t="inlineStr">
        <is>
          <t>Raman Vaidya</t>
        </is>
      </c>
      <c r="W1985" s="1" t="n">
        <v>44615.651550925926</v>
      </c>
      <c r="X1985" t="n">
        <v>1294.0</v>
      </c>
      <c r="Y1985" t="n">
        <v>126.0</v>
      </c>
      <c r="Z1985" t="n">
        <v>0.0</v>
      </c>
      <c r="AA1985" t="n">
        <v>126.0</v>
      </c>
      <c r="AB1985" t="n">
        <v>0.0</v>
      </c>
      <c r="AC1985" t="n">
        <v>28.0</v>
      </c>
      <c r="AD1985" t="n">
        <v>-126.0</v>
      </c>
      <c r="AE1985" t="n">
        <v>0.0</v>
      </c>
      <c r="AF1985" t="n">
        <v>0.0</v>
      </c>
      <c r="AG1985" t="n">
        <v>0.0</v>
      </c>
      <c r="AH1985" t="inlineStr">
        <is>
          <t>Dashrath Soren</t>
        </is>
      </c>
      <c r="AI1985" s="1" t="n">
        <v>44615.68800925926</v>
      </c>
      <c r="AJ1985" t="n">
        <v>942.0</v>
      </c>
      <c r="AK1985" t="n">
        <v>15.0</v>
      </c>
      <c r="AL1985" t="n">
        <v>0.0</v>
      </c>
      <c r="AM1985" t="n">
        <v>15.0</v>
      </c>
      <c r="AN1985" t="n">
        <v>0.0</v>
      </c>
      <c r="AO1985" t="n">
        <v>15.0</v>
      </c>
      <c r="AP1985" t="n">
        <v>-141.0</v>
      </c>
      <c r="AQ1985" t="n">
        <v>0.0</v>
      </c>
      <c r="AR1985" t="n">
        <v>0.0</v>
      </c>
      <c r="AS1985" t="n">
        <v>0.0</v>
      </c>
      <c r="AT1985" t="inlineStr">
        <is>
          <t>N/A</t>
        </is>
      </c>
      <c r="AU1985" t="inlineStr">
        <is>
          <t>N/A</t>
        </is>
      </c>
      <c r="AV1985" t="inlineStr">
        <is>
          <t>N/A</t>
        </is>
      </c>
      <c r="AW1985" t="inlineStr">
        <is>
          <t>N/A</t>
        </is>
      </c>
      <c r="AX1985" t="inlineStr">
        <is>
          <t>N/A</t>
        </is>
      </c>
      <c r="AY1985" t="inlineStr">
        <is>
          <t>N/A</t>
        </is>
      </c>
      <c r="AZ1985" t="inlineStr">
        <is>
          <t>N/A</t>
        </is>
      </c>
      <c r="BA1985" t="inlineStr">
        <is>
          <t>N/A</t>
        </is>
      </c>
      <c r="BB1985" t="inlineStr">
        <is>
          <t>N/A</t>
        </is>
      </c>
      <c r="BC1985" t="inlineStr">
        <is>
          <t>N/A</t>
        </is>
      </c>
      <c r="BD1985" t="inlineStr">
        <is>
          <t>N/A</t>
        </is>
      </c>
      <c r="BE1985" t="inlineStr">
        <is>
          <t>N/A</t>
        </is>
      </c>
    </row>
    <row r="1986">
      <c r="A1986" t="inlineStr">
        <is>
          <t>WI220264994</t>
        </is>
      </c>
      <c r="B1986" t="inlineStr">
        <is>
          <t>DATA_VALIDATION</t>
        </is>
      </c>
      <c r="C1986" t="inlineStr">
        <is>
          <t>201348000352</t>
        </is>
      </c>
      <c r="D1986" t="inlineStr">
        <is>
          <t>Folder</t>
        </is>
      </c>
      <c r="E1986" s="2">
        <f>HYPERLINK("capsilon://?command=openfolder&amp;siteaddress=FAM.docvelocity-na8.net&amp;folderid=FX3523E855-AC68-8BD2-97CD-E2812EED59FF","FX22029453")</f>
        <v>0.0</v>
      </c>
      <c r="F1986" t="inlineStr">
        <is>
          <t/>
        </is>
      </c>
      <c r="G1986" t="inlineStr">
        <is>
          <t/>
        </is>
      </c>
      <c r="H1986" t="inlineStr">
        <is>
          <t>Mailitem</t>
        </is>
      </c>
      <c r="I1986" t="inlineStr">
        <is>
          <t>MI2202656335</t>
        </is>
      </c>
      <c r="J1986" t="n">
        <v>0.0</v>
      </c>
      <c r="K1986" t="inlineStr">
        <is>
          <t>COMPLETED</t>
        </is>
      </c>
      <c r="L1986" t="inlineStr">
        <is>
          <t>MARK_AS_COMPLETED</t>
        </is>
      </c>
      <c r="M1986" t="inlineStr">
        <is>
          <t>Queue</t>
        </is>
      </c>
      <c r="N1986" t="n">
        <v>1.0</v>
      </c>
      <c r="O1986" s="1" t="n">
        <v>44615.582349537035</v>
      </c>
      <c r="P1986" s="1" t="n">
        <v>44616.20563657407</v>
      </c>
      <c r="Q1986" t="n">
        <v>52586.0</v>
      </c>
      <c r="R1986" t="n">
        <v>1266.0</v>
      </c>
      <c r="S1986" t="b">
        <v>0</v>
      </c>
      <c r="T1986" t="inlineStr">
        <is>
          <t>N/A</t>
        </is>
      </c>
      <c r="U1986" t="b">
        <v>0</v>
      </c>
      <c r="V1986" t="inlineStr">
        <is>
          <t>Hemanshi Deshlahara</t>
        </is>
      </c>
      <c r="W1986" s="1" t="n">
        <v>44616.20563657407</v>
      </c>
      <c r="X1986" t="n">
        <v>881.0</v>
      </c>
      <c r="Y1986" t="n">
        <v>0.0</v>
      </c>
      <c r="Z1986" t="n">
        <v>0.0</v>
      </c>
      <c r="AA1986" t="n">
        <v>0.0</v>
      </c>
      <c r="AB1986" t="n">
        <v>0.0</v>
      </c>
      <c r="AC1986" t="n">
        <v>0.0</v>
      </c>
      <c r="AD1986" t="n">
        <v>0.0</v>
      </c>
      <c r="AE1986" t="n">
        <v>130.0</v>
      </c>
      <c r="AF1986" t="n">
        <v>0.0</v>
      </c>
      <c r="AG1986" t="n">
        <v>12.0</v>
      </c>
      <c r="AH1986" t="inlineStr">
        <is>
          <t>N/A</t>
        </is>
      </c>
      <c r="AI1986" t="inlineStr">
        <is>
          <t>N/A</t>
        </is>
      </c>
      <c r="AJ1986" t="inlineStr">
        <is>
          <t>N/A</t>
        </is>
      </c>
      <c r="AK1986" t="inlineStr">
        <is>
          <t>N/A</t>
        </is>
      </c>
      <c r="AL1986" t="inlineStr">
        <is>
          <t>N/A</t>
        </is>
      </c>
      <c r="AM1986" t="inlineStr">
        <is>
          <t>N/A</t>
        </is>
      </c>
      <c r="AN1986" t="inlineStr">
        <is>
          <t>N/A</t>
        </is>
      </c>
      <c r="AO1986" t="inlineStr">
        <is>
          <t>N/A</t>
        </is>
      </c>
      <c r="AP1986" t="inlineStr">
        <is>
          <t>N/A</t>
        </is>
      </c>
      <c r="AQ1986" t="inlineStr">
        <is>
          <t>N/A</t>
        </is>
      </c>
      <c r="AR1986" t="inlineStr">
        <is>
          <t>N/A</t>
        </is>
      </c>
      <c r="AS1986" t="inlineStr">
        <is>
          <t>N/A</t>
        </is>
      </c>
      <c r="AT1986" t="inlineStr">
        <is>
          <t>N/A</t>
        </is>
      </c>
      <c r="AU1986" t="inlineStr">
        <is>
          <t>N/A</t>
        </is>
      </c>
      <c r="AV1986" t="inlineStr">
        <is>
          <t>N/A</t>
        </is>
      </c>
      <c r="AW1986" t="inlineStr">
        <is>
          <t>N/A</t>
        </is>
      </c>
      <c r="AX1986" t="inlineStr">
        <is>
          <t>N/A</t>
        </is>
      </c>
      <c r="AY1986" t="inlineStr">
        <is>
          <t>N/A</t>
        </is>
      </c>
      <c r="AZ1986" t="inlineStr">
        <is>
          <t>N/A</t>
        </is>
      </c>
      <c r="BA1986" t="inlineStr">
        <is>
          <t>N/A</t>
        </is>
      </c>
      <c r="BB1986" t="inlineStr">
        <is>
          <t>N/A</t>
        </is>
      </c>
      <c r="BC1986" t="inlineStr">
        <is>
          <t>N/A</t>
        </is>
      </c>
      <c r="BD1986" t="inlineStr">
        <is>
          <t>N/A</t>
        </is>
      </c>
      <c r="BE1986" t="inlineStr">
        <is>
          <t>N/A</t>
        </is>
      </c>
    </row>
    <row r="1987">
      <c r="A1987" t="inlineStr">
        <is>
          <t>WI220265071</t>
        </is>
      </c>
      <c r="B1987" t="inlineStr">
        <is>
          <t>DATA_VALIDATION</t>
        </is>
      </c>
      <c r="C1987" t="inlineStr">
        <is>
          <t>201300021653</t>
        </is>
      </c>
      <c r="D1987" t="inlineStr">
        <is>
          <t>Folder</t>
        </is>
      </c>
      <c r="E1987" s="2">
        <f>HYPERLINK("capsilon://?command=openfolder&amp;siteaddress=FAM.docvelocity-na8.net&amp;folderid=FX5A61CC7E-FD30-19BB-B28B-A828E3147EB2","FX220210300")</f>
        <v>0.0</v>
      </c>
      <c r="F1987" t="inlineStr">
        <is>
          <t/>
        </is>
      </c>
      <c r="G1987" t="inlineStr">
        <is>
          <t/>
        </is>
      </c>
      <c r="H1987" t="inlineStr">
        <is>
          <t>Mailitem</t>
        </is>
      </c>
      <c r="I1987" t="inlineStr">
        <is>
          <t>MI2202657351</t>
        </is>
      </c>
      <c r="J1987" t="n">
        <v>0.0</v>
      </c>
      <c r="K1987" t="inlineStr">
        <is>
          <t>COMPLETED</t>
        </is>
      </c>
      <c r="L1987" t="inlineStr">
        <is>
          <t>MARK_AS_COMPLETED</t>
        </is>
      </c>
      <c r="M1987" t="inlineStr">
        <is>
          <t>Queue</t>
        </is>
      </c>
      <c r="N1987" t="n">
        <v>1.0</v>
      </c>
      <c r="O1987" s="1" t="n">
        <v>44615.59061342593</v>
      </c>
      <c r="P1987" s="1" t="n">
        <v>44615.942974537036</v>
      </c>
      <c r="Q1987" t="n">
        <v>29644.0</v>
      </c>
      <c r="R1987" t="n">
        <v>800.0</v>
      </c>
      <c r="S1987" t="b">
        <v>0</v>
      </c>
      <c r="T1987" t="inlineStr">
        <is>
          <t>N/A</t>
        </is>
      </c>
      <c r="U1987" t="b">
        <v>0</v>
      </c>
      <c r="V1987" t="inlineStr">
        <is>
          <t>Suraj Toradmal</t>
        </is>
      </c>
      <c r="W1987" s="1" t="n">
        <v>44615.942974537036</v>
      </c>
      <c r="X1987" t="n">
        <v>503.0</v>
      </c>
      <c r="Y1987" t="n">
        <v>0.0</v>
      </c>
      <c r="Z1987" t="n">
        <v>0.0</v>
      </c>
      <c r="AA1987" t="n">
        <v>0.0</v>
      </c>
      <c r="AB1987" t="n">
        <v>0.0</v>
      </c>
      <c r="AC1987" t="n">
        <v>0.0</v>
      </c>
      <c r="AD1987" t="n">
        <v>0.0</v>
      </c>
      <c r="AE1987" t="n">
        <v>96.0</v>
      </c>
      <c r="AF1987" t="n">
        <v>0.0</v>
      </c>
      <c r="AG1987" t="n">
        <v>4.0</v>
      </c>
      <c r="AH1987" t="inlineStr">
        <is>
          <t>N/A</t>
        </is>
      </c>
      <c r="AI1987" t="inlineStr">
        <is>
          <t>N/A</t>
        </is>
      </c>
      <c r="AJ1987" t="inlineStr">
        <is>
          <t>N/A</t>
        </is>
      </c>
      <c r="AK1987" t="inlineStr">
        <is>
          <t>N/A</t>
        </is>
      </c>
      <c r="AL1987" t="inlineStr">
        <is>
          <t>N/A</t>
        </is>
      </c>
      <c r="AM1987" t="inlineStr">
        <is>
          <t>N/A</t>
        </is>
      </c>
      <c r="AN1987" t="inlineStr">
        <is>
          <t>N/A</t>
        </is>
      </c>
      <c r="AO1987" t="inlineStr">
        <is>
          <t>N/A</t>
        </is>
      </c>
      <c r="AP1987" t="inlineStr">
        <is>
          <t>N/A</t>
        </is>
      </c>
      <c r="AQ1987" t="inlineStr">
        <is>
          <t>N/A</t>
        </is>
      </c>
      <c r="AR1987" t="inlineStr">
        <is>
          <t>N/A</t>
        </is>
      </c>
      <c r="AS1987" t="inlineStr">
        <is>
          <t>N/A</t>
        </is>
      </c>
      <c r="AT1987" t="inlineStr">
        <is>
          <t>N/A</t>
        </is>
      </c>
      <c r="AU1987" t="inlineStr">
        <is>
          <t>N/A</t>
        </is>
      </c>
      <c r="AV1987" t="inlineStr">
        <is>
          <t>N/A</t>
        </is>
      </c>
      <c r="AW1987" t="inlineStr">
        <is>
          <t>N/A</t>
        </is>
      </c>
      <c r="AX1987" t="inlineStr">
        <is>
          <t>N/A</t>
        </is>
      </c>
      <c r="AY1987" t="inlineStr">
        <is>
          <t>N/A</t>
        </is>
      </c>
      <c r="AZ1987" t="inlineStr">
        <is>
          <t>N/A</t>
        </is>
      </c>
      <c r="BA1987" t="inlineStr">
        <is>
          <t>N/A</t>
        </is>
      </c>
      <c r="BB1987" t="inlineStr">
        <is>
          <t>N/A</t>
        </is>
      </c>
      <c r="BC1987" t="inlineStr">
        <is>
          <t>N/A</t>
        </is>
      </c>
      <c r="BD1987" t="inlineStr">
        <is>
          <t>N/A</t>
        </is>
      </c>
      <c r="BE1987" t="inlineStr">
        <is>
          <t>N/A</t>
        </is>
      </c>
    </row>
    <row r="1988">
      <c r="A1988" t="inlineStr">
        <is>
          <t>WI220265184</t>
        </is>
      </c>
      <c r="B1988" t="inlineStr">
        <is>
          <t>DATA_VALIDATION</t>
        </is>
      </c>
      <c r="C1988" t="inlineStr">
        <is>
          <t>201348000355</t>
        </is>
      </c>
      <c r="D1988" t="inlineStr">
        <is>
          <t>Folder</t>
        </is>
      </c>
      <c r="E1988" s="2">
        <f>HYPERLINK("capsilon://?command=openfolder&amp;siteaddress=FAM.docvelocity-na8.net&amp;folderid=FX097ECC7E-DAA3-EFD7-F34B-4F3288AB1136","FX22029662")</f>
        <v>0.0</v>
      </c>
      <c r="F1988" t="inlineStr">
        <is>
          <t/>
        </is>
      </c>
      <c r="G1988" t="inlineStr">
        <is>
          <t/>
        </is>
      </c>
      <c r="H1988" t="inlineStr">
        <is>
          <t>Mailitem</t>
        </is>
      </c>
      <c r="I1988" t="inlineStr">
        <is>
          <t>MI2202658435</t>
        </is>
      </c>
      <c r="J1988" t="n">
        <v>0.0</v>
      </c>
      <c r="K1988" t="inlineStr">
        <is>
          <t>COMPLETED</t>
        </is>
      </c>
      <c r="L1988" t="inlineStr">
        <is>
          <t>MARK_AS_COMPLETED</t>
        </is>
      </c>
      <c r="M1988" t="inlineStr">
        <is>
          <t>Queue</t>
        </is>
      </c>
      <c r="N1988" t="n">
        <v>1.0</v>
      </c>
      <c r="O1988" s="1" t="n">
        <v>44615.600810185184</v>
      </c>
      <c r="P1988" s="1" t="n">
        <v>44616.21424768519</v>
      </c>
      <c r="Q1988" t="n">
        <v>51710.0</v>
      </c>
      <c r="R1988" t="n">
        <v>1291.0</v>
      </c>
      <c r="S1988" t="b">
        <v>0</v>
      </c>
      <c r="T1988" t="inlineStr">
        <is>
          <t>N/A</t>
        </is>
      </c>
      <c r="U1988" t="b">
        <v>0</v>
      </c>
      <c r="V1988" t="inlineStr">
        <is>
          <t>Hemanshi Deshlahara</t>
        </is>
      </c>
      <c r="W1988" s="1" t="n">
        <v>44616.21424768519</v>
      </c>
      <c r="X1988" t="n">
        <v>743.0</v>
      </c>
      <c r="Y1988" t="n">
        <v>0.0</v>
      </c>
      <c r="Z1988" t="n">
        <v>0.0</v>
      </c>
      <c r="AA1988" t="n">
        <v>0.0</v>
      </c>
      <c r="AB1988" t="n">
        <v>0.0</v>
      </c>
      <c r="AC1988" t="n">
        <v>0.0</v>
      </c>
      <c r="AD1988" t="n">
        <v>0.0</v>
      </c>
      <c r="AE1988" t="n">
        <v>0.0</v>
      </c>
      <c r="AF1988" t="n">
        <v>0.0</v>
      </c>
      <c r="AG1988" t="n">
        <v>9.0</v>
      </c>
      <c r="AH1988" t="inlineStr">
        <is>
          <t>N/A</t>
        </is>
      </c>
      <c r="AI1988" t="inlineStr">
        <is>
          <t>N/A</t>
        </is>
      </c>
      <c r="AJ1988" t="inlineStr">
        <is>
          <t>N/A</t>
        </is>
      </c>
      <c r="AK1988" t="inlineStr">
        <is>
          <t>N/A</t>
        </is>
      </c>
      <c r="AL1988" t="inlineStr">
        <is>
          <t>N/A</t>
        </is>
      </c>
      <c r="AM1988" t="inlineStr">
        <is>
          <t>N/A</t>
        </is>
      </c>
      <c r="AN1988" t="inlineStr">
        <is>
          <t>N/A</t>
        </is>
      </c>
      <c r="AO1988" t="inlineStr">
        <is>
          <t>N/A</t>
        </is>
      </c>
      <c r="AP1988" t="inlineStr">
        <is>
          <t>N/A</t>
        </is>
      </c>
      <c r="AQ1988" t="inlineStr">
        <is>
          <t>N/A</t>
        </is>
      </c>
      <c r="AR1988" t="inlineStr">
        <is>
          <t>N/A</t>
        </is>
      </c>
      <c r="AS1988" t="inlineStr">
        <is>
          <t>N/A</t>
        </is>
      </c>
      <c r="AT1988" t="inlineStr">
        <is>
          <t>N/A</t>
        </is>
      </c>
      <c r="AU1988" t="inlineStr">
        <is>
          <t>N/A</t>
        </is>
      </c>
      <c r="AV1988" t="inlineStr">
        <is>
          <t>N/A</t>
        </is>
      </c>
      <c r="AW1988" t="inlineStr">
        <is>
          <t>N/A</t>
        </is>
      </c>
      <c r="AX1988" t="inlineStr">
        <is>
          <t>N/A</t>
        </is>
      </c>
      <c r="AY1988" t="inlineStr">
        <is>
          <t>N/A</t>
        </is>
      </c>
      <c r="AZ1988" t="inlineStr">
        <is>
          <t>N/A</t>
        </is>
      </c>
      <c r="BA1988" t="inlineStr">
        <is>
          <t>N/A</t>
        </is>
      </c>
      <c r="BB1988" t="inlineStr">
        <is>
          <t>N/A</t>
        </is>
      </c>
      <c r="BC1988" t="inlineStr">
        <is>
          <t>N/A</t>
        </is>
      </c>
      <c r="BD1988" t="inlineStr">
        <is>
          <t>N/A</t>
        </is>
      </c>
      <c r="BE1988" t="inlineStr">
        <is>
          <t>N/A</t>
        </is>
      </c>
    </row>
    <row r="1989">
      <c r="A1989" t="inlineStr">
        <is>
          <t>WI220265191</t>
        </is>
      </c>
      <c r="B1989" t="inlineStr">
        <is>
          <t>DATA_VALIDATION</t>
        </is>
      </c>
      <c r="C1989" t="inlineStr">
        <is>
          <t>201308007915</t>
        </is>
      </c>
      <c r="D1989" t="inlineStr">
        <is>
          <t>Folder</t>
        </is>
      </c>
      <c r="E1989" s="2">
        <f>HYPERLINK("capsilon://?command=openfolder&amp;siteaddress=FAM.docvelocity-na8.net&amp;folderid=FXF2849E8C-2F2F-4E81-FE71-F481B89682D3","FX21124776")</f>
        <v>0.0</v>
      </c>
      <c r="F1989" t="inlineStr">
        <is>
          <t/>
        </is>
      </c>
      <c r="G1989" t="inlineStr">
        <is>
          <t/>
        </is>
      </c>
      <c r="H1989" t="inlineStr">
        <is>
          <t>Mailitem</t>
        </is>
      </c>
      <c r="I1989" t="inlineStr">
        <is>
          <t>MI2202658449</t>
        </is>
      </c>
      <c r="J1989" t="n">
        <v>0.0</v>
      </c>
      <c r="K1989" t="inlineStr">
        <is>
          <t>COMPLETED</t>
        </is>
      </c>
      <c r="L1989" t="inlineStr">
        <is>
          <t>MARK_AS_COMPLETED</t>
        </is>
      </c>
      <c r="M1989" t="inlineStr">
        <is>
          <t>Queue</t>
        </is>
      </c>
      <c r="N1989" t="n">
        <v>1.0</v>
      </c>
      <c r="O1989" s="1" t="n">
        <v>44615.601956018516</v>
      </c>
      <c r="P1989" s="1" t="n">
        <v>44615.94527777778</v>
      </c>
      <c r="Q1989" t="n">
        <v>29326.0</v>
      </c>
      <c r="R1989" t="n">
        <v>337.0</v>
      </c>
      <c r="S1989" t="b">
        <v>0</v>
      </c>
      <c r="T1989" t="inlineStr">
        <is>
          <t>N/A</t>
        </is>
      </c>
      <c r="U1989" t="b">
        <v>0</v>
      </c>
      <c r="V1989" t="inlineStr">
        <is>
          <t>Suraj Toradmal</t>
        </is>
      </c>
      <c r="W1989" s="1" t="n">
        <v>44615.94527777778</v>
      </c>
      <c r="X1989" t="n">
        <v>157.0</v>
      </c>
      <c r="Y1989" t="n">
        <v>0.0</v>
      </c>
      <c r="Z1989" t="n">
        <v>0.0</v>
      </c>
      <c r="AA1989" t="n">
        <v>0.0</v>
      </c>
      <c r="AB1989" t="n">
        <v>0.0</v>
      </c>
      <c r="AC1989" t="n">
        <v>0.0</v>
      </c>
      <c r="AD1989" t="n">
        <v>0.0</v>
      </c>
      <c r="AE1989" t="n">
        <v>38.0</v>
      </c>
      <c r="AF1989" t="n">
        <v>0.0</v>
      </c>
      <c r="AG1989" t="n">
        <v>2.0</v>
      </c>
      <c r="AH1989" t="inlineStr">
        <is>
          <t>N/A</t>
        </is>
      </c>
      <c r="AI1989" t="inlineStr">
        <is>
          <t>N/A</t>
        </is>
      </c>
      <c r="AJ1989" t="inlineStr">
        <is>
          <t>N/A</t>
        </is>
      </c>
      <c r="AK1989" t="inlineStr">
        <is>
          <t>N/A</t>
        </is>
      </c>
      <c r="AL1989" t="inlineStr">
        <is>
          <t>N/A</t>
        </is>
      </c>
      <c r="AM1989" t="inlineStr">
        <is>
          <t>N/A</t>
        </is>
      </c>
      <c r="AN1989" t="inlineStr">
        <is>
          <t>N/A</t>
        </is>
      </c>
      <c r="AO1989" t="inlineStr">
        <is>
          <t>N/A</t>
        </is>
      </c>
      <c r="AP1989" t="inlineStr">
        <is>
          <t>N/A</t>
        </is>
      </c>
      <c r="AQ1989" t="inlineStr">
        <is>
          <t>N/A</t>
        </is>
      </c>
      <c r="AR1989" t="inlineStr">
        <is>
          <t>N/A</t>
        </is>
      </c>
      <c r="AS1989" t="inlineStr">
        <is>
          <t>N/A</t>
        </is>
      </c>
      <c r="AT1989" t="inlineStr">
        <is>
          <t>N/A</t>
        </is>
      </c>
      <c r="AU1989" t="inlineStr">
        <is>
          <t>N/A</t>
        </is>
      </c>
      <c r="AV1989" t="inlineStr">
        <is>
          <t>N/A</t>
        </is>
      </c>
      <c r="AW1989" t="inlineStr">
        <is>
          <t>N/A</t>
        </is>
      </c>
      <c r="AX1989" t="inlineStr">
        <is>
          <t>N/A</t>
        </is>
      </c>
      <c r="AY1989" t="inlineStr">
        <is>
          <t>N/A</t>
        </is>
      </c>
      <c r="AZ1989" t="inlineStr">
        <is>
          <t>N/A</t>
        </is>
      </c>
      <c r="BA1989" t="inlineStr">
        <is>
          <t>N/A</t>
        </is>
      </c>
      <c r="BB1989" t="inlineStr">
        <is>
          <t>N/A</t>
        </is>
      </c>
      <c r="BC1989" t="inlineStr">
        <is>
          <t>N/A</t>
        </is>
      </c>
      <c r="BD1989" t="inlineStr">
        <is>
          <t>N/A</t>
        </is>
      </c>
      <c r="BE1989" t="inlineStr">
        <is>
          <t>N/A</t>
        </is>
      </c>
    </row>
    <row r="1990">
      <c r="A1990" t="inlineStr">
        <is>
          <t>WI220265194</t>
        </is>
      </c>
      <c r="B1990" t="inlineStr">
        <is>
          <t>DATA_VALIDATION</t>
        </is>
      </c>
      <c r="C1990" t="inlineStr">
        <is>
          <t>201110012491</t>
        </is>
      </c>
      <c r="D1990" t="inlineStr">
        <is>
          <t>Folder</t>
        </is>
      </c>
      <c r="E1990" s="2">
        <f>HYPERLINK("capsilon://?command=openfolder&amp;siteaddress=FAM.docvelocity-na8.net&amp;folderid=FX890D164E-9596-86F3-9EB2-9B0C892983CD","FX22027816")</f>
        <v>0.0</v>
      </c>
      <c r="F1990" t="inlineStr">
        <is>
          <t/>
        </is>
      </c>
      <c r="G1990" t="inlineStr">
        <is>
          <t/>
        </is>
      </c>
      <c r="H1990" t="inlineStr">
        <is>
          <t>Mailitem</t>
        </is>
      </c>
      <c r="I1990" t="inlineStr">
        <is>
          <t>MI2202658580</t>
        </is>
      </c>
      <c r="J1990" t="n">
        <v>0.0</v>
      </c>
      <c r="K1990" t="inlineStr">
        <is>
          <t>COMPLETED</t>
        </is>
      </c>
      <c r="L1990" t="inlineStr">
        <is>
          <t>MARK_AS_COMPLETED</t>
        </is>
      </c>
      <c r="M1990" t="inlineStr">
        <is>
          <t>Queue</t>
        </is>
      </c>
      <c r="N1990" t="n">
        <v>2.0</v>
      </c>
      <c r="O1990" s="1" t="n">
        <v>44615.60215277778</v>
      </c>
      <c r="P1990" s="1" t="n">
        <v>44615.68037037037</v>
      </c>
      <c r="Q1990" t="n">
        <v>6497.0</v>
      </c>
      <c r="R1990" t="n">
        <v>261.0</v>
      </c>
      <c r="S1990" t="b">
        <v>0</v>
      </c>
      <c r="T1990" t="inlineStr">
        <is>
          <t>N/A</t>
        </is>
      </c>
      <c r="U1990" t="b">
        <v>0</v>
      </c>
      <c r="V1990" t="inlineStr">
        <is>
          <t>Ujwala Ajabe</t>
        </is>
      </c>
      <c r="W1990" s="1" t="n">
        <v>44615.64572916667</v>
      </c>
      <c r="X1990" t="n">
        <v>67.0</v>
      </c>
      <c r="Y1990" t="n">
        <v>9.0</v>
      </c>
      <c r="Z1990" t="n">
        <v>0.0</v>
      </c>
      <c r="AA1990" t="n">
        <v>9.0</v>
      </c>
      <c r="AB1990" t="n">
        <v>0.0</v>
      </c>
      <c r="AC1990" t="n">
        <v>3.0</v>
      </c>
      <c r="AD1990" t="n">
        <v>-9.0</v>
      </c>
      <c r="AE1990" t="n">
        <v>0.0</v>
      </c>
      <c r="AF1990" t="n">
        <v>0.0</v>
      </c>
      <c r="AG1990" t="n">
        <v>0.0</v>
      </c>
      <c r="AH1990" t="inlineStr">
        <is>
          <t>Vikash Suryakanth Parmar</t>
        </is>
      </c>
      <c r="AI1990" s="1" t="n">
        <v>44615.68037037037</v>
      </c>
      <c r="AJ1990" t="n">
        <v>194.0</v>
      </c>
      <c r="AK1990" t="n">
        <v>0.0</v>
      </c>
      <c r="AL1990" t="n">
        <v>0.0</v>
      </c>
      <c r="AM1990" t="n">
        <v>0.0</v>
      </c>
      <c r="AN1990" t="n">
        <v>0.0</v>
      </c>
      <c r="AO1990" t="n">
        <v>0.0</v>
      </c>
      <c r="AP1990" t="n">
        <v>-9.0</v>
      </c>
      <c r="AQ1990" t="n">
        <v>0.0</v>
      </c>
      <c r="AR1990" t="n">
        <v>0.0</v>
      </c>
      <c r="AS1990" t="n">
        <v>0.0</v>
      </c>
      <c r="AT1990" t="inlineStr">
        <is>
          <t>N/A</t>
        </is>
      </c>
      <c r="AU1990" t="inlineStr">
        <is>
          <t>N/A</t>
        </is>
      </c>
      <c r="AV1990" t="inlineStr">
        <is>
          <t>N/A</t>
        </is>
      </c>
      <c r="AW1990" t="inlineStr">
        <is>
          <t>N/A</t>
        </is>
      </c>
      <c r="AX1990" t="inlineStr">
        <is>
          <t>N/A</t>
        </is>
      </c>
      <c r="AY1990" t="inlineStr">
        <is>
          <t>N/A</t>
        </is>
      </c>
      <c r="AZ1990" t="inlineStr">
        <is>
          <t>N/A</t>
        </is>
      </c>
      <c r="BA1990" t="inlineStr">
        <is>
          <t>N/A</t>
        </is>
      </c>
      <c r="BB1990" t="inlineStr">
        <is>
          <t>N/A</t>
        </is>
      </c>
      <c r="BC1990" t="inlineStr">
        <is>
          <t>N/A</t>
        </is>
      </c>
      <c r="BD1990" t="inlineStr">
        <is>
          <t>N/A</t>
        </is>
      </c>
      <c r="BE1990" t="inlineStr">
        <is>
          <t>N/A</t>
        </is>
      </c>
    </row>
    <row r="1991">
      <c r="A1991" t="inlineStr">
        <is>
          <t>WI220265218</t>
        </is>
      </c>
      <c r="B1991" t="inlineStr">
        <is>
          <t>DATA_VALIDATION</t>
        </is>
      </c>
      <c r="C1991" t="inlineStr">
        <is>
          <t>201130013319</t>
        </is>
      </c>
      <c r="D1991" t="inlineStr">
        <is>
          <t>Folder</t>
        </is>
      </c>
      <c r="E1991" s="2">
        <f>HYPERLINK("capsilon://?command=openfolder&amp;siteaddress=FAM.docvelocity-na8.net&amp;folderid=FX9F3E14B5-AF4E-1474-D38F-1BB8F650D629","FX22028567")</f>
        <v>0.0</v>
      </c>
      <c r="F1991" t="inlineStr">
        <is>
          <t/>
        </is>
      </c>
      <c r="G1991" t="inlineStr">
        <is>
          <t/>
        </is>
      </c>
      <c r="H1991" t="inlineStr">
        <is>
          <t>Mailitem</t>
        </is>
      </c>
      <c r="I1991" t="inlineStr">
        <is>
          <t>MI2202659214</t>
        </is>
      </c>
      <c r="J1991" t="n">
        <v>0.0</v>
      </c>
      <c r="K1991" t="inlineStr">
        <is>
          <t>COMPLETED</t>
        </is>
      </c>
      <c r="L1991" t="inlineStr">
        <is>
          <t>MARK_AS_COMPLETED</t>
        </is>
      </c>
      <c r="M1991" t="inlineStr">
        <is>
          <t>Queue</t>
        </is>
      </c>
      <c r="N1991" t="n">
        <v>2.0</v>
      </c>
      <c r="O1991" s="1" t="n">
        <v>44615.60636574074</v>
      </c>
      <c r="P1991" s="1" t="n">
        <v>44615.68104166666</v>
      </c>
      <c r="Q1991" t="n">
        <v>6257.0</v>
      </c>
      <c r="R1991" t="n">
        <v>195.0</v>
      </c>
      <c r="S1991" t="b">
        <v>0</v>
      </c>
      <c r="T1991" t="inlineStr">
        <is>
          <t>N/A</t>
        </is>
      </c>
      <c r="U1991" t="b">
        <v>0</v>
      </c>
      <c r="V1991" t="inlineStr">
        <is>
          <t>Sanjana Uttekar</t>
        </is>
      </c>
      <c r="W1991" s="1" t="n">
        <v>44615.64681712963</v>
      </c>
      <c r="X1991" t="n">
        <v>138.0</v>
      </c>
      <c r="Y1991" t="n">
        <v>9.0</v>
      </c>
      <c r="Z1991" t="n">
        <v>0.0</v>
      </c>
      <c r="AA1991" t="n">
        <v>9.0</v>
      </c>
      <c r="AB1991" t="n">
        <v>0.0</v>
      </c>
      <c r="AC1991" t="n">
        <v>4.0</v>
      </c>
      <c r="AD1991" t="n">
        <v>-9.0</v>
      </c>
      <c r="AE1991" t="n">
        <v>0.0</v>
      </c>
      <c r="AF1991" t="n">
        <v>0.0</v>
      </c>
      <c r="AG1991" t="n">
        <v>0.0</v>
      </c>
      <c r="AH1991" t="inlineStr">
        <is>
          <t>Vikash Suryakanth Parmar</t>
        </is>
      </c>
      <c r="AI1991" s="1" t="n">
        <v>44615.68104166666</v>
      </c>
      <c r="AJ1991" t="n">
        <v>57.0</v>
      </c>
      <c r="AK1991" t="n">
        <v>0.0</v>
      </c>
      <c r="AL1991" t="n">
        <v>0.0</v>
      </c>
      <c r="AM1991" t="n">
        <v>0.0</v>
      </c>
      <c r="AN1991" t="n">
        <v>0.0</v>
      </c>
      <c r="AO1991" t="n">
        <v>0.0</v>
      </c>
      <c r="AP1991" t="n">
        <v>-9.0</v>
      </c>
      <c r="AQ1991" t="n">
        <v>0.0</v>
      </c>
      <c r="AR1991" t="n">
        <v>0.0</v>
      </c>
      <c r="AS1991" t="n">
        <v>0.0</v>
      </c>
      <c r="AT1991" t="inlineStr">
        <is>
          <t>N/A</t>
        </is>
      </c>
      <c r="AU1991" t="inlineStr">
        <is>
          <t>N/A</t>
        </is>
      </c>
      <c r="AV1991" t="inlineStr">
        <is>
          <t>N/A</t>
        </is>
      </c>
      <c r="AW1991" t="inlineStr">
        <is>
          <t>N/A</t>
        </is>
      </c>
      <c r="AX1991" t="inlineStr">
        <is>
          <t>N/A</t>
        </is>
      </c>
      <c r="AY1991" t="inlineStr">
        <is>
          <t>N/A</t>
        </is>
      </c>
      <c r="AZ1991" t="inlineStr">
        <is>
          <t>N/A</t>
        </is>
      </c>
      <c r="BA1991" t="inlineStr">
        <is>
          <t>N/A</t>
        </is>
      </c>
      <c r="BB1991" t="inlineStr">
        <is>
          <t>N/A</t>
        </is>
      </c>
      <c r="BC1991" t="inlineStr">
        <is>
          <t>N/A</t>
        </is>
      </c>
      <c r="BD1991" t="inlineStr">
        <is>
          <t>N/A</t>
        </is>
      </c>
      <c r="BE1991" t="inlineStr">
        <is>
          <t>N/A</t>
        </is>
      </c>
    </row>
    <row r="1992">
      <c r="A1992" t="inlineStr">
        <is>
          <t>WI220265224</t>
        </is>
      </c>
      <c r="B1992" t="inlineStr">
        <is>
          <t>DATA_VALIDATION</t>
        </is>
      </c>
      <c r="C1992" t="inlineStr">
        <is>
          <t>201300021635</t>
        </is>
      </c>
      <c r="D1992" t="inlineStr">
        <is>
          <t>Folder</t>
        </is>
      </c>
      <c r="E1992" s="2">
        <f>HYPERLINK("capsilon://?command=openfolder&amp;siteaddress=FAM.docvelocity-na8.net&amp;folderid=FXA2464899-DC54-43AA-27BB-2A00D12B01A5","FX220210086")</f>
        <v>0.0</v>
      </c>
      <c r="F1992" t="inlineStr">
        <is>
          <t/>
        </is>
      </c>
      <c r="G1992" t="inlineStr">
        <is>
          <t/>
        </is>
      </c>
      <c r="H1992" t="inlineStr">
        <is>
          <t>Mailitem</t>
        </is>
      </c>
      <c r="I1992" t="inlineStr">
        <is>
          <t>MI2202645750</t>
        </is>
      </c>
      <c r="J1992" t="n">
        <v>0.0</v>
      </c>
      <c r="K1992" t="inlineStr">
        <is>
          <t>COMPLETED</t>
        </is>
      </c>
      <c r="L1992" t="inlineStr">
        <is>
          <t>MARK_AS_COMPLETED</t>
        </is>
      </c>
      <c r="M1992" t="inlineStr">
        <is>
          <t>Queue</t>
        </is>
      </c>
      <c r="N1992" t="n">
        <v>2.0</v>
      </c>
      <c r="O1992" s="1" t="n">
        <v>44615.60685185185</v>
      </c>
      <c r="P1992" s="1" t="n">
        <v>44615.65435185185</v>
      </c>
      <c r="Q1992" t="n">
        <v>146.0</v>
      </c>
      <c r="R1992" t="n">
        <v>3958.0</v>
      </c>
      <c r="S1992" t="b">
        <v>0</v>
      </c>
      <c r="T1992" t="inlineStr">
        <is>
          <t>N/A</t>
        </is>
      </c>
      <c r="U1992" t="b">
        <v>1</v>
      </c>
      <c r="V1992" t="inlineStr">
        <is>
          <t>Nisha Verma</t>
        </is>
      </c>
      <c r="W1992" s="1" t="n">
        <v>44615.63533564815</v>
      </c>
      <c r="X1992" t="n">
        <v>2436.0</v>
      </c>
      <c r="Y1992" t="n">
        <v>202.0</v>
      </c>
      <c r="Z1992" t="n">
        <v>0.0</v>
      </c>
      <c r="AA1992" t="n">
        <v>202.0</v>
      </c>
      <c r="AB1992" t="n">
        <v>0.0</v>
      </c>
      <c r="AC1992" t="n">
        <v>119.0</v>
      </c>
      <c r="AD1992" t="n">
        <v>-202.0</v>
      </c>
      <c r="AE1992" t="n">
        <v>0.0</v>
      </c>
      <c r="AF1992" t="n">
        <v>0.0</v>
      </c>
      <c r="AG1992" t="n">
        <v>0.0</v>
      </c>
      <c r="AH1992" t="inlineStr">
        <is>
          <t>Dashrath Soren</t>
        </is>
      </c>
      <c r="AI1992" s="1" t="n">
        <v>44615.65435185185</v>
      </c>
      <c r="AJ1992" t="n">
        <v>1522.0</v>
      </c>
      <c r="AK1992" t="n">
        <v>3.0</v>
      </c>
      <c r="AL1992" t="n">
        <v>0.0</v>
      </c>
      <c r="AM1992" t="n">
        <v>3.0</v>
      </c>
      <c r="AN1992" t="n">
        <v>0.0</v>
      </c>
      <c r="AO1992" t="n">
        <v>3.0</v>
      </c>
      <c r="AP1992" t="n">
        <v>-205.0</v>
      </c>
      <c r="AQ1992" t="n">
        <v>0.0</v>
      </c>
      <c r="AR1992" t="n">
        <v>0.0</v>
      </c>
      <c r="AS1992" t="n">
        <v>0.0</v>
      </c>
      <c r="AT1992" t="inlineStr">
        <is>
          <t>N/A</t>
        </is>
      </c>
      <c r="AU1992" t="inlineStr">
        <is>
          <t>N/A</t>
        </is>
      </c>
      <c r="AV1992" t="inlineStr">
        <is>
          <t>N/A</t>
        </is>
      </c>
      <c r="AW1992" t="inlineStr">
        <is>
          <t>N/A</t>
        </is>
      </c>
      <c r="AX1992" t="inlineStr">
        <is>
          <t>N/A</t>
        </is>
      </c>
      <c r="AY1992" t="inlineStr">
        <is>
          <t>N/A</t>
        </is>
      </c>
      <c r="AZ1992" t="inlineStr">
        <is>
          <t>N/A</t>
        </is>
      </c>
      <c r="BA1992" t="inlineStr">
        <is>
          <t>N/A</t>
        </is>
      </c>
      <c r="BB1992" t="inlineStr">
        <is>
          <t>N/A</t>
        </is>
      </c>
      <c r="BC1992" t="inlineStr">
        <is>
          <t>N/A</t>
        </is>
      </c>
      <c r="BD1992" t="inlineStr">
        <is>
          <t>N/A</t>
        </is>
      </c>
      <c r="BE1992" t="inlineStr">
        <is>
          <t>N/A</t>
        </is>
      </c>
    </row>
    <row r="1993">
      <c r="A1993" t="inlineStr">
        <is>
          <t>WI220265239</t>
        </is>
      </c>
      <c r="B1993" t="inlineStr">
        <is>
          <t>DATA_VALIDATION</t>
        </is>
      </c>
      <c r="C1993" t="inlineStr">
        <is>
          <t>201130013324</t>
        </is>
      </c>
      <c r="D1993" t="inlineStr">
        <is>
          <t>Folder</t>
        </is>
      </c>
      <c r="E1993" s="2">
        <f>HYPERLINK("capsilon://?command=openfolder&amp;siteaddress=FAM.docvelocity-na8.net&amp;folderid=FX5BE0266D-640C-F33F-D20C-D01D8DACC7A0","FX22029055")</f>
        <v>0.0</v>
      </c>
      <c r="F1993" t="inlineStr">
        <is>
          <t/>
        </is>
      </c>
      <c r="G1993" t="inlineStr">
        <is>
          <t/>
        </is>
      </c>
      <c r="H1993" t="inlineStr">
        <is>
          <t>Mailitem</t>
        </is>
      </c>
      <c r="I1993" t="inlineStr">
        <is>
          <t>MI2202659509</t>
        </is>
      </c>
      <c r="J1993" t="n">
        <v>0.0</v>
      </c>
      <c r="K1993" t="inlineStr">
        <is>
          <t>COMPLETED</t>
        </is>
      </c>
      <c r="L1993" t="inlineStr">
        <is>
          <t>MARK_AS_COMPLETED</t>
        </is>
      </c>
      <c r="M1993" t="inlineStr">
        <is>
          <t>Queue</t>
        </is>
      </c>
      <c r="N1993" t="n">
        <v>2.0</v>
      </c>
      <c r="O1993" s="1" t="n">
        <v>44615.60902777778</v>
      </c>
      <c r="P1993" s="1" t="n">
        <v>44615.68125</v>
      </c>
      <c r="Q1993" t="n">
        <v>6158.0</v>
      </c>
      <c r="R1993" t="n">
        <v>82.0</v>
      </c>
      <c r="S1993" t="b">
        <v>0</v>
      </c>
      <c r="T1993" t="inlineStr">
        <is>
          <t>N/A</t>
        </is>
      </c>
      <c r="U1993" t="b">
        <v>0</v>
      </c>
      <c r="V1993" t="inlineStr">
        <is>
          <t>Sanjana Uttekar</t>
        </is>
      </c>
      <c r="W1993" s="1" t="n">
        <v>44615.64740740741</v>
      </c>
      <c r="X1993" t="n">
        <v>50.0</v>
      </c>
      <c r="Y1993" t="n">
        <v>0.0</v>
      </c>
      <c r="Z1993" t="n">
        <v>0.0</v>
      </c>
      <c r="AA1993" t="n">
        <v>0.0</v>
      </c>
      <c r="AB1993" t="n">
        <v>9.0</v>
      </c>
      <c r="AC1993" t="n">
        <v>0.0</v>
      </c>
      <c r="AD1993" t="n">
        <v>0.0</v>
      </c>
      <c r="AE1993" t="n">
        <v>0.0</v>
      </c>
      <c r="AF1993" t="n">
        <v>0.0</v>
      </c>
      <c r="AG1993" t="n">
        <v>0.0</v>
      </c>
      <c r="AH1993" t="inlineStr">
        <is>
          <t>Vikash Suryakanth Parmar</t>
        </is>
      </c>
      <c r="AI1993" s="1" t="n">
        <v>44615.68125</v>
      </c>
      <c r="AJ1993" t="n">
        <v>17.0</v>
      </c>
      <c r="AK1993" t="n">
        <v>0.0</v>
      </c>
      <c r="AL1993" t="n">
        <v>0.0</v>
      </c>
      <c r="AM1993" t="n">
        <v>0.0</v>
      </c>
      <c r="AN1993" t="n">
        <v>9.0</v>
      </c>
      <c r="AO1993" t="n">
        <v>0.0</v>
      </c>
      <c r="AP1993" t="n">
        <v>0.0</v>
      </c>
      <c r="AQ1993" t="n">
        <v>0.0</v>
      </c>
      <c r="AR1993" t="n">
        <v>0.0</v>
      </c>
      <c r="AS1993" t="n">
        <v>0.0</v>
      </c>
      <c r="AT1993" t="inlineStr">
        <is>
          <t>N/A</t>
        </is>
      </c>
      <c r="AU1993" t="inlineStr">
        <is>
          <t>N/A</t>
        </is>
      </c>
      <c r="AV1993" t="inlineStr">
        <is>
          <t>N/A</t>
        </is>
      </c>
      <c r="AW1993" t="inlineStr">
        <is>
          <t>N/A</t>
        </is>
      </c>
      <c r="AX1993" t="inlineStr">
        <is>
          <t>N/A</t>
        </is>
      </c>
      <c r="AY1993" t="inlineStr">
        <is>
          <t>N/A</t>
        </is>
      </c>
      <c r="AZ1993" t="inlineStr">
        <is>
          <t>N/A</t>
        </is>
      </c>
      <c r="BA1993" t="inlineStr">
        <is>
          <t>N/A</t>
        </is>
      </c>
      <c r="BB1993" t="inlineStr">
        <is>
          <t>N/A</t>
        </is>
      </c>
      <c r="BC1993" t="inlineStr">
        <is>
          <t>N/A</t>
        </is>
      </c>
      <c r="BD1993" t="inlineStr">
        <is>
          <t>N/A</t>
        </is>
      </c>
      <c r="BE1993" t="inlineStr">
        <is>
          <t>N/A</t>
        </is>
      </c>
    </row>
    <row r="1994">
      <c r="A1994" t="inlineStr">
        <is>
          <t>WI22026525</t>
        </is>
      </c>
      <c r="B1994" t="inlineStr">
        <is>
          <t>DATA_VALIDATION</t>
        </is>
      </c>
      <c r="C1994" t="inlineStr">
        <is>
          <t>201330004979</t>
        </is>
      </c>
      <c r="D1994" t="inlineStr">
        <is>
          <t>Folder</t>
        </is>
      </c>
      <c r="E1994" s="2">
        <f>HYPERLINK("capsilon://?command=openfolder&amp;siteaddress=FAM.docvelocity-na8.net&amp;folderid=FX45772C83-8652-448A-035C-ECAFA9249E19","FX2202596")</f>
        <v>0.0</v>
      </c>
      <c r="F1994" t="inlineStr">
        <is>
          <t/>
        </is>
      </c>
      <c r="G1994" t="inlineStr">
        <is>
          <t/>
        </is>
      </c>
      <c r="H1994" t="inlineStr">
        <is>
          <t>Mailitem</t>
        </is>
      </c>
      <c r="I1994" t="inlineStr">
        <is>
          <t>MI220268700</t>
        </is>
      </c>
      <c r="J1994" t="n">
        <v>32.0</v>
      </c>
      <c r="K1994" t="inlineStr">
        <is>
          <t>COMPLETED</t>
        </is>
      </c>
      <c r="L1994" t="inlineStr">
        <is>
          <t>MARK_AS_COMPLETED</t>
        </is>
      </c>
      <c r="M1994" t="inlineStr">
        <is>
          <t>Queue</t>
        </is>
      </c>
      <c r="N1994" t="n">
        <v>2.0</v>
      </c>
      <c r="O1994" s="1" t="n">
        <v>44594.64179398148</v>
      </c>
      <c r="P1994" s="1" t="n">
        <v>44594.77291666667</v>
      </c>
      <c r="Q1994" t="n">
        <v>10153.0</v>
      </c>
      <c r="R1994" t="n">
        <v>1176.0</v>
      </c>
      <c r="S1994" t="b">
        <v>0</v>
      </c>
      <c r="T1994" t="inlineStr">
        <is>
          <t>N/A</t>
        </is>
      </c>
      <c r="U1994" t="b">
        <v>0</v>
      </c>
      <c r="V1994" t="inlineStr">
        <is>
          <t>Ketan Pathak</t>
        </is>
      </c>
      <c r="W1994" s="1" t="n">
        <v>44594.68415509259</v>
      </c>
      <c r="X1994" t="n">
        <v>1038.0</v>
      </c>
      <c r="Y1994" t="n">
        <v>46.0</v>
      </c>
      <c r="Z1994" t="n">
        <v>0.0</v>
      </c>
      <c r="AA1994" t="n">
        <v>46.0</v>
      </c>
      <c r="AB1994" t="n">
        <v>0.0</v>
      </c>
      <c r="AC1994" t="n">
        <v>39.0</v>
      </c>
      <c r="AD1994" t="n">
        <v>-14.0</v>
      </c>
      <c r="AE1994" t="n">
        <v>0.0</v>
      </c>
      <c r="AF1994" t="n">
        <v>0.0</v>
      </c>
      <c r="AG1994" t="n">
        <v>0.0</v>
      </c>
      <c r="AH1994" t="inlineStr">
        <is>
          <t>Aparna Chavan</t>
        </is>
      </c>
      <c r="AI1994" s="1" t="n">
        <v>44594.77291666667</v>
      </c>
      <c r="AJ1994" t="n">
        <v>138.0</v>
      </c>
      <c r="AK1994" t="n">
        <v>0.0</v>
      </c>
      <c r="AL1994" t="n">
        <v>0.0</v>
      </c>
      <c r="AM1994" t="n">
        <v>0.0</v>
      </c>
      <c r="AN1994" t="n">
        <v>0.0</v>
      </c>
      <c r="AO1994" t="n">
        <v>0.0</v>
      </c>
      <c r="AP1994" t="n">
        <v>-14.0</v>
      </c>
      <c r="AQ1994" t="n">
        <v>0.0</v>
      </c>
      <c r="AR1994" t="n">
        <v>0.0</v>
      </c>
      <c r="AS1994" t="n">
        <v>0.0</v>
      </c>
      <c r="AT1994" t="inlineStr">
        <is>
          <t>N/A</t>
        </is>
      </c>
      <c r="AU1994" t="inlineStr">
        <is>
          <t>N/A</t>
        </is>
      </c>
      <c r="AV1994" t="inlineStr">
        <is>
          <t>N/A</t>
        </is>
      </c>
      <c r="AW1994" t="inlineStr">
        <is>
          <t>N/A</t>
        </is>
      </c>
      <c r="AX1994" t="inlineStr">
        <is>
          <t>N/A</t>
        </is>
      </c>
      <c r="AY1994" t="inlineStr">
        <is>
          <t>N/A</t>
        </is>
      </c>
      <c r="AZ1994" t="inlineStr">
        <is>
          <t>N/A</t>
        </is>
      </c>
      <c r="BA1994" t="inlineStr">
        <is>
          <t>N/A</t>
        </is>
      </c>
      <c r="BB1994" t="inlineStr">
        <is>
          <t>N/A</t>
        </is>
      </c>
      <c r="BC1994" t="inlineStr">
        <is>
          <t>N/A</t>
        </is>
      </c>
      <c r="BD1994" t="inlineStr">
        <is>
          <t>N/A</t>
        </is>
      </c>
      <c r="BE1994" t="inlineStr">
        <is>
          <t>N/A</t>
        </is>
      </c>
    </row>
    <row r="1995">
      <c r="A1995" t="inlineStr">
        <is>
          <t>WI220265267</t>
        </is>
      </c>
      <c r="B1995" t="inlineStr">
        <is>
          <t>DATA_VALIDATION</t>
        </is>
      </c>
      <c r="C1995" t="inlineStr">
        <is>
          <t>201330015556</t>
        </is>
      </c>
      <c r="D1995" t="inlineStr">
        <is>
          <t>Folder</t>
        </is>
      </c>
      <c r="E1995" s="2">
        <f>HYPERLINK("capsilon://?command=openfolder&amp;siteaddress=FAM.docvelocity-na8.net&amp;folderid=FX45707FE3-A666-50D8-273D-BE9ADC336CE3","FX22029615")</f>
        <v>0.0</v>
      </c>
      <c r="F1995" t="inlineStr">
        <is>
          <t/>
        </is>
      </c>
      <c r="G1995" t="inlineStr">
        <is>
          <t/>
        </is>
      </c>
      <c r="H1995" t="inlineStr">
        <is>
          <t>Mailitem</t>
        </is>
      </c>
      <c r="I1995" t="inlineStr">
        <is>
          <t>MI2202659686</t>
        </is>
      </c>
      <c r="J1995" t="n">
        <v>0.0</v>
      </c>
      <c r="K1995" t="inlineStr">
        <is>
          <t>COMPLETED</t>
        </is>
      </c>
      <c r="L1995" t="inlineStr">
        <is>
          <t>MARK_AS_COMPLETED</t>
        </is>
      </c>
      <c r="M1995" t="inlineStr">
        <is>
          <t>Queue</t>
        </is>
      </c>
      <c r="N1995" t="n">
        <v>2.0</v>
      </c>
      <c r="O1995" s="1" t="n">
        <v>44615.61047453704</v>
      </c>
      <c r="P1995" s="1" t="n">
        <v>44615.681863425925</v>
      </c>
      <c r="Q1995" t="n">
        <v>6062.0</v>
      </c>
      <c r="R1995" t="n">
        <v>106.0</v>
      </c>
      <c r="S1995" t="b">
        <v>0</v>
      </c>
      <c r="T1995" t="inlineStr">
        <is>
          <t>N/A</t>
        </is>
      </c>
      <c r="U1995" t="b">
        <v>0</v>
      </c>
      <c r="V1995" t="inlineStr">
        <is>
          <t>Ujwala Ajabe</t>
        </is>
      </c>
      <c r="W1995" s="1" t="n">
        <v>44615.64655092593</v>
      </c>
      <c r="X1995" t="n">
        <v>54.0</v>
      </c>
      <c r="Y1995" t="n">
        <v>9.0</v>
      </c>
      <c r="Z1995" t="n">
        <v>0.0</v>
      </c>
      <c r="AA1995" t="n">
        <v>9.0</v>
      </c>
      <c r="AB1995" t="n">
        <v>0.0</v>
      </c>
      <c r="AC1995" t="n">
        <v>3.0</v>
      </c>
      <c r="AD1995" t="n">
        <v>-9.0</v>
      </c>
      <c r="AE1995" t="n">
        <v>0.0</v>
      </c>
      <c r="AF1995" t="n">
        <v>0.0</v>
      </c>
      <c r="AG1995" t="n">
        <v>0.0</v>
      </c>
      <c r="AH1995" t="inlineStr">
        <is>
          <t>Vikash Suryakanth Parmar</t>
        </is>
      </c>
      <c r="AI1995" s="1" t="n">
        <v>44615.681863425925</v>
      </c>
      <c r="AJ1995" t="n">
        <v>52.0</v>
      </c>
      <c r="AK1995" t="n">
        <v>0.0</v>
      </c>
      <c r="AL1995" t="n">
        <v>0.0</v>
      </c>
      <c r="AM1995" t="n">
        <v>0.0</v>
      </c>
      <c r="AN1995" t="n">
        <v>0.0</v>
      </c>
      <c r="AO1995" t="n">
        <v>0.0</v>
      </c>
      <c r="AP1995" t="n">
        <v>-9.0</v>
      </c>
      <c r="AQ1995" t="n">
        <v>0.0</v>
      </c>
      <c r="AR1995" t="n">
        <v>0.0</v>
      </c>
      <c r="AS1995" t="n">
        <v>0.0</v>
      </c>
      <c r="AT1995" t="inlineStr">
        <is>
          <t>N/A</t>
        </is>
      </c>
      <c r="AU1995" t="inlineStr">
        <is>
          <t>N/A</t>
        </is>
      </c>
      <c r="AV1995" t="inlineStr">
        <is>
          <t>N/A</t>
        </is>
      </c>
      <c r="AW1995" t="inlineStr">
        <is>
          <t>N/A</t>
        </is>
      </c>
      <c r="AX1995" t="inlineStr">
        <is>
          <t>N/A</t>
        </is>
      </c>
      <c r="AY1995" t="inlineStr">
        <is>
          <t>N/A</t>
        </is>
      </c>
      <c r="AZ1995" t="inlineStr">
        <is>
          <t>N/A</t>
        </is>
      </c>
      <c r="BA1995" t="inlineStr">
        <is>
          <t>N/A</t>
        </is>
      </c>
      <c r="BB1995" t="inlineStr">
        <is>
          <t>N/A</t>
        </is>
      </c>
      <c r="BC1995" t="inlineStr">
        <is>
          <t>N/A</t>
        </is>
      </c>
      <c r="BD1995" t="inlineStr">
        <is>
          <t>N/A</t>
        </is>
      </c>
      <c r="BE1995" t="inlineStr">
        <is>
          <t>N/A</t>
        </is>
      </c>
    </row>
    <row r="1996">
      <c r="A1996" t="inlineStr">
        <is>
          <t>WI220265283</t>
        </is>
      </c>
      <c r="B1996" t="inlineStr">
        <is>
          <t>DATA_VALIDATION</t>
        </is>
      </c>
      <c r="C1996" t="inlineStr">
        <is>
          <t>201300021589</t>
        </is>
      </c>
      <c r="D1996" t="inlineStr">
        <is>
          <t>Folder</t>
        </is>
      </c>
      <c r="E1996" s="2">
        <f>HYPERLINK("capsilon://?command=openfolder&amp;siteaddress=FAM.docvelocity-na8.net&amp;folderid=FX95DC534F-64E5-089A-FAAE-2A8A1E8292D2","FX22028859")</f>
        <v>0.0</v>
      </c>
      <c r="F1996" t="inlineStr">
        <is>
          <t/>
        </is>
      </c>
      <c r="G1996" t="inlineStr">
        <is>
          <t/>
        </is>
      </c>
      <c r="H1996" t="inlineStr">
        <is>
          <t>Mailitem</t>
        </is>
      </c>
      <c r="I1996" t="inlineStr">
        <is>
          <t>MI2202646350</t>
        </is>
      </c>
      <c r="J1996" t="n">
        <v>0.0</v>
      </c>
      <c r="K1996" t="inlineStr">
        <is>
          <t>COMPLETED</t>
        </is>
      </c>
      <c r="L1996" t="inlineStr">
        <is>
          <t>MARK_AS_COMPLETED</t>
        </is>
      </c>
      <c r="M1996" t="inlineStr">
        <is>
          <t>Queue</t>
        </is>
      </c>
      <c r="N1996" t="n">
        <v>2.0</v>
      </c>
      <c r="O1996" s="1" t="n">
        <v>44615.61170138889</v>
      </c>
      <c r="P1996" s="1" t="n">
        <v>44615.637870370374</v>
      </c>
      <c r="Q1996" t="n">
        <v>56.0</v>
      </c>
      <c r="R1996" t="n">
        <v>2205.0</v>
      </c>
      <c r="S1996" t="b">
        <v>0</v>
      </c>
      <c r="T1996" t="inlineStr">
        <is>
          <t>N/A</t>
        </is>
      </c>
      <c r="U1996" t="b">
        <v>1</v>
      </c>
      <c r="V1996" t="inlineStr">
        <is>
          <t>Raman Vaidya</t>
        </is>
      </c>
      <c r="W1996" s="1" t="n">
        <v>44615.63311342592</v>
      </c>
      <c r="X1996" t="n">
        <v>1792.0</v>
      </c>
      <c r="Y1996" t="n">
        <v>74.0</v>
      </c>
      <c r="Z1996" t="n">
        <v>0.0</v>
      </c>
      <c r="AA1996" t="n">
        <v>74.0</v>
      </c>
      <c r="AB1996" t="n">
        <v>37.0</v>
      </c>
      <c r="AC1996" t="n">
        <v>43.0</v>
      </c>
      <c r="AD1996" t="n">
        <v>-74.0</v>
      </c>
      <c r="AE1996" t="n">
        <v>0.0</v>
      </c>
      <c r="AF1996" t="n">
        <v>0.0</v>
      </c>
      <c r="AG1996" t="n">
        <v>0.0</v>
      </c>
      <c r="AH1996" t="inlineStr">
        <is>
          <t>Rohit Mawal</t>
        </is>
      </c>
      <c r="AI1996" s="1" t="n">
        <v>44615.637870370374</v>
      </c>
      <c r="AJ1996" t="n">
        <v>402.0</v>
      </c>
      <c r="AK1996" t="n">
        <v>3.0</v>
      </c>
      <c r="AL1996" t="n">
        <v>0.0</v>
      </c>
      <c r="AM1996" t="n">
        <v>3.0</v>
      </c>
      <c r="AN1996" t="n">
        <v>37.0</v>
      </c>
      <c r="AO1996" t="n">
        <v>3.0</v>
      </c>
      <c r="AP1996" t="n">
        <v>-77.0</v>
      </c>
      <c r="AQ1996" t="n">
        <v>0.0</v>
      </c>
      <c r="AR1996" t="n">
        <v>0.0</v>
      </c>
      <c r="AS1996" t="n">
        <v>0.0</v>
      </c>
      <c r="AT1996" t="inlineStr">
        <is>
          <t>N/A</t>
        </is>
      </c>
      <c r="AU1996" t="inlineStr">
        <is>
          <t>N/A</t>
        </is>
      </c>
      <c r="AV1996" t="inlineStr">
        <is>
          <t>N/A</t>
        </is>
      </c>
      <c r="AW1996" t="inlineStr">
        <is>
          <t>N/A</t>
        </is>
      </c>
      <c r="AX1996" t="inlineStr">
        <is>
          <t>N/A</t>
        </is>
      </c>
      <c r="AY1996" t="inlineStr">
        <is>
          <t>N/A</t>
        </is>
      </c>
      <c r="AZ1996" t="inlineStr">
        <is>
          <t>N/A</t>
        </is>
      </c>
      <c r="BA1996" t="inlineStr">
        <is>
          <t>N/A</t>
        </is>
      </c>
      <c r="BB1996" t="inlineStr">
        <is>
          <t>N/A</t>
        </is>
      </c>
      <c r="BC1996" t="inlineStr">
        <is>
          <t>N/A</t>
        </is>
      </c>
      <c r="BD1996" t="inlineStr">
        <is>
          <t>N/A</t>
        </is>
      </c>
      <c r="BE1996" t="inlineStr">
        <is>
          <t>N/A</t>
        </is>
      </c>
    </row>
    <row r="1997">
      <c r="A1997" t="inlineStr">
        <is>
          <t>WI22026531</t>
        </is>
      </c>
      <c r="B1997" t="inlineStr">
        <is>
          <t>DATA_VALIDATION</t>
        </is>
      </c>
      <c r="C1997" t="inlineStr">
        <is>
          <t>201330004979</t>
        </is>
      </c>
      <c r="D1997" t="inlineStr">
        <is>
          <t>Folder</t>
        </is>
      </c>
      <c r="E1997" s="2">
        <f>HYPERLINK("capsilon://?command=openfolder&amp;siteaddress=FAM.docvelocity-na8.net&amp;folderid=FX45772C83-8652-448A-035C-ECAFA9249E19","FX2202596")</f>
        <v>0.0</v>
      </c>
      <c r="F1997" t="inlineStr">
        <is>
          <t/>
        </is>
      </c>
      <c r="G1997" t="inlineStr">
        <is>
          <t/>
        </is>
      </c>
      <c r="H1997" t="inlineStr">
        <is>
          <t>Mailitem</t>
        </is>
      </c>
      <c r="I1997" t="inlineStr">
        <is>
          <t>MI220268728</t>
        </is>
      </c>
      <c r="J1997" t="n">
        <v>32.0</v>
      </c>
      <c r="K1997" t="inlineStr">
        <is>
          <t>COMPLETED</t>
        </is>
      </c>
      <c r="L1997" t="inlineStr">
        <is>
          <t>MARK_AS_COMPLETED</t>
        </is>
      </c>
      <c r="M1997" t="inlineStr">
        <is>
          <t>Queue</t>
        </is>
      </c>
      <c r="N1997" t="n">
        <v>2.0</v>
      </c>
      <c r="O1997" s="1" t="n">
        <v>44594.642164351855</v>
      </c>
      <c r="P1997" s="1" t="n">
        <v>44594.773726851854</v>
      </c>
      <c r="Q1997" t="n">
        <v>10780.0</v>
      </c>
      <c r="R1997" t="n">
        <v>587.0</v>
      </c>
      <c r="S1997" t="b">
        <v>0</v>
      </c>
      <c r="T1997" t="inlineStr">
        <is>
          <t>N/A</t>
        </is>
      </c>
      <c r="U1997" t="b">
        <v>0</v>
      </c>
      <c r="V1997" t="inlineStr">
        <is>
          <t>Ketan Pathak</t>
        </is>
      </c>
      <c r="W1997" s="1" t="n">
        <v>44594.688159722224</v>
      </c>
      <c r="X1997" t="n">
        <v>345.0</v>
      </c>
      <c r="Y1997" t="n">
        <v>46.0</v>
      </c>
      <c r="Z1997" t="n">
        <v>0.0</v>
      </c>
      <c r="AA1997" t="n">
        <v>46.0</v>
      </c>
      <c r="AB1997" t="n">
        <v>0.0</v>
      </c>
      <c r="AC1997" t="n">
        <v>40.0</v>
      </c>
      <c r="AD1997" t="n">
        <v>-14.0</v>
      </c>
      <c r="AE1997" t="n">
        <v>0.0</v>
      </c>
      <c r="AF1997" t="n">
        <v>0.0</v>
      </c>
      <c r="AG1997" t="n">
        <v>0.0</v>
      </c>
      <c r="AH1997" t="inlineStr">
        <is>
          <t>Aparna Chavan</t>
        </is>
      </c>
      <c r="AI1997" s="1" t="n">
        <v>44594.773726851854</v>
      </c>
      <c r="AJ1997" t="n">
        <v>69.0</v>
      </c>
      <c r="AK1997" t="n">
        <v>0.0</v>
      </c>
      <c r="AL1997" t="n">
        <v>0.0</v>
      </c>
      <c r="AM1997" t="n">
        <v>0.0</v>
      </c>
      <c r="AN1997" t="n">
        <v>0.0</v>
      </c>
      <c r="AO1997" t="n">
        <v>0.0</v>
      </c>
      <c r="AP1997" t="n">
        <v>-14.0</v>
      </c>
      <c r="AQ1997" t="n">
        <v>0.0</v>
      </c>
      <c r="AR1997" t="n">
        <v>0.0</v>
      </c>
      <c r="AS1997" t="n">
        <v>0.0</v>
      </c>
      <c r="AT1997" t="inlineStr">
        <is>
          <t>N/A</t>
        </is>
      </c>
      <c r="AU1997" t="inlineStr">
        <is>
          <t>N/A</t>
        </is>
      </c>
      <c r="AV1997" t="inlineStr">
        <is>
          <t>N/A</t>
        </is>
      </c>
      <c r="AW1997" t="inlineStr">
        <is>
          <t>N/A</t>
        </is>
      </c>
      <c r="AX1997" t="inlineStr">
        <is>
          <t>N/A</t>
        </is>
      </c>
      <c r="AY1997" t="inlineStr">
        <is>
          <t>N/A</t>
        </is>
      </c>
      <c r="AZ1997" t="inlineStr">
        <is>
          <t>N/A</t>
        </is>
      </c>
      <c r="BA1997" t="inlineStr">
        <is>
          <t>N/A</t>
        </is>
      </c>
      <c r="BB1997" t="inlineStr">
        <is>
          <t>N/A</t>
        </is>
      </c>
      <c r="BC1997" t="inlineStr">
        <is>
          <t>N/A</t>
        </is>
      </c>
      <c r="BD1997" t="inlineStr">
        <is>
          <t>N/A</t>
        </is>
      </c>
      <c r="BE1997" t="inlineStr">
        <is>
          <t>N/A</t>
        </is>
      </c>
    </row>
    <row r="1998">
      <c r="A1998" t="inlineStr">
        <is>
          <t>WI220265393</t>
        </is>
      </c>
      <c r="B1998" t="inlineStr">
        <is>
          <t>DATA_VALIDATION</t>
        </is>
      </c>
      <c r="C1998" t="inlineStr">
        <is>
          <t>201340000642</t>
        </is>
      </c>
      <c r="D1998" t="inlineStr">
        <is>
          <t>Folder</t>
        </is>
      </c>
      <c r="E1998" s="2">
        <f>HYPERLINK("capsilon://?command=openfolder&amp;siteaddress=FAM.docvelocity-na8.net&amp;folderid=FX3A588AA2-B9BD-4641-314F-BA46CEB44CD8","FX22029940")</f>
        <v>0.0</v>
      </c>
      <c r="F1998" t="inlineStr">
        <is>
          <t/>
        </is>
      </c>
      <c r="G1998" t="inlineStr">
        <is>
          <t/>
        </is>
      </c>
      <c r="H1998" t="inlineStr">
        <is>
          <t>Mailitem</t>
        </is>
      </c>
      <c r="I1998" t="inlineStr">
        <is>
          <t>MI2202646342</t>
        </is>
      </c>
      <c r="J1998" t="n">
        <v>0.0</v>
      </c>
      <c r="K1998" t="inlineStr">
        <is>
          <t>COMPLETED</t>
        </is>
      </c>
      <c r="L1998" t="inlineStr">
        <is>
          <t>MARK_AS_COMPLETED</t>
        </is>
      </c>
      <c r="M1998" t="inlineStr">
        <is>
          <t>Queue</t>
        </is>
      </c>
      <c r="N1998" t="n">
        <v>2.0</v>
      </c>
      <c r="O1998" s="1" t="n">
        <v>44615.61728009259</v>
      </c>
      <c r="P1998" s="1" t="n">
        <v>44615.650509259256</v>
      </c>
      <c r="Q1998" t="n">
        <v>72.0</v>
      </c>
      <c r="R1998" t="n">
        <v>2799.0</v>
      </c>
      <c r="S1998" t="b">
        <v>0</v>
      </c>
      <c r="T1998" t="inlineStr">
        <is>
          <t>N/A</t>
        </is>
      </c>
      <c r="U1998" t="b">
        <v>1</v>
      </c>
      <c r="V1998" t="inlineStr">
        <is>
          <t>Ujwala Ajabe</t>
        </is>
      </c>
      <c r="W1998" s="1" t="n">
        <v>44615.641388888886</v>
      </c>
      <c r="X1998" t="n">
        <v>2068.0</v>
      </c>
      <c r="Y1998" t="n">
        <v>328.0</v>
      </c>
      <c r="Z1998" t="n">
        <v>0.0</v>
      </c>
      <c r="AA1998" t="n">
        <v>328.0</v>
      </c>
      <c r="AB1998" t="n">
        <v>0.0</v>
      </c>
      <c r="AC1998" t="n">
        <v>118.0</v>
      </c>
      <c r="AD1998" t="n">
        <v>-328.0</v>
      </c>
      <c r="AE1998" t="n">
        <v>0.0</v>
      </c>
      <c r="AF1998" t="n">
        <v>0.0</v>
      </c>
      <c r="AG1998" t="n">
        <v>0.0</v>
      </c>
      <c r="AH1998" t="inlineStr">
        <is>
          <t>Rohit Mawal</t>
        </is>
      </c>
      <c r="AI1998" s="1" t="n">
        <v>44615.650509259256</v>
      </c>
      <c r="AJ1998" t="n">
        <v>731.0</v>
      </c>
      <c r="AK1998" t="n">
        <v>1.0</v>
      </c>
      <c r="AL1998" t="n">
        <v>0.0</v>
      </c>
      <c r="AM1998" t="n">
        <v>1.0</v>
      </c>
      <c r="AN1998" t="n">
        <v>0.0</v>
      </c>
      <c r="AO1998" t="n">
        <v>1.0</v>
      </c>
      <c r="AP1998" t="n">
        <v>-329.0</v>
      </c>
      <c r="AQ1998" t="n">
        <v>0.0</v>
      </c>
      <c r="AR1998" t="n">
        <v>0.0</v>
      </c>
      <c r="AS1998" t="n">
        <v>0.0</v>
      </c>
      <c r="AT1998" t="inlineStr">
        <is>
          <t>N/A</t>
        </is>
      </c>
      <c r="AU1998" t="inlineStr">
        <is>
          <t>N/A</t>
        </is>
      </c>
      <c r="AV1998" t="inlineStr">
        <is>
          <t>N/A</t>
        </is>
      </c>
      <c r="AW1998" t="inlineStr">
        <is>
          <t>N/A</t>
        </is>
      </c>
      <c r="AX1998" t="inlineStr">
        <is>
          <t>N/A</t>
        </is>
      </c>
      <c r="AY1998" t="inlineStr">
        <is>
          <t>N/A</t>
        </is>
      </c>
      <c r="AZ1998" t="inlineStr">
        <is>
          <t>N/A</t>
        </is>
      </c>
      <c r="BA1998" t="inlineStr">
        <is>
          <t>N/A</t>
        </is>
      </c>
      <c r="BB1998" t="inlineStr">
        <is>
          <t>N/A</t>
        </is>
      </c>
      <c r="BC1998" t="inlineStr">
        <is>
          <t>N/A</t>
        </is>
      </c>
      <c r="BD1998" t="inlineStr">
        <is>
          <t>N/A</t>
        </is>
      </c>
      <c r="BE1998" t="inlineStr">
        <is>
          <t>N/A</t>
        </is>
      </c>
    </row>
    <row r="1999">
      <c r="A1999" t="inlineStr">
        <is>
          <t>WI220265396</t>
        </is>
      </c>
      <c r="B1999" t="inlineStr">
        <is>
          <t>DATA_VALIDATION</t>
        </is>
      </c>
      <c r="C1999" t="inlineStr">
        <is>
          <t>201308008187</t>
        </is>
      </c>
      <c r="D1999" t="inlineStr">
        <is>
          <t>Folder</t>
        </is>
      </c>
      <c r="E1999" s="2">
        <f>HYPERLINK("capsilon://?command=openfolder&amp;siteaddress=FAM.docvelocity-na8.net&amp;folderid=FX95EBB7F1-01A6-2737-413A-C25EDA940430","FX22027707")</f>
        <v>0.0</v>
      </c>
      <c r="F1999" t="inlineStr">
        <is>
          <t/>
        </is>
      </c>
      <c r="G1999" t="inlineStr">
        <is>
          <t/>
        </is>
      </c>
      <c r="H1999" t="inlineStr">
        <is>
          <t>Mailitem</t>
        </is>
      </c>
      <c r="I1999" t="inlineStr">
        <is>
          <t>MI2202660501</t>
        </is>
      </c>
      <c r="J1999" t="n">
        <v>0.0</v>
      </c>
      <c r="K1999" t="inlineStr">
        <is>
          <t>COMPLETED</t>
        </is>
      </c>
      <c r="L1999" t="inlineStr">
        <is>
          <t>MARK_AS_COMPLETED</t>
        </is>
      </c>
      <c r="M1999" t="inlineStr">
        <is>
          <t>Queue</t>
        </is>
      </c>
      <c r="N1999" t="n">
        <v>1.0</v>
      </c>
      <c r="O1999" s="1" t="n">
        <v>44615.61736111111</v>
      </c>
      <c r="P1999" s="1" t="n">
        <v>44616.234398148146</v>
      </c>
      <c r="Q1999" t="n">
        <v>51191.0</v>
      </c>
      <c r="R1999" t="n">
        <v>2121.0</v>
      </c>
      <c r="S1999" t="b">
        <v>0</v>
      </c>
      <c r="T1999" t="inlineStr">
        <is>
          <t>N/A</t>
        </is>
      </c>
      <c r="U1999" t="b">
        <v>0</v>
      </c>
      <c r="V1999" t="inlineStr">
        <is>
          <t>Hemanshi Deshlahara</t>
        </is>
      </c>
      <c r="W1999" s="1" t="n">
        <v>44616.234398148146</v>
      </c>
      <c r="X1999" t="n">
        <v>1741.0</v>
      </c>
      <c r="Y1999" t="n">
        <v>0.0</v>
      </c>
      <c r="Z1999" t="n">
        <v>0.0</v>
      </c>
      <c r="AA1999" t="n">
        <v>0.0</v>
      </c>
      <c r="AB1999" t="n">
        <v>0.0</v>
      </c>
      <c r="AC1999" t="n">
        <v>0.0</v>
      </c>
      <c r="AD1999" t="n">
        <v>0.0</v>
      </c>
      <c r="AE1999" t="n">
        <v>52.0</v>
      </c>
      <c r="AF1999" t="n">
        <v>0.0</v>
      </c>
      <c r="AG1999" t="n">
        <v>6.0</v>
      </c>
      <c r="AH1999" t="inlineStr">
        <is>
          <t>N/A</t>
        </is>
      </c>
      <c r="AI1999" t="inlineStr">
        <is>
          <t>N/A</t>
        </is>
      </c>
      <c r="AJ1999" t="inlineStr">
        <is>
          <t>N/A</t>
        </is>
      </c>
      <c r="AK1999" t="inlineStr">
        <is>
          <t>N/A</t>
        </is>
      </c>
      <c r="AL1999" t="inlineStr">
        <is>
          <t>N/A</t>
        </is>
      </c>
      <c r="AM1999" t="inlineStr">
        <is>
          <t>N/A</t>
        </is>
      </c>
      <c r="AN1999" t="inlineStr">
        <is>
          <t>N/A</t>
        </is>
      </c>
      <c r="AO1999" t="inlineStr">
        <is>
          <t>N/A</t>
        </is>
      </c>
      <c r="AP1999" t="inlineStr">
        <is>
          <t>N/A</t>
        </is>
      </c>
      <c r="AQ1999" t="inlineStr">
        <is>
          <t>N/A</t>
        </is>
      </c>
      <c r="AR1999" t="inlineStr">
        <is>
          <t>N/A</t>
        </is>
      </c>
      <c r="AS1999" t="inlineStr">
        <is>
          <t>N/A</t>
        </is>
      </c>
      <c r="AT1999" t="inlineStr">
        <is>
          <t>N/A</t>
        </is>
      </c>
      <c r="AU1999" t="inlineStr">
        <is>
          <t>N/A</t>
        </is>
      </c>
      <c r="AV1999" t="inlineStr">
        <is>
          <t>N/A</t>
        </is>
      </c>
      <c r="AW1999" t="inlineStr">
        <is>
          <t>N/A</t>
        </is>
      </c>
      <c r="AX1999" t="inlineStr">
        <is>
          <t>N/A</t>
        </is>
      </c>
      <c r="AY1999" t="inlineStr">
        <is>
          <t>N/A</t>
        </is>
      </c>
      <c r="AZ1999" t="inlineStr">
        <is>
          <t>N/A</t>
        </is>
      </c>
      <c r="BA1999" t="inlineStr">
        <is>
          <t>N/A</t>
        </is>
      </c>
      <c r="BB1999" t="inlineStr">
        <is>
          <t>N/A</t>
        </is>
      </c>
      <c r="BC1999" t="inlineStr">
        <is>
          <t>N/A</t>
        </is>
      </c>
      <c r="BD1999" t="inlineStr">
        <is>
          <t>N/A</t>
        </is>
      </c>
      <c r="BE1999" t="inlineStr">
        <is>
          <t>N/A</t>
        </is>
      </c>
    </row>
    <row r="2000">
      <c r="A2000" t="inlineStr">
        <is>
          <t>WI220265420</t>
        </is>
      </c>
      <c r="B2000" t="inlineStr">
        <is>
          <t>DATA_VALIDATION</t>
        </is>
      </c>
      <c r="C2000" t="inlineStr">
        <is>
          <t>201138001234</t>
        </is>
      </c>
      <c r="D2000" t="inlineStr">
        <is>
          <t>Folder</t>
        </is>
      </c>
      <c r="E2000" s="2">
        <f>HYPERLINK("capsilon://?command=openfolder&amp;siteaddress=FAM.docvelocity-na8.net&amp;folderid=FX7393063B-A0D9-1842-5D70-6BD1CA500310","FX211213551")</f>
        <v>0.0</v>
      </c>
      <c r="F2000" t="inlineStr">
        <is>
          <t/>
        </is>
      </c>
      <c r="G2000" t="inlineStr">
        <is>
          <t/>
        </is>
      </c>
      <c r="H2000" t="inlineStr">
        <is>
          <t>Mailitem</t>
        </is>
      </c>
      <c r="I2000" t="inlineStr">
        <is>
          <t>MI2202660795</t>
        </is>
      </c>
      <c r="J2000" t="n">
        <v>0.0</v>
      </c>
      <c r="K2000" t="inlineStr">
        <is>
          <t>COMPLETED</t>
        </is>
      </c>
      <c r="L2000" t="inlineStr">
        <is>
          <t>MARK_AS_COMPLETED</t>
        </is>
      </c>
      <c r="M2000" t="inlineStr">
        <is>
          <t>Queue</t>
        </is>
      </c>
      <c r="N2000" t="n">
        <v>2.0</v>
      </c>
      <c r="O2000" s="1" t="n">
        <v>44615.619722222225</v>
      </c>
      <c r="P2000" s="1" t="n">
        <v>44615.68315972222</v>
      </c>
      <c r="Q2000" t="n">
        <v>5028.0</v>
      </c>
      <c r="R2000" t="n">
        <v>453.0</v>
      </c>
      <c r="S2000" t="b">
        <v>0</v>
      </c>
      <c r="T2000" t="inlineStr">
        <is>
          <t>N/A</t>
        </is>
      </c>
      <c r="U2000" t="b">
        <v>0</v>
      </c>
      <c r="V2000" t="inlineStr">
        <is>
          <t>Ujwala Ajabe</t>
        </is>
      </c>
      <c r="W2000" s="1" t="n">
        <v>44615.650868055556</v>
      </c>
      <c r="X2000" t="n">
        <v>342.0</v>
      </c>
      <c r="Y2000" t="n">
        <v>21.0</v>
      </c>
      <c r="Z2000" t="n">
        <v>0.0</v>
      </c>
      <c r="AA2000" t="n">
        <v>21.0</v>
      </c>
      <c r="AB2000" t="n">
        <v>0.0</v>
      </c>
      <c r="AC2000" t="n">
        <v>17.0</v>
      </c>
      <c r="AD2000" t="n">
        <v>-21.0</v>
      </c>
      <c r="AE2000" t="n">
        <v>0.0</v>
      </c>
      <c r="AF2000" t="n">
        <v>0.0</v>
      </c>
      <c r="AG2000" t="n">
        <v>0.0</v>
      </c>
      <c r="AH2000" t="inlineStr">
        <is>
          <t>Vikash Suryakanth Parmar</t>
        </is>
      </c>
      <c r="AI2000" s="1" t="n">
        <v>44615.68315972222</v>
      </c>
      <c r="AJ2000" t="n">
        <v>111.0</v>
      </c>
      <c r="AK2000" t="n">
        <v>0.0</v>
      </c>
      <c r="AL2000" t="n">
        <v>0.0</v>
      </c>
      <c r="AM2000" t="n">
        <v>0.0</v>
      </c>
      <c r="AN2000" t="n">
        <v>0.0</v>
      </c>
      <c r="AO2000" t="n">
        <v>0.0</v>
      </c>
      <c r="AP2000" t="n">
        <v>-21.0</v>
      </c>
      <c r="AQ2000" t="n">
        <v>0.0</v>
      </c>
      <c r="AR2000" t="n">
        <v>0.0</v>
      </c>
      <c r="AS2000" t="n">
        <v>0.0</v>
      </c>
      <c r="AT2000" t="inlineStr">
        <is>
          <t>N/A</t>
        </is>
      </c>
      <c r="AU2000" t="inlineStr">
        <is>
          <t>N/A</t>
        </is>
      </c>
      <c r="AV2000" t="inlineStr">
        <is>
          <t>N/A</t>
        </is>
      </c>
      <c r="AW2000" t="inlineStr">
        <is>
          <t>N/A</t>
        </is>
      </c>
      <c r="AX2000" t="inlineStr">
        <is>
          <t>N/A</t>
        </is>
      </c>
      <c r="AY2000" t="inlineStr">
        <is>
          <t>N/A</t>
        </is>
      </c>
      <c r="AZ2000" t="inlineStr">
        <is>
          <t>N/A</t>
        </is>
      </c>
      <c r="BA2000" t="inlineStr">
        <is>
          <t>N/A</t>
        </is>
      </c>
      <c r="BB2000" t="inlineStr">
        <is>
          <t>N/A</t>
        </is>
      </c>
      <c r="BC2000" t="inlineStr">
        <is>
          <t>N/A</t>
        </is>
      </c>
      <c r="BD2000" t="inlineStr">
        <is>
          <t>N/A</t>
        </is>
      </c>
      <c r="BE2000" t="inlineStr">
        <is>
          <t>N/A</t>
        </is>
      </c>
    </row>
    <row r="2001">
      <c r="A2001" t="inlineStr">
        <is>
          <t>WI220265428</t>
        </is>
      </c>
      <c r="B2001" t="inlineStr">
        <is>
          <t>DATA_VALIDATION</t>
        </is>
      </c>
      <c r="C2001" t="inlineStr">
        <is>
          <t>201330005375</t>
        </is>
      </c>
      <c r="D2001" t="inlineStr">
        <is>
          <t>Folder</t>
        </is>
      </c>
      <c r="E2001" s="2">
        <f>HYPERLINK("capsilon://?command=openfolder&amp;siteaddress=FAM.docvelocity-na8.net&amp;folderid=FXC31079A0-D0A7-6F3A-91AC-2D94999D3D09","FX22029107")</f>
        <v>0.0</v>
      </c>
      <c r="F2001" t="inlineStr">
        <is>
          <t/>
        </is>
      </c>
      <c r="G2001" t="inlineStr">
        <is>
          <t/>
        </is>
      </c>
      <c r="H2001" t="inlineStr">
        <is>
          <t>Mailitem</t>
        </is>
      </c>
      <c r="I2001" t="inlineStr">
        <is>
          <t>MI2202649429</t>
        </is>
      </c>
      <c r="J2001" t="n">
        <v>0.0</v>
      </c>
      <c r="K2001" t="inlineStr">
        <is>
          <t>COMPLETED</t>
        </is>
      </c>
      <c r="L2001" t="inlineStr">
        <is>
          <t>MARK_AS_COMPLETED</t>
        </is>
      </c>
      <c r="M2001" t="inlineStr">
        <is>
          <t>Queue</t>
        </is>
      </c>
      <c r="N2001" t="n">
        <v>2.0</v>
      </c>
      <c r="O2001" s="1" t="n">
        <v>44615.620462962965</v>
      </c>
      <c r="P2001" s="1" t="n">
        <v>44615.66491898148</v>
      </c>
      <c r="Q2001" t="n">
        <v>90.0</v>
      </c>
      <c r="R2001" t="n">
        <v>3751.0</v>
      </c>
      <c r="S2001" t="b">
        <v>0</v>
      </c>
      <c r="T2001" t="inlineStr">
        <is>
          <t>N/A</t>
        </is>
      </c>
      <c r="U2001" t="b">
        <v>1</v>
      </c>
      <c r="V2001" t="inlineStr">
        <is>
          <t>Aditya Tade</t>
        </is>
      </c>
      <c r="W2001" s="1" t="n">
        <v>44615.64962962963</v>
      </c>
      <c r="X2001" t="n">
        <v>2506.0</v>
      </c>
      <c r="Y2001" t="n">
        <v>285.0</v>
      </c>
      <c r="Z2001" t="n">
        <v>0.0</v>
      </c>
      <c r="AA2001" t="n">
        <v>285.0</v>
      </c>
      <c r="AB2001" t="n">
        <v>0.0</v>
      </c>
      <c r="AC2001" t="n">
        <v>100.0</v>
      </c>
      <c r="AD2001" t="n">
        <v>-285.0</v>
      </c>
      <c r="AE2001" t="n">
        <v>0.0</v>
      </c>
      <c r="AF2001" t="n">
        <v>0.0</v>
      </c>
      <c r="AG2001" t="n">
        <v>0.0</v>
      </c>
      <c r="AH2001" t="inlineStr">
        <is>
          <t>Rohit Mawal</t>
        </is>
      </c>
      <c r="AI2001" s="1" t="n">
        <v>44615.66491898148</v>
      </c>
      <c r="AJ2001" t="n">
        <v>1245.0</v>
      </c>
      <c r="AK2001" t="n">
        <v>0.0</v>
      </c>
      <c r="AL2001" t="n">
        <v>0.0</v>
      </c>
      <c r="AM2001" t="n">
        <v>0.0</v>
      </c>
      <c r="AN2001" t="n">
        <v>0.0</v>
      </c>
      <c r="AO2001" t="n">
        <v>0.0</v>
      </c>
      <c r="AP2001" t="n">
        <v>-285.0</v>
      </c>
      <c r="AQ2001" t="n">
        <v>0.0</v>
      </c>
      <c r="AR2001" t="n">
        <v>0.0</v>
      </c>
      <c r="AS2001" t="n">
        <v>0.0</v>
      </c>
      <c r="AT2001" t="inlineStr">
        <is>
          <t>N/A</t>
        </is>
      </c>
      <c r="AU2001" t="inlineStr">
        <is>
          <t>N/A</t>
        </is>
      </c>
      <c r="AV2001" t="inlineStr">
        <is>
          <t>N/A</t>
        </is>
      </c>
      <c r="AW2001" t="inlineStr">
        <is>
          <t>N/A</t>
        </is>
      </c>
      <c r="AX2001" t="inlineStr">
        <is>
          <t>N/A</t>
        </is>
      </c>
      <c r="AY2001" t="inlineStr">
        <is>
          <t>N/A</t>
        </is>
      </c>
      <c r="AZ2001" t="inlineStr">
        <is>
          <t>N/A</t>
        </is>
      </c>
      <c r="BA2001" t="inlineStr">
        <is>
          <t>N/A</t>
        </is>
      </c>
      <c r="BB2001" t="inlineStr">
        <is>
          <t>N/A</t>
        </is>
      </c>
      <c r="BC2001" t="inlineStr">
        <is>
          <t>N/A</t>
        </is>
      </c>
      <c r="BD2001" t="inlineStr">
        <is>
          <t>N/A</t>
        </is>
      </c>
      <c r="BE2001" t="inlineStr">
        <is>
          <t>N/A</t>
        </is>
      </c>
    </row>
    <row r="2002">
      <c r="A2002" t="inlineStr">
        <is>
          <t>WI220265447</t>
        </is>
      </c>
      <c r="B2002" t="inlineStr">
        <is>
          <t>DATA_VALIDATION</t>
        </is>
      </c>
      <c r="C2002" t="inlineStr">
        <is>
          <t>201300021565</t>
        </is>
      </c>
      <c r="D2002" t="inlineStr">
        <is>
          <t>Folder</t>
        </is>
      </c>
      <c r="E2002" s="2">
        <f>HYPERLINK("capsilon://?command=openfolder&amp;siteaddress=FAM.docvelocity-na8.net&amp;folderid=FX09D6697E-9730-D744-6586-B94B4FB5F24F","FX22028453")</f>
        <v>0.0</v>
      </c>
      <c r="F2002" t="inlineStr">
        <is>
          <t/>
        </is>
      </c>
      <c r="G2002" t="inlineStr">
        <is>
          <t/>
        </is>
      </c>
      <c r="H2002" t="inlineStr">
        <is>
          <t>Mailitem</t>
        </is>
      </c>
      <c r="I2002" t="inlineStr">
        <is>
          <t>MI2202649776</t>
        </is>
      </c>
      <c r="J2002" t="n">
        <v>0.0</v>
      </c>
      <c r="K2002" t="inlineStr">
        <is>
          <t>COMPLETED</t>
        </is>
      </c>
      <c r="L2002" t="inlineStr">
        <is>
          <t>MARK_AS_COMPLETED</t>
        </is>
      </c>
      <c r="M2002" t="inlineStr">
        <is>
          <t>Queue</t>
        </is>
      </c>
      <c r="N2002" t="n">
        <v>2.0</v>
      </c>
      <c r="O2002" s="1" t="n">
        <v>44615.62291666667</v>
      </c>
      <c r="P2002" s="1" t="n">
        <v>44615.64571759259</v>
      </c>
      <c r="Q2002" t="n">
        <v>205.0</v>
      </c>
      <c r="R2002" t="n">
        <v>1765.0</v>
      </c>
      <c r="S2002" t="b">
        <v>0</v>
      </c>
      <c r="T2002" t="inlineStr">
        <is>
          <t>N/A</t>
        </is>
      </c>
      <c r="U2002" t="b">
        <v>1</v>
      </c>
      <c r="V2002" t="inlineStr">
        <is>
          <t>Sanjana Uttekar</t>
        </is>
      </c>
      <c r="W2002" s="1" t="n">
        <v>44615.64074074074</v>
      </c>
      <c r="X2002" t="n">
        <v>1476.0</v>
      </c>
      <c r="Y2002" t="n">
        <v>78.0</v>
      </c>
      <c r="Z2002" t="n">
        <v>0.0</v>
      </c>
      <c r="AA2002" t="n">
        <v>78.0</v>
      </c>
      <c r="AB2002" t="n">
        <v>27.0</v>
      </c>
      <c r="AC2002" t="n">
        <v>43.0</v>
      </c>
      <c r="AD2002" t="n">
        <v>-78.0</v>
      </c>
      <c r="AE2002" t="n">
        <v>0.0</v>
      </c>
      <c r="AF2002" t="n">
        <v>0.0</v>
      </c>
      <c r="AG2002" t="n">
        <v>0.0</v>
      </c>
      <c r="AH2002" t="inlineStr">
        <is>
          <t>Vikash Suryakanth Parmar</t>
        </is>
      </c>
      <c r="AI2002" s="1" t="n">
        <v>44615.64571759259</v>
      </c>
      <c r="AJ2002" t="n">
        <v>289.0</v>
      </c>
      <c r="AK2002" t="n">
        <v>0.0</v>
      </c>
      <c r="AL2002" t="n">
        <v>0.0</v>
      </c>
      <c r="AM2002" t="n">
        <v>0.0</v>
      </c>
      <c r="AN2002" t="n">
        <v>27.0</v>
      </c>
      <c r="AO2002" t="n">
        <v>0.0</v>
      </c>
      <c r="AP2002" t="n">
        <v>-78.0</v>
      </c>
      <c r="AQ2002" t="n">
        <v>0.0</v>
      </c>
      <c r="AR2002" t="n">
        <v>0.0</v>
      </c>
      <c r="AS2002" t="n">
        <v>0.0</v>
      </c>
      <c r="AT2002" t="inlineStr">
        <is>
          <t>N/A</t>
        </is>
      </c>
      <c r="AU2002" t="inlineStr">
        <is>
          <t>N/A</t>
        </is>
      </c>
      <c r="AV2002" t="inlineStr">
        <is>
          <t>N/A</t>
        </is>
      </c>
      <c r="AW2002" t="inlineStr">
        <is>
          <t>N/A</t>
        </is>
      </c>
      <c r="AX2002" t="inlineStr">
        <is>
          <t>N/A</t>
        </is>
      </c>
      <c r="AY2002" t="inlineStr">
        <is>
          <t>N/A</t>
        </is>
      </c>
      <c r="AZ2002" t="inlineStr">
        <is>
          <t>N/A</t>
        </is>
      </c>
      <c r="BA2002" t="inlineStr">
        <is>
          <t>N/A</t>
        </is>
      </c>
      <c r="BB2002" t="inlineStr">
        <is>
          <t>N/A</t>
        </is>
      </c>
      <c r="BC2002" t="inlineStr">
        <is>
          <t>N/A</t>
        </is>
      </c>
      <c r="BD2002" t="inlineStr">
        <is>
          <t>N/A</t>
        </is>
      </c>
      <c r="BE2002" t="inlineStr">
        <is>
          <t>N/A</t>
        </is>
      </c>
    </row>
    <row r="2003">
      <c r="A2003" t="inlineStr">
        <is>
          <t>WI220265472</t>
        </is>
      </c>
      <c r="B2003" t="inlineStr">
        <is>
          <t>DATA_VALIDATION</t>
        </is>
      </c>
      <c r="C2003" t="inlineStr">
        <is>
          <t>201340000633</t>
        </is>
      </c>
      <c r="D2003" t="inlineStr">
        <is>
          <t>Folder</t>
        </is>
      </c>
      <c r="E2003" s="2">
        <f>HYPERLINK("capsilon://?command=openfolder&amp;siteaddress=FAM.docvelocity-na8.net&amp;folderid=FX58339E8E-3545-E8FC-FB0B-1631F680F7B6","FX22029475")</f>
        <v>0.0</v>
      </c>
      <c r="F2003" t="inlineStr">
        <is>
          <t/>
        </is>
      </c>
      <c r="G2003" t="inlineStr">
        <is>
          <t/>
        </is>
      </c>
      <c r="H2003" t="inlineStr">
        <is>
          <t>Mailitem</t>
        </is>
      </c>
      <c r="I2003" t="inlineStr">
        <is>
          <t>MI2202661349</t>
        </is>
      </c>
      <c r="J2003" t="n">
        <v>0.0</v>
      </c>
      <c r="K2003" t="inlineStr">
        <is>
          <t>COMPLETED</t>
        </is>
      </c>
      <c r="L2003" t="inlineStr">
        <is>
          <t>MARK_AS_COMPLETED</t>
        </is>
      </c>
      <c r="M2003" t="inlineStr">
        <is>
          <t>Queue</t>
        </is>
      </c>
      <c r="N2003" t="n">
        <v>2.0</v>
      </c>
      <c r="O2003" s="1" t="n">
        <v>44615.62467592592</v>
      </c>
      <c r="P2003" s="1" t="n">
        <v>44615.683912037035</v>
      </c>
      <c r="Q2003" t="n">
        <v>4896.0</v>
      </c>
      <c r="R2003" t="n">
        <v>222.0</v>
      </c>
      <c r="S2003" t="b">
        <v>0</v>
      </c>
      <c r="T2003" t="inlineStr">
        <is>
          <t>N/A</t>
        </is>
      </c>
      <c r="U2003" t="b">
        <v>0</v>
      </c>
      <c r="V2003" t="inlineStr">
        <is>
          <t>Sanjana Uttekar</t>
        </is>
      </c>
      <c r="W2003" s="1" t="n">
        <v>44615.65053240741</v>
      </c>
      <c r="X2003" t="n">
        <v>157.0</v>
      </c>
      <c r="Y2003" t="n">
        <v>9.0</v>
      </c>
      <c r="Z2003" t="n">
        <v>0.0</v>
      </c>
      <c r="AA2003" t="n">
        <v>9.0</v>
      </c>
      <c r="AB2003" t="n">
        <v>0.0</v>
      </c>
      <c r="AC2003" t="n">
        <v>1.0</v>
      </c>
      <c r="AD2003" t="n">
        <v>-9.0</v>
      </c>
      <c r="AE2003" t="n">
        <v>0.0</v>
      </c>
      <c r="AF2003" t="n">
        <v>0.0</v>
      </c>
      <c r="AG2003" t="n">
        <v>0.0</v>
      </c>
      <c r="AH2003" t="inlineStr">
        <is>
          <t>Vikash Suryakanth Parmar</t>
        </is>
      </c>
      <c r="AI2003" s="1" t="n">
        <v>44615.683912037035</v>
      </c>
      <c r="AJ2003" t="n">
        <v>65.0</v>
      </c>
      <c r="AK2003" t="n">
        <v>0.0</v>
      </c>
      <c r="AL2003" t="n">
        <v>0.0</v>
      </c>
      <c r="AM2003" t="n">
        <v>0.0</v>
      </c>
      <c r="AN2003" t="n">
        <v>0.0</v>
      </c>
      <c r="AO2003" t="n">
        <v>0.0</v>
      </c>
      <c r="AP2003" t="n">
        <v>-9.0</v>
      </c>
      <c r="AQ2003" t="n">
        <v>0.0</v>
      </c>
      <c r="AR2003" t="n">
        <v>0.0</v>
      </c>
      <c r="AS2003" t="n">
        <v>0.0</v>
      </c>
      <c r="AT2003" t="inlineStr">
        <is>
          <t>N/A</t>
        </is>
      </c>
      <c r="AU2003" t="inlineStr">
        <is>
          <t>N/A</t>
        </is>
      </c>
      <c r="AV2003" t="inlineStr">
        <is>
          <t>N/A</t>
        </is>
      </c>
      <c r="AW2003" t="inlineStr">
        <is>
          <t>N/A</t>
        </is>
      </c>
      <c r="AX2003" t="inlineStr">
        <is>
          <t>N/A</t>
        </is>
      </c>
      <c r="AY2003" t="inlineStr">
        <is>
          <t>N/A</t>
        </is>
      </c>
      <c r="AZ2003" t="inlineStr">
        <is>
          <t>N/A</t>
        </is>
      </c>
      <c r="BA2003" t="inlineStr">
        <is>
          <t>N/A</t>
        </is>
      </c>
      <c r="BB2003" t="inlineStr">
        <is>
          <t>N/A</t>
        </is>
      </c>
      <c r="BC2003" t="inlineStr">
        <is>
          <t>N/A</t>
        </is>
      </c>
      <c r="BD2003" t="inlineStr">
        <is>
          <t>N/A</t>
        </is>
      </c>
      <c r="BE2003" t="inlineStr">
        <is>
          <t>N/A</t>
        </is>
      </c>
    </row>
    <row r="2004">
      <c r="A2004" t="inlineStr">
        <is>
          <t>WI22026555</t>
        </is>
      </c>
      <c r="B2004" t="inlineStr">
        <is>
          <t>DATA_VALIDATION</t>
        </is>
      </c>
      <c r="C2004" t="inlineStr">
        <is>
          <t>201330004979</t>
        </is>
      </c>
      <c r="D2004" t="inlineStr">
        <is>
          <t>Folder</t>
        </is>
      </c>
      <c r="E2004" s="2">
        <f>HYPERLINK("capsilon://?command=openfolder&amp;siteaddress=FAM.docvelocity-na8.net&amp;folderid=FX45772C83-8652-448A-035C-ECAFA9249E19","FX2202596")</f>
        <v>0.0</v>
      </c>
      <c r="F2004" t="inlineStr">
        <is>
          <t/>
        </is>
      </c>
      <c r="G2004" t="inlineStr">
        <is>
          <t/>
        </is>
      </c>
      <c r="H2004" t="inlineStr">
        <is>
          <t>Mailitem</t>
        </is>
      </c>
      <c r="I2004" t="inlineStr">
        <is>
          <t>MI220268742</t>
        </is>
      </c>
      <c r="J2004" t="n">
        <v>32.0</v>
      </c>
      <c r="K2004" t="inlineStr">
        <is>
          <t>COMPLETED</t>
        </is>
      </c>
      <c r="L2004" t="inlineStr">
        <is>
          <t>MARK_AS_COMPLETED</t>
        </is>
      </c>
      <c r="M2004" t="inlineStr">
        <is>
          <t>Queue</t>
        </is>
      </c>
      <c r="N2004" t="n">
        <v>2.0</v>
      </c>
      <c r="O2004" s="1" t="n">
        <v>44594.64436342593</v>
      </c>
      <c r="P2004" s="1" t="n">
        <v>44594.774502314816</v>
      </c>
      <c r="Q2004" t="n">
        <v>10456.0</v>
      </c>
      <c r="R2004" t="n">
        <v>788.0</v>
      </c>
      <c r="S2004" t="b">
        <v>0</v>
      </c>
      <c r="T2004" t="inlineStr">
        <is>
          <t>N/A</t>
        </is>
      </c>
      <c r="U2004" t="b">
        <v>0</v>
      </c>
      <c r="V2004" t="inlineStr">
        <is>
          <t>Ketan Pathak</t>
        </is>
      </c>
      <c r="W2004" s="1" t="n">
        <v>44594.69709490741</v>
      </c>
      <c r="X2004" t="n">
        <v>346.0</v>
      </c>
      <c r="Y2004" t="n">
        <v>46.0</v>
      </c>
      <c r="Z2004" t="n">
        <v>0.0</v>
      </c>
      <c r="AA2004" t="n">
        <v>46.0</v>
      </c>
      <c r="AB2004" t="n">
        <v>0.0</v>
      </c>
      <c r="AC2004" t="n">
        <v>40.0</v>
      </c>
      <c r="AD2004" t="n">
        <v>-14.0</v>
      </c>
      <c r="AE2004" t="n">
        <v>0.0</v>
      </c>
      <c r="AF2004" t="n">
        <v>0.0</v>
      </c>
      <c r="AG2004" t="n">
        <v>0.0</v>
      </c>
      <c r="AH2004" t="inlineStr">
        <is>
          <t>Aparna Chavan</t>
        </is>
      </c>
      <c r="AI2004" s="1" t="n">
        <v>44594.774502314816</v>
      </c>
      <c r="AJ2004" t="n">
        <v>66.0</v>
      </c>
      <c r="AK2004" t="n">
        <v>0.0</v>
      </c>
      <c r="AL2004" t="n">
        <v>0.0</v>
      </c>
      <c r="AM2004" t="n">
        <v>0.0</v>
      </c>
      <c r="AN2004" t="n">
        <v>0.0</v>
      </c>
      <c r="AO2004" t="n">
        <v>0.0</v>
      </c>
      <c r="AP2004" t="n">
        <v>-14.0</v>
      </c>
      <c r="AQ2004" t="n">
        <v>0.0</v>
      </c>
      <c r="AR2004" t="n">
        <v>0.0</v>
      </c>
      <c r="AS2004" t="n">
        <v>0.0</v>
      </c>
      <c r="AT2004" t="inlineStr">
        <is>
          <t>N/A</t>
        </is>
      </c>
      <c r="AU2004" t="inlineStr">
        <is>
          <t>N/A</t>
        </is>
      </c>
      <c r="AV2004" t="inlineStr">
        <is>
          <t>N/A</t>
        </is>
      </c>
      <c r="AW2004" t="inlineStr">
        <is>
          <t>N/A</t>
        </is>
      </c>
      <c r="AX2004" t="inlineStr">
        <is>
          <t>N/A</t>
        </is>
      </c>
      <c r="AY2004" t="inlineStr">
        <is>
          <t>N/A</t>
        </is>
      </c>
      <c r="AZ2004" t="inlineStr">
        <is>
          <t>N/A</t>
        </is>
      </c>
      <c r="BA2004" t="inlineStr">
        <is>
          <t>N/A</t>
        </is>
      </c>
      <c r="BB2004" t="inlineStr">
        <is>
          <t>N/A</t>
        </is>
      </c>
      <c r="BC2004" t="inlineStr">
        <is>
          <t>N/A</t>
        </is>
      </c>
      <c r="BD2004" t="inlineStr">
        <is>
          <t>N/A</t>
        </is>
      </c>
      <c r="BE2004" t="inlineStr">
        <is>
          <t>N/A</t>
        </is>
      </c>
    </row>
    <row r="2005">
      <c r="A2005" t="inlineStr">
        <is>
          <t>WI220265551</t>
        </is>
      </c>
      <c r="B2005" t="inlineStr">
        <is>
          <t>DATA_VALIDATION</t>
        </is>
      </c>
      <c r="C2005" t="inlineStr">
        <is>
          <t>201300021641</t>
        </is>
      </c>
      <c r="D2005" t="inlineStr">
        <is>
          <t>Folder</t>
        </is>
      </c>
      <c r="E2005" s="2">
        <f>HYPERLINK("capsilon://?command=openfolder&amp;siteaddress=FAM.docvelocity-na8.net&amp;folderid=FXD681C238-7BB0-5627-C682-51A5A8ECFB87","FX220210116")</f>
        <v>0.0</v>
      </c>
      <c r="F2005" t="inlineStr">
        <is>
          <t/>
        </is>
      </c>
      <c r="G2005" t="inlineStr">
        <is>
          <t/>
        </is>
      </c>
      <c r="H2005" t="inlineStr">
        <is>
          <t>Mailitem</t>
        </is>
      </c>
      <c r="I2005" t="inlineStr">
        <is>
          <t>MI2202662058</t>
        </is>
      </c>
      <c r="J2005" t="n">
        <v>0.0</v>
      </c>
      <c r="K2005" t="inlineStr">
        <is>
          <t>COMPLETED</t>
        </is>
      </c>
      <c r="L2005" t="inlineStr">
        <is>
          <t>MARK_AS_COMPLETED</t>
        </is>
      </c>
      <c r="M2005" t="inlineStr">
        <is>
          <t>Queue</t>
        </is>
      </c>
      <c r="N2005" t="n">
        <v>2.0</v>
      </c>
      <c r="O2005" s="1" t="n">
        <v>44615.63060185185</v>
      </c>
      <c r="P2005" s="1" t="n">
        <v>44615.68446759259</v>
      </c>
      <c r="Q2005" t="n">
        <v>4497.0</v>
      </c>
      <c r="R2005" t="n">
        <v>157.0</v>
      </c>
      <c r="S2005" t="b">
        <v>0</v>
      </c>
      <c r="T2005" t="inlineStr">
        <is>
          <t>N/A</t>
        </is>
      </c>
      <c r="U2005" t="b">
        <v>0</v>
      </c>
      <c r="V2005" t="inlineStr">
        <is>
          <t>Sanjana Uttekar</t>
        </is>
      </c>
      <c r="W2005" s="1" t="n">
        <v>44615.65180555556</v>
      </c>
      <c r="X2005" t="n">
        <v>110.0</v>
      </c>
      <c r="Y2005" t="n">
        <v>9.0</v>
      </c>
      <c r="Z2005" t="n">
        <v>0.0</v>
      </c>
      <c r="AA2005" t="n">
        <v>9.0</v>
      </c>
      <c r="AB2005" t="n">
        <v>0.0</v>
      </c>
      <c r="AC2005" t="n">
        <v>3.0</v>
      </c>
      <c r="AD2005" t="n">
        <v>-9.0</v>
      </c>
      <c r="AE2005" t="n">
        <v>0.0</v>
      </c>
      <c r="AF2005" t="n">
        <v>0.0</v>
      </c>
      <c r="AG2005" t="n">
        <v>0.0</v>
      </c>
      <c r="AH2005" t="inlineStr">
        <is>
          <t>Vikash Suryakanth Parmar</t>
        </is>
      </c>
      <c r="AI2005" s="1" t="n">
        <v>44615.68446759259</v>
      </c>
      <c r="AJ2005" t="n">
        <v>47.0</v>
      </c>
      <c r="AK2005" t="n">
        <v>0.0</v>
      </c>
      <c r="AL2005" t="n">
        <v>0.0</v>
      </c>
      <c r="AM2005" t="n">
        <v>0.0</v>
      </c>
      <c r="AN2005" t="n">
        <v>0.0</v>
      </c>
      <c r="AO2005" t="n">
        <v>0.0</v>
      </c>
      <c r="AP2005" t="n">
        <v>-9.0</v>
      </c>
      <c r="AQ2005" t="n">
        <v>0.0</v>
      </c>
      <c r="AR2005" t="n">
        <v>0.0</v>
      </c>
      <c r="AS2005" t="n">
        <v>0.0</v>
      </c>
      <c r="AT2005" t="inlineStr">
        <is>
          <t>N/A</t>
        </is>
      </c>
      <c r="AU2005" t="inlineStr">
        <is>
          <t>N/A</t>
        </is>
      </c>
      <c r="AV2005" t="inlineStr">
        <is>
          <t>N/A</t>
        </is>
      </c>
      <c r="AW2005" t="inlineStr">
        <is>
          <t>N/A</t>
        </is>
      </c>
      <c r="AX2005" t="inlineStr">
        <is>
          <t>N/A</t>
        </is>
      </c>
      <c r="AY2005" t="inlineStr">
        <is>
          <t>N/A</t>
        </is>
      </c>
      <c r="AZ2005" t="inlineStr">
        <is>
          <t>N/A</t>
        </is>
      </c>
      <c r="BA2005" t="inlineStr">
        <is>
          <t>N/A</t>
        </is>
      </c>
      <c r="BB2005" t="inlineStr">
        <is>
          <t>N/A</t>
        </is>
      </c>
      <c r="BC2005" t="inlineStr">
        <is>
          <t>N/A</t>
        </is>
      </c>
      <c r="BD2005" t="inlineStr">
        <is>
          <t>N/A</t>
        </is>
      </c>
      <c r="BE2005" t="inlineStr">
        <is>
          <t>N/A</t>
        </is>
      </c>
    </row>
    <row r="2006">
      <c r="A2006" t="inlineStr">
        <is>
          <t>WI22026556</t>
        </is>
      </c>
      <c r="B2006" t="inlineStr">
        <is>
          <t>DATA_VALIDATION</t>
        </is>
      </c>
      <c r="C2006" t="inlineStr">
        <is>
          <t>201330004979</t>
        </is>
      </c>
      <c r="D2006" t="inlineStr">
        <is>
          <t>Folder</t>
        </is>
      </c>
      <c r="E2006" s="2">
        <f>HYPERLINK("capsilon://?command=openfolder&amp;siteaddress=FAM.docvelocity-na8.net&amp;folderid=FX45772C83-8652-448A-035C-ECAFA9249E19","FX2202596")</f>
        <v>0.0</v>
      </c>
      <c r="F2006" t="inlineStr">
        <is>
          <t/>
        </is>
      </c>
      <c r="G2006" t="inlineStr">
        <is>
          <t/>
        </is>
      </c>
      <c r="H2006" t="inlineStr">
        <is>
          <t>Mailitem</t>
        </is>
      </c>
      <c r="I2006" t="inlineStr">
        <is>
          <t>MI220268759</t>
        </is>
      </c>
      <c r="J2006" t="n">
        <v>32.0</v>
      </c>
      <c r="K2006" t="inlineStr">
        <is>
          <t>COMPLETED</t>
        </is>
      </c>
      <c r="L2006" t="inlineStr">
        <is>
          <t>MARK_AS_COMPLETED</t>
        </is>
      </c>
      <c r="M2006" t="inlineStr">
        <is>
          <t>Queue</t>
        </is>
      </c>
      <c r="N2006" t="n">
        <v>2.0</v>
      </c>
      <c r="O2006" s="1" t="n">
        <v>44594.644733796296</v>
      </c>
      <c r="P2006" s="1" t="n">
        <v>44594.77614583333</v>
      </c>
      <c r="Q2006" t="n">
        <v>10816.0</v>
      </c>
      <c r="R2006" t="n">
        <v>538.0</v>
      </c>
      <c r="S2006" t="b">
        <v>0</v>
      </c>
      <c r="T2006" t="inlineStr">
        <is>
          <t>N/A</t>
        </is>
      </c>
      <c r="U2006" t="b">
        <v>0</v>
      </c>
      <c r="V2006" t="inlineStr">
        <is>
          <t>Sanjay Kharade</t>
        </is>
      </c>
      <c r="W2006" s="1" t="n">
        <v>44594.68729166667</v>
      </c>
      <c r="X2006" t="n">
        <v>397.0</v>
      </c>
      <c r="Y2006" t="n">
        <v>41.0</v>
      </c>
      <c r="Z2006" t="n">
        <v>0.0</v>
      </c>
      <c r="AA2006" t="n">
        <v>41.0</v>
      </c>
      <c r="AB2006" t="n">
        <v>0.0</v>
      </c>
      <c r="AC2006" t="n">
        <v>36.0</v>
      </c>
      <c r="AD2006" t="n">
        <v>-9.0</v>
      </c>
      <c r="AE2006" t="n">
        <v>0.0</v>
      </c>
      <c r="AF2006" t="n">
        <v>0.0</v>
      </c>
      <c r="AG2006" t="n">
        <v>0.0</v>
      </c>
      <c r="AH2006" t="inlineStr">
        <is>
          <t>Aparna Chavan</t>
        </is>
      </c>
      <c r="AI2006" s="1" t="n">
        <v>44594.77614583333</v>
      </c>
      <c r="AJ2006" t="n">
        <v>141.0</v>
      </c>
      <c r="AK2006" t="n">
        <v>1.0</v>
      </c>
      <c r="AL2006" t="n">
        <v>0.0</v>
      </c>
      <c r="AM2006" t="n">
        <v>1.0</v>
      </c>
      <c r="AN2006" t="n">
        <v>0.0</v>
      </c>
      <c r="AO2006" t="n">
        <v>0.0</v>
      </c>
      <c r="AP2006" t="n">
        <v>-10.0</v>
      </c>
      <c r="AQ2006" t="n">
        <v>0.0</v>
      </c>
      <c r="AR2006" t="n">
        <v>0.0</v>
      </c>
      <c r="AS2006" t="n">
        <v>0.0</v>
      </c>
      <c r="AT2006" t="inlineStr">
        <is>
          <t>N/A</t>
        </is>
      </c>
      <c r="AU2006" t="inlineStr">
        <is>
          <t>N/A</t>
        </is>
      </c>
      <c r="AV2006" t="inlineStr">
        <is>
          <t>N/A</t>
        </is>
      </c>
      <c r="AW2006" t="inlineStr">
        <is>
          <t>N/A</t>
        </is>
      </c>
      <c r="AX2006" t="inlineStr">
        <is>
          <t>N/A</t>
        </is>
      </c>
      <c r="AY2006" t="inlineStr">
        <is>
          <t>N/A</t>
        </is>
      </c>
      <c r="AZ2006" t="inlineStr">
        <is>
          <t>N/A</t>
        </is>
      </c>
      <c r="BA2006" t="inlineStr">
        <is>
          <t>N/A</t>
        </is>
      </c>
      <c r="BB2006" t="inlineStr">
        <is>
          <t>N/A</t>
        </is>
      </c>
      <c r="BC2006" t="inlineStr">
        <is>
          <t>N/A</t>
        </is>
      </c>
      <c r="BD2006" t="inlineStr">
        <is>
          <t>N/A</t>
        </is>
      </c>
      <c r="BE2006" t="inlineStr">
        <is>
          <t>N/A</t>
        </is>
      </c>
    </row>
    <row r="2007">
      <c r="A2007" t="inlineStr">
        <is>
          <t>WI22026558</t>
        </is>
      </c>
      <c r="B2007" t="inlineStr">
        <is>
          <t>DATA_VALIDATION</t>
        </is>
      </c>
      <c r="C2007" t="inlineStr">
        <is>
          <t>201330004979</t>
        </is>
      </c>
      <c r="D2007" t="inlineStr">
        <is>
          <t>Folder</t>
        </is>
      </c>
      <c r="E2007" s="2">
        <f>HYPERLINK("capsilon://?command=openfolder&amp;siteaddress=FAM.docvelocity-na8.net&amp;folderid=FX45772C83-8652-448A-035C-ECAFA9249E19","FX2202596")</f>
        <v>0.0</v>
      </c>
      <c r="F2007" t="inlineStr">
        <is>
          <t/>
        </is>
      </c>
      <c r="G2007" t="inlineStr">
        <is>
          <t/>
        </is>
      </c>
      <c r="H2007" t="inlineStr">
        <is>
          <t>Mailitem</t>
        </is>
      </c>
      <c r="I2007" t="inlineStr">
        <is>
          <t>MI220268811</t>
        </is>
      </c>
      <c r="J2007" t="n">
        <v>28.0</v>
      </c>
      <c r="K2007" t="inlineStr">
        <is>
          <t>COMPLETED</t>
        </is>
      </c>
      <c r="L2007" t="inlineStr">
        <is>
          <t>MARK_AS_COMPLETED</t>
        </is>
      </c>
      <c r="M2007" t="inlineStr">
        <is>
          <t>Queue</t>
        </is>
      </c>
      <c r="N2007" t="n">
        <v>1.0</v>
      </c>
      <c r="O2007" s="1" t="n">
        <v>44594.64511574074</v>
      </c>
      <c r="P2007" s="1" t="n">
        <v>44594.693877314814</v>
      </c>
      <c r="Q2007" t="n">
        <v>3876.0</v>
      </c>
      <c r="R2007" t="n">
        <v>337.0</v>
      </c>
      <c r="S2007" t="b">
        <v>0</v>
      </c>
      <c r="T2007" t="inlineStr">
        <is>
          <t>N/A</t>
        </is>
      </c>
      <c r="U2007" t="b">
        <v>0</v>
      </c>
      <c r="V2007" t="inlineStr">
        <is>
          <t>Sumit Jarhad</t>
        </is>
      </c>
      <c r="W2007" s="1" t="n">
        <v>44594.693877314814</v>
      </c>
      <c r="X2007" t="n">
        <v>220.0</v>
      </c>
      <c r="Y2007" t="n">
        <v>0.0</v>
      </c>
      <c r="Z2007" t="n">
        <v>0.0</v>
      </c>
      <c r="AA2007" t="n">
        <v>0.0</v>
      </c>
      <c r="AB2007" t="n">
        <v>0.0</v>
      </c>
      <c r="AC2007" t="n">
        <v>0.0</v>
      </c>
      <c r="AD2007" t="n">
        <v>28.0</v>
      </c>
      <c r="AE2007" t="n">
        <v>21.0</v>
      </c>
      <c r="AF2007" t="n">
        <v>0.0</v>
      </c>
      <c r="AG2007" t="n">
        <v>3.0</v>
      </c>
      <c r="AH2007" t="inlineStr">
        <is>
          <t>N/A</t>
        </is>
      </c>
      <c r="AI2007" t="inlineStr">
        <is>
          <t>N/A</t>
        </is>
      </c>
      <c r="AJ2007" t="inlineStr">
        <is>
          <t>N/A</t>
        </is>
      </c>
      <c r="AK2007" t="inlineStr">
        <is>
          <t>N/A</t>
        </is>
      </c>
      <c r="AL2007" t="inlineStr">
        <is>
          <t>N/A</t>
        </is>
      </c>
      <c r="AM2007" t="inlineStr">
        <is>
          <t>N/A</t>
        </is>
      </c>
      <c r="AN2007" t="inlineStr">
        <is>
          <t>N/A</t>
        </is>
      </c>
      <c r="AO2007" t="inlineStr">
        <is>
          <t>N/A</t>
        </is>
      </c>
      <c r="AP2007" t="inlineStr">
        <is>
          <t>N/A</t>
        </is>
      </c>
      <c r="AQ2007" t="inlineStr">
        <is>
          <t>N/A</t>
        </is>
      </c>
      <c r="AR2007" t="inlineStr">
        <is>
          <t>N/A</t>
        </is>
      </c>
      <c r="AS2007" t="inlineStr">
        <is>
          <t>N/A</t>
        </is>
      </c>
      <c r="AT2007" t="inlineStr">
        <is>
          <t>N/A</t>
        </is>
      </c>
      <c r="AU2007" t="inlineStr">
        <is>
          <t>N/A</t>
        </is>
      </c>
      <c r="AV2007" t="inlineStr">
        <is>
          <t>N/A</t>
        </is>
      </c>
      <c r="AW2007" t="inlineStr">
        <is>
          <t>N/A</t>
        </is>
      </c>
      <c r="AX2007" t="inlineStr">
        <is>
          <t>N/A</t>
        </is>
      </c>
      <c r="AY2007" t="inlineStr">
        <is>
          <t>N/A</t>
        </is>
      </c>
      <c r="AZ2007" t="inlineStr">
        <is>
          <t>N/A</t>
        </is>
      </c>
      <c r="BA2007" t="inlineStr">
        <is>
          <t>N/A</t>
        </is>
      </c>
      <c r="BB2007" t="inlineStr">
        <is>
          <t>N/A</t>
        </is>
      </c>
      <c r="BC2007" t="inlineStr">
        <is>
          <t>N/A</t>
        </is>
      </c>
      <c r="BD2007" t="inlineStr">
        <is>
          <t>N/A</t>
        </is>
      </c>
      <c r="BE2007" t="inlineStr">
        <is>
          <t>N/A</t>
        </is>
      </c>
    </row>
    <row r="2008">
      <c r="A2008" t="inlineStr">
        <is>
          <t>WI22026559</t>
        </is>
      </c>
      <c r="B2008" t="inlineStr">
        <is>
          <t>DATA_VALIDATION</t>
        </is>
      </c>
      <c r="C2008" t="inlineStr">
        <is>
          <t>201330004979</t>
        </is>
      </c>
      <c r="D2008" t="inlineStr">
        <is>
          <t>Folder</t>
        </is>
      </c>
      <c r="E2008" s="2">
        <f>HYPERLINK("capsilon://?command=openfolder&amp;siteaddress=FAM.docvelocity-na8.net&amp;folderid=FX45772C83-8652-448A-035C-ECAFA9249E19","FX2202596")</f>
        <v>0.0</v>
      </c>
      <c r="F2008" t="inlineStr">
        <is>
          <t/>
        </is>
      </c>
      <c r="G2008" t="inlineStr">
        <is>
          <t/>
        </is>
      </c>
      <c r="H2008" t="inlineStr">
        <is>
          <t>Mailitem</t>
        </is>
      </c>
      <c r="I2008" t="inlineStr">
        <is>
          <t>MI220268829</t>
        </is>
      </c>
      <c r="J2008" t="n">
        <v>28.0</v>
      </c>
      <c r="K2008" t="inlineStr">
        <is>
          <t>COMPLETED</t>
        </is>
      </c>
      <c r="L2008" t="inlineStr">
        <is>
          <t>MARK_AS_COMPLETED</t>
        </is>
      </c>
      <c r="M2008" t="inlineStr">
        <is>
          <t>Queue</t>
        </is>
      </c>
      <c r="N2008" t="n">
        <v>2.0</v>
      </c>
      <c r="O2008" s="1" t="n">
        <v>44594.64519675926</v>
      </c>
      <c r="P2008" s="1" t="n">
        <v>44594.77751157407</v>
      </c>
      <c r="Q2008" t="n">
        <v>10983.0</v>
      </c>
      <c r="R2008" t="n">
        <v>449.0</v>
      </c>
      <c r="S2008" t="b">
        <v>0</v>
      </c>
      <c r="T2008" t="inlineStr">
        <is>
          <t>N/A</t>
        </is>
      </c>
      <c r="U2008" t="b">
        <v>0</v>
      </c>
      <c r="V2008" t="inlineStr">
        <is>
          <t>Sanjay Kharade</t>
        </is>
      </c>
      <c r="W2008" s="1" t="n">
        <v>44594.69130787037</v>
      </c>
      <c r="X2008" t="n">
        <v>331.0</v>
      </c>
      <c r="Y2008" t="n">
        <v>21.0</v>
      </c>
      <c r="Z2008" t="n">
        <v>0.0</v>
      </c>
      <c r="AA2008" t="n">
        <v>21.0</v>
      </c>
      <c r="AB2008" t="n">
        <v>0.0</v>
      </c>
      <c r="AC2008" t="n">
        <v>17.0</v>
      </c>
      <c r="AD2008" t="n">
        <v>7.0</v>
      </c>
      <c r="AE2008" t="n">
        <v>0.0</v>
      </c>
      <c r="AF2008" t="n">
        <v>0.0</v>
      </c>
      <c r="AG2008" t="n">
        <v>0.0</v>
      </c>
      <c r="AH2008" t="inlineStr">
        <is>
          <t>Aparna Chavan</t>
        </is>
      </c>
      <c r="AI2008" s="1" t="n">
        <v>44594.77751157407</v>
      </c>
      <c r="AJ2008" t="n">
        <v>118.0</v>
      </c>
      <c r="AK2008" t="n">
        <v>0.0</v>
      </c>
      <c r="AL2008" t="n">
        <v>0.0</v>
      </c>
      <c r="AM2008" t="n">
        <v>0.0</v>
      </c>
      <c r="AN2008" t="n">
        <v>0.0</v>
      </c>
      <c r="AO2008" t="n">
        <v>0.0</v>
      </c>
      <c r="AP2008" t="n">
        <v>7.0</v>
      </c>
      <c r="AQ2008" t="n">
        <v>0.0</v>
      </c>
      <c r="AR2008" t="n">
        <v>0.0</v>
      </c>
      <c r="AS2008" t="n">
        <v>0.0</v>
      </c>
      <c r="AT2008" t="inlineStr">
        <is>
          <t>N/A</t>
        </is>
      </c>
      <c r="AU2008" t="inlineStr">
        <is>
          <t>N/A</t>
        </is>
      </c>
      <c r="AV2008" t="inlineStr">
        <is>
          <t>N/A</t>
        </is>
      </c>
      <c r="AW2008" t="inlineStr">
        <is>
          <t>N/A</t>
        </is>
      </c>
      <c r="AX2008" t="inlineStr">
        <is>
          <t>N/A</t>
        </is>
      </c>
      <c r="AY2008" t="inlineStr">
        <is>
          <t>N/A</t>
        </is>
      </c>
      <c r="AZ2008" t="inlineStr">
        <is>
          <t>N/A</t>
        </is>
      </c>
      <c r="BA2008" t="inlineStr">
        <is>
          <t>N/A</t>
        </is>
      </c>
      <c r="BB2008" t="inlineStr">
        <is>
          <t>N/A</t>
        </is>
      </c>
      <c r="BC2008" t="inlineStr">
        <is>
          <t>N/A</t>
        </is>
      </c>
      <c r="BD2008" t="inlineStr">
        <is>
          <t>N/A</t>
        </is>
      </c>
      <c r="BE2008" t="inlineStr">
        <is>
          <t>N/A</t>
        </is>
      </c>
    </row>
    <row r="2009">
      <c r="A2009" t="inlineStr">
        <is>
          <t>WI220265628</t>
        </is>
      </c>
      <c r="B2009" t="inlineStr">
        <is>
          <t>DATA_VALIDATION</t>
        </is>
      </c>
      <c r="C2009" t="inlineStr">
        <is>
          <t>201300021663</t>
        </is>
      </c>
      <c r="D2009" t="inlineStr">
        <is>
          <t>Folder</t>
        </is>
      </c>
      <c r="E2009" s="2">
        <f>HYPERLINK("capsilon://?command=openfolder&amp;siteaddress=FAM.docvelocity-na8.net&amp;folderid=FX6862AF5F-2A66-5577-337C-C538E5CE3A3A","FX220210433")</f>
        <v>0.0</v>
      </c>
      <c r="F2009" t="inlineStr">
        <is>
          <t/>
        </is>
      </c>
      <c r="G2009" t="inlineStr">
        <is>
          <t/>
        </is>
      </c>
      <c r="H2009" t="inlineStr">
        <is>
          <t>Mailitem</t>
        </is>
      </c>
      <c r="I2009" t="inlineStr">
        <is>
          <t>MI2202662561</t>
        </is>
      </c>
      <c r="J2009" t="n">
        <v>0.0</v>
      </c>
      <c r="K2009" t="inlineStr">
        <is>
          <t>COMPLETED</t>
        </is>
      </c>
      <c r="L2009" t="inlineStr">
        <is>
          <t>MARK_AS_COMPLETED</t>
        </is>
      </c>
      <c r="M2009" t="inlineStr">
        <is>
          <t>Queue</t>
        </is>
      </c>
      <c r="N2009" t="n">
        <v>2.0</v>
      </c>
      <c r="O2009" s="1" t="n">
        <v>44615.63611111111</v>
      </c>
      <c r="P2009" s="1" t="n">
        <v>44615.685324074075</v>
      </c>
      <c r="Q2009" t="n">
        <v>4114.0</v>
      </c>
      <c r="R2009" t="n">
        <v>138.0</v>
      </c>
      <c r="S2009" t="b">
        <v>0</v>
      </c>
      <c r="T2009" t="inlineStr">
        <is>
          <t>N/A</t>
        </is>
      </c>
      <c r="U2009" t="b">
        <v>0</v>
      </c>
      <c r="V2009" t="inlineStr">
        <is>
          <t>Ujwala Ajabe</t>
        </is>
      </c>
      <c r="W2009" s="1" t="n">
        <v>44615.65163194444</v>
      </c>
      <c r="X2009" t="n">
        <v>65.0</v>
      </c>
      <c r="Y2009" t="n">
        <v>9.0</v>
      </c>
      <c r="Z2009" t="n">
        <v>0.0</v>
      </c>
      <c r="AA2009" t="n">
        <v>9.0</v>
      </c>
      <c r="AB2009" t="n">
        <v>0.0</v>
      </c>
      <c r="AC2009" t="n">
        <v>4.0</v>
      </c>
      <c r="AD2009" t="n">
        <v>-9.0</v>
      </c>
      <c r="AE2009" t="n">
        <v>0.0</v>
      </c>
      <c r="AF2009" t="n">
        <v>0.0</v>
      </c>
      <c r="AG2009" t="n">
        <v>0.0</v>
      </c>
      <c r="AH2009" t="inlineStr">
        <is>
          <t>Vikash Suryakanth Parmar</t>
        </is>
      </c>
      <c r="AI2009" s="1" t="n">
        <v>44615.685324074075</v>
      </c>
      <c r="AJ2009" t="n">
        <v>73.0</v>
      </c>
      <c r="AK2009" t="n">
        <v>0.0</v>
      </c>
      <c r="AL2009" t="n">
        <v>0.0</v>
      </c>
      <c r="AM2009" t="n">
        <v>0.0</v>
      </c>
      <c r="AN2009" t="n">
        <v>0.0</v>
      </c>
      <c r="AO2009" t="n">
        <v>0.0</v>
      </c>
      <c r="AP2009" t="n">
        <v>-9.0</v>
      </c>
      <c r="AQ2009" t="n">
        <v>0.0</v>
      </c>
      <c r="AR2009" t="n">
        <v>0.0</v>
      </c>
      <c r="AS2009" t="n">
        <v>0.0</v>
      </c>
      <c r="AT2009" t="inlineStr">
        <is>
          <t>N/A</t>
        </is>
      </c>
      <c r="AU2009" t="inlineStr">
        <is>
          <t>N/A</t>
        </is>
      </c>
      <c r="AV2009" t="inlineStr">
        <is>
          <t>N/A</t>
        </is>
      </c>
      <c r="AW2009" t="inlineStr">
        <is>
          <t>N/A</t>
        </is>
      </c>
      <c r="AX2009" t="inlineStr">
        <is>
          <t>N/A</t>
        </is>
      </c>
      <c r="AY2009" t="inlineStr">
        <is>
          <t>N/A</t>
        </is>
      </c>
      <c r="AZ2009" t="inlineStr">
        <is>
          <t>N/A</t>
        </is>
      </c>
      <c r="BA2009" t="inlineStr">
        <is>
          <t>N/A</t>
        </is>
      </c>
      <c r="BB2009" t="inlineStr">
        <is>
          <t>N/A</t>
        </is>
      </c>
      <c r="BC2009" t="inlineStr">
        <is>
          <t>N/A</t>
        </is>
      </c>
      <c r="BD2009" t="inlineStr">
        <is>
          <t>N/A</t>
        </is>
      </c>
      <c r="BE2009" t="inlineStr">
        <is>
          <t>N/A</t>
        </is>
      </c>
    </row>
    <row r="2010">
      <c r="A2010" t="inlineStr">
        <is>
          <t>WI22026566</t>
        </is>
      </c>
      <c r="B2010" t="inlineStr">
        <is>
          <t>DATA_VALIDATION</t>
        </is>
      </c>
      <c r="C2010" t="inlineStr">
        <is>
          <t>201330004979</t>
        </is>
      </c>
      <c r="D2010" t="inlineStr">
        <is>
          <t>Folder</t>
        </is>
      </c>
      <c r="E2010" s="2">
        <f>HYPERLINK("capsilon://?command=openfolder&amp;siteaddress=FAM.docvelocity-na8.net&amp;folderid=FX45772C83-8652-448A-035C-ECAFA9249E19","FX2202596")</f>
        <v>0.0</v>
      </c>
      <c r="F2010" t="inlineStr">
        <is>
          <t/>
        </is>
      </c>
      <c r="G2010" t="inlineStr">
        <is>
          <t/>
        </is>
      </c>
      <c r="H2010" t="inlineStr">
        <is>
          <t>Mailitem</t>
        </is>
      </c>
      <c r="I2010" t="inlineStr">
        <is>
          <t>MI220268865</t>
        </is>
      </c>
      <c r="J2010" t="n">
        <v>28.0</v>
      </c>
      <c r="K2010" t="inlineStr">
        <is>
          <t>COMPLETED</t>
        </is>
      </c>
      <c r="L2010" t="inlineStr">
        <is>
          <t>MARK_AS_COMPLETED</t>
        </is>
      </c>
      <c r="M2010" t="inlineStr">
        <is>
          <t>Queue</t>
        </is>
      </c>
      <c r="N2010" t="n">
        <v>2.0</v>
      </c>
      <c r="O2010" s="1" t="n">
        <v>44594.645474537036</v>
      </c>
      <c r="P2010" s="1" t="n">
        <v>44594.77837962963</v>
      </c>
      <c r="Q2010" t="n">
        <v>11059.0</v>
      </c>
      <c r="R2010" t="n">
        <v>424.0</v>
      </c>
      <c r="S2010" t="b">
        <v>0</v>
      </c>
      <c r="T2010" t="inlineStr">
        <is>
          <t>N/A</t>
        </is>
      </c>
      <c r="U2010" t="b">
        <v>0</v>
      </c>
      <c r="V2010" t="inlineStr">
        <is>
          <t>Ketan Pathak</t>
        </is>
      </c>
      <c r="W2010" s="1" t="n">
        <v>44594.693078703705</v>
      </c>
      <c r="X2010" t="n">
        <v>350.0</v>
      </c>
      <c r="Y2010" t="n">
        <v>21.0</v>
      </c>
      <c r="Z2010" t="n">
        <v>0.0</v>
      </c>
      <c r="AA2010" t="n">
        <v>21.0</v>
      </c>
      <c r="AB2010" t="n">
        <v>0.0</v>
      </c>
      <c r="AC2010" t="n">
        <v>14.0</v>
      </c>
      <c r="AD2010" t="n">
        <v>7.0</v>
      </c>
      <c r="AE2010" t="n">
        <v>0.0</v>
      </c>
      <c r="AF2010" t="n">
        <v>0.0</v>
      </c>
      <c r="AG2010" t="n">
        <v>0.0</v>
      </c>
      <c r="AH2010" t="inlineStr">
        <is>
          <t>Aparna Chavan</t>
        </is>
      </c>
      <c r="AI2010" s="1" t="n">
        <v>44594.77837962963</v>
      </c>
      <c r="AJ2010" t="n">
        <v>74.0</v>
      </c>
      <c r="AK2010" t="n">
        <v>0.0</v>
      </c>
      <c r="AL2010" t="n">
        <v>0.0</v>
      </c>
      <c r="AM2010" t="n">
        <v>0.0</v>
      </c>
      <c r="AN2010" t="n">
        <v>0.0</v>
      </c>
      <c r="AO2010" t="n">
        <v>0.0</v>
      </c>
      <c r="AP2010" t="n">
        <v>7.0</v>
      </c>
      <c r="AQ2010" t="n">
        <v>0.0</v>
      </c>
      <c r="AR2010" t="n">
        <v>0.0</v>
      </c>
      <c r="AS2010" t="n">
        <v>0.0</v>
      </c>
      <c r="AT2010" t="inlineStr">
        <is>
          <t>N/A</t>
        </is>
      </c>
      <c r="AU2010" t="inlineStr">
        <is>
          <t>N/A</t>
        </is>
      </c>
      <c r="AV2010" t="inlineStr">
        <is>
          <t>N/A</t>
        </is>
      </c>
      <c r="AW2010" t="inlineStr">
        <is>
          <t>N/A</t>
        </is>
      </c>
      <c r="AX2010" t="inlineStr">
        <is>
          <t>N/A</t>
        </is>
      </c>
      <c r="AY2010" t="inlineStr">
        <is>
          <t>N/A</t>
        </is>
      </c>
      <c r="AZ2010" t="inlineStr">
        <is>
          <t>N/A</t>
        </is>
      </c>
      <c r="BA2010" t="inlineStr">
        <is>
          <t>N/A</t>
        </is>
      </c>
      <c r="BB2010" t="inlineStr">
        <is>
          <t>N/A</t>
        </is>
      </c>
      <c r="BC2010" t="inlineStr">
        <is>
          <t>N/A</t>
        </is>
      </c>
      <c r="BD2010" t="inlineStr">
        <is>
          <t>N/A</t>
        </is>
      </c>
      <c r="BE2010" t="inlineStr">
        <is>
          <t>N/A</t>
        </is>
      </c>
    </row>
    <row r="2011">
      <c r="A2011" t="inlineStr">
        <is>
          <t>WI220265722</t>
        </is>
      </c>
      <c r="B2011" t="inlineStr">
        <is>
          <t>DATA_VALIDATION</t>
        </is>
      </c>
      <c r="C2011" t="inlineStr">
        <is>
          <t>201138001234</t>
        </is>
      </c>
      <c r="D2011" t="inlineStr">
        <is>
          <t>Folder</t>
        </is>
      </c>
      <c r="E2011" s="2">
        <f>HYPERLINK("capsilon://?command=openfolder&amp;siteaddress=FAM.docvelocity-na8.net&amp;folderid=FX7393063B-A0D9-1842-5D70-6BD1CA500310","FX211213551")</f>
        <v>0.0</v>
      </c>
      <c r="F2011" t="inlineStr">
        <is>
          <t/>
        </is>
      </c>
      <c r="G2011" t="inlineStr">
        <is>
          <t/>
        </is>
      </c>
      <c r="H2011" t="inlineStr">
        <is>
          <t>Mailitem</t>
        </is>
      </c>
      <c r="I2011" t="inlineStr">
        <is>
          <t>MI2202663734</t>
        </is>
      </c>
      <c r="J2011" t="n">
        <v>0.0</v>
      </c>
      <c r="K2011" t="inlineStr">
        <is>
          <t>COMPLETED</t>
        </is>
      </c>
      <c r="L2011" t="inlineStr">
        <is>
          <t>MARK_AS_COMPLETED</t>
        </is>
      </c>
      <c r="M2011" t="inlineStr">
        <is>
          <t>Queue</t>
        </is>
      </c>
      <c r="N2011" t="n">
        <v>2.0</v>
      </c>
      <c r="O2011" s="1" t="n">
        <v>44615.6475</v>
      </c>
      <c r="P2011" s="1" t="n">
        <v>44615.68638888889</v>
      </c>
      <c r="Q2011" t="n">
        <v>2984.0</v>
      </c>
      <c r="R2011" t="n">
        <v>376.0</v>
      </c>
      <c r="S2011" t="b">
        <v>0</v>
      </c>
      <c r="T2011" t="inlineStr">
        <is>
          <t>N/A</t>
        </is>
      </c>
      <c r="U2011" t="b">
        <v>0</v>
      </c>
      <c r="V2011" t="inlineStr">
        <is>
          <t>Ujwala Ajabe</t>
        </is>
      </c>
      <c r="W2011" s="1" t="n">
        <v>44615.65494212963</v>
      </c>
      <c r="X2011" t="n">
        <v>285.0</v>
      </c>
      <c r="Y2011" t="n">
        <v>21.0</v>
      </c>
      <c r="Z2011" t="n">
        <v>0.0</v>
      </c>
      <c r="AA2011" t="n">
        <v>21.0</v>
      </c>
      <c r="AB2011" t="n">
        <v>0.0</v>
      </c>
      <c r="AC2011" t="n">
        <v>18.0</v>
      </c>
      <c r="AD2011" t="n">
        <v>-21.0</v>
      </c>
      <c r="AE2011" t="n">
        <v>0.0</v>
      </c>
      <c r="AF2011" t="n">
        <v>0.0</v>
      </c>
      <c r="AG2011" t="n">
        <v>0.0</v>
      </c>
      <c r="AH2011" t="inlineStr">
        <is>
          <t>Vikash Suryakanth Parmar</t>
        </is>
      </c>
      <c r="AI2011" s="1" t="n">
        <v>44615.68638888889</v>
      </c>
      <c r="AJ2011" t="n">
        <v>91.0</v>
      </c>
      <c r="AK2011" t="n">
        <v>0.0</v>
      </c>
      <c r="AL2011" t="n">
        <v>0.0</v>
      </c>
      <c r="AM2011" t="n">
        <v>0.0</v>
      </c>
      <c r="AN2011" t="n">
        <v>0.0</v>
      </c>
      <c r="AO2011" t="n">
        <v>0.0</v>
      </c>
      <c r="AP2011" t="n">
        <v>-21.0</v>
      </c>
      <c r="AQ2011" t="n">
        <v>0.0</v>
      </c>
      <c r="AR2011" t="n">
        <v>0.0</v>
      </c>
      <c r="AS2011" t="n">
        <v>0.0</v>
      </c>
      <c r="AT2011" t="inlineStr">
        <is>
          <t>N/A</t>
        </is>
      </c>
      <c r="AU2011" t="inlineStr">
        <is>
          <t>N/A</t>
        </is>
      </c>
      <c r="AV2011" t="inlineStr">
        <is>
          <t>N/A</t>
        </is>
      </c>
      <c r="AW2011" t="inlineStr">
        <is>
          <t>N/A</t>
        </is>
      </c>
      <c r="AX2011" t="inlineStr">
        <is>
          <t>N/A</t>
        </is>
      </c>
      <c r="AY2011" t="inlineStr">
        <is>
          <t>N/A</t>
        </is>
      </c>
      <c r="AZ2011" t="inlineStr">
        <is>
          <t>N/A</t>
        </is>
      </c>
      <c r="BA2011" t="inlineStr">
        <is>
          <t>N/A</t>
        </is>
      </c>
      <c r="BB2011" t="inlineStr">
        <is>
          <t>N/A</t>
        </is>
      </c>
      <c r="BC2011" t="inlineStr">
        <is>
          <t>N/A</t>
        </is>
      </c>
      <c r="BD2011" t="inlineStr">
        <is>
          <t>N/A</t>
        </is>
      </c>
      <c r="BE2011" t="inlineStr">
        <is>
          <t>N/A</t>
        </is>
      </c>
    </row>
    <row r="2012">
      <c r="A2012" t="inlineStr">
        <is>
          <t>WI220266056</t>
        </is>
      </c>
      <c r="B2012" t="inlineStr">
        <is>
          <t>DATA_VALIDATION</t>
        </is>
      </c>
      <c r="C2012" t="inlineStr">
        <is>
          <t>201308008187</t>
        </is>
      </c>
      <c r="D2012" t="inlineStr">
        <is>
          <t>Folder</t>
        </is>
      </c>
      <c r="E2012" s="2">
        <f>HYPERLINK("capsilon://?command=openfolder&amp;siteaddress=FAM.docvelocity-na8.net&amp;folderid=FX95EBB7F1-01A6-2737-413A-C25EDA940430","FX22027707")</f>
        <v>0.0</v>
      </c>
      <c r="F2012" t="inlineStr">
        <is>
          <t/>
        </is>
      </c>
      <c r="G2012" t="inlineStr">
        <is>
          <t/>
        </is>
      </c>
      <c r="H2012" t="inlineStr">
        <is>
          <t>Mailitem</t>
        </is>
      </c>
      <c r="I2012" t="inlineStr">
        <is>
          <t>MI2202666460</t>
        </is>
      </c>
      <c r="J2012" t="n">
        <v>0.0</v>
      </c>
      <c r="K2012" t="inlineStr">
        <is>
          <t>COMPLETED</t>
        </is>
      </c>
      <c r="L2012" t="inlineStr">
        <is>
          <t>MARK_AS_COMPLETED</t>
        </is>
      </c>
      <c r="M2012" t="inlineStr">
        <is>
          <t>Queue</t>
        </is>
      </c>
      <c r="N2012" t="n">
        <v>2.0</v>
      </c>
      <c r="O2012" s="1" t="n">
        <v>44615.675462962965</v>
      </c>
      <c r="P2012" s="1" t="n">
        <v>44615.69621527778</v>
      </c>
      <c r="Q2012" t="n">
        <v>185.0</v>
      </c>
      <c r="R2012" t="n">
        <v>1608.0</v>
      </c>
      <c r="S2012" t="b">
        <v>0</v>
      </c>
      <c r="T2012" t="inlineStr">
        <is>
          <t>N/A</t>
        </is>
      </c>
      <c r="U2012" t="b">
        <v>0</v>
      </c>
      <c r="V2012" t="inlineStr">
        <is>
          <t>Aditya Tade</t>
        </is>
      </c>
      <c r="W2012" s="1" t="n">
        <v>44615.69311342593</v>
      </c>
      <c r="X2012" t="n">
        <v>1512.0</v>
      </c>
      <c r="Y2012" t="n">
        <v>64.0</v>
      </c>
      <c r="Z2012" t="n">
        <v>0.0</v>
      </c>
      <c r="AA2012" t="n">
        <v>64.0</v>
      </c>
      <c r="AB2012" t="n">
        <v>0.0</v>
      </c>
      <c r="AC2012" t="n">
        <v>36.0</v>
      </c>
      <c r="AD2012" t="n">
        <v>-64.0</v>
      </c>
      <c r="AE2012" t="n">
        <v>0.0</v>
      </c>
      <c r="AF2012" t="n">
        <v>0.0</v>
      </c>
      <c r="AG2012" t="n">
        <v>0.0</v>
      </c>
      <c r="AH2012" t="inlineStr">
        <is>
          <t>Aparna Chavan</t>
        </is>
      </c>
      <c r="AI2012" s="1" t="n">
        <v>44615.69621527778</v>
      </c>
      <c r="AJ2012" t="n">
        <v>96.0</v>
      </c>
      <c r="AK2012" t="n">
        <v>0.0</v>
      </c>
      <c r="AL2012" t="n">
        <v>0.0</v>
      </c>
      <c r="AM2012" t="n">
        <v>0.0</v>
      </c>
      <c r="AN2012" t="n">
        <v>0.0</v>
      </c>
      <c r="AO2012" t="n">
        <v>0.0</v>
      </c>
      <c r="AP2012" t="n">
        <v>-64.0</v>
      </c>
      <c r="AQ2012" t="n">
        <v>0.0</v>
      </c>
      <c r="AR2012" t="n">
        <v>0.0</v>
      </c>
      <c r="AS2012" t="n">
        <v>0.0</v>
      </c>
      <c r="AT2012" t="inlineStr">
        <is>
          <t>N/A</t>
        </is>
      </c>
      <c r="AU2012" t="inlineStr">
        <is>
          <t>N/A</t>
        </is>
      </c>
      <c r="AV2012" t="inlineStr">
        <is>
          <t>N/A</t>
        </is>
      </c>
      <c r="AW2012" t="inlineStr">
        <is>
          <t>N/A</t>
        </is>
      </c>
      <c r="AX2012" t="inlineStr">
        <is>
          <t>N/A</t>
        </is>
      </c>
      <c r="AY2012" t="inlineStr">
        <is>
          <t>N/A</t>
        </is>
      </c>
      <c r="AZ2012" t="inlineStr">
        <is>
          <t>N/A</t>
        </is>
      </c>
      <c r="BA2012" t="inlineStr">
        <is>
          <t>N/A</t>
        </is>
      </c>
      <c r="BB2012" t="inlineStr">
        <is>
          <t>N/A</t>
        </is>
      </c>
      <c r="BC2012" t="inlineStr">
        <is>
          <t>N/A</t>
        </is>
      </c>
      <c r="BD2012" t="inlineStr">
        <is>
          <t>N/A</t>
        </is>
      </c>
      <c r="BE2012" t="inlineStr">
        <is>
          <t>N/A</t>
        </is>
      </c>
    </row>
    <row r="2013">
      <c r="A2013" t="inlineStr">
        <is>
          <t>WI220266061</t>
        </is>
      </c>
      <c r="B2013" t="inlineStr">
        <is>
          <t>DATA_VALIDATION</t>
        </is>
      </c>
      <c r="C2013" t="inlineStr">
        <is>
          <t>201308008187</t>
        </is>
      </c>
      <c r="D2013" t="inlineStr">
        <is>
          <t>Folder</t>
        </is>
      </c>
      <c r="E2013" s="2">
        <f>HYPERLINK("capsilon://?command=openfolder&amp;siteaddress=FAM.docvelocity-na8.net&amp;folderid=FX95EBB7F1-01A6-2737-413A-C25EDA940430","FX22027707")</f>
        <v>0.0</v>
      </c>
      <c r="F2013" t="inlineStr">
        <is>
          <t/>
        </is>
      </c>
      <c r="G2013" t="inlineStr">
        <is>
          <t/>
        </is>
      </c>
      <c r="H2013" t="inlineStr">
        <is>
          <t>Mailitem</t>
        </is>
      </c>
      <c r="I2013" t="inlineStr">
        <is>
          <t>MI2202666471</t>
        </is>
      </c>
      <c r="J2013" t="n">
        <v>0.0</v>
      </c>
      <c r="K2013" t="inlineStr">
        <is>
          <t>COMPLETED</t>
        </is>
      </c>
      <c r="L2013" t="inlineStr">
        <is>
          <t>MARK_AS_COMPLETED</t>
        </is>
      </c>
      <c r="M2013" t="inlineStr">
        <is>
          <t>Queue</t>
        </is>
      </c>
      <c r="N2013" t="n">
        <v>2.0</v>
      </c>
      <c r="O2013" s="1" t="n">
        <v>44615.67585648148</v>
      </c>
      <c r="P2013" s="1" t="n">
        <v>44615.68782407408</v>
      </c>
      <c r="Q2013" t="n">
        <v>425.0</v>
      </c>
      <c r="R2013" t="n">
        <v>609.0</v>
      </c>
      <c r="S2013" t="b">
        <v>0</v>
      </c>
      <c r="T2013" t="inlineStr">
        <is>
          <t>N/A</t>
        </is>
      </c>
      <c r="U2013" t="b">
        <v>0</v>
      </c>
      <c r="V2013" t="inlineStr">
        <is>
          <t>Ujwala Ajabe</t>
        </is>
      </c>
      <c r="W2013" s="1" t="n">
        <v>44615.68119212963</v>
      </c>
      <c r="X2013" t="n">
        <v>442.0</v>
      </c>
      <c r="Y2013" t="n">
        <v>64.0</v>
      </c>
      <c r="Z2013" t="n">
        <v>0.0</v>
      </c>
      <c r="AA2013" t="n">
        <v>64.0</v>
      </c>
      <c r="AB2013" t="n">
        <v>0.0</v>
      </c>
      <c r="AC2013" t="n">
        <v>37.0</v>
      </c>
      <c r="AD2013" t="n">
        <v>-64.0</v>
      </c>
      <c r="AE2013" t="n">
        <v>0.0</v>
      </c>
      <c r="AF2013" t="n">
        <v>0.0</v>
      </c>
      <c r="AG2013" t="n">
        <v>0.0</v>
      </c>
      <c r="AH2013" t="inlineStr">
        <is>
          <t>Rohit Mawal</t>
        </is>
      </c>
      <c r="AI2013" s="1" t="n">
        <v>44615.68782407408</v>
      </c>
      <c r="AJ2013" t="n">
        <v>167.0</v>
      </c>
      <c r="AK2013" t="n">
        <v>0.0</v>
      </c>
      <c r="AL2013" t="n">
        <v>0.0</v>
      </c>
      <c r="AM2013" t="n">
        <v>0.0</v>
      </c>
      <c r="AN2013" t="n">
        <v>0.0</v>
      </c>
      <c r="AO2013" t="n">
        <v>0.0</v>
      </c>
      <c r="AP2013" t="n">
        <v>-64.0</v>
      </c>
      <c r="AQ2013" t="n">
        <v>0.0</v>
      </c>
      <c r="AR2013" t="n">
        <v>0.0</v>
      </c>
      <c r="AS2013" t="n">
        <v>0.0</v>
      </c>
      <c r="AT2013" t="inlineStr">
        <is>
          <t>N/A</t>
        </is>
      </c>
      <c r="AU2013" t="inlineStr">
        <is>
          <t>N/A</t>
        </is>
      </c>
      <c r="AV2013" t="inlineStr">
        <is>
          <t>N/A</t>
        </is>
      </c>
      <c r="AW2013" t="inlineStr">
        <is>
          <t>N/A</t>
        </is>
      </c>
      <c r="AX2013" t="inlineStr">
        <is>
          <t>N/A</t>
        </is>
      </c>
      <c r="AY2013" t="inlineStr">
        <is>
          <t>N/A</t>
        </is>
      </c>
      <c r="AZ2013" t="inlineStr">
        <is>
          <t>N/A</t>
        </is>
      </c>
      <c r="BA2013" t="inlineStr">
        <is>
          <t>N/A</t>
        </is>
      </c>
      <c r="BB2013" t="inlineStr">
        <is>
          <t>N/A</t>
        </is>
      </c>
      <c r="BC2013" t="inlineStr">
        <is>
          <t>N/A</t>
        </is>
      </c>
      <c r="BD2013" t="inlineStr">
        <is>
          <t>N/A</t>
        </is>
      </c>
      <c r="BE2013" t="inlineStr">
        <is>
          <t>N/A</t>
        </is>
      </c>
    </row>
    <row r="2014">
      <c r="A2014" t="inlineStr">
        <is>
          <t>WI220266199</t>
        </is>
      </c>
      <c r="B2014" t="inlineStr">
        <is>
          <t>DATA_VALIDATION</t>
        </is>
      </c>
      <c r="C2014" t="inlineStr">
        <is>
          <t>201330005399</t>
        </is>
      </c>
      <c r="D2014" t="inlineStr">
        <is>
          <t>Folder</t>
        </is>
      </c>
      <c r="E2014" s="2">
        <f>HYPERLINK("capsilon://?command=openfolder&amp;siteaddress=FAM.docvelocity-na8.net&amp;folderid=FX41DB28C3-2809-7B5C-9C03-4FD4A8B0BFE2","FX22029919")</f>
        <v>0.0</v>
      </c>
      <c r="F2014" t="inlineStr">
        <is>
          <t/>
        </is>
      </c>
      <c r="G2014" t="inlineStr">
        <is>
          <t/>
        </is>
      </c>
      <c r="H2014" t="inlineStr">
        <is>
          <t>Mailitem</t>
        </is>
      </c>
      <c r="I2014" t="inlineStr">
        <is>
          <t>MI2202668412</t>
        </is>
      </c>
      <c r="J2014" t="n">
        <v>0.0</v>
      </c>
      <c r="K2014" t="inlineStr">
        <is>
          <t>COMPLETED</t>
        </is>
      </c>
      <c r="L2014" t="inlineStr">
        <is>
          <t>MARK_AS_COMPLETED</t>
        </is>
      </c>
      <c r="M2014" t="inlineStr">
        <is>
          <t>Queue</t>
        </is>
      </c>
      <c r="N2014" t="n">
        <v>2.0</v>
      </c>
      <c r="O2014" s="1" t="n">
        <v>44615.69496527778</v>
      </c>
      <c r="P2014" s="1" t="n">
        <v>44615.72244212963</v>
      </c>
      <c r="Q2014" t="n">
        <v>873.0</v>
      </c>
      <c r="R2014" t="n">
        <v>1501.0</v>
      </c>
      <c r="S2014" t="b">
        <v>0</v>
      </c>
      <c r="T2014" t="inlineStr">
        <is>
          <t>N/A</t>
        </is>
      </c>
      <c r="U2014" t="b">
        <v>0</v>
      </c>
      <c r="V2014" t="inlineStr">
        <is>
          <t>Aditya Tade</t>
        </is>
      </c>
      <c r="W2014" s="1" t="n">
        <v>44615.713784722226</v>
      </c>
      <c r="X2014" t="n">
        <v>969.0</v>
      </c>
      <c r="Y2014" t="n">
        <v>42.0</v>
      </c>
      <c r="Z2014" t="n">
        <v>0.0</v>
      </c>
      <c r="AA2014" t="n">
        <v>42.0</v>
      </c>
      <c r="AB2014" t="n">
        <v>0.0</v>
      </c>
      <c r="AC2014" t="n">
        <v>27.0</v>
      </c>
      <c r="AD2014" t="n">
        <v>-42.0</v>
      </c>
      <c r="AE2014" t="n">
        <v>0.0</v>
      </c>
      <c r="AF2014" t="n">
        <v>0.0</v>
      </c>
      <c r="AG2014" t="n">
        <v>0.0</v>
      </c>
      <c r="AH2014" t="inlineStr">
        <is>
          <t>Dashrath Soren</t>
        </is>
      </c>
      <c r="AI2014" s="1" t="n">
        <v>44615.72244212963</v>
      </c>
      <c r="AJ2014" t="n">
        <v>491.0</v>
      </c>
      <c r="AK2014" t="n">
        <v>2.0</v>
      </c>
      <c r="AL2014" t="n">
        <v>0.0</v>
      </c>
      <c r="AM2014" t="n">
        <v>2.0</v>
      </c>
      <c r="AN2014" t="n">
        <v>0.0</v>
      </c>
      <c r="AO2014" t="n">
        <v>2.0</v>
      </c>
      <c r="AP2014" t="n">
        <v>-44.0</v>
      </c>
      <c r="AQ2014" t="n">
        <v>0.0</v>
      </c>
      <c r="AR2014" t="n">
        <v>0.0</v>
      </c>
      <c r="AS2014" t="n">
        <v>0.0</v>
      </c>
      <c r="AT2014" t="inlineStr">
        <is>
          <t>N/A</t>
        </is>
      </c>
      <c r="AU2014" t="inlineStr">
        <is>
          <t>N/A</t>
        </is>
      </c>
      <c r="AV2014" t="inlineStr">
        <is>
          <t>N/A</t>
        </is>
      </c>
      <c r="AW2014" t="inlineStr">
        <is>
          <t>N/A</t>
        </is>
      </c>
      <c r="AX2014" t="inlineStr">
        <is>
          <t>N/A</t>
        </is>
      </c>
      <c r="AY2014" t="inlineStr">
        <is>
          <t>N/A</t>
        </is>
      </c>
      <c r="AZ2014" t="inlineStr">
        <is>
          <t>N/A</t>
        </is>
      </c>
      <c r="BA2014" t="inlineStr">
        <is>
          <t>N/A</t>
        </is>
      </c>
      <c r="BB2014" t="inlineStr">
        <is>
          <t>N/A</t>
        </is>
      </c>
      <c r="BC2014" t="inlineStr">
        <is>
          <t>N/A</t>
        </is>
      </c>
      <c r="BD2014" t="inlineStr">
        <is>
          <t>N/A</t>
        </is>
      </c>
      <c r="BE2014" t="inlineStr">
        <is>
          <t>N/A</t>
        </is>
      </c>
    </row>
    <row r="2015">
      <c r="A2015" t="inlineStr">
        <is>
          <t>WI220266203</t>
        </is>
      </c>
      <c r="B2015" t="inlineStr">
        <is>
          <t>DATA_VALIDATION</t>
        </is>
      </c>
      <c r="C2015" t="inlineStr">
        <is>
          <t>201330005399</t>
        </is>
      </c>
      <c r="D2015" t="inlineStr">
        <is>
          <t>Folder</t>
        </is>
      </c>
      <c r="E2015" s="2">
        <f>HYPERLINK("capsilon://?command=openfolder&amp;siteaddress=FAM.docvelocity-na8.net&amp;folderid=FX41DB28C3-2809-7B5C-9C03-4FD4A8B0BFE2","FX22029919")</f>
        <v>0.0</v>
      </c>
      <c r="F2015" t="inlineStr">
        <is>
          <t/>
        </is>
      </c>
      <c r="G2015" t="inlineStr">
        <is>
          <t/>
        </is>
      </c>
      <c r="H2015" t="inlineStr">
        <is>
          <t>Mailitem</t>
        </is>
      </c>
      <c r="I2015" t="inlineStr">
        <is>
          <t>MI2202668442</t>
        </is>
      </c>
      <c r="J2015" t="n">
        <v>0.0</v>
      </c>
      <c r="K2015" t="inlineStr">
        <is>
          <t>COMPLETED</t>
        </is>
      </c>
      <c r="L2015" t="inlineStr">
        <is>
          <t>MARK_AS_COMPLETED</t>
        </is>
      </c>
      <c r="M2015" t="inlineStr">
        <is>
          <t>Queue</t>
        </is>
      </c>
      <c r="N2015" t="n">
        <v>2.0</v>
      </c>
      <c r="O2015" s="1" t="n">
        <v>44615.695127314815</v>
      </c>
      <c r="P2015" s="1" t="n">
        <v>44615.711701388886</v>
      </c>
      <c r="Q2015" t="n">
        <v>1128.0</v>
      </c>
      <c r="R2015" t="n">
        <v>304.0</v>
      </c>
      <c r="S2015" t="b">
        <v>0</v>
      </c>
      <c r="T2015" t="inlineStr">
        <is>
          <t>N/A</t>
        </is>
      </c>
      <c r="U2015" t="b">
        <v>0</v>
      </c>
      <c r="V2015" t="inlineStr">
        <is>
          <t>Sanjay Kharade</t>
        </is>
      </c>
      <c r="W2015" s="1" t="n">
        <v>44615.70788194444</v>
      </c>
      <c r="X2015" t="n">
        <v>147.0</v>
      </c>
      <c r="Y2015" t="n">
        <v>21.0</v>
      </c>
      <c r="Z2015" t="n">
        <v>0.0</v>
      </c>
      <c r="AA2015" t="n">
        <v>21.0</v>
      </c>
      <c r="AB2015" t="n">
        <v>0.0</v>
      </c>
      <c r="AC2015" t="n">
        <v>2.0</v>
      </c>
      <c r="AD2015" t="n">
        <v>-21.0</v>
      </c>
      <c r="AE2015" t="n">
        <v>0.0</v>
      </c>
      <c r="AF2015" t="n">
        <v>0.0</v>
      </c>
      <c r="AG2015" t="n">
        <v>0.0</v>
      </c>
      <c r="AH2015" t="inlineStr">
        <is>
          <t>Dashrath Soren</t>
        </is>
      </c>
      <c r="AI2015" s="1" t="n">
        <v>44615.711701388886</v>
      </c>
      <c r="AJ2015" t="n">
        <v>157.0</v>
      </c>
      <c r="AK2015" t="n">
        <v>0.0</v>
      </c>
      <c r="AL2015" t="n">
        <v>0.0</v>
      </c>
      <c r="AM2015" t="n">
        <v>0.0</v>
      </c>
      <c r="AN2015" t="n">
        <v>0.0</v>
      </c>
      <c r="AO2015" t="n">
        <v>0.0</v>
      </c>
      <c r="AP2015" t="n">
        <v>-21.0</v>
      </c>
      <c r="AQ2015" t="n">
        <v>0.0</v>
      </c>
      <c r="AR2015" t="n">
        <v>0.0</v>
      </c>
      <c r="AS2015" t="n">
        <v>0.0</v>
      </c>
      <c r="AT2015" t="inlineStr">
        <is>
          <t>N/A</t>
        </is>
      </c>
      <c r="AU2015" t="inlineStr">
        <is>
          <t>N/A</t>
        </is>
      </c>
      <c r="AV2015" t="inlineStr">
        <is>
          <t>N/A</t>
        </is>
      </c>
      <c r="AW2015" t="inlineStr">
        <is>
          <t>N/A</t>
        </is>
      </c>
      <c r="AX2015" t="inlineStr">
        <is>
          <t>N/A</t>
        </is>
      </c>
      <c r="AY2015" t="inlineStr">
        <is>
          <t>N/A</t>
        </is>
      </c>
      <c r="AZ2015" t="inlineStr">
        <is>
          <t>N/A</t>
        </is>
      </c>
      <c r="BA2015" t="inlineStr">
        <is>
          <t>N/A</t>
        </is>
      </c>
      <c r="BB2015" t="inlineStr">
        <is>
          <t>N/A</t>
        </is>
      </c>
      <c r="BC2015" t="inlineStr">
        <is>
          <t>N/A</t>
        </is>
      </c>
      <c r="BD2015" t="inlineStr">
        <is>
          <t>N/A</t>
        </is>
      </c>
      <c r="BE2015" t="inlineStr">
        <is>
          <t>N/A</t>
        </is>
      </c>
    </row>
    <row r="2016">
      <c r="A2016" t="inlineStr">
        <is>
          <t>WI220266204</t>
        </is>
      </c>
      <c r="B2016" t="inlineStr">
        <is>
          <t>DATA_VALIDATION</t>
        </is>
      </c>
      <c r="C2016" t="inlineStr">
        <is>
          <t>201330005399</t>
        </is>
      </c>
      <c r="D2016" t="inlineStr">
        <is>
          <t>Folder</t>
        </is>
      </c>
      <c r="E2016" s="2">
        <f>HYPERLINK("capsilon://?command=openfolder&amp;siteaddress=FAM.docvelocity-na8.net&amp;folderid=FX41DB28C3-2809-7B5C-9C03-4FD4A8B0BFE2","FX22029919")</f>
        <v>0.0</v>
      </c>
      <c r="F2016" t="inlineStr">
        <is>
          <t/>
        </is>
      </c>
      <c r="G2016" t="inlineStr">
        <is>
          <t/>
        </is>
      </c>
      <c r="H2016" t="inlineStr">
        <is>
          <t>Mailitem</t>
        </is>
      </c>
      <c r="I2016" t="inlineStr">
        <is>
          <t>MI2202668401</t>
        </is>
      </c>
      <c r="J2016" t="n">
        <v>0.0</v>
      </c>
      <c r="K2016" t="inlineStr">
        <is>
          <t>COMPLETED</t>
        </is>
      </c>
      <c r="L2016" t="inlineStr">
        <is>
          <t>MARK_AS_COMPLETED</t>
        </is>
      </c>
      <c r="M2016" t="inlineStr">
        <is>
          <t>Queue</t>
        </is>
      </c>
      <c r="N2016" t="n">
        <v>2.0</v>
      </c>
      <c r="O2016" s="1" t="n">
        <v>44615.69520833333</v>
      </c>
      <c r="P2016" s="1" t="n">
        <v>44615.72255787037</v>
      </c>
      <c r="Q2016" t="n">
        <v>1136.0</v>
      </c>
      <c r="R2016" t="n">
        <v>1227.0</v>
      </c>
      <c r="S2016" t="b">
        <v>0</v>
      </c>
      <c r="T2016" t="inlineStr">
        <is>
          <t>N/A</t>
        </is>
      </c>
      <c r="U2016" t="b">
        <v>0</v>
      </c>
      <c r="V2016" t="inlineStr">
        <is>
          <t>Sanjay Kharade</t>
        </is>
      </c>
      <c r="W2016" s="1" t="n">
        <v>44615.71724537037</v>
      </c>
      <c r="X2016" t="n">
        <v>808.0</v>
      </c>
      <c r="Y2016" t="n">
        <v>42.0</v>
      </c>
      <c r="Z2016" t="n">
        <v>0.0</v>
      </c>
      <c r="AA2016" t="n">
        <v>42.0</v>
      </c>
      <c r="AB2016" t="n">
        <v>0.0</v>
      </c>
      <c r="AC2016" t="n">
        <v>31.0</v>
      </c>
      <c r="AD2016" t="n">
        <v>-42.0</v>
      </c>
      <c r="AE2016" t="n">
        <v>0.0</v>
      </c>
      <c r="AF2016" t="n">
        <v>0.0</v>
      </c>
      <c r="AG2016" t="n">
        <v>0.0</v>
      </c>
      <c r="AH2016" t="inlineStr">
        <is>
          <t>Vikash Suryakanth Parmar</t>
        </is>
      </c>
      <c r="AI2016" s="1" t="n">
        <v>44615.72255787037</v>
      </c>
      <c r="AJ2016" t="n">
        <v>419.0</v>
      </c>
      <c r="AK2016" t="n">
        <v>1.0</v>
      </c>
      <c r="AL2016" t="n">
        <v>0.0</v>
      </c>
      <c r="AM2016" t="n">
        <v>1.0</v>
      </c>
      <c r="AN2016" t="n">
        <v>0.0</v>
      </c>
      <c r="AO2016" t="n">
        <v>1.0</v>
      </c>
      <c r="AP2016" t="n">
        <v>-43.0</v>
      </c>
      <c r="AQ2016" t="n">
        <v>0.0</v>
      </c>
      <c r="AR2016" t="n">
        <v>0.0</v>
      </c>
      <c r="AS2016" t="n">
        <v>0.0</v>
      </c>
      <c r="AT2016" t="inlineStr">
        <is>
          <t>N/A</t>
        </is>
      </c>
      <c r="AU2016" t="inlineStr">
        <is>
          <t>N/A</t>
        </is>
      </c>
      <c r="AV2016" t="inlineStr">
        <is>
          <t>N/A</t>
        </is>
      </c>
      <c r="AW2016" t="inlineStr">
        <is>
          <t>N/A</t>
        </is>
      </c>
      <c r="AX2016" t="inlineStr">
        <is>
          <t>N/A</t>
        </is>
      </c>
      <c r="AY2016" t="inlineStr">
        <is>
          <t>N/A</t>
        </is>
      </c>
      <c r="AZ2016" t="inlineStr">
        <is>
          <t>N/A</t>
        </is>
      </c>
      <c r="BA2016" t="inlineStr">
        <is>
          <t>N/A</t>
        </is>
      </c>
      <c r="BB2016" t="inlineStr">
        <is>
          <t>N/A</t>
        </is>
      </c>
      <c r="BC2016" t="inlineStr">
        <is>
          <t>N/A</t>
        </is>
      </c>
      <c r="BD2016" t="inlineStr">
        <is>
          <t>N/A</t>
        </is>
      </c>
      <c r="BE2016" t="inlineStr">
        <is>
          <t>N/A</t>
        </is>
      </c>
    </row>
    <row r="2017">
      <c r="A2017" t="inlineStr">
        <is>
          <t>WI220266293</t>
        </is>
      </c>
      <c r="B2017" t="inlineStr">
        <is>
          <t>DATA_VALIDATION</t>
        </is>
      </c>
      <c r="C2017" t="inlineStr">
        <is>
          <t>201300021589</t>
        </is>
      </c>
      <c r="D2017" t="inlineStr">
        <is>
          <t>Folder</t>
        </is>
      </c>
      <c r="E2017" s="2">
        <f>HYPERLINK("capsilon://?command=openfolder&amp;siteaddress=FAM.docvelocity-na8.net&amp;folderid=FX95DC534F-64E5-089A-FAAE-2A8A1E8292D2","FX22028859")</f>
        <v>0.0</v>
      </c>
      <c r="F2017" t="inlineStr">
        <is>
          <t/>
        </is>
      </c>
      <c r="G2017" t="inlineStr">
        <is>
          <t/>
        </is>
      </c>
      <c r="H2017" t="inlineStr">
        <is>
          <t>Mailitem</t>
        </is>
      </c>
      <c r="I2017" t="inlineStr">
        <is>
          <t>MI2202669321</t>
        </is>
      </c>
      <c r="J2017" t="n">
        <v>0.0</v>
      </c>
      <c r="K2017" t="inlineStr">
        <is>
          <t>COMPLETED</t>
        </is>
      </c>
      <c r="L2017" t="inlineStr">
        <is>
          <t>MARK_AS_COMPLETED</t>
        </is>
      </c>
      <c r="M2017" t="inlineStr">
        <is>
          <t>Queue</t>
        </is>
      </c>
      <c r="N2017" t="n">
        <v>2.0</v>
      </c>
      <c r="O2017" s="1" t="n">
        <v>44615.703356481485</v>
      </c>
      <c r="P2017" s="1" t="n">
        <v>44615.71270833333</v>
      </c>
      <c r="Q2017" t="n">
        <v>611.0</v>
      </c>
      <c r="R2017" t="n">
        <v>197.0</v>
      </c>
      <c r="S2017" t="b">
        <v>0</v>
      </c>
      <c r="T2017" t="inlineStr">
        <is>
          <t>N/A</t>
        </is>
      </c>
      <c r="U2017" t="b">
        <v>0</v>
      </c>
      <c r="V2017" t="inlineStr">
        <is>
          <t>Ujwala Ajabe</t>
        </is>
      </c>
      <c r="W2017" s="1" t="n">
        <v>44615.70991898148</v>
      </c>
      <c r="X2017" t="n">
        <v>111.0</v>
      </c>
      <c r="Y2017" t="n">
        <v>9.0</v>
      </c>
      <c r="Z2017" t="n">
        <v>0.0</v>
      </c>
      <c r="AA2017" t="n">
        <v>9.0</v>
      </c>
      <c r="AB2017" t="n">
        <v>0.0</v>
      </c>
      <c r="AC2017" t="n">
        <v>5.0</v>
      </c>
      <c r="AD2017" t="n">
        <v>-9.0</v>
      </c>
      <c r="AE2017" t="n">
        <v>0.0</v>
      </c>
      <c r="AF2017" t="n">
        <v>0.0</v>
      </c>
      <c r="AG2017" t="n">
        <v>0.0</v>
      </c>
      <c r="AH2017" t="inlineStr">
        <is>
          <t>Dashrath Soren</t>
        </is>
      </c>
      <c r="AI2017" s="1" t="n">
        <v>44615.71270833333</v>
      </c>
      <c r="AJ2017" t="n">
        <v>86.0</v>
      </c>
      <c r="AK2017" t="n">
        <v>0.0</v>
      </c>
      <c r="AL2017" t="n">
        <v>0.0</v>
      </c>
      <c r="AM2017" t="n">
        <v>0.0</v>
      </c>
      <c r="AN2017" t="n">
        <v>0.0</v>
      </c>
      <c r="AO2017" t="n">
        <v>0.0</v>
      </c>
      <c r="AP2017" t="n">
        <v>-9.0</v>
      </c>
      <c r="AQ2017" t="n">
        <v>0.0</v>
      </c>
      <c r="AR2017" t="n">
        <v>0.0</v>
      </c>
      <c r="AS2017" t="n">
        <v>0.0</v>
      </c>
      <c r="AT2017" t="inlineStr">
        <is>
          <t>N/A</t>
        </is>
      </c>
      <c r="AU2017" t="inlineStr">
        <is>
          <t>N/A</t>
        </is>
      </c>
      <c r="AV2017" t="inlineStr">
        <is>
          <t>N/A</t>
        </is>
      </c>
      <c r="AW2017" t="inlineStr">
        <is>
          <t>N/A</t>
        </is>
      </c>
      <c r="AX2017" t="inlineStr">
        <is>
          <t>N/A</t>
        </is>
      </c>
      <c r="AY2017" t="inlineStr">
        <is>
          <t>N/A</t>
        </is>
      </c>
      <c r="AZ2017" t="inlineStr">
        <is>
          <t>N/A</t>
        </is>
      </c>
      <c r="BA2017" t="inlineStr">
        <is>
          <t>N/A</t>
        </is>
      </c>
      <c r="BB2017" t="inlineStr">
        <is>
          <t>N/A</t>
        </is>
      </c>
      <c r="BC2017" t="inlineStr">
        <is>
          <t>N/A</t>
        </is>
      </c>
      <c r="BD2017" t="inlineStr">
        <is>
          <t>N/A</t>
        </is>
      </c>
      <c r="BE2017" t="inlineStr">
        <is>
          <t>N/A</t>
        </is>
      </c>
    </row>
    <row r="2018">
      <c r="A2018" t="inlineStr">
        <is>
          <t>WI220266343</t>
        </is>
      </c>
      <c r="B2018" t="inlineStr">
        <is>
          <t>DATA_VALIDATION</t>
        </is>
      </c>
      <c r="C2018" t="inlineStr">
        <is>
          <t>201348000326</t>
        </is>
      </c>
      <c r="D2018" t="inlineStr">
        <is>
          <t>Folder</t>
        </is>
      </c>
      <c r="E2018" s="2">
        <f>HYPERLINK("capsilon://?command=openfolder&amp;siteaddress=FAM.docvelocity-na8.net&amp;folderid=FX3428E410-87BD-6C01-2621-3B69EE1E5B66","FX22024986")</f>
        <v>0.0</v>
      </c>
      <c r="F2018" t="inlineStr">
        <is>
          <t/>
        </is>
      </c>
      <c r="G2018" t="inlineStr">
        <is>
          <t/>
        </is>
      </c>
      <c r="H2018" t="inlineStr">
        <is>
          <t>Mailitem</t>
        </is>
      </c>
      <c r="I2018" t="inlineStr">
        <is>
          <t>MI2202669763</t>
        </is>
      </c>
      <c r="J2018" t="n">
        <v>0.0</v>
      </c>
      <c r="K2018" t="inlineStr">
        <is>
          <t>COMPLETED</t>
        </is>
      </c>
      <c r="L2018" t="inlineStr">
        <is>
          <t>MARK_AS_COMPLETED</t>
        </is>
      </c>
      <c r="M2018" t="inlineStr">
        <is>
          <t>Queue</t>
        </is>
      </c>
      <c r="N2018" t="n">
        <v>2.0</v>
      </c>
      <c r="O2018" s="1" t="n">
        <v>44615.70805555556</v>
      </c>
      <c r="P2018" s="1" t="n">
        <v>44615.71355324074</v>
      </c>
      <c r="Q2018" t="n">
        <v>339.0</v>
      </c>
      <c r="R2018" t="n">
        <v>136.0</v>
      </c>
      <c r="S2018" t="b">
        <v>0</v>
      </c>
      <c r="T2018" t="inlineStr">
        <is>
          <t>N/A</t>
        </is>
      </c>
      <c r="U2018" t="b">
        <v>0</v>
      </c>
      <c r="V2018" t="inlineStr">
        <is>
          <t>Ujwala Ajabe</t>
        </is>
      </c>
      <c r="W2018" s="1" t="n">
        <v>44615.71065972222</v>
      </c>
      <c r="X2018" t="n">
        <v>64.0</v>
      </c>
      <c r="Y2018" t="n">
        <v>9.0</v>
      </c>
      <c r="Z2018" t="n">
        <v>0.0</v>
      </c>
      <c r="AA2018" t="n">
        <v>9.0</v>
      </c>
      <c r="AB2018" t="n">
        <v>0.0</v>
      </c>
      <c r="AC2018" t="n">
        <v>3.0</v>
      </c>
      <c r="AD2018" t="n">
        <v>-9.0</v>
      </c>
      <c r="AE2018" t="n">
        <v>0.0</v>
      </c>
      <c r="AF2018" t="n">
        <v>0.0</v>
      </c>
      <c r="AG2018" t="n">
        <v>0.0</v>
      </c>
      <c r="AH2018" t="inlineStr">
        <is>
          <t>Dashrath Soren</t>
        </is>
      </c>
      <c r="AI2018" s="1" t="n">
        <v>44615.71355324074</v>
      </c>
      <c r="AJ2018" t="n">
        <v>72.0</v>
      </c>
      <c r="AK2018" t="n">
        <v>0.0</v>
      </c>
      <c r="AL2018" t="n">
        <v>0.0</v>
      </c>
      <c r="AM2018" t="n">
        <v>0.0</v>
      </c>
      <c r="AN2018" t="n">
        <v>0.0</v>
      </c>
      <c r="AO2018" t="n">
        <v>0.0</v>
      </c>
      <c r="AP2018" t="n">
        <v>-9.0</v>
      </c>
      <c r="AQ2018" t="n">
        <v>0.0</v>
      </c>
      <c r="AR2018" t="n">
        <v>0.0</v>
      </c>
      <c r="AS2018" t="n">
        <v>0.0</v>
      </c>
      <c r="AT2018" t="inlineStr">
        <is>
          <t>N/A</t>
        </is>
      </c>
      <c r="AU2018" t="inlineStr">
        <is>
          <t>N/A</t>
        </is>
      </c>
      <c r="AV2018" t="inlineStr">
        <is>
          <t>N/A</t>
        </is>
      </c>
      <c r="AW2018" t="inlineStr">
        <is>
          <t>N/A</t>
        </is>
      </c>
      <c r="AX2018" t="inlineStr">
        <is>
          <t>N/A</t>
        </is>
      </c>
      <c r="AY2018" t="inlineStr">
        <is>
          <t>N/A</t>
        </is>
      </c>
      <c r="AZ2018" t="inlineStr">
        <is>
          <t>N/A</t>
        </is>
      </c>
      <c r="BA2018" t="inlineStr">
        <is>
          <t>N/A</t>
        </is>
      </c>
      <c r="BB2018" t="inlineStr">
        <is>
          <t>N/A</t>
        </is>
      </c>
      <c r="BC2018" t="inlineStr">
        <is>
          <t>N/A</t>
        </is>
      </c>
      <c r="BD2018" t="inlineStr">
        <is>
          <t>N/A</t>
        </is>
      </c>
      <c r="BE2018" t="inlineStr">
        <is>
          <t>N/A</t>
        </is>
      </c>
    </row>
    <row r="2019">
      <c r="A2019" t="inlineStr">
        <is>
          <t>WI220266395</t>
        </is>
      </c>
      <c r="B2019" t="inlineStr">
        <is>
          <t>DATA_VALIDATION</t>
        </is>
      </c>
      <c r="C2019" t="inlineStr">
        <is>
          <t>201138001234</t>
        </is>
      </c>
      <c r="D2019" t="inlineStr">
        <is>
          <t>Folder</t>
        </is>
      </c>
      <c r="E2019" s="2">
        <f>HYPERLINK("capsilon://?command=openfolder&amp;siteaddress=FAM.docvelocity-na8.net&amp;folderid=FX7393063B-A0D9-1842-5D70-6BD1CA500310","FX211213551")</f>
        <v>0.0</v>
      </c>
      <c r="F2019" t="inlineStr">
        <is>
          <t/>
        </is>
      </c>
      <c r="G2019" t="inlineStr">
        <is>
          <t/>
        </is>
      </c>
      <c r="H2019" t="inlineStr">
        <is>
          <t>Mailitem</t>
        </is>
      </c>
      <c r="I2019" t="inlineStr">
        <is>
          <t>MI2202670365</t>
        </is>
      </c>
      <c r="J2019" t="n">
        <v>0.0</v>
      </c>
      <c r="K2019" t="inlineStr">
        <is>
          <t>COMPLETED</t>
        </is>
      </c>
      <c r="L2019" t="inlineStr">
        <is>
          <t>MARK_AS_COMPLETED</t>
        </is>
      </c>
      <c r="M2019" t="inlineStr">
        <is>
          <t>Queue</t>
        </is>
      </c>
      <c r="N2019" t="n">
        <v>2.0</v>
      </c>
      <c r="O2019" s="1" t="n">
        <v>44615.714953703704</v>
      </c>
      <c r="P2019" s="1" t="n">
        <v>44615.723645833335</v>
      </c>
      <c r="Q2019" t="n">
        <v>403.0</v>
      </c>
      <c r="R2019" t="n">
        <v>348.0</v>
      </c>
      <c r="S2019" t="b">
        <v>0</v>
      </c>
      <c r="T2019" t="inlineStr">
        <is>
          <t>N/A</t>
        </is>
      </c>
      <c r="U2019" t="b">
        <v>0</v>
      </c>
      <c r="V2019" t="inlineStr">
        <is>
          <t>Aditya Tade</t>
        </is>
      </c>
      <c r="W2019" s="1" t="n">
        <v>44615.71927083333</v>
      </c>
      <c r="X2019" t="n">
        <v>244.0</v>
      </c>
      <c r="Y2019" t="n">
        <v>9.0</v>
      </c>
      <c r="Z2019" t="n">
        <v>0.0</v>
      </c>
      <c r="AA2019" t="n">
        <v>9.0</v>
      </c>
      <c r="AB2019" t="n">
        <v>0.0</v>
      </c>
      <c r="AC2019" t="n">
        <v>3.0</v>
      </c>
      <c r="AD2019" t="n">
        <v>-9.0</v>
      </c>
      <c r="AE2019" t="n">
        <v>0.0</v>
      </c>
      <c r="AF2019" t="n">
        <v>0.0</v>
      </c>
      <c r="AG2019" t="n">
        <v>0.0</v>
      </c>
      <c r="AH2019" t="inlineStr">
        <is>
          <t>Dashrath Soren</t>
        </is>
      </c>
      <c r="AI2019" s="1" t="n">
        <v>44615.723645833335</v>
      </c>
      <c r="AJ2019" t="n">
        <v>104.0</v>
      </c>
      <c r="AK2019" t="n">
        <v>0.0</v>
      </c>
      <c r="AL2019" t="n">
        <v>0.0</v>
      </c>
      <c r="AM2019" t="n">
        <v>0.0</v>
      </c>
      <c r="AN2019" t="n">
        <v>0.0</v>
      </c>
      <c r="AO2019" t="n">
        <v>0.0</v>
      </c>
      <c r="AP2019" t="n">
        <v>-9.0</v>
      </c>
      <c r="AQ2019" t="n">
        <v>0.0</v>
      </c>
      <c r="AR2019" t="n">
        <v>0.0</v>
      </c>
      <c r="AS2019" t="n">
        <v>0.0</v>
      </c>
      <c r="AT2019" t="inlineStr">
        <is>
          <t>N/A</t>
        </is>
      </c>
      <c r="AU2019" t="inlineStr">
        <is>
          <t>N/A</t>
        </is>
      </c>
      <c r="AV2019" t="inlineStr">
        <is>
          <t>N/A</t>
        </is>
      </c>
      <c r="AW2019" t="inlineStr">
        <is>
          <t>N/A</t>
        </is>
      </c>
      <c r="AX2019" t="inlineStr">
        <is>
          <t>N/A</t>
        </is>
      </c>
      <c r="AY2019" t="inlineStr">
        <is>
          <t>N/A</t>
        </is>
      </c>
      <c r="AZ2019" t="inlineStr">
        <is>
          <t>N/A</t>
        </is>
      </c>
      <c r="BA2019" t="inlineStr">
        <is>
          <t>N/A</t>
        </is>
      </c>
      <c r="BB2019" t="inlineStr">
        <is>
          <t>N/A</t>
        </is>
      </c>
      <c r="BC2019" t="inlineStr">
        <is>
          <t>N/A</t>
        </is>
      </c>
      <c r="BD2019" t="inlineStr">
        <is>
          <t>N/A</t>
        </is>
      </c>
      <c r="BE2019" t="inlineStr">
        <is>
          <t>N/A</t>
        </is>
      </c>
    </row>
    <row r="2020">
      <c r="A2020" t="inlineStr">
        <is>
          <t>WI220266434</t>
        </is>
      </c>
      <c r="B2020" t="inlineStr">
        <is>
          <t>DATA_VALIDATION</t>
        </is>
      </c>
      <c r="C2020" t="inlineStr">
        <is>
          <t>201308008194</t>
        </is>
      </c>
      <c r="D2020" t="inlineStr">
        <is>
          <t>Folder</t>
        </is>
      </c>
      <c r="E2020" s="2">
        <f>HYPERLINK("capsilon://?command=openfolder&amp;siteaddress=FAM.docvelocity-na8.net&amp;folderid=FXB7137B77-DA29-C2E5-D0CC-EF9EC82B075D","FX22028352")</f>
        <v>0.0</v>
      </c>
      <c r="F2020" t="inlineStr">
        <is>
          <t/>
        </is>
      </c>
      <c r="G2020" t="inlineStr">
        <is>
          <t/>
        </is>
      </c>
      <c r="H2020" t="inlineStr">
        <is>
          <t>Mailitem</t>
        </is>
      </c>
      <c r="I2020" t="inlineStr">
        <is>
          <t>MI2202670763</t>
        </is>
      </c>
      <c r="J2020" t="n">
        <v>0.0</v>
      </c>
      <c r="K2020" t="inlineStr">
        <is>
          <t>COMPLETED</t>
        </is>
      </c>
      <c r="L2020" t="inlineStr">
        <is>
          <t>MARK_AS_COMPLETED</t>
        </is>
      </c>
      <c r="M2020" t="inlineStr">
        <is>
          <t>Queue</t>
        </is>
      </c>
      <c r="N2020" t="n">
        <v>1.0</v>
      </c>
      <c r="O2020" s="1" t="n">
        <v>44615.72053240741</v>
      </c>
      <c r="P2020" s="1" t="n">
        <v>44615.9594212963</v>
      </c>
      <c r="Q2020" t="n">
        <v>20072.0</v>
      </c>
      <c r="R2020" t="n">
        <v>568.0</v>
      </c>
      <c r="S2020" t="b">
        <v>0</v>
      </c>
      <c r="T2020" t="inlineStr">
        <is>
          <t>N/A</t>
        </is>
      </c>
      <c r="U2020" t="b">
        <v>0</v>
      </c>
      <c r="V2020" t="inlineStr">
        <is>
          <t>Suraj Toradmal</t>
        </is>
      </c>
      <c r="W2020" s="1" t="n">
        <v>44615.9594212963</v>
      </c>
      <c r="X2020" t="n">
        <v>320.0</v>
      </c>
      <c r="Y2020" t="n">
        <v>0.0</v>
      </c>
      <c r="Z2020" t="n">
        <v>0.0</v>
      </c>
      <c r="AA2020" t="n">
        <v>0.0</v>
      </c>
      <c r="AB2020" t="n">
        <v>0.0</v>
      </c>
      <c r="AC2020" t="n">
        <v>0.0</v>
      </c>
      <c r="AD2020" t="n">
        <v>0.0</v>
      </c>
      <c r="AE2020" t="n">
        <v>58.0</v>
      </c>
      <c r="AF2020" t="n">
        <v>0.0</v>
      </c>
      <c r="AG2020" t="n">
        <v>2.0</v>
      </c>
      <c r="AH2020" t="inlineStr">
        <is>
          <t>N/A</t>
        </is>
      </c>
      <c r="AI2020" t="inlineStr">
        <is>
          <t>N/A</t>
        </is>
      </c>
      <c r="AJ2020" t="inlineStr">
        <is>
          <t>N/A</t>
        </is>
      </c>
      <c r="AK2020" t="inlineStr">
        <is>
          <t>N/A</t>
        </is>
      </c>
      <c r="AL2020" t="inlineStr">
        <is>
          <t>N/A</t>
        </is>
      </c>
      <c r="AM2020" t="inlineStr">
        <is>
          <t>N/A</t>
        </is>
      </c>
      <c r="AN2020" t="inlineStr">
        <is>
          <t>N/A</t>
        </is>
      </c>
      <c r="AO2020" t="inlineStr">
        <is>
          <t>N/A</t>
        </is>
      </c>
      <c r="AP2020" t="inlineStr">
        <is>
          <t>N/A</t>
        </is>
      </c>
      <c r="AQ2020" t="inlineStr">
        <is>
          <t>N/A</t>
        </is>
      </c>
      <c r="AR2020" t="inlineStr">
        <is>
          <t>N/A</t>
        </is>
      </c>
      <c r="AS2020" t="inlineStr">
        <is>
          <t>N/A</t>
        </is>
      </c>
      <c r="AT2020" t="inlineStr">
        <is>
          <t>N/A</t>
        </is>
      </c>
      <c r="AU2020" t="inlineStr">
        <is>
          <t>N/A</t>
        </is>
      </c>
      <c r="AV2020" t="inlineStr">
        <is>
          <t>N/A</t>
        </is>
      </c>
      <c r="AW2020" t="inlineStr">
        <is>
          <t>N/A</t>
        </is>
      </c>
      <c r="AX2020" t="inlineStr">
        <is>
          <t>N/A</t>
        </is>
      </c>
      <c r="AY2020" t="inlineStr">
        <is>
          <t>N/A</t>
        </is>
      </c>
      <c r="AZ2020" t="inlineStr">
        <is>
          <t>N/A</t>
        </is>
      </c>
      <c r="BA2020" t="inlineStr">
        <is>
          <t>N/A</t>
        </is>
      </c>
      <c r="BB2020" t="inlineStr">
        <is>
          <t>N/A</t>
        </is>
      </c>
      <c r="BC2020" t="inlineStr">
        <is>
          <t>N/A</t>
        </is>
      </c>
      <c r="BD2020" t="inlineStr">
        <is>
          <t>N/A</t>
        </is>
      </c>
      <c r="BE2020" t="inlineStr">
        <is>
          <t>N/A</t>
        </is>
      </c>
    </row>
    <row r="2021">
      <c r="A2021" t="inlineStr">
        <is>
          <t>WI220266507</t>
        </is>
      </c>
      <c r="B2021" t="inlineStr">
        <is>
          <t>DATA_VALIDATION</t>
        </is>
      </c>
      <c r="C2021" t="inlineStr">
        <is>
          <t>201300021266</t>
        </is>
      </c>
      <c r="D2021" t="inlineStr">
        <is>
          <t>Folder</t>
        </is>
      </c>
      <c r="E2021" s="2">
        <f>HYPERLINK("capsilon://?command=openfolder&amp;siteaddress=FAM.docvelocity-na8.net&amp;folderid=FX82573207-11D6-4108-F114-FBBAD049EB3B","FX22022361")</f>
        <v>0.0</v>
      </c>
      <c r="F2021" t="inlineStr">
        <is>
          <t/>
        </is>
      </c>
      <c r="G2021" t="inlineStr">
        <is>
          <t/>
        </is>
      </c>
      <c r="H2021" t="inlineStr">
        <is>
          <t>Mailitem</t>
        </is>
      </c>
      <c r="I2021" t="inlineStr">
        <is>
          <t>MI2202671991</t>
        </is>
      </c>
      <c r="J2021" t="n">
        <v>0.0</v>
      </c>
      <c r="K2021" t="inlineStr">
        <is>
          <t>COMPLETED</t>
        </is>
      </c>
      <c r="L2021" t="inlineStr">
        <is>
          <t>MARK_AS_COMPLETED</t>
        </is>
      </c>
      <c r="M2021" t="inlineStr">
        <is>
          <t>Queue</t>
        </is>
      </c>
      <c r="N2021" t="n">
        <v>2.0</v>
      </c>
      <c r="O2021" s="1" t="n">
        <v>44615.73554398148</v>
      </c>
      <c r="P2021" s="1" t="n">
        <v>44615.759363425925</v>
      </c>
      <c r="Q2021" t="n">
        <v>891.0</v>
      </c>
      <c r="R2021" t="n">
        <v>1167.0</v>
      </c>
      <c r="S2021" t="b">
        <v>0</v>
      </c>
      <c r="T2021" t="inlineStr">
        <is>
          <t>N/A</t>
        </is>
      </c>
      <c r="U2021" t="b">
        <v>0</v>
      </c>
      <c r="V2021" t="inlineStr">
        <is>
          <t>Aditya Tade</t>
        </is>
      </c>
      <c r="W2021" s="1" t="n">
        <v>44615.74556712963</v>
      </c>
      <c r="X2021" t="n">
        <v>842.0</v>
      </c>
      <c r="Y2021" t="n">
        <v>39.0</v>
      </c>
      <c r="Z2021" t="n">
        <v>0.0</v>
      </c>
      <c r="AA2021" t="n">
        <v>39.0</v>
      </c>
      <c r="AB2021" t="n">
        <v>0.0</v>
      </c>
      <c r="AC2021" t="n">
        <v>18.0</v>
      </c>
      <c r="AD2021" t="n">
        <v>-39.0</v>
      </c>
      <c r="AE2021" t="n">
        <v>0.0</v>
      </c>
      <c r="AF2021" t="n">
        <v>0.0</v>
      </c>
      <c r="AG2021" t="n">
        <v>0.0</v>
      </c>
      <c r="AH2021" t="inlineStr">
        <is>
          <t>Vikash Suryakanth Parmar</t>
        </is>
      </c>
      <c r="AI2021" s="1" t="n">
        <v>44615.759363425925</v>
      </c>
      <c r="AJ2021" t="n">
        <v>325.0</v>
      </c>
      <c r="AK2021" t="n">
        <v>0.0</v>
      </c>
      <c r="AL2021" t="n">
        <v>0.0</v>
      </c>
      <c r="AM2021" t="n">
        <v>0.0</v>
      </c>
      <c r="AN2021" t="n">
        <v>0.0</v>
      </c>
      <c r="AO2021" t="n">
        <v>0.0</v>
      </c>
      <c r="AP2021" t="n">
        <v>-39.0</v>
      </c>
      <c r="AQ2021" t="n">
        <v>0.0</v>
      </c>
      <c r="AR2021" t="n">
        <v>0.0</v>
      </c>
      <c r="AS2021" t="n">
        <v>0.0</v>
      </c>
      <c r="AT2021" t="inlineStr">
        <is>
          <t>N/A</t>
        </is>
      </c>
      <c r="AU2021" t="inlineStr">
        <is>
          <t>N/A</t>
        </is>
      </c>
      <c r="AV2021" t="inlineStr">
        <is>
          <t>N/A</t>
        </is>
      </c>
      <c r="AW2021" t="inlineStr">
        <is>
          <t>N/A</t>
        </is>
      </c>
      <c r="AX2021" t="inlineStr">
        <is>
          <t>N/A</t>
        </is>
      </c>
      <c r="AY2021" t="inlineStr">
        <is>
          <t>N/A</t>
        </is>
      </c>
      <c r="AZ2021" t="inlineStr">
        <is>
          <t>N/A</t>
        </is>
      </c>
      <c r="BA2021" t="inlineStr">
        <is>
          <t>N/A</t>
        </is>
      </c>
      <c r="BB2021" t="inlineStr">
        <is>
          <t>N/A</t>
        </is>
      </c>
      <c r="BC2021" t="inlineStr">
        <is>
          <t>N/A</t>
        </is>
      </c>
      <c r="BD2021" t="inlineStr">
        <is>
          <t>N/A</t>
        </is>
      </c>
      <c r="BE2021" t="inlineStr">
        <is>
          <t>N/A</t>
        </is>
      </c>
    </row>
    <row r="2022">
      <c r="A2022" t="inlineStr">
        <is>
          <t>WI220266513</t>
        </is>
      </c>
      <c r="B2022" t="inlineStr">
        <is>
          <t>DATA_VALIDATION</t>
        </is>
      </c>
      <c r="C2022" t="inlineStr">
        <is>
          <t>201300021266</t>
        </is>
      </c>
      <c r="D2022" t="inlineStr">
        <is>
          <t>Folder</t>
        </is>
      </c>
      <c r="E2022" s="2">
        <f>HYPERLINK("capsilon://?command=openfolder&amp;siteaddress=FAM.docvelocity-na8.net&amp;folderid=FX82573207-11D6-4108-F114-FBBAD049EB3B","FX22022361")</f>
        <v>0.0</v>
      </c>
      <c r="F2022" t="inlineStr">
        <is>
          <t/>
        </is>
      </c>
      <c r="G2022" t="inlineStr">
        <is>
          <t/>
        </is>
      </c>
      <c r="H2022" t="inlineStr">
        <is>
          <t>Mailitem</t>
        </is>
      </c>
      <c r="I2022" t="inlineStr">
        <is>
          <t>MI2202672039</t>
        </is>
      </c>
      <c r="J2022" t="n">
        <v>0.0</v>
      </c>
      <c r="K2022" t="inlineStr">
        <is>
          <t>COMPLETED</t>
        </is>
      </c>
      <c r="L2022" t="inlineStr">
        <is>
          <t>MARK_AS_COMPLETED</t>
        </is>
      </c>
      <c r="M2022" t="inlineStr">
        <is>
          <t>Queue</t>
        </is>
      </c>
      <c r="N2022" t="n">
        <v>2.0</v>
      </c>
      <c r="O2022" s="1" t="n">
        <v>44615.73638888889</v>
      </c>
      <c r="P2022" s="1" t="n">
        <v>44615.76148148148</v>
      </c>
      <c r="Q2022" t="n">
        <v>1287.0</v>
      </c>
      <c r="R2022" t="n">
        <v>881.0</v>
      </c>
      <c r="S2022" t="b">
        <v>0</v>
      </c>
      <c r="T2022" t="inlineStr">
        <is>
          <t>N/A</t>
        </is>
      </c>
      <c r="U2022" t="b">
        <v>0</v>
      </c>
      <c r="V2022" t="inlineStr">
        <is>
          <t>Amruta Erande</t>
        </is>
      </c>
      <c r="W2022" s="1" t="n">
        <v>44615.748819444445</v>
      </c>
      <c r="X2022" t="n">
        <v>396.0</v>
      </c>
      <c r="Y2022" t="n">
        <v>74.0</v>
      </c>
      <c r="Z2022" t="n">
        <v>0.0</v>
      </c>
      <c r="AA2022" t="n">
        <v>74.0</v>
      </c>
      <c r="AB2022" t="n">
        <v>0.0</v>
      </c>
      <c r="AC2022" t="n">
        <v>42.0</v>
      </c>
      <c r="AD2022" t="n">
        <v>-74.0</v>
      </c>
      <c r="AE2022" t="n">
        <v>0.0</v>
      </c>
      <c r="AF2022" t="n">
        <v>0.0</v>
      </c>
      <c r="AG2022" t="n">
        <v>0.0</v>
      </c>
      <c r="AH2022" t="inlineStr">
        <is>
          <t>Dashrath Soren</t>
        </is>
      </c>
      <c r="AI2022" s="1" t="n">
        <v>44615.76148148148</v>
      </c>
      <c r="AJ2022" t="n">
        <v>485.0</v>
      </c>
      <c r="AK2022" t="n">
        <v>4.0</v>
      </c>
      <c r="AL2022" t="n">
        <v>0.0</v>
      </c>
      <c r="AM2022" t="n">
        <v>4.0</v>
      </c>
      <c r="AN2022" t="n">
        <v>0.0</v>
      </c>
      <c r="AO2022" t="n">
        <v>4.0</v>
      </c>
      <c r="AP2022" t="n">
        <v>-78.0</v>
      </c>
      <c r="AQ2022" t="n">
        <v>0.0</v>
      </c>
      <c r="AR2022" t="n">
        <v>0.0</v>
      </c>
      <c r="AS2022" t="n">
        <v>0.0</v>
      </c>
      <c r="AT2022" t="inlineStr">
        <is>
          <t>N/A</t>
        </is>
      </c>
      <c r="AU2022" t="inlineStr">
        <is>
          <t>N/A</t>
        </is>
      </c>
      <c r="AV2022" t="inlineStr">
        <is>
          <t>N/A</t>
        </is>
      </c>
      <c r="AW2022" t="inlineStr">
        <is>
          <t>N/A</t>
        </is>
      </c>
      <c r="AX2022" t="inlineStr">
        <is>
          <t>N/A</t>
        </is>
      </c>
      <c r="AY2022" t="inlineStr">
        <is>
          <t>N/A</t>
        </is>
      </c>
      <c r="AZ2022" t="inlineStr">
        <is>
          <t>N/A</t>
        </is>
      </c>
      <c r="BA2022" t="inlineStr">
        <is>
          <t>N/A</t>
        </is>
      </c>
      <c r="BB2022" t="inlineStr">
        <is>
          <t>N/A</t>
        </is>
      </c>
      <c r="BC2022" t="inlineStr">
        <is>
          <t>N/A</t>
        </is>
      </c>
      <c r="BD2022" t="inlineStr">
        <is>
          <t>N/A</t>
        </is>
      </c>
      <c r="BE2022" t="inlineStr">
        <is>
          <t>N/A</t>
        </is>
      </c>
    </row>
    <row r="2023">
      <c r="A2023" t="inlineStr">
        <is>
          <t>WI220266518</t>
        </is>
      </c>
      <c r="B2023" t="inlineStr">
        <is>
          <t>DATA_VALIDATION</t>
        </is>
      </c>
      <c r="C2023" t="inlineStr">
        <is>
          <t>201348000344</t>
        </is>
      </c>
      <c r="D2023" t="inlineStr">
        <is>
          <t>Folder</t>
        </is>
      </c>
      <c r="E2023" s="2">
        <f>HYPERLINK("capsilon://?command=openfolder&amp;siteaddress=FAM.docvelocity-na8.net&amp;folderid=FXF0126428-9FEF-8FBA-CA28-3B5B43B12558","FX22028193")</f>
        <v>0.0</v>
      </c>
      <c r="F2023" t="inlineStr">
        <is>
          <t/>
        </is>
      </c>
      <c r="G2023" t="inlineStr">
        <is>
          <t/>
        </is>
      </c>
      <c r="H2023" t="inlineStr">
        <is>
          <t>Mailitem</t>
        </is>
      </c>
      <c r="I2023" t="inlineStr">
        <is>
          <t>MI2202672099</t>
        </is>
      </c>
      <c r="J2023" t="n">
        <v>0.0</v>
      </c>
      <c r="K2023" t="inlineStr">
        <is>
          <t>COMPLETED</t>
        </is>
      </c>
      <c r="L2023" t="inlineStr">
        <is>
          <t>MARK_AS_COMPLETED</t>
        </is>
      </c>
      <c r="M2023" t="inlineStr">
        <is>
          <t>Queue</t>
        </is>
      </c>
      <c r="N2023" t="n">
        <v>2.0</v>
      </c>
      <c r="O2023" s="1" t="n">
        <v>44615.7368287037</v>
      </c>
      <c r="P2023" s="1" t="n">
        <v>44615.76412037037</v>
      </c>
      <c r="Q2023" t="n">
        <v>873.0</v>
      </c>
      <c r="R2023" t="n">
        <v>1485.0</v>
      </c>
      <c r="S2023" t="b">
        <v>0</v>
      </c>
      <c r="T2023" t="inlineStr">
        <is>
          <t>N/A</t>
        </is>
      </c>
      <c r="U2023" t="b">
        <v>0</v>
      </c>
      <c r="V2023" t="inlineStr">
        <is>
          <t>Aditya Tade</t>
        </is>
      </c>
      <c r="W2023" s="1" t="n">
        <v>44615.759409722225</v>
      </c>
      <c r="X2023" t="n">
        <v>1195.0</v>
      </c>
      <c r="Y2023" t="n">
        <v>52.0</v>
      </c>
      <c r="Z2023" t="n">
        <v>0.0</v>
      </c>
      <c r="AA2023" t="n">
        <v>52.0</v>
      </c>
      <c r="AB2023" t="n">
        <v>0.0</v>
      </c>
      <c r="AC2023" t="n">
        <v>38.0</v>
      </c>
      <c r="AD2023" t="n">
        <v>-52.0</v>
      </c>
      <c r="AE2023" t="n">
        <v>0.0</v>
      </c>
      <c r="AF2023" t="n">
        <v>0.0</v>
      </c>
      <c r="AG2023" t="n">
        <v>0.0</v>
      </c>
      <c r="AH2023" t="inlineStr">
        <is>
          <t>Vikash Suryakanth Parmar</t>
        </is>
      </c>
      <c r="AI2023" s="1" t="n">
        <v>44615.76412037037</v>
      </c>
      <c r="AJ2023" t="n">
        <v>259.0</v>
      </c>
      <c r="AK2023" t="n">
        <v>0.0</v>
      </c>
      <c r="AL2023" t="n">
        <v>0.0</v>
      </c>
      <c r="AM2023" t="n">
        <v>0.0</v>
      </c>
      <c r="AN2023" t="n">
        <v>0.0</v>
      </c>
      <c r="AO2023" t="n">
        <v>0.0</v>
      </c>
      <c r="AP2023" t="n">
        <v>-52.0</v>
      </c>
      <c r="AQ2023" t="n">
        <v>0.0</v>
      </c>
      <c r="AR2023" t="n">
        <v>0.0</v>
      </c>
      <c r="AS2023" t="n">
        <v>0.0</v>
      </c>
      <c r="AT2023" t="inlineStr">
        <is>
          <t>N/A</t>
        </is>
      </c>
      <c r="AU2023" t="inlineStr">
        <is>
          <t>N/A</t>
        </is>
      </c>
      <c r="AV2023" t="inlineStr">
        <is>
          <t>N/A</t>
        </is>
      </c>
      <c r="AW2023" t="inlineStr">
        <is>
          <t>N/A</t>
        </is>
      </c>
      <c r="AX2023" t="inlineStr">
        <is>
          <t>N/A</t>
        </is>
      </c>
      <c r="AY2023" t="inlineStr">
        <is>
          <t>N/A</t>
        </is>
      </c>
      <c r="AZ2023" t="inlineStr">
        <is>
          <t>N/A</t>
        </is>
      </c>
      <c r="BA2023" t="inlineStr">
        <is>
          <t>N/A</t>
        </is>
      </c>
      <c r="BB2023" t="inlineStr">
        <is>
          <t>N/A</t>
        </is>
      </c>
      <c r="BC2023" t="inlineStr">
        <is>
          <t>N/A</t>
        </is>
      </c>
      <c r="BD2023" t="inlineStr">
        <is>
          <t>N/A</t>
        </is>
      </c>
      <c r="BE2023" t="inlineStr">
        <is>
          <t>N/A</t>
        </is>
      </c>
    </row>
    <row r="2024">
      <c r="A2024" t="inlineStr">
        <is>
          <t>WI220266519</t>
        </is>
      </c>
      <c r="B2024" t="inlineStr">
        <is>
          <t>DATA_VALIDATION</t>
        </is>
      </c>
      <c r="C2024" t="inlineStr">
        <is>
          <t>201300021266</t>
        </is>
      </c>
      <c r="D2024" t="inlineStr">
        <is>
          <t>Folder</t>
        </is>
      </c>
      <c r="E2024" s="2">
        <f>HYPERLINK("capsilon://?command=openfolder&amp;siteaddress=FAM.docvelocity-na8.net&amp;folderid=FX82573207-11D6-4108-F114-FBBAD049EB3B","FX22022361")</f>
        <v>0.0</v>
      </c>
      <c r="F2024" t="inlineStr">
        <is>
          <t/>
        </is>
      </c>
      <c r="G2024" t="inlineStr">
        <is>
          <t/>
        </is>
      </c>
      <c r="H2024" t="inlineStr">
        <is>
          <t>Mailitem</t>
        </is>
      </c>
      <c r="I2024" t="inlineStr">
        <is>
          <t>MI2202672137</t>
        </is>
      </c>
      <c r="J2024" t="n">
        <v>0.0</v>
      </c>
      <c r="K2024" t="inlineStr">
        <is>
          <t>COMPLETED</t>
        </is>
      </c>
      <c r="L2024" t="inlineStr">
        <is>
          <t>MARK_AS_COMPLETED</t>
        </is>
      </c>
      <c r="M2024" t="inlineStr">
        <is>
          <t>Queue</t>
        </is>
      </c>
      <c r="N2024" t="n">
        <v>2.0</v>
      </c>
      <c r="O2024" s="1" t="n">
        <v>44615.73694444444</v>
      </c>
      <c r="P2024" s="1" t="n">
        <v>44615.76111111111</v>
      </c>
      <c r="Q2024" t="n">
        <v>1856.0</v>
      </c>
      <c r="R2024" t="n">
        <v>232.0</v>
      </c>
      <c r="S2024" t="b">
        <v>0</v>
      </c>
      <c r="T2024" t="inlineStr">
        <is>
          <t>N/A</t>
        </is>
      </c>
      <c r="U2024" t="b">
        <v>0</v>
      </c>
      <c r="V2024" t="inlineStr">
        <is>
          <t>Ujwala Ajabe</t>
        </is>
      </c>
      <c r="W2024" s="1" t="n">
        <v>44615.74774305556</v>
      </c>
      <c r="X2024" t="n">
        <v>82.0</v>
      </c>
      <c r="Y2024" t="n">
        <v>21.0</v>
      </c>
      <c r="Z2024" t="n">
        <v>0.0</v>
      </c>
      <c r="AA2024" t="n">
        <v>21.0</v>
      </c>
      <c r="AB2024" t="n">
        <v>0.0</v>
      </c>
      <c r="AC2024" t="n">
        <v>0.0</v>
      </c>
      <c r="AD2024" t="n">
        <v>-21.0</v>
      </c>
      <c r="AE2024" t="n">
        <v>0.0</v>
      </c>
      <c r="AF2024" t="n">
        <v>0.0</v>
      </c>
      <c r="AG2024" t="n">
        <v>0.0</v>
      </c>
      <c r="AH2024" t="inlineStr">
        <is>
          <t>Vikash Suryakanth Parmar</t>
        </is>
      </c>
      <c r="AI2024" s="1" t="n">
        <v>44615.76111111111</v>
      </c>
      <c r="AJ2024" t="n">
        <v>150.0</v>
      </c>
      <c r="AK2024" t="n">
        <v>0.0</v>
      </c>
      <c r="AL2024" t="n">
        <v>0.0</v>
      </c>
      <c r="AM2024" t="n">
        <v>0.0</v>
      </c>
      <c r="AN2024" t="n">
        <v>0.0</v>
      </c>
      <c r="AO2024" t="n">
        <v>0.0</v>
      </c>
      <c r="AP2024" t="n">
        <v>-21.0</v>
      </c>
      <c r="AQ2024" t="n">
        <v>0.0</v>
      </c>
      <c r="AR2024" t="n">
        <v>0.0</v>
      </c>
      <c r="AS2024" t="n">
        <v>0.0</v>
      </c>
      <c r="AT2024" t="inlineStr">
        <is>
          <t>N/A</t>
        </is>
      </c>
      <c r="AU2024" t="inlineStr">
        <is>
          <t>N/A</t>
        </is>
      </c>
      <c r="AV2024" t="inlineStr">
        <is>
          <t>N/A</t>
        </is>
      </c>
      <c r="AW2024" t="inlineStr">
        <is>
          <t>N/A</t>
        </is>
      </c>
      <c r="AX2024" t="inlineStr">
        <is>
          <t>N/A</t>
        </is>
      </c>
      <c r="AY2024" t="inlineStr">
        <is>
          <t>N/A</t>
        </is>
      </c>
      <c r="AZ2024" t="inlineStr">
        <is>
          <t>N/A</t>
        </is>
      </c>
      <c r="BA2024" t="inlineStr">
        <is>
          <t>N/A</t>
        </is>
      </c>
      <c r="BB2024" t="inlineStr">
        <is>
          <t>N/A</t>
        </is>
      </c>
      <c r="BC2024" t="inlineStr">
        <is>
          <t>N/A</t>
        </is>
      </c>
      <c r="BD2024" t="inlineStr">
        <is>
          <t>N/A</t>
        </is>
      </c>
      <c r="BE2024" t="inlineStr">
        <is>
          <t>N/A</t>
        </is>
      </c>
    </row>
    <row r="2025">
      <c r="A2025" t="inlineStr">
        <is>
          <t>WI220266521</t>
        </is>
      </c>
      <c r="B2025" t="inlineStr">
        <is>
          <t>DATA_VALIDATION</t>
        </is>
      </c>
      <c r="C2025" t="inlineStr">
        <is>
          <t>201300021266</t>
        </is>
      </c>
      <c r="D2025" t="inlineStr">
        <is>
          <t>Folder</t>
        </is>
      </c>
      <c r="E2025" s="2">
        <f>HYPERLINK("capsilon://?command=openfolder&amp;siteaddress=FAM.docvelocity-na8.net&amp;folderid=FX82573207-11D6-4108-F114-FBBAD049EB3B","FX22022361")</f>
        <v>0.0</v>
      </c>
      <c r="F2025" t="inlineStr">
        <is>
          <t/>
        </is>
      </c>
      <c r="G2025" t="inlineStr">
        <is>
          <t/>
        </is>
      </c>
      <c r="H2025" t="inlineStr">
        <is>
          <t>Mailitem</t>
        </is>
      </c>
      <c r="I2025" t="inlineStr">
        <is>
          <t>MI2202672147</t>
        </is>
      </c>
      <c r="J2025" t="n">
        <v>0.0</v>
      </c>
      <c r="K2025" t="inlineStr">
        <is>
          <t>COMPLETED</t>
        </is>
      </c>
      <c r="L2025" t="inlineStr">
        <is>
          <t>MARK_AS_COMPLETED</t>
        </is>
      </c>
      <c r="M2025" t="inlineStr">
        <is>
          <t>Queue</t>
        </is>
      </c>
      <c r="N2025" t="n">
        <v>2.0</v>
      </c>
      <c r="O2025" s="1" t="n">
        <v>44615.73710648148</v>
      </c>
      <c r="P2025" s="1" t="n">
        <v>44615.7628587963</v>
      </c>
      <c r="Q2025" t="n">
        <v>2064.0</v>
      </c>
      <c r="R2025" t="n">
        <v>161.0</v>
      </c>
      <c r="S2025" t="b">
        <v>0</v>
      </c>
      <c r="T2025" t="inlineStr">
        <is>
          <t>N/A</t>
        </is>
      </c>
      <c r="U2025" t="b">
        <v>0</v>
      </c>
      <c r="V2025" t="inlineStr">
        <is>
          <t>Ujwala Ajabe</t>
        </is>
      </c>
      <c r="W2025" s="1" t="n">
        <v>44615.748252314814</v>
      </c>
      <c r="X2025" t="n">
        <v>43.0</v>
      </c>
      <c r="Y2025" t="n">
        <v>21.0</v>
      </c>
      <c r="Z2025" t="n">
        <v>0.0</v>
      </c>
      <c r="AA2025" t="n">
        <v>21.0</v>
      </c>
      <c r="AB2025" t="n">
        <v>0.0</v>
      </c>
      <c r="AC2025" t="n">
        <v>0.0</v>
      </c>
      <c r="AD2025" t="n">
        <v>-21.0</v>
      </c>
      <c r="AE2025" t="n">
        <v>0.0</v>
      </c>
      <c r="AF2025" t="n">
        <v>0.0</v>
      </c>
      <c r="AG2025" t="n">
        <v>0.0</v>
      </c>
      <c r="AH2025" t="inlineStr">
        <is>
          <t>Dashrath Soren</t>
        </is>
      </c>
      <c r="AI2025" s="1" t="n">
        <v>44615.7628587963</v>
      </c>
      <c r="AJ2025" t="n">
        <v>118.0</v>
      </c>
      <c r="AK2025" t="n">
        <v>0.0</v>
      </c>
      <c r="AL2025" t="n">
        <v>0.0</v>
      </c>
      <c r="AM2025" t="n">
        <v>0.0</v>
      </c>
      <c r="AN2025" t="n">
        <v>0.0</v>
      </c>
      <c r="AO2025" t="n">
        <v>0.0</v>
      </c>
      <c r="AP2025" t="n">
        <v>-21.0</v>
      </c>
      <c r="AQ2025" t="n">
        <v>0.0</v>
      </c>
      <c r="AR2025" t="n">
        <v>0.0</v>
      </c>
      <c r="AS2025" t="n">
        <v>0.0</v>
      </c>
      <c r="AT2025" t="inlineStr">
        <is>
          <t>N/A</t>
        </is>
      </c>
      <c r="AU2025" t="inlineStr">
        <is>
          <t>N/A</t>
        </is>
      </c>
      <c r="AV2025" t="inlineStr">
        <is>
          <t>N/A</t>
        </is>
      </c>
      <c r="AW2025" t="inlineStr">
        <is>
          <t>N/A</t>
        </is>
      </c>
      <c r="AX2025" t="inlineStr">
        <is>
          <t>N/A</t>
        </is>
      </c>
      <c r="AY2025" t="inlineStr">
        <is>
          <t>N/A</t>
        </is>
      </c>
      <c r="AZ2025" t="inlineStr">
        <is>
          <t>N/A</t>
        </is>
      </c>
      <c r="BA2025" t="inlineStr">
        <is>
          <t>N/A</t>
        </is>
      </c>
      <c r="BB2025" t="inlineStr">
        <is>
          <t>N/A</t>
        </is>
      </c>
      <c r="BC2025" t="inlineStr">
        <is>
          <t>N/A</t>
        </is>
      </c>
      <c r="BD2025" t="inlineStr">
        <is>
          <t>N/A</t>
        </is>
      </c>
      <c r="BE2025" t="inlineStr">
        <is>
          <t>N/A</t>
        </is>
      </c>
    </row>
    <row r="2026">
      <c r="A2026" t="inlineStr">
        <is>
          <t>WI220266527</t>
        </is>
      </c>
      <c r="B2026" t="inlineStr">
        <is>
          <t>DATA_VALIDATION</t>
        </is>
      </c>
      <c r="C2026" t="inlineStr">
        <is>
          <t>201110012510</t>
        </is>
      </c>
      <c r="D2026" t="inlineStr">
        <is>
          <t>Folder</t>
        </is>
      </c>
      <c r="E2026" s="2">
        <f>HYPERLINK("capsilon://?command=openfolder&amp;siteaddress=FAM.docvelocity-na8.net&amp;folderid=FX55488C77-BFE5-F78B-25A4-112CF7197597","FX220210296")</f>
        <v>0.0</v>
      </c>
      <c r="F2026" t="inlineStr">
        <is>
          <t/>
        </is>
      </c>
      <c r="G2026" t="inlineStr">
        <is>
          <t/>
        </is>
      </c>
      <c r="H2026" t="inlineStr">
        <is>
          <t>Mailitem</t>
        </is>
      </c>
      <c r="I2026" t="inlineStr">
        <is>
          <t>MI2202672290</t>
        </is>
      </c>
      <c r="J2026" t="n">
        <v>0.0</v>
      </c>
      <c r="K2026" t="inlineStr">
        <is>
          <t>COMPLETED</t>
        </is>
      </c>
      <c r="L2026" t="inlineStr">
        <is>
          <t>MARK_AS_COMPLETED</t>
        </is>
      </c>
      <c r="M2026" t="inlineStr">
        <is>
          <t>Queue</t>
        </is>
      </c>
      <c r="N2026" t="n">
        <v>2.0</v>
      </c>
      <c r="O2026" s="1" t="n">
        <v>44615.73869212963</v>
      </c>
      <c r="P2026" s="1" t="n">
        <v>44615.76388888889</v>
      </c>
      <c r="Q2026" t="n">
        <v>1938.0</v>
      </c>
      <c r="R2026" t="n">
        <v>239.0</v>
      </c>
      <c r="S2026" t="b">
        <v>0</v>
      </c>
      <c r="T2026" t="inlineStr">
        <is>
          <t>N/A</t>
        </is>
      </c>
      <c r="U2026" t="b">
        <v>0</v>
      </c>
      <c r="V2026" t="inlineStr">
        <is>
          <t>Sanjay Kharade</t>
        </is>
      </c>
      <c r="W2026" s="1" t="n">
        <v>44615.74949074074</v>
      </c>
      <c r="X2026" t="n">
        <v>150.0</v>
      </c>
      <c r="Y2026" t="n">
        <v>9.0</v>
      </c>
      <c r="Z2026" t="n">
        <v>0.0</v>
      </c>
      <c r="AA2026" t="n">
        <v>9.0</v>
      </c>
      <c r="AB2026" t="n">
        <v>0.0</v>
      </c>
      <c r="AC2026" t="n">
        <v>3.0</v>
      </c>
      <c r="AD2026" t="n">
        <v>-9.0</v>
      </c>
      <c r="AE2026" t="n">
        <v>0.0</v>
      </c>
      <c r="AF2026" t="n">
        <v>0.0</v>
      </c>
      <c r="AG2026" t="n">
        <v>0.0</v>
      </c>
      <c r="AH2026" t="inlineStr">
        <is>
          <t>Dashrath Soren</t>
        </is>
      </c>
      <c r="AI2026" s="1" t="n">
        <v>44615.76388888889</v>
      </c>
      <c r="AJ2026" t="n">
        <v>89.0</v>
      </c>
      <c r="AK2026" t="n">
        <v>0.0</v>
      </c>
      <c r="AL2026" t="n">
        <v>0.0</v>
      </c>
      <c r="AM2026" t="n">
        <v>0.0</v>
      </c>
      <c r="AN2026" t="n">
        <v>0.0</v>
      </c>
      <c r="AO2026" t="n">
        <v>0.0</v>
      </c>
      <c r="AP2026" t="n">
        <v>-9.0</v>
      </c>
      <c r="AQ2026" t="n">
        <v>0.0</v>
      </c>
      <c r="AR2026" t="n">
        <v>0.0</v>
      </c>
      <c r="AS2026" t="n">
        <v>0.0</v>
      </c>
      <c r="AT2026" t="inlineStr">
        <is>
          <t>N/A</t>
        </is>
      </c>
      <c r="AU2026" t="inlineStr">
        <is>
          <t>N/A</t>
        </is>
      </c>
      <c r="AV2026" t="inlineStr">
        <is>
          <t>N/A</t>
        </is>
      </c>
      <c r="AW2026" t="inlineStr">
        <is>
          <t>N/A</t>
        </is>
      </c>
      <c r="AX2026" t="inlineStr">
        <is>
          <t>N/A</t>
        </is>
      </c>
      <c r="AY2026" t="inlineStr">
        <is>
          <t>N/A</t>
        </is>
      </c>
      <c r="AZ2026" t="inlineStr">
        <is>
          <t>N/A</t>
        </is>
      </c>
      <c r="BA2026" t="inlineStr">
        <is>
          <t>N/A</t>
        </is>
      </c>
      <c r="BB2026" t="inlineStr">
        <is>
          <t>N/A</t>
        </is>
      </c>
      <c r="BC2026" t="inlineStr">
        <is>
          <t>N/A</t>
        </is>
      </c>
      <c r="BD2026" t="inlineStr">
        <is>
          <t>N/A</t>
        </is>
      </c>
      <c r="BE2026" t="inlineStr">
        <is>
          <t>N/A</t>
        </is>
      </c>
    </row>
    <row r="2027">
      <c r="A2027" t="inlineStr">
        <is>
          <t>WI220266594</t>
        </is>
      </c>
      <c r="B2027" t="inlineStr">
        <is>
          <t>DATA_VALIDATION</t>
        </is>
      </c>
      <c r="C2027" t="inlineStr">
        <is>
          <t>201138001234</t>
        </is>
      </c>
      <c r="D2027" t="inlineStr">
        <is>
          <t>Folder</t>
        </is>
      </c>
      <c r="E2027" s="2">
        <f>HYPERLINK("capsilon://?command=openfolder&amp;siteaddress=FAM.docvelocity-na8.net&amp;folderid=FX7393063B-A0D9-1842-5D70-6BD1CA500310","FX211213551")</f>
        <v>0.0</v>
      </c>
      <c r="F2027" t="inlineStr">
        <is>
          <t/>
        </is>
      </c>
      <c r="G2027" t="inlineStr">
        <is>
          <t/>
        </is>
      </c>
      <c r="H2027" t="inlineStr">
        <is>
          <t>Mailitem</t>
        </is>
      </c>
      <c r="I2027" t="inlineStr">
        <is>
          <t>MI2202673383</t>
        </is>
      </c>
      <c r="J2027" t="n">
        <v>0.0</v>
      </c>
      <c r="K2027" t="inlineStr">
        <is>
          <t>COMPLETED</t>
        </is>
      </c>
      <c r="L2027" t="inlineStr">
        <is>
          <t>MARK_AS_COMPLETED</t>
        </is>
      </c>
      <c r="M2027" t="inlineStr">
        <is>
          <t>Queue</t>
        </is>
      </c>
      <c r="N2027" t="n">
        <v>2.0</v>
      </c>
      <c r="O2027" s="1" t="n">
        <v>44615.75189814815</v>
      </c>
      <c r="P2027" s="1" t="n">
        <v>44615.76427083334</v>
      </c>
      <c r="Q2027" t="n">
        <v>756.0</v>
      </c>
      <c r="R2027" t="n">
        <v>313.0</v>
      </c>
      <c r="S2027" t="b">
        <v>0</v>
      </c>
      <c r="T2027" t="inlineStr">
        <is>
          <t>N/A</t>
        </is>
      </c>
      <c r="U2027" t="b">
        <v>0</v>
      </c>
      <c r="V2027" t="inlineStr">
        <is>
          <t>Aditya Tade</t>
        </is>
      </c>
      <c r="W2027" s="1" t="n">
        <v>44615.7625462963</v>
      </c>
      <c r="X2027" t="n">
        <v>270.0</v>
      </c>
      <c r="Y2027" t="n">
        <v>0.0</v>
      </c>
      <c r="Z2027" t="n">
        <v>0.0</v>
      </c>
      <c r="AA2027" t="n">
        <v>0.0</v>
      </c>
      <c r="AB2027" t="n">
        <v>52.0</v>
      </c>
      <c r="AC2027" t="n">
        <v>0.0</v>
      </c>
      <c r="AD2027" t="n">
        <v>0.0</v>
      </c>
      <c r="AE2027" t="n">
        <v>0.0</v>
      </c>
      <c r="AF2027" t="n">
        <v>0.0</v>
      </c>
      <c r="AG2027" t="n">
        <v>0.0</v>
      </c>
      <c r="AH2027" t="inlineStr">
        <is>
          <t>Dashrath Soren</t>
        </is>
      </c>
      <c r="AI2027" s="1" t="n">
        <v>44615.76427083334</v>
      </c>
      <c r="AJ2027" t="n">
        <v>33.0</v>
      </c>
      <c r="AK2027" t="n">
        <v>0.0</v>
      </c>
      <c r="AL2027" t="n">
        <v>0.0</v>
      </c>
      <c r="AM2027" t="n">
        <v>0.0</v>
      </c>
      <c r="AN2027" t="n">
        <v>52.0</v>
      </c>
      <c r="AO2027" t="n">
        <v>0.0</v>
      </c>
      <c r="AP2027" t="n">
        <v>0.0</v>
      </c>
      <c r="AQ2027" t="n">
        <v>0.0</v>
      </c>
      <c r="AR2027" t="n">
        <v>0.0</v>
      </c>
      <c r="AS2027" t="n">
        <v>0.0</v>
      </c>
      <c r="AT2027" t="inlineStr">
        <is>
          <t>N/A</t>
        </is>
      </c>
      <c r="AU2027" t="inlineStr">
        <is>
          <t>N/A</t>
        </is>
      </c>
      <c r="AV2027" t="inlineStr">
        <is>
          <t>N/A</t>
        </is>
      </c>
      <c r="AW2027" t="inlineStr">
        <is>
          <t>N/A</t>
        </is>
      </c>
      <c r="AX2027" t="inlineStr">
        <is>
          <t>N/A</t>
        </is>
      </c>
      <c r="AY2027" t="inlineStr">
        <is>
          <t>N/A</t>
        </is>
      </c>
      <c r="AZ2027" t="inlineStr">
        <is>
          <t>N/A</t>
        </is>
      </c>
      <c r="BA2027" t="inlineStr">
        <is>
          <t>N/A</t>
        </is>
      </c>
      <c r="BB2027" t="inlineStr">
        <is>
          <t>N/A</t>
        </is>
      </c>
      <c r="BC2027" t="inlineStr">
        <is>
          <t>N/A</t>
        </is>
      </c>
      <c r="BD2027" t="inlineStr">
        <is>
          <t>N/A</t>
        </is>
      </c>
      <c r="BE2027" t="inlineStr">
        <is>
          <t>N/A</t>
        </is>
      </c>
    </row>
    <row r="2028">
      <c r="A2028" t="inlineStr">
        <is>
          <t>WI220266684</t>
        </is>
      </c>
      <c r="B2028" t="inlineStr">
        <is>
          <t>DATA_VALIDATION</t>
        </is>
      </c>
      <c r="C2028" t="inlineStr">
        <is>
          <t>201130013340</t>
        </is>
      </c>
      <c r="D2028" t="inlineStr">
        <is>
          <t>Folder</t>
        </is>
      </c>
      <c r="E2028" s="2">
        <f>HYPERLINK("capsilon://?command=openfolder&amp;siteaddress=FAM.docvelocity-na8.net&amp;folderid=FX07431ED8-36F2-78BF-38E2-9663BAA5C5D2","FX220210334")</f>
        <v>0.0</v>
      </c>
      <c r="F2028" t="inlineStr">
        <is>
          <t/>
        </is>
      </c>
      <c r="G2028" t="inlineStr">
        <is>
          <t/>
        </is>
      </c>
      <c r="H2028" t="inlineStr">
        <is>
          <t>Mailitem</t>
        </is>
      </c>
      <c r="I2028" t="inlineStr">
        <is>
          <t>MI2202674439</t>
        </is>
      </c>
      <c r="J2028" t="n">
        <v>0.0</v>
      </c>
      <c r="K2028" t="inlineStr">
        <is>
          <t>COMPLETED</t>
        </is>
      </c>
      <c r="L2028" t="inlineStr">
        <is>
          <t>MARK_AS_COMPLETED</t>
        </is>
      </c>
      <c r="M2028" t="inlineStr">
        <is>
          <t>Queue</t>
        </is>
      </c>
      <c r="N2028" t="n">
        <v>2.0</v>
      </c>
      <c r="O2028" s="1" t="n">
        <v>44615.76526620371</v>
      </c>
      <c r="P2028" s="1" t="n">
        <v>44615.78346064815</v>
      </c>
      <c r="Q2028" t="n">
        <v>575.0</v>
      </c>
      <c r="R2028" t="n">
        <v>997.0</v>
      </c>
      <c r="S2028" t="b">
        <v>0</v>
      </c>
      <c r="T2028" t="inlineStr">
        <is>
          <t>N/A</t>
        </is>
      </c>
      <c r="U2028" t="b">
        <v>0</v>
      </c>
      <c r="V2028" t="inlineStr">
        <is>
          <t>Ujwala Ajabe</t>
        </is>
      </c>
      <c r="W2028" s="1" t="n">
        <v>44615.7719212963</v>
      </c>
      <c r="X2028" t="n">
        <v>486.0</v>
      </c>
      <c r="Y2028" t="n">
        <v>73.0</v>
      </c>
      <c r="Z2028" t="n">
        <v>0.0</v>
      </c>
      <c r="AA2028" t="n">
        <v>73.0</v>
      </c>
      <c r="AB2028" t="n">
        <v>0.0</v>
      </c>
      <c r="AC2028" t="n">
        <v>43.0</v>
      </c>
      <c r="AD2028" t="n">
        <v>-73.0</v>
      </c>
      <c r="AE2028" t="n">
        <v>0.0</v>
      </c>
      <c r="AF2028" t="n">
        <v>0.0</v>
      </c>
      <c r="AG2028" t="n">
        <v>0.0</v>
      </c>
      <c r="AH2028" t="inlineStr">
        <is>
          <t>Dashrath Soren</t>
        </is>
      </c>
      <c r="AI2028" s="1" t="n">
        <v>44615.78346064815</v>
      </c>
      <c r="AJ2028" t="n">
        <v>511.0</v>
      </c>
      <c r="AK2028" t="n">
        <v>3.0</v>
      </c>
      <c r="AL2028" t="n">
        <v>0.0</v>
      </c>
      <c r="AM2028" t="n">
        <v>3.0</v>
      </c>
      <c r="AN2028" t="n">
        <v>0.0</v>
      </c>
      <c r="AO2028" t="n">
        <v>3.0</v>
      </c>
      <c r="AP2028" t="n">
        <v>-76.0</v>
      </c>
      <c r="AQ2028" t="n">
        <v>0.0</v>
      </c>
      <c r="AR2028" t="n">
        <v>0.0</v>
      </c>
      <c r="AS2028" t="n">
        <v>0.0</v>
      </c>
      <c r="AT2028" t="inlineStr">
        <is>
          <t>N/A</t>
        </is>
      </c>
      <c r="AU2028" t="inlineStr">
        <is>
          <t>N/A</t>
        </is>
      </c>
      <c r="AV2028" t="inlineStr">
        <is>
          <t>N/A</t>
        </is>
      </c>
      <c r="AW2028" t="inlineStr">
        <is>
          <t>N/A</t>
        </is>
      </c>
      <c r="AX2028" t="inlineStr">
        <is>
          <t>N/A</t>
        </is>
      </c>
      <c r="AY2028" t="inlineStr">
        <is>
          <t>N/A</t>
        </is>
      </c>
      <c r="AZ2028" t="inlineStr">
        <is>
          <t>N/A</t>
        </is>
      </c>
      <c r="BA2028" t="inlineStr">
        <is>
          <t>N/A</t>
        </is>
      </c>
      <c r="BB2028" t="inlineStr">
        <is>
          <t>N/A</t>
        </is>
      </c>
      <c r="BC2028" t="inlineStr">
        <is>
          <t>N/A</t>
        </is>
      </c>
      <c r="BD2028" t="inlineStr">
        <is>
          <t>N/A</t>
        </is>
      </c>
      <c r="BE2028" t="inlineStr">
        <is>
          <t>N/A</t>
        </is>
      </c>
    </row>
    <row r="2029">
      <c r="A2029" t="inlineStr">
        <is>
          <t>WI220266698</t>
        </is>
      </c>
      <c r="B2029" t="inlineStr">
        <is>
          <t>DATA_VALIDATION</t>
        </is>
      </c>
      <c r="C2029" t="inlineStr">
        <is>
          <t>201330005401</t>
        </is>
      </c>
      <c r="D2029" t="inlineStr">
        <is>
          <t>Folder</t>
        </is>
      </c>
      <c r="E2029" s="2">
        <f>HYPERLINK("capsilon://?command=openfolder&amp;siteaddress=FAM.docvelocity-na8.net&amp;folderid=FXA1E972B0-DCCF-3E51-FD0A-2A314221FA28","FX22029957")</f>
        <v>0.0</v>
      </c>
      <c r="F2029" t="inlineStr">
        <is>
          <t/>
        </is>
      </c>
      <c r="G2029" t="inlineStr">
        <is>
          <t/>
        </is>
      </c>
      <c r="H2029" t="inlineStr">
        <is>
          <t>Mailitem</t>
        </is>
      </c>
      <c r="I2029" t="inlineStr">
        <is>
          <t>MI2202674768</t>
        </is>
      </c>
      <c r="J2029" t="n">
        <v>0.0</v>
      </c>
      <c r="K2029" t="inlineStr">
        <is>
          <t>COMPLETED</t>
        </is>
      </c>
      <c r="L2029" t="inlineStr">
        <is>
          <t>MARK_AS_COMPLETED</t>
        </is>
      </c>
      <c r="M2029" t="inlineStr">
        <is>
          <t>Queue</t>
        </is>
      </c>
      <c r="N2029" t="n">
        <v>2.0</v>
      </c>
      <c r="O2029" s="1" t="n">
        <v>44615.76936342593</v>
      </c>
      <c r="P2029" s="1" t="n">
        <v>44615.82195601852</v>
      </c>
      <c r="Q2029" t="n">
        <v>4282.0</v>
      </c>
      <c r="R2029" t="n">
        <v>262.0</v>
      </c>
      <c r="S2029" t="b">
        <v>0</v>
      </c>
      <c r="T2029" t="inlineStr">
        <is>
          <t>N/A</t>
        </is>
      </c>
      <c r="U2029" t="b">
        <v>0</v>
      </c>
      <c r="V2029" t="inlineStr">
        <is>
          <t>Aditya Tade</t>
        </is>
      </c>
      <c r="W2029" s="1" t="n">
        <v>44615.77185185185</v>
      </c>
      <c r="X2029" t="n">
        <v>200.0</v>
      </c>
      <c r="Y2029" t="n">
        <v>0.0</v>
      </c>
      <c r="Z2029" t="n">
        <v>0.0</v>
      </c>
      <c r="AA2029" t="n">
        <v>0.0</v>
      </c>
      <c r="AB2029" t="n">
        <v>27.0</v>
      </c>
      <c r="AC2029" t="n">
        <v>0.0</v>
      </c>
      <c r="AD2029" t="n">
        <v>0.0</v>
      </c>
      <c r="AE2029" t="n">
        <v>0.0</v>
      </c>
      <c r="AF2029" t="n">
        <v>0.0</v>
      </c>
      <c r="AG2029" t="n">
        <v>0.0</v>
      </c>
      <c r="AH2029" t="inlineStr">
        <is>
          <t>Rohit Mawal</t>
        </is>
      </c>
      <c r="AI2029" s="1" t="n">
        <v>44615.82195601852</v>
      </c>
      <c r="AJ2029" t="n">
        <v>24.0</v>
      </c>
      <c r="AK2029" t="n">
        <v>0.0</v>
      </c>
      <c r="AL2029" t="n">
        <v>0.0</v>
      </c>
      <c r="AM2029" t="n">
        <v>0.0</v>
      </c>
      <c r="AN2029" t="n">
        <v>27.0</v>
      </c>
      <c r="AO2029" t="n">
        <v>0.0</v>
      </c>
      <c r="AP2029" t="n">
        <v>0.0</v>
      </c>
      <c r="AQ2029" t="n">
        <v>0.0</v>
      </c>
      <c r="AR2029" t="n">
        <v>0.0</v>
      </c>
      <c r="AS2029" t="n">
        <v>0.0</v>
      </c>
      <c r="AT2029" t="inlineStr">
        <is>
          <t>N/A</t>
        </is>
      </c>
      <c r="AU2029" t="inlineStr">
        <is>
          <t>N/A</t>
        </is>
      </c>
      <c r="AV2029" t="inlineStr">
        <is>
          <t>N/A</t>
        </is>
      </c>
      <c r="AW2029" t="inlineStr">
        <is>
          <t>N/A</t>
        </is>
      </c>
      <c r="AX2029" t="inlineStr">
        <is>
          <t>N/A</t>
        </is>
      </c>
      <c r="AY2029" t="inlineStr">
        <is>
          <t>N/A</t>
        </is>
      </c>
      <c r="AZ2029" t="inlineStr">
        <is>
          <t>N/A</t>
        </is>
      </c>
      <c r="BA2029" t="inlineStr">
        <is>
          <t>N/A</t>
        </is>
      </c>
      <c r="BB2029" t="inlineStr">
        <is>
          <t>N/A</t>
        </is>
      </c>
      <c r="BC2029" t="inlineStr">
        <is>
          <t>N/A</t>
        </is>
      </c>
      <c r="BD2029" t="inlineStr">
        <is>
          <t>N/A</t>
        </is>
      </c>
      <c r="BE2029" t="inlineStr">
        <is>
          <t>N/A</t>
        </is>
      </c>
    </row>
    <row r="2030">
      <c r="A2030" t="inlineStr">
        <is>
          <t>WI220266700</t>
        </is>
      </c>
      <c r="B2030" t="inlineStr">
        <is>
          <t>DATA_VALIDATION</t>
        </is>
      </c>
      <c r="C2030" t="inlineStr">
        <is>
          <t>201330005401</t>
        </is>
      </c>
      <c r="D2030" t="inlineStr">
        <is>
          <t>Folder</t>
        </is>
      </c>
      <c r="E2030" s="2">
        <f>HYPERLINK("capsilon://?command=openfolder&amp;siteaddress=FAM.docvelocity-na8.net&amp;folderid=FXA1E972B0-DCCF-3E51-FD0A-2A314221FA28","FX22029957")</f>
        <v>0.0</v>
      </c>
      <c r="F2030" t="inlineStr">
        <is>
          <t/>
        </is>
      </c>
      <c r="G2030" t="inlineStr">
        <is>
          <t/>
        </is>
      </c>
      <c r="H2030" t="inlineStr">
        <is>
          <t>Mailitem</t>
        </is>
      </c>
      <c r="I2030" t="inlineStr">
        <is>
          <t>MI2202674778</t>
        </is>
      </c>
      <c r="J2030" t="n">
        <v>0.0</v>
      </c>
      <c r="K2030" t="inlineStr">
        <is>
          <t>COMPLETED</t>
        </is>
      </c>
      <c r="L2030" t="inlineStr">
        <is>
          <t>MARK_AS_COMPLETED</t>
        </is>
      </c>
      <c r="M2030" t="inlineStr">
        <is>
          <t>Queue</t>
        </is>
      </c>
      <c r="N2030" t="n">
        <v>2.0</v>
      </c>
      <c r="O2030" s="1" t="n">
        <v>44615.76951388889</v>
      </c>
      <c r="P2030" s="1" t="n">
        <v>44615.82230324074</v>
      </c>
      <c r="Q2030" t="n">
        <v>4161.0</v>
      </c>
      <c r="R2030" t="n">
        <v>400.0</v>
      </c>
      <c r="S2030" t="b">
        <v>0</v>
      </c>
      <c r="T2030" t="inlineStr">
        <is>
          <t>N/A</t>
        </is>
      </c>
      <c r="U2030" t="b">
        <v>0</v>
      </c>
      <c r="V2030" t="inlineStr">
        <is>
          <t>Aditya Tade</t>
        </is>
      </c>
      <c r="W2030" s="1" t="n">
        <v>44615.77814814815</v>
      </c>
      <c r="X2030" t="n">
        <v>330.0</v>
      </c>
      <c r="Y2030" t="n">
        <v>0.0</v>
      </c>
      <c r="Z2030" t="n">
        <v>0.0</v>
      </c>
      <c r="AA2030" t="n">
        <v>0.0</v>
      </c>
      <c r="AB2030" t="n">
        <v>27.0</v>
      </c>
      <c r="AC2030" t="n">
        <v>0.0</v>
      </c>
      <c r="AD2030" t="n">
        <v>0.0</v>
      </c>
      <c r="AE2030" t="n">
        <v>0.0</v>
      </c>
      <c r="AF2030" t="n">
        <v>0.0</v>
      </c>
      <c r="AG2030" t="n">
        <v>0.0</v>
      </c>
      <c r="AH2030" t="inlineStr">
        <is>
          <t>Rohit Mawal</t>
        </is>
      </c>
      <c r="AI2030" s="1" t="n">
        <v>44615.82230324074</v>
      </c>
      <c r="AJ2030" t="n">
        <v>29.0</v>
      </c>
      <c r="AK2030" t="n">
        <v>0.0</v>
      </c>
      <c r="AL2030" t="n">
        <v>0.0</v>
      </c>
      <c r="AM2030" t="n">
        <v>0.0</v>
      </c>
      <c r="AN2030" t="n">
        <v>27.0</v>
      </c>
      <c r="AO2030" t="n">
        <v>0.0</v>
      </c>
      <c r="AP2030" t="n">
        <v>0.0</v>
      </c>
      <c r="AQ2030" t="n">
        <v>0.0</v>
      </c>
      <c r="AR2030" t="n">
        <v>0.0</v>
      </c>
      <c r="AS2030" t="n">
        <v>0.0</v>
      </c>
      <c r="AT2030" t="inlineStr">
        <is>
          <t>N/A</t>
        </is>
      </c>
      <c r="AU2030" t="inlineStr">
        <is>
          <t>N/A</t>
        </is>
      </c>
      <c r="AV2030" t="inlineStr">
        <is>
          <t>N/A</t>
        </is>
      </c>
      <c r="AW2030" t="inlineStr">
        <is>
          <t>N/A</t>
        </is>
      </c>
      <c r="AX2030" t="inlineStr">
        <is>
          <t>N/A</t>
        </is>
      </c>
      <c r="AY2030" t="inlineStr">
        <is>
          <t>N/A</t>
        </is>
      </c>
      <c r="AZ2030" t="inlineStr">
        <is>
          <t>N/A</t>
        </is>
      </c>
      <c r="BA2030" t="inlineStr">
        <is>
          <t>N/A</t>
        </is>
      </c>
      <c r="BB2030" t="inlineStr">
        <is>
          <t>N/A</t>
        </is>
      </c>
      <c r="BC2030" t="inlineStr">
        <is>
          <t>N/A</t>
        </is>
      </c>
      <c r="BD2030" t="inlineStr">
        <is>
          <t>N/A</t>
        </is>
      </c>
      <c r="BE2030" t="inlineStr">
        <is>
          <t>N/A</t>
        </is>
      </c>
    </row>
    <row r="2031">
      <c r="A2031" t="inlineStr">
        <is>
          <t>WI220266721</t>
        </is>
      </c>
      <c r="B2031" t="inlineStr">
        <is>
          <t>DATA_VALIDATION</t>
        </is>
      </c>
      <c r="C2031" t="inlineStr">
        <is>
          <t>201130013346</t>
        </is>
      </c>
      <c r="D2031" t="inlineStr">
        <is>
          <t>Folder</t>
        </is>
      </c>
      <c r="E2031" s="2">
        <f>HYPERLINK("capsilon://?command=openfolder&amp;siteaddress=FAM.docvelocity-na8.net&amp;folderid=FXB594411E-0000-D7AF-9F0C-333AFBCB4C55","FX220210750")</f>
        <v>0.0</v>
      </c>
      <c r="F2031" t="inlineStr">
        <is>
          <t/>
        </is>
      </c>
      <c r="G2031" t="inlineStr">
        <is>
          <t/>
        </is>
      </c>
      <c r="H2031" t="inlineStr">
        <is>
          <t>Mailitem</t>
        </is>
      </c>
      <c r="I2031" t="inlineStr">
        <is>
          <t>MI2202675111</t>
        </is>
      </c>
      <c r="J2031" t="n">
        <v>0.0</v>
      </c>
      <c r="K2031" t="inlineStr">
        <is>
          <t>COMPLETED</t>
        </is>
      </c>
      <c r="L2031" t="inlineStr">
        <is>
          <t>MARK_AS_COMPLETED</t>
        </is>
      </c>
      <c r="M2031" t="inlineStr">
        <is>
          <t>Queue</t>
        </is>
      </c>
      <c r="N2031" t="n">
        <v>1.0</v>
      </c>
      <c r="O2031" s="1" t="n">
        <v>44615.77422453704</v>
      </c>
      <c r="P2031" s="1" t="n">
        <v>44615.92763888889</v>
      </c>
      <c r="Q2031" t="n">
        <v>12443.0</v>
      </c>
      <c r="R2031" t="n">
        <v>812.0</v>
      </c>
      <c r="S2031" t="b">
        <v>0</v>
      </c>
      <c r="T2031" t="inlineStr">
        <is>
          <t>N/A</t>
        </is>
      </c>
      <c r="U2031" t="b">
        <v>0</v>
      </c>
      <c r="V2031" t="inlineStr">
        <is>
          <t>Archana Bhujbal</t>
        </is>
      </c>
      <c r="W2031" s="1" t="n">
        <v>44615.92763888889</v>
      </c>
      <c r="X2031" t="n">
        <v>518.0</v>
      </c>
      <c r="Y2031" t="n">
        <v>21.0</v>
      </c>
      <c r="Z2031" t="n">
        <v>0.0</v>
      </c>
      <c r="AA2031" t="n">
        <v>21.0</v>
      </c>
      <c r="AB2031" t="n">
        <v>0.0</v>
      </c>
      <c r="AC2031" t="n">
        <v>3.0</v>
      </c>
      <c r="AD2031" t="n">
        <v>-21.0</v>
      </c>
      <c r="AE2031" t="n">
        <v>27.0</v>
      </c>
      <c r="AF2031" t="n">
        <v>0.0</v>
      </c>
      <c r="AG2031" t="n">
        <v>2.0</v>
      </c>
      <c r="AH2031" t="inlineStr">
        <is>
          <t>N/A</t>
        </is>
      </c>
      <c r="AI2031" t="inlineStr">
        <is>
          <t>N/A</t>
        </is>
      </c>
      <c r="AJ2031" t="inlineStr">
        <is>
          <t>N/A</t>
        </is>
      </c>
      <c r="AK2031" t="inlineStr">
        <is>
          <t>N/A</t>
        </is>
      </c>
      <c r="AL2031" t="inlineStr">
        <is>
          <t>N/A</t>
        </is>
      </c>
      <c r="AM2031" t="inlineStr">
        <is>
          <t>N/A</t>
        </is>
      </c>
      <c r="AN2031" t="inlineStr">
        <is>
          <t>N/A</t>
        </is>
      </c>
      <c r="AO2031" t="inlineStr">
        <is>
          <t>N/A</t>
        </is>
      </c>
      <c r="AP2031" t="inlineStr">
        <is>
          <t>N/A</t>
        </is>
      </c>
      <c r="AQ2031" t="inlineStr">
        <is>
          <t>N/A</t>
        </is>
      </c>
      <c r="AR2031" t="inlineStr">
        <is>
          <t>N/A</t>
        </is>
      </c>
      <c r="AS2031" t="inlineStr">
        <is>
          <t>N/A</t>
        </is>
      </c>
      <c r="AT2031" t="inlineStr">
        <is>
          <t>N/A</t>
        </is>
      </c>
      <c r="AU2031" t="inlineStr">
        <is>
          <t>N/A</t>
        </is>
      </c>
      <c r="AV2031" t="inlineStr">
        <is>
          <t>N/A</t>
        </is>
      </c>
      <c r="AW2031" t="inlineStr">
        <is>
          <t>N/A</t>
        </is>
      </c>
      <c r="AX2031" t="inlineStr">
        <is>
          <t>N/A</t>
        </is>
      </c>
      <c r="AY2031" t="inlineStr">
        <is>
          <t>N/A</t>
        </is>
      </c>
      <c r="AZ2031" t="inlineStr">
        <is>
          <t>N/A</t>
        </is>
      </c>
      <c r="BA2031" t="inlineStr">
        <is>
          <t>N/A</t>
        </is>
      </c>
      <c r="BB2031" t="inlineStr">
        <is>
          <t>N/A</t>
        </is>
      </c>
      <c r="BC2031" t="inlineStr">
        <is>
          <t>N/A</t>
        </is>
      </c>
      <c r="BD2031" t="inlineStr">
        <is>
          <t>N/A</t>
        </is>
      </c>
      <c r="BE2031" t="inlineStr">
        <is>
          <t>N/A</t>
        </is>
      </c>
    </row>
    <row r="2032">
      <c r="A2032" t="inlineStr">
        <is>
          <t>WI220266723</t>
        </is>
      </c>
      <c r="B2032" t="inlineStr">
        <is>
          <t>DATA_VALIDATION</t>
        </is>
      </c>
      <c r="C2032" t="inlineStr">
        <is>
          <t>201308008059</t>
        </is>
      </c>
      <c r="D2032" t="inlineStr">
        <is>
          <t>Folder</t>
        </is>
      </c>
      <c r="E2032" s="2">
        <f>HYPERLINK("capsilon://?command=openfolder&amp;siteaddress=FAM.docvelocity-na8.net&amp;folderid=FX695280C4-4D1D-1FBA-CD25-8346791A3F3A","FX22014465")</f>
        <v>0.0</v>
      </c>
      <c r="F2032" t="inlineStr">
        <is>
          <t/>
        </is>
      </c>
      <c r="G2032" t="inlineStr">
        <is>
          <t/>
        </is>
      </c>
      <c r="H2032" t="inlineStr">
        <is>
          <t>Mailitem</t>
        </is>
      </c>
      <c r="I2032" t="inlineStr">
        <is>
          <t>MI2202675229</t>
        </is>
      </c>
      <c r="J2032" t="n">
        <v>0.0</v>
      </c>
      <c r="K2032" t="inlineStr">
        <is>
          <t>COMPLETED</t>
        </is>
      </c>
      <c r="L2032" t="inlineStr">
        <is>
          <t>MARK_AS_COMPLETED</t>
        </is>
      </c>
      <c r="M2032" t="inlineStr">
        <is>
          <t>Queue</t>
        </is>
      </c>
      <c r="N2032" t="n">
        <v>1.0</v>
      </c>
      <c r="O2032" s="1" t="n">
        <v>44615.77453703704</v>
      </c>
      <c r="P2032" s="1" t="n">
        <v>44615.95621527778</v>
      </c>
      <c r="Q2032" t="n">
        <v>15074.0</v>
      </c>
      <c r="R2032" t="n">
        <v>623.0</v>
      </c>
      <c r="S2032" t="b">
        <v>0</v>
      </c>
      <c r="T2032" t="inlineStr">
        <is>
          <t>N/A</t>
        </is>
      </c>
      <c r="U2032" t="b">
        <v>0</v>
      </c>
      <c r="V2032" t="inlineStr">
        <is>
          <t>Archana Bhujbal</t>
        </is>
      </c>
      <c r="W2032" s="1" t="n">
        <v>44615.95621527778</v>
      </c>
      <c r="X2032" t="n">
        <v>272.0</v>
      </c>
      <c r="Y2032" t="n">
        <v>0.0</v>
      </c>
      <c r="Z2032" t="n">
        <v>0.0</v>
      </c>
      <c r="AA2032" t="n">
        <v>0.0</v>
      </c>
      <c r="AB2032" t="n">
        <v>0.0</v>
      </c>
      <c r="AC2032" t="n">
        <v>0.0</v>
      </c>
      <c r="AD2032" t="n">
        <v>0.0</v>
      </c>
      <c r="AE2032" t="n">
        <v>52.0</v>
      </c>
      <c r="AF2032" t="n">
        <v>0.0</v>
      </c>
      <c r="AG2032" t="n">
        <v>1.0</v>
      </c>
      <c r="AH2032" t="inlineStr">
        <is>
          <t>N/A</t>
        </is>
      </c>
      <c r="AI2032" t="inlineStr">
        <is>
          <t>N/A</t>
        </is>
      </c>
      <c r="AJ2032" t="inlineStr">
        <is>
          <t>N/A</t>
        </is>
      </c>
      <c r="AK2032" t="inlineStr">
        <is>
          <t>N/A</t>
        </is>
      </c>
      <c r="AL2032" t="inlineStr">
        <is>
          <t>N/A</t>
        </is>
      </c>
      <c r="AM2032" t="inlineStr">
        <is>
          <t>N/A</t>
        </is>
      </c>
      <c r="AN2032" t="inlineStr">
        <is>
          <t>N/A</t>
        </is>
      </c>
      <c r="AO2032" t="inlineStr">
        <is>
          <t>N/A</t>
        </is>
      </c>
      <c r="AP2032" t="inlineStr">
        <is>
          <t>N/A</t>
        </is>
      </c>
      <c r="AQ2032" t="inlineStr">
        <is>
          <t>N/A</t>
        </is>
      </c>
      <c r="AR2032" t="inlineStr">
        <is>
          <t>N/A</t>
        </is>
      </c>
      <c r="AS2032" t="inlineStr">
        <is>
          <t>N/A</t>
        </is>
      </c>
      <c r="AT2032" t="inlineStr">
        <is>
          <t>N/A</t>
        </is>
      </c>
      <c r="AU2032" t="inlineStr">
        <is>
          <t>N/A</t>
        </is>
      </c>
      <c r="AV2032" t="inlineStr">
        <is>
          <t>N/A</t>
        </is>
      </c>
      <c r="AW2032" t="inlineStr">
        <is>
          <t>N/A</t>
        </is>
      </c>
      <c r="AX2032" t="inlineStr">
        <is>
          <t>N/A</t>
        </is>
      </c>
      <c r="AY2032" t="inlineStr">
        <is>
          <t>N/A</t>
        </is>
      </c>
      <c r="AZ2032" t="inlineStr">
        <is>
          <t>N/A</t>
        </is>
      </c>
      <c r="BA2032" t="inlineStr">
        <is>
          <t>N/A</t>
        </is>
      </c>
      <c r="BB2032" t="inlineStr">
        <is>
          <t>N/A</t>
        </is>
      </c>
      <c r="BC2032" t="inlineStr">
        <is>
          <t>N/A</t>
        </is>
      </c>
      <c r="BD2032" t="inlineStr">
        <is>
          <t>N/A</t>
        </is>
      </c>
      <c r="BE2032" t="inlineStr">
        <is>
          <t>N/A</t>
        </is>
      </c>
    </row>
    <row r="2033">
      <c r="A2033" t="inlineStr">
        <is>
          <t>WI220266780</t>
        </is>
      </c>
      <c r="B2033" t="inlineStr">
        <is>
          <t>DATA_VALIDATION</t>
        </is>
      </c>
      <c r="C2033" t="inlineStr">
        <is>
          <t>201330005431</t>
        </is>
      </c>
      <c r="D2033" t="inlineStr">
        <is>
          <t>Folder</t>
        </is>
      </c>
      <c r="E2033" s="2">
        <f>HYPERLINK("capsilon://?command=openfolder&amp;siteaddress=FAM.docvelocity-na8.net&amp;folderid=FXF520D2D2-3596-1070-6A4C-7D0FF2600A08","FX220210522")</f>
        <v>0.0</v>
      </c>
      <c r="F2033" t="inlineStr">
        <is>
          <t/>
        </is>
      </c>
      <c r="G2033" t="inlineStr">
        <is>
          <t/>
        </is>
      </c>
      <c r="H2033" t="inlineStr">
        <is>
          <t>Mailitem</t>
        </is>
      </c>
      <c r="I2033" t="inlineStr">
        <is>
          <t>MI2202675533</t>
        </is>
      </c>
      <c r="J2033" t="n">
        <v>0.0</v>
      </c>
      <c r="K2033" t="inlineStr">
        <is>
          <t>COMPLETED</t>
        </is>
      </c>
      <c r="L2033" t="inlineStr">
        <is>
          <t>MARK_AS_COMPLETED</t>
        </is>
      </c>
      <c r="M2033" t="inlineStr">
        <is>
          <t>Queue</t>
        </is>
      </c>
      <c r="N2033" t="n">
        <v>1.0</v>
      </c>
      <c r="O2033" s="1" t="n">
        <v>44615.77930555555</v>
      </c>
      <c r="P2033" s="1" t="n">
        <v>44615.94436342592</v>
      </c>
      <c r="Q2033" t="n">
        <v>13349.0</v>
      </c>
      <c r="R2033" t="n">
        <v>912.0</v>
      </c>
      <c r="S2033" t="b">
        <v>0</v>
      </c>
      <c r="T2033" t="inlineStr">
        <is>
          <t>N/A</t>
        </is>
      </c>
      <c r="U2033" t="b">
        <v>0</v>
      </c>
      <c r="V2033" t="inlineStr">
        <is>
          <t>Ujwala Ajabe</t>
        </is>
      </c>
      <c r="W2033" s="1" t="n">
        <v>44615.94436342592</v>
      </c>
      <c r="X2033" t="n">
        <v>389.0</v>
      </c>
      <c r="Y2033" t="n">
        <v>0.0</v>
      </c>
      <c r="Z2033" t="n">
        <v>0.0</v>
      </c>
      <c r="AA2033" t="n">
        <v>0.0</v>
      </c>
      <c r="AB2033" t="n">
        <v>0.0</v>
      </c>
      <c r="AC2033" t="n">
        <v>0.0</v>
      </c>
      <c r="AD2033" t="n">
        <v>0.0</v>
      </c>
      <c r="AE2033" t="n">
        <v>60.0</v>
      </c>
      <c r="AF2033" t="n">
        <v>0.0</v>
      </c>
      <c r="AG2033" t="n">
        <v>4.0</v>
      </c>
      <c r="AH2033" t="inlineStr">
        <is>
          <t>N/A</t>
        </is>
      </c>
      <c r="AI2033" t="inlineStr">
        <is>
          <t>N/A</t>
        </is>
      </c>
      <c r="AJ2033" t="inlineStr">
        <is>
          <t>N/A</t>
        </is>
      </c>
      <c r="AK2033" t="inlineStr">
        <is>
          <t>N/A</t>
        </is>
      </c>
      <c r="AL2033" t="inlineStr">
        <is>
          <t>N/A</t>
        </is>
      </c>
      <c r="AM2033" t="inlineStr">
        <is>
          <t>N/A</t>
        </is>
      </c>
      <c r="AN2033" t="inlineStr">
        <is>
          <t>N/A</t>
        </is>
      </c>
      <c r="AO2033" t="inlineStr">
        <is>
          <t>N/A</t>
        </is>
      </c>
      <c r="AP2033" t="inlineStr">
        <is>
          <t>N/A</t>
        </is>
      </c>
      <c r="AQ2033" t="inlineStr">
        <is>
          <t>N/A</t>
        </is>
      </c>
      <c r="AR2033" t="inlineStr">
        <is>
          <t>N/A</t>
        </is>
      </c>
      <c r="AS2033" t="inlineStr">
        <is>
          <t>N/A</t>
        </is>
      </c>
      <c r="AT2033" t="inlineStr">
        <is>
          <t>N/A</t>
        </is>
      </c>
      <c r="AU2033" t="inlineStr">
        <is>
          <t>N/A</t>
        </is>
      </c>
      <c r="AV2033" t="inlineStr">
        <is>
          <t>N/A</t>
        </is>
      </c>
      <c r="AW2033" t="inlineStr">
        <is>
          <t>N/A</t>
        </is>
      </c>
      <c r="AX2033" t="inlineStr">
        <is>
          <t>N/A</t>
        </is>
      </c>
      <c r="AY2033" t="inlineStr">
        <is>
          <t>N/A</t>
        </is>
      </c>
      <c r="AZ2033" t="inlineStr">
        <is>
          <t>N/A</t>
        </is>
      </c>
      <c r="BA2033" t="inlineStr">
        <is>
          <t>N/A</t>
        </is>
      </c>
      <c r="BB2033" t="inlineStr">
        <is>
          <t>N/A</t>
        </is>
      </c>
      <c r="BC2033" t="inlineStr">
        <is>
          <t>N/A</t>
        </is>
      </c>
      <c r="BD2033" t="inlineStr">
        <is>
          <t>N/A</t>
        </is>
      </c>
      <c r="BE2033" t="inlineStr">
        <is>
          <t>N/A</t>
        </is>
      </c>
    </row>
    <row r="2034">
      <c r="A2034" t="inlineStr">
        <is>
          <t>WI220266804</t>
        </is>
      </c>
      <c r="B2034" t="inlineStr">
        <is>
          <t>DATA_VALIDATION</t>
        </is>
      </c>
      <c r="C2034" t="inlineStr">
        <is>
          <t>201300021632</t>
        </is>
      </c>
      <c r="D2034" t="inlineStr">
        <is>
          <t>Folder</t>
        </is>
      </c>
      <c r="E2034" s="2">
        <f>HYPERLINK("capsilon://?command=openfolder&amp;siteaddress=FAM.docvelocity-na8.net&amp;folderid=FXF357C50B-3A59-0E7B-0090-0B4633A6327B","FX220210049")</f>
        <v>0.0</v>
      </c>
      <c r="F2034" t="inlineStr">
        <is>
          <t/>
        </is>
      </c>
      <c r="G2034" t="inlineStr">
        <is>
          <t/>
        </is>
      </c>
      <c r="H2034" t="inlineStr">
        <is>
          <t>Mailitem</t>
        </is>
      </c>
      <c r="I2034" t="inlineStr">
        <is>
          <t>MI2202675748</t>
        </is>
      </c>
      <c r="J2034" t="n">
        <v>0.0</v>
      </c>
      <c r="K2034" t="inlineStr">
        <is>
          <t>COMPLETED</t>
        </is>
      </c>
      <c r="L2034" t="inlineStr">
        <is>
          <t>MARK_AS_COMPLETED</t>
        </is>
      </c>
      <c r="M2034" t="inlineStr">
        <is>
          <t>Queue</t>
        </is>
      </c>
      <c r="N2034" t="n">
        <v>1.0</v>
      </c>
      <c r="O2034" s="1" t="n">
        <v>44615.78383101852</v>
      </c>
      <c r="P2034" s="1" t="n">
        <v>44616.12552083333</v>
      </c>
      <c r="Q2034" t="n">
        <v>24658.0</v>
      </c>
      <c r="R2034" t="n">
        <v>4864.0</v>
      </c>
      <c r="S2034" t="b">
        <v>0</v>
      </c>
      <c r="T2034" t="inlineStr">
        <is>
          <t>N/A</t>
        </is>
      </c>
      <c r="U2034" t="b">
        <v>0</v>
      </c>
      <c r="V2034" t="inlineStr">
        <is>
          <t>Archana Bhujbal</t>
        </is>
      </c>
      <c r="W2034" s="1" t="n">
        <v>44616.12552083333</v>
      </c>
      <c r="X2034" t="n">
        <v>4620.0</v>
      </c>
      <c r="Y2034" t="n">
        <v>89.0</v>
      </c>
      <c r="Z2034" t="n">
        <v>0.0</v>
      </c>
      <c r="AA2034" t="n">
        <v>89.0</v>
      </c>
      <c r="AB2034" t="n">
        <v>0.0</v>
      </c>
      <c r="AC2034" t="n">
        <v>1.0</v>
      </c>
      <c r="AD2034" t="n">
        <v>-89.0</v>
      </c>
      <c r="AE2034" t="n">
        <v>543.0</v>
      </c>
      <c r="AF2034" t="n">
        <v>0.0</v>
      </c>
      <c r="AG2034" t="n">
        <v>34.0</v>
      </c>
      <c r="AH2034" t="inlineStr">
        <is>
          <t>N/A</t>
        </is>
      </c>
      <c r="AI2034" t="inlineStr">
        <is>
          <t>N/A</t>
        </is>
      </c>
      <c r="AJ2034" t="inlineStr">
        <is>
          <t>N/A</t>
        </is>
      </c>
      <c r="AK2034" t="inlineStr">
        <is>
          <t>N/A</t>
        </is>
      </c>
      <c r="AL2034" t="inlineStr">
        <is>
          <t>N/A</t>
        </is>
      </c>
      <c r="AM2034" t="inlineStr">
        <is>
          <t>N/A</t>
        </is>
      </c>
      <c r="AN2034" t="inlineStr">
        <is>
          <t>N/A</t>
        </is>
      </c>
      <c r="AO2034" t="inlineStr">
        <is>
          <t>N/A</t>
        </is>
      </c>
      <c r="AP2034" t="inlineStr">
        <is>
          <t>N/A</t>
        </is>
      </c>
      <c r="AQ2034" t="inlineStr">
        <is>
          <t>N/A</t>
        </is>
      </c>
      <c r="AR2034" t="inlineStr">
        <is>
          <t>N/A</t>
        </is>
      </c>
      <c r="AS2034" t="inlineStr">
        <is>
          <t>N/A</t>
        </is>
      </c>
      <c r="AT2034" t="inlineStr">
        <is>
          <t>N/A</t>
        </is>
      </c>
      <c r="AU2034" t="inlineStr">
        <is>
          <t>N/A</t>
        </is>
      </c>
      <c r="AV2034" t="inlineStr">
        <is>
          <t>N/A</t>
        </is>
      </c>
      <c r="AW2034" t="inlineStr">
        <is>
          <t>N/A</t>
        </is>
      </c>
      <c r="AX2034" t="inlineStr">
        <is>
          <t>N/A</t>
        </is>
      </c>
      <c r="AY2034" t="inlineStr">
        <is>
          <t>N/A</t>
        </is>
      </c>
      <c r="AZ2034" t="inlineStr">
        <is>
          <t>N/A</t>
        </is>
      </c>
      <c r="BA2034" t="inlineStr">
        <is>
          <t>N/A</t>
        </is>
      </c>
      <c r="BB2034" t="inlineStr">
        <is>
          <t>N/A</t>
        </is>
      </c>
      <c r="BC2034" t="inlineStr">
        <is>
          <t>N/A</t>
        </is>
      </c>
      <c r="BD2034" t="inlineStr">
        <is>
          <t>N/A</t>
        </is>
      </c>
      <c r="BE2034" t="inlineStr">
        <is>
          <t>N/A</t>
        </is>
      </c>
    </row>
    <row r="2035">
      <c r="A2035" t="inlineStr">
        <is>
          <t>WI220266843</t>
        </is>
      </c>
      <c r="B2035" t="inlineStr">
        <is>
          <t>DATA_VALIDATION</t>
        </is>
      </c>
      <c r="C2035" t="inlineStr">
        <is>
          <t>201300021565</t>
        </is>
      </c>
      <c r="D2035" t="inlineStr">
        <is>
          <t>Folder</t>
        </is>
      </c>
      <c r="E2035" s="2">
        <f>HYPERLINK("capsilon://?command=openfolder&amp;siteaddress=FAM.docvelocity-na8.net&amp;folderid=FX09D6697E-9730-D744-6586-B94B4FB5F24F","FX22028453")</f>
        <v>0.0</v>
      </c>
      <c r="F2035" t="inlineStr">
        <is>
          <t/>
        </is>
      </c>
      <c r="G2035" t="inlineStr">
        <is>
          <t/>
        </is>
      </c>
      <c r="H2035" t="inlineStr">
        <is>
          <t>Mailitem</t>
        </is>
      </c>
      <c r="I2035" t="inlineStr">
        <is>
          <t>MI2202676384</t>
        </is>
      </c>
      <c r="J2035" t="n">
        <v>0.0</v>
      </c>
      <c r="K2035" t="inlineStr">
        <is>
          <t>COMPLETED</t>
        </is>
      </c>
      <c r="L2035" t="inlineStr">
        <is>
          <t>MARK_AS_COMPLETED</t>
        </is>
      </c>
      <c r="M2035" t="inlineStr">
        <is>
          <t>Queue</t>
        </is>
      </c>
      <c r="N2035" t="n">
        <v>1.0</v>
      </c>
      <c r="O2035" s="1" t="n">
        <v>44615.78810185185</v>
      </c>
      <c r="P2035" s="1" t="n">
        <v>44616.03091435185</v>
      </c>
      <c r="Q2035" t="n">
        <v>20333.0</v>
      </c>
      <c r="R2035" t="n">
        <v>646.0</v>
      </c>
      <c r="S2035" t="b">
        <v>0</v>
      </c>
      <c r="T2035" t="inlineStr">
        <is>
          <t>N/A</t>
        </is>
      </c>
      <c r="U2035" t="b">
        <v>0</v>
      </c>
      <c r="V2035" t="inlineStr">
        <is>
          <t>Suraj Toradmal</t>
        </is>
      </c>
      <c r="W2035" s="1" t="n">
        <v>44616.03091435185</v>
      </c>
      <c r="X2035" t="n">
        <v>440.0</v>
      </c>
      <c r="Y2035" t="n">
        <v>0.0</v>
      </c>
      <c r="Z2035" t="n">
        <v>0.0</v>
      </c>
      <c r="AA2035" t="n">
        <v>0.0</v>
      </c>
      <c r="AB2035" t="n">
        <v>0.0</v>
      </c>
      <c r="AC2035" t="n">
        <v>0.0</v>
      </c>
      <c r="AD2035" t="n">
        <v>0.0</v>
      </c>
      <c r="AE2035" t="n">
        <v>51.0</v>
      </c>
      <c r="AF2035" t="n">
        <v>0.0</v>
      </c>
      <c r="AG2035" t="n">
        <v>5.0</v>
      </c>
      <c r="AH2035" t="inlineStr">
        <is>
          <t>N/A</t>
        </is>
      </c>
      <c r="AI2035" t="inlineStr">
        <is>
          <t>N/A</t>
        </is>
      </c>
      <c r="AJ2035" t="inlineStr">
        <is>
          <t>N/A</t>
        </is>
      </c>
      <c r="AK2035" t="inlineStr">
        <is>
          <t>N/A</t>
        </is>
      </c>
      <c r="AL2035" t="inlineStr">
        <is>
          <t>N/A</t>
        </is>
      </c>
      <c r="AM2035" t="inlineStr">
        <is>
          <t>N/A</t>
        </is>
      </c>
      <c r="AN2035" t="inlineStr">
        <is>
          <t>N/A</t>
        </is>
      </c>
      <c r="AO2035" t="inlineStr">
        <is>
          <t>N/A</t>
        </is>
      </c>
      <c r="AP2035" t="inlineStr">
        <is>
          <t>N/A</t>
        </is>
      </c>
      <c r="AQ2035" t="inlineStr">
        <is>
          <t>N/A</t>
        </is>
      </c>
      <c r="AR2035" t="inlineStr">
        <is>
          <t>N/A</t>
        </is>
      </c>
      <c r="AS2035" t="inlineStr">
        <is>
          <t>N/A</t>
        </is>
      </c>
      <c r="AT2035" t="inlineStr">
        <is>
          <t>N/A</t>
        </is>
      </c>
      <c r="AU2035" t="inlineStr">
        <is>
          <t>N/A</t>
        </is>
      </c>
      <c r="AV2035" t="inlineStr">
        <is>
          <t>N/A</t>
        </is>
      </c>
      <c r="AW2035" t="inlineStr">
        <is>
          <t>N/A</t>
        </is>
      </c>
      <c r="AX2035" t="inlineStr">
        <is>
          <t>N/A</t>
        </is>
      </c>
      <c r="AY2035" t="inlineStr">
        <is>
          <t>N/A</t>
        </is>
      </c>
      <c r="AZ2035" t="inlineStr">
        <is>
          <t>N/A</t>
        </is>
      </c>
      <c r="BA2035" t="inlineStr">
        <is>
          <t>N/A</t>
        </is>
      </c>
      <c r="BB2035" t="inlineStr">
        <is>
          <t>N/A</t>
        </is>
      </c>
      <c r="BC2035" t="inlineStr">
        <is>
          <t>N/A</t>
        </is>
      </c>
      <c r="BD2035" t="inlineStr">
        <is>
          <t>N/A</t>
        </is>
      </c>
      <c r="BE2035" t="inlineStr">
        <is>
          <t>N/A</t>
        </is>
      </c>
    </row>
    <row r="2036">
      <c r="A2036" t="inlineStr">
        <is>
          <t>WI220267023</t>
        </is>
      </c>
      <c r="B2036" t="inlineStr">
        <is>
          <t>DATA_VALIDATION</t>
        </is>
      </c>
      <c r="C2036" t="inlineStr">
        <is>
          <t>201100014716</t>
        </is>
      </c>
      <c r="D2036" t="inlineStr">
        <is>
          <t>Folder</t>
        </is>
      </c>
      <c r="E2036" s="2">
        <f>HYPERLINK("capsilon://?command=openfolder&amp;siteaddress=FAM.docvelocity-na8.net&amp;folderid=FX9C546F5C-6264-A207-5F00-55D10FBCB9B8","FX220210488")</f>
        <v>0.0</v>
      </c>
      <c r="F2036" t="inlineStr">
        <is>
          <t/>
        </is>
      </c>
      <c r="G2036" t="inlineStr">
        <is>
          <t/>
        </is>
      </c>
      <c r="H2036" t="inlineStr">
        <is>
          <t>Mailitem</t>
        </is>
      </c>
      <c r="I2036" t="inlineStr">
        <is>
          <t>MI2202677772</t>
        </is>
      </c>
      <c r="J2036" t="n">
        <v>0.0</v>
      </c>
      <c r="K2036" t="inlineStr">
        <is>
          <t>COMPLETED</t>
        </is>
      </c>
      <c r="L2036" t="inlineStr">
        <is>
          <t>MARK_AS_COMPLETED</t>
        </is>
      </c>
      <c r="M2036" t="inlineStr">
        <is>
          <t>Queue</t>
        </is>
      </c>
      <c r="N2036" t="n">
        <v>2.0</v>
      </c>
      <c r="O2036" s="1" t="n">
        <v>44615.80604166666</v>
      </c>
      <c r="P2036" s="1" t="n">
        <v>44615.82466435185</v>
      </c>
      <c r="Q2036" t="n">
        <v>762.0</v>
      </c>
      <c r="R2036" t="n">
        <v>847.0</v>
      </c>
      <c r="S2036" t="b">
        <v>0</v>
      </c>
      <c r="T2036" t="inlineStr">
        <is>
          <t>N/A</t>
        </is>
      </c>
      <c r="U2036" t="b">
        <v>0</v>
      </c>
      <c r="V2036" t="inlineStr">
        <is>
          <t>Amruta Erande</t>
        </is>
      </c>
      <c r="W2036" s="1" t="n">
        <v>44615.81371527778</v>
      </c>
      <c r="X2036" t="n">
        <v>644.0</v>
      </c>
      <c r="Y2036" t="n">
        <v>52.0</v>
      </c>
      <c r="Z2036" t="n">
        <v>0.0</v>
      </c>
      <c r="AA2036" t="n">
        <v>52.0</v>
      </c>
      <c r="AB2036" t="n">
        <v>0.0</v>
      </c>
      <c r="AC2036" t="n">
        <v>41.0</v>
      </c>
      <c r="AD2036" t="n">
        <v>-52.0</v>
      </c>
      <c r="AE2036" t="n">
        <v>0.0</v>
      </c>
      <c r="AF2036" t="n">
        <v>0.0</v>
      </c>
      <c r="AG2036" t="n">
        <v>0.0</v>
      </c>
      <c r="AH2036" t="inlineStr">
        <is>
          <t>Rohit Mawal</t>
        </is>
      </c>
      <c r="AI2036" s="1" t="n">
        <v>44615.82466435185</v>
      </c>
      <c r="AJ2036" t="n">
        <v>203.0</v>
      </c>
      <c r="AK2036" t="n">
        <v>0.0</v>
      </c>
      <c r="AL2036" t="n">
        <v>0.0</v>
      </c>
      <c r="AM2036" t="n">
        <v>0.0</v>
      </c>
      <c r="AN2036" t="n">
        <v>0.0</v>
      </c>
      <c r="AO2036" t="n">
        <v>0.0</v>
      </c>
      <c r="AP2036" t="n">
        <v>-52.0</v>
      </c>
      <c r="AQ2036" t="n">
        <v>0.0</v>
      </c>
      <c r="AR2036" t="n">
        <v>0.0</v>
      </c>
      <c r="AS2036" t="n">
        <v>0.0</v>
      </c>
      <c r="AT2036" t="inlineStr">
        <is>
          <t>N/A</t>
        </is>
      </c>
      <c r="AU2036" t="inlineStr">
        <is>
          <t>N/A</t>
        </is>
      </c>
      <c r="AV2036" t="inlineStr">
        <is>
          <t>N/A</t>
        </is>
      </c>
      <c r="AW2036" t="inlineStr">
        <is>
          <t>N/A</t>
        </is>
      </c>
      <c r="AX2036" t="inlineStr">
        <is>
          <t>N/A</t>
        </is>
      </c>
      <c r="AY2036" t="inlineStr">
        <is>
          <t>N/A</t>
        </is>
      </c>
      <c r="AZ2036" t="inlineStr">
        <is>
          <t>N/A</t>
        </is>
      </c>
      <c r="BA2036" t="inlineStr">
        <is>
          <t>N/A</t>
        </is>
      </c>
      <c r="BB2036" t="inlineStr">
        <is>
          <t>N/A</t>
        </is>
      </c>
      <c r="BC2036" t="inlineStr">
        <is>
          <t>N/A</t>
        </is>
      </c>
      <c r="BD2036" t="inlineStr">
        <is>
          <t>N/A</t>
        </is>
      </c>
      <c r="BE2036" t="inlineStr">
        <is>
          <t>N/A</t>
        </is>
      </c>
    </row>
    <row r="2037">
      <c r="A2037" t="inlineStr">
        <is>
          <t>WI220267027</t>
        </is>
      </c>
      <c r="B2037" t="inlineStr">
        <is>
          <t>DATA_VALIDATION</t>
        </is>
      </c>
      <c r="C2037" t="inlineStr">
        <is>
          <t>201330005411</t>
        </is>
      </c>
      <c r="D2037" t="inlineStr">
        <is>
          <t>Folder</t>
        </is>
      </c>
      <c r="E2037" s="2">
        <f>HYPERLINK("capsilon://?command=openfolder&amp;siteaddress=FAM.docvelocity-na8.net&amp;folderid=FX24C9D3EF-BB72-EE19-06B8-05726BEF3C9B","FX220210222")</f>
        <v>0.0</v>
      </c>
      <c r="F2037" t="inlineStr">
        <is>
          <t/>
        </is>
      </c>
      <c r="G2037" t="inlineStr">
        <is>
          <t/>
        </is>
      </c>
      <c r="H2037" t="inlineStr">
        <is>
          <t>Mailitem</t>
        </is>
      </c>
      <c r="I2037" t="inlineStr">
        <is>
          <t>MI2202677593</t>
        </is>
      </c>
      <c r="J2037" t="n">
        <v>0.0</v>
      </c>
      <c r="K2037" t="inlineStr">
        <is>
          <t>COMPLETED</t>
        </is>
      </c>
      <c r="L2037" t="inlineStr">
        <is>
          <t>MARK_AS_COMPLETED</t>
        </is>
      </c>
      <c r="M2037" t="inlineStr">
        <is>
          <t>Queue</t>
        </is>
      </c>
      <c r="N2037" t="n">
        <v>1.0</v>
      </c>
      <c r="O2037" s="1" t="n">
        <v>44615.80638888889</v>
      </c>
      <c r="P2037" s="1" t="n">
        <v>44616.118576388886</v>
      </c>
      <c r="Q2037" t="n">
        <v>25384.0</v>
      </c>
      <c r="R2037" t="n">
        <v>1589.0</v>
      </c>
      <c r="S2037" t="b">
        <v>0</v>
      </c>
      <c r="T2037" t="inlineStr">
        <is>
          <t>N/A</t>
        </is>
      </c>
      <c r="U2037" t="b">
        <v>0</v>
      </c>
      <c r="V2037" t="inlineStr">
        <is>
          <t>Ujwala Ajabe</t>
        </is>
      </c>
      <c r="W2037" s="1" t="n">
        <v>44616.118576388886</v>
      </c>
      <c r="X2037" t="n">
        <v>1512.0</v>
      </c>
      <c r="Y2037" t="n">
        <v>0.0</v>
      </c>
      <c r="Z2037" t="n">
        <v>0.0</v>
      </c>
      <c r="AA2037" t="n">
        <v>0.0</v>
      </c>
      <c r="AB2037" t="n">
        <v>0.0</v>
      </c>
      <c r="AC2037" t="n">
        <v>0.0</v>
      </c>
      <c r="AD2037" t="n">
        <v>0.0</v>
      </c>
      <c r="AE2037" t="n">
        <v>70.0</v>
      </c>
      <c r="AF2037" t="n">
        <v>0.0</v>
      </c>
      <c r="AG2037" t="n">
        <v>10.0</v>
      </c>
      <c r="AH2037" t="inlineStr">
        <is>
          <t>N/A</t>
        </is>
      </c>
      <c r="AI2037" t="inlineStr">
        <is>
          <t>N/A</t>
        </is>
      </c>
      <c r="AJ2037" t="inlineStr">
        <is>
          <t>N/A</t>
        </is>
      </c>
      <c r="AK2037" t="inlineStr">
        <is>
          <t>N/A</t>
        </is>
      </c>
      <c r="AL2037" t="inlineStr">
        <is>
          <t>N/A</t>
        </is>
      </c>
      <c r="AM2037" t="inlineStr">
        <is>
          <t>N/A</t>
        </is>
      </c>
      <c r="AN2037" t="inlineStr">
        <is>
          <t>N/A</t>
        </is>
      </c>
      <c r="AO2037" t="inlineStr">
        <is>
          <t>N/A</t>
        </is>
      </c>
      <c r="AP2037" t="inlineStr">
        <is>
          <t>N/A</t>
        </is>
      </c>
      <c r="AQ2037" t="inlineStr">
        <is>
          <t>N/A</t>
        </is>
      </c>
      <c r="AR2037" t="inlineStr">
        <is>
          <t>N/A</t>
        </is>
      </c>
      <c r="AS2037" t="inlineStr">
        <is>
          <t>N/A</t>
        </is>
      </c>
      <c r="AT2037" t="inlineStr">
        <is>
          <t>N/A</t>
        </is>
      </c>
      <c r="AU2037" t="inlineStr">
        <is>
          <t>N/A</t>
        </is>
      </c>
      <c r="AV2037" t="inlineStr">
        <is>
          <t>N/A</t>
        </is>
      </c>
      <c r="AW2037" t="inlineStr">
        <is>
          <t>N/A</t>
        </is>
      </c>
      <c r="AX2037" t="inlineStr">
        <is>
          <t>N/A</t>
        </is>
      </c>
      <c r="AY2037" t="inlineStr">
        <is>
          <t>N/A</t>
        </is>
      </c>
      <c r="AZ2037" t="inlineStr">
        <is>
          <t>N/A</t>
        </is>
      </c>
      <c r="BA2037" t="inlineStr">
        <is>
          <t>N/A</t>
        </is>
      </c>
      <c r="BB2037" t="inlineStr">
        <is>
          <t>N/A</t>
        </is>
      </c>
      <c r="BC2037" t="inlineStr">
        <is>
          <t>N/A</t>
        </is>
      </c>
      <c r="BD2037" t="inlineStr">
        <is>
          <t>N/A</t>
        </is>
      </c>
      <c r="BE2037" t="inlineStr">
        <is>
          <t>N/A</t>
        </is>
      </c>
    </row>
    <row r="2038">
      <c r="A2038" t="inlineStr">
        <is>
          <t>WI220267042</t>
        </is>
      </c>
      <c r="B2038" t="inlineStr">
        <is>
          <t>DATA_VALIDATION</t>
        </is>
      </c>
      <c r="C2038" t="inlineStr">
        <is>
          <t>201340000633</t>
        </is>
      </c>
      <c r="D2038" t="inlineStr">
        <is>
          <t>Folder</t>
        </is>
      </c>
      <c r="E2038" s="2">
        <f>HYPERLINK("capsilon://?command=openfolder&amp;siteaddress=FAM.docvelocity-na8.net&amp;folderid=FX58339E8E-3545-E8FC-FB0B-1631F680F7B6","FX22029475")</f>
        <v>0.0</v>
      </c>
      <c r="F2038" t="inlineStr">
        <is>
          <t/>
        </is>
      </c>
      <c r="G2038" t="inlineStr">
        <is>
          <t/>
        </is>
      </c>
      <c r="H2038" t="inlineStr">
        <is>
          <t>Mailitem</t>
        </is>
      </c>
      <c r="I2038" t="inlineStr">
        <is>
          <t>MI2202646949</t>
        </is>
      </c>
      <c r="J2038" t="n">
        <v>0.0</v>
      </c>
      <c r="K2038" t="inlineStr">
        <is>
          <t>COMPLETED</t>
        </is>
      </c>
      <c r="L2038" t="inlineStr">
        <is>
          <t>MARK_AS_COMPLETED</t>
        </is>
      </c>
      <c r="M2038" t="inlineStr">
        <is>
          <t>Queue</t>
        </is>
      </c>
      <c r="N2038" t="n">
        <v>2.0</v>
      </c>
      <c r="O2038" s="1" t="n">
        <v>44615.80861111111</v>
      </c>
      <c r="P2038" s="1" t="n">
        <v>44616.22723379629</v>
      </c>
      <c r="Q2038" t="n">
        <v>19600.0</v>
      </c>
      <c r="R2038" t="n">
        <v>16569.0</v>
      </c>
      <c r="S2038" t="b">
        <v>0</v>
      </c>
      <c r="T2038" t="inlineStr">
        <is>
          <t>N/A</t>
        </is>
      </c>
      <c r="U2038" t="b">
        <v>1</v>
      </c>
      <c r="V2038" t="inlineStr">
        <is>
          <t>Sadaf Khan</t>
        </is>
      </c>
      <c r="W2038" s="1" t="n">
        <v>44616.0209375</v>
      </c>
      <c r="X2038" t="n">
        <v>10745.0</v>
      </c>
      <c r="Y2038" t="n">
        <v>804.0</v>
      </c>
      <c r="Z2038" t="n">
        <v>0.0</v>
      </c>
      <c r="AA2038" t="n">
        <v>804.0</v>
      </c>
      <c r="AB2038" t="n">
        <v>84.0</v>
      </c>
      <c r="AC2038" t="n">
        <v>356.0</v>
      </c>
      <c r="AD2038" t="n">
        <v>-804.0</v>
      </c>
      <c r="AE2038" t="n">
        <v>0.0</v>
      </c>
      <c r="AF2038" t="n">
        <v>0.0</v>
      </c>
      <c r="AG2038" t="n">
        <v>0.0</v>
      </c>
      <c r="AH2038" t="inlineStr">
        <is>
          <t>Saloni Uttekar</t>
        </is>
      </c>
      <c r="AI2038" s="1" t="n">
        <v>44616.22723379629</v>
      </c>
      <c r="AJ2038" t="n">
        <v>5571.0</v>
      </c>
      <c r="AK2038" t="n">
        <v>19.0</v>
      </c>
      <c r="AL2038" t="n">
        <v>0.0</v>
      </c>
      <c r="AM2038" t="n">
        <v>19.0</v>
      </c>
      <c r="AN2038" t="n">
        <v>21.0</v>
      </c>
      <c r="AO2038" t="n">
        <v>21.0</v>
      </c>
      <c r="AP2038" t="n">
        <v>-823.0</v>
      </c>
      <c r="AQ2038" t="n">
        <v>0.0</v>
      </c>
      <c r="AR2038" t="n">
        <v>0.0</v>
      </c>
      <c r="AS2038" t="n">
        <v>0.0</v>
      </c>
      <c r="AT2038" t="inlineStr">
        <is>
          <t>N/A</t>
        </is>
      </c>
      <c r="AU2038" t="inlineStr">
        <is>
          <t>N/A</t>
        </is>
      </c>
      <c r="AV2038" t="inlineStr">
        <is>
          <t>N/A</t>
        </is>
      </c>
      <c r="AW2038" t="inlineStr">
        <is>
          <t>N/A</t>
        </is>
      </c>
      <c r="AX2038" t="inlineStr">
        <is>
          <t>N/A</t>
        </is>
      </c>
      <c r="AY2038" t="inlineStr">
        <is>
          <t>N/A</t>
        </is>
      </c>
      <c r="AZ2038" t="inlineStr">
        <is>
          <t>N/A</t>
        </is>
      </c>
      <c r="BA2038" t="inlineStr">
        <is>
          <t>N/A</t>
        </is>
      </c>
      <c r="BB2038" t="inlineStr">
        <is>
          <t>N/A</t>
        </is>
      </c>
      <c r="BC2038" t="inlineStr">
        <is>
          <t>N/A</t>
        </is>
      </c>
      <c r="BD2038" t="inlineStr">
        <is>
          <t>N/A</t>
        </is>
      </c>
      <c r="BE2038" t="inlineStr">
        <is>
          <t>N/A</t>
        </is>
      </c>
    </row>
    <row r="2039">
      <c r="A2039" t="inlineStr">
        <is>
          <t>WI220267078</t>
        </is>
      </c>
      <c r="B2039" t="inlineStr">
        <is>
          <t>DATA_VALIDATION</t>
        </is>
      </c>
      <c r="C2039" t="inlineStr">
        <is>
          <t>201300021591</t>
        </is>
      </c>
      <c r="D2039" t="inlineStr">
        <is>
          <t>Folder</t>
        </is>
      </c>
      <c r="E2039" s="2">
        <f>HYPERLINK("capsilon://?command=openfolder&amp;siteaddress=FAM.docvelocity-na8.net&amp;folderid=FXB4371BCB-177B-E14F-2D17-E369C933B9F6","FX22028890")</f>
        <v>0.0</v>
      </c>
      <c r="F2039" t="inlineStr">
        <is>
          <t/>
        </is>
      </c>
      <c r="G2039" t="inlineStr">
        <is>
          <t/>
        </is>
      </c>
      <c r="H2039" t="inlineStr">
        <is>
          <t>Mailitem</t>
        </is>
      </c>
      <c r="I2039" t="inlineStr">
        <is>
          <t>MI2202648367</t>
        </is>
      </c>
      <c r="J2039" t="n">
        <v>0.0</v>
      </c>
      <c r="K2039" t="inlineStr">
        <is>
          <t>COMPLETED</t>
        </is>
      </c>
      <c r="L2039" t="inlineStr">
        <is>
          <t>MARK_AS_COMPLETED</t>
        </is>
      </c>
      <c r="M2039" t="inlineStr">
        <is>
          <t>Queue</t>
        </is>
      </c>
      <c r="N2039" t="n">
        <v>2.0</v>
      </c>
      <c r="O2039" s="1" t="n">
        <v>44615.816400462965</v>
      </c>
      <c r="P2039" s="1" t="n">
        <v>44616.23436342592</v>
      </c>
      <c r="Q2039" t="n">
        <v>31545.0</v>
      </c>
      <c r="R2039" t="n">
        <v>4567.0</v>
      </c>
      <c r="S2039" t="b">
        <v>0</v>
      </c>
      <c r="T2039" t="inlineStr">
        <is>
          <t>N/A</t>
        </is>
      </c>
      <c r="U2039" t="b">
        <v>1</v>
      </c>
      <c r="V2039" t="inlineStr">
        <is>
          <t>Ujwala Ajabe</t>
        </is>
      </c>
      <c r="W2039" s="1" t="n">
        <v>44615.93984953704</v>
      </c>
      <c r="X2039" t="n">
        <v>2952.0</v>
      </c>
      <c r="Y2039" t="n">
        <v>335.0</v>
      </c>
      <c r="Z2039" t="n">
        <v>0.0</v>
      </c>
      <c r="AA2039" t="n">
        <v>335.0</v>
      </c>
      <c r="AB2039" t="n">
        <v>0.0</v>
      </c>
      <c r="AC2039" t="n">
        <v>110.0</v>
      </c>
      <c r="AD2039" t="n">
        <v>-335.0</v>
      </c>
      <c r="AE2039" t="n">
        <v>0.0</v>
      </c>
      <c r="AF2039" t="n">
        <v>0.0</v>
      </c>
      <c r="AG2039" t="n">
        <v>0.0</v>
      </c>
      <c r="AH2039" t="inlineStr">
        <is>
          <t>Sangeeta Kumari</t>
        </is>
      </c>
      <c r="AI2039" s="1" t="n">
        <v>44616.23436342592</v>
      </c>
      <c r="AJ2039" t="n">
        <v>1324.0</v>
      </c>
      <c r="AK2039" t="n">
        <v>7.0</v>
      </c>
      <c r="AL2039" t="n">
        <v>0.0</v>
      </c>
      <c r="AM2039" t="n">
        <v>7.0</v>
      </c>
      <c r="AN2039" t="n">
        <v>0.0</v>
      </c>
      <c r="AO2039" t="n">
        <v>6.0</v>
      </c>
      <c r="AP2039" t="n">
        <v>-342.0</v>
      </c>
      <c r="AQ2039" t="n">
        <v>0.0</v>
      </c>
      <c r="AR2039" t="n">
        <v>0.0</v>
      </c>
      <c r="AS2039" t="n">
        <v>0.0</v>
      </c>
      <c r="AT2039" t="inlineStr">
        <is>
          <t>N/A</t>
        </is>
      </c>
      <c r="AU2039" t="inlineStr">
        <is>
          <t>N/A</t>
        </is>
      </c>
      <c r="AV2039" t="inlineStr">
        <is>
          <t>N/A</t>
        </is>
      </c>
      <c r="AW2039" t="inlineStr">
        <is>
          <t>N/A</t>
        </is>
      </c>
      <c r="AX2039" t="inlineStr">
        <is>
          <t>N/A</t>
        </is>
      </c>
      <c r="AY2039" t="inlineStr">
        <is>
          <t>N/A</t>
        </is>
      </c>
      <c r="AZ2039" t="inlineStr">
        <is>
          <t>N/A</t>
        </is>
      </c>
      <c r="BA2039" t="inlineStr">
        <is>
          <t>N/A</t>
        </is>
      </c>
      <c r="BB2039" t="inlineStr">
        <is>
          <t>N/A</t>
        </is>
      </c>
      <c r="BC2039" t="inlineStr">
        <is>
          <t>N/A</t>
        </is>
      </c>
      <c r="BD2039" t="inlineStr">
        <is>
          <t>N/A</t>
        </is>
      </c>
      <c r="BE2039" t="inlineStr">
        <is>
          <t>N/A</t>
        </is>
      </c>
    </row>
    <row r="2040">
      <c r="A2040" t="inlineStr">
        <is>
          <t>WI220267079</t>
        </is>
      </c>
      <c r="B2040" t="inlineStr">
        <is>
          <t>DATA_VALIDATION</t>
        </is>
      </c>
      <c r="C2040" t="inlineStr">
        <is>
          <t>201348000351</t>
        </is>
      </c>
      <c r="D2040" t="inlineStr">
        <is>
          <t>Folder</t>
        </is>
      </c>
      <c r="E2040" s="2">
        <f>HYPERLINK("capsilon://?command=openfolder&amp;siteaddress=FAM.docvelocity-na8.net&amp;folderid=FX7AFEDEFE-83E4-FD82-79AB-1207A531B2EA","FX22028918")</f>
        <v>0.0</v>
      </c>
      <c r="F2040" t="inlineStr">
        <is>
          <t/>
        </is>
      </c>
      <c r="G2040" t="inlineStr">
        <is>
          <t/>
        </is>
      </c>
      <c r="H2040" t="inlineStr">
        <is>
          <t>Mailitem</t>
        </is>
      </c>
      <c r="I2040" t="inlineStr">
        <is>
          <t>MI2202678451</t>
        </is>
      </c>
      <c r="J2040" t="n">
        <v>0.0</v>
      </c>
      <c r="K2040" t="inlineStr">
        <is>
          <t>COMPLETED</t>
        </is>
      </c>
      <c r="L2040" t="inlineStr">
        <is>
          <t>MARK_AS_COMPLETED</t>
        </is>
      </c>
      <c r="M2040" t="inlineStr">
        <is>
          <t>Queue</t>
        </is>
      </c>
      <c r="N2040" t="n">
        <v>2.0</v>
      </c>
      <c r="O2040" s="1" t="n">
        <v>44615.81659722222</v>
      </c>
      <c r="P2040" s="1" t="n">
        <v>44616.38599537037</v>
      </c>
      <c r="Q2040" t="n">
        <v>48331.0</v>
      </c>
      <c r="R2040" t="n">
        <v>865.0</v>
      </c>
      <c r="S2040" t="b">
        <v>0</v>
      </c>
      <c r="T2040" t="inlineStr">
        <is>
          <t>N/A</t>
        </is>
      </c>
      <c r="U2040" t="b">
        <v>0</v>
      </c>
      <c r="V2040" t="inlineStr">
        <is>
          <t>Suraj Toradmal</t>
        </is>
      </c>
      <c r="W2040" s="1" t="n">
        <v>44616.037824074076</v>
      </c>
      <c r="X2040" t="n">
        <v>575.0</v>
      </c>
      <c r="Y2040" t="n">
        <v>21.0</v>
      </c>
      <c r="Z2040" t="n">
        <v>0.0</v>
      </c>
      <c r="AA2040" t="n">
        <v>21.0</v>
      </c>
      <c r="AB2040" t="n">
        <v>0.0</v>
      </c>
      <c r="AC2040" t="n">
        <v>4.0</v>
      </c>
      <c r="AD2040" t="n">
        <v>-21.0</v>
      </c>
      <c r="AE2040" t="n">
        <v>0.0</v>
      </c>
      <c r="AF2040" t="n">
        <v>0.0</v>
      </c>
      <c r="AG2040" t="n">
        <v>0.0</v>
      </c>
      <c r="AH2040" t="inlineStr">
        <is>
          <t>Ashish Sutar</t>
        </is>
      </c>
      <c r="AI2040" s="1" t="n">
        <v>44616.38599537037</v>
      </c>
      <c r="AJ2040" t="n">
        <v>290.0</v>
      </c>
      <c r="AK2040" t="n">
        <v>1.0</v>
      </c>
      <c r="AL2040" t="n">
        <v>0.0</v>
      </c>
      <c r="AM2040" t="n">
        <v>1.0</v>
      </c>
      <c r="AN2040" t="n">
        <v>0.0</v>
      </c>
      <c r="AO2040" t="n">
        <v>1.0</v>
      </c>
      <c r="AP2040" t="n">
        <v>-22.0</v>
      </c>
      <c r="AQ2040" t="n">
        <v>0.0</v>
      </c>
      <c r="AR2040" t="n">
        <v>0.0</v>
      </c>
      <c r="AS2040" t="n">
        <v>0.0</v>
      </c>
      <c r="AT2040" t="inlineStr">
        <is>
          <t>N/A</t>
        </is>
      </c>
      <c r="AU2040" t="inlineStr">
        <is>
          <t>N/A</t>
        </is>
      </c>
      <c r="AV2040" t="inlineStr">
        <is>
          <t>N/A</t>
        </is>
      </c>
      <c r="AW2040" t="inlineStr">
        <is>
          <t>N/A</t>
        </is>
      </c>
      <c r="AX2040" t="inlineStr">
        <is>
          <t>N/A</t>
        </is>
      </c>
      <c r="AY2040" t="inlineStr">
        <is>
          <t>N/A</t>
        </is>
      </c>
      <c r="AZ2040" t="inlineStr">
        <is>
          <t>N/A</t>
        </is>
      </c>
      <c r="BA2040" t="inlineStr">
        <is>
          <t>N/A</t>
        </is>
      </c>
      <c r="BB2040" t="inlineStr">
        <is>
          <t>N/A</t>
        </is>
      </c>
      <c r="BC2040" t="inlineStr">
        <is>
          <t>N/A</t>
        </is>
      </c>
      <c r="BD2040" t="inlineStr">
        <is>
          <t>N/A</t>
        </is>
      </c>
      <c r="BE2040" t="inlineStr">
        <is>
          <t>N/A</t>
        </is>
      </c>
    </row>
    <row r="2041">
      <c r="A2041" t="inlineStr">
        <is>
          <t>WI220267081</t>
        </is>
      </c>
      <c r="B2041" t="inlineStr">
        <is>
          <t>DATA_VALIDATION</t>
        </is>
      </c>
      <c r="C2041" t="inlineStr">
        <is>
          <t>201308008191</t>
        </is>
      </c>
      <c r="D2041" t="inlineStr">
        <is>
          <t>Folder</t>
        </is>
      </c>
      <c r="E2041" s="2">
        <f>HYPERLINK("capsilon://?command=openfolder&amp;siteaddress=FAM.docvelocity-na8.net&amp;folderid=FX8477DAB4-884D-2E26-EAE3-5C4E8167CDAC","FX22028339")</f>
        <v>0.0</v>
      </c>
      <c r="F2041" t="inlineStr">
        <is>
          <t/>
        </is>
      </c>
      <c r="G2041" t="inlineStr">
        <is>
          <t/>
        </is>
      </c>
      <c r="H2041" t="inlineStr">
        <is>
          <t>Mailitem</t>
        </is>
      </c>
      <c r="I2041" t="inlineStr">
        <is>
          <t>MI2202648415</t>
        </is>
      </c>
      <c r="J2041" t="n">
        <v>0.0</v>
      </c>
      <c r="K2041" t="inlineStr">
        <is>
          <t>COMPLETED</t>
        </is>
      </c>
      <c r="L2041" t="inlineStr">
        <is>
          <t>MARK_AS_COMPLETED</t>
        </is>
      </c>
      <c r="M2041" t="inlineStr">
        <is>
          <t>Queue</t>
        </is>
      </c>
      <c r="N2041" t="n">
        <v>2.0</v>
      </c>
      <c r="O2041" s="1" t="n">
        <v>44615.81685185185</v>
      </c>
      <c r="P2041" s="1" t="n">
        <v>44616.233194444445</v>
      </c>
      <c r="Q2041" t="n">
        <v>34771.0</v>
      </c>
      <c r="R2041" t="n">
        <v>1201.0</v>
      </c>
      <c r="S2041" t="b">
        <v>0</v>
      </c>
      <c r="T2041" t="inlineStr">
        <is>
          <t>N/A</t>
        </is>
      </c>
      <c r="U2041" t="b">
        <v>1</v>
      </c>
      <c r="V2041" t="inlineStr">
        <is>
          <t>Suraj Toradmal</t>
        </is>
      </c>
      <c r="W2041" s="1" t="n">
        <v>44615.91180555556</v>
      </c>
      <c r="X2041" t="n">
        <v>681.0</v>
      </c>
      <c r="Y2041" t="n">
        <v>86.0</v>
      </c>
      <c r="Z2041" t="n">
        <v>0.0</v>
      </c>
      <c r="AA2041" t="n">
        <v>86.0</v>
      </c>
      <c r="AB2041" t="n">
        <v>0.0</v>
      </c>
      <c r="AC2041" t="n">
        <v>46.0</v>
      </c>
      <c r="AD2041" t="n">
        <v>-86.0</v>
      </c>
      <c r="AE2041" t="n">
        <v>0.0</v>
      </c>
      <c r="AF2041" t="n">
        <v>0.0</v>
      </c>
      <c r="AG2041" t="n">
        <v>0.0</v>
      </c>
      <c r="AH2041" t="inlineStr">
        <is>
          <t>Saloni Uttekar</t>
        </is>
      </c>
      <c r="AI2041" s="1" t="n">
        <v>44616.233194444445</v>
      </c>
      <c r="AJ2041" t="n">
        <v>514.0</v>
      </c>
      <c r="AK2041" t="n">
        <v>0.0</v>
      </c>
      <c r="AL2041" t="n">
        <v>0.0</v>
      </c>
      <c r="AM2041" t="n">
        <v>0.0</v>
      </c>
      <c r="AN2041" t="n">
        <v>0.0</v>
      </c>
      <c r="AO2041" t="n">
        <v>0.0</v>
      </c>
      <c r="AP2041" t="n">
        <v>-86.0</v>
      </c>
      <c r="AQ2041" t="n">
        <v>0.0</v>
      </c>
      <c r="AR2041" t="n">
        <v>0.0</v>
      </c>
      <c r="AS2041" t="n">
        <v>0.0</v>
      </c>
      <c r="AT2041" t="inlineStr">
        <is>
          <t>N/A</t>
        </is>
      </c>
      <c r="AU2041" t="inlineStr">
        <is>
          <t>N/A</t>
        </is>
      </c>
      <c r="AV2041" t="inlineStr">
        <is>
          <t>N/A</t>
        </is>
      </c>
      <c r="AW2041" t="inlineStr">
        <is>
          <t>N/A</t>
        </is>
      </c>
      <c r="AX2041" t="inlineStr">
        <is>
          <t>N/A</t>
        </is>
      </c>
      <c r="AY2041" t="inlineStr">
        <is>
          <t>N/A</t>
        </is>
      </c>
      <c r="AZ2041" t="inlineStr">
        <is>
          <t>N/A</t>
        </is>
      </c>
      <c r="BA2041" t="inlineStr">
        <is>
          <t>N/A</t>
        </is>
      </c>
      <c r="BB2041" t="inlineStr">
        <is>
          <t>N/A</t>
        </is>
      </c>
      <c r="BC2041" t="inlineStr">
        <is>
          <t>N/A</t>
        </is>
      </c>
      <c r="BD2041" t="inlineStr">
        <is>
          <t>N/A</t>
        </is>
      </c>
      <c r="BE2041" t="inlineStr">
        <is>
          <t>N/A</t>
        </is>
      </c>
    </row>
    <row r="2042">
      <c r="A2042" t="inlineStr">
        <is>
          <t>WI220267120</t>
        </is>
      </c>
      <c r="B2042" t="inlineStr">
        <is>
          <t>DATA_VALIDATION</t>
        </is>
      </c>
      <c r="C2042" t="inlineStr">
        <is>
          <t>201110012514</t>
        </is>
      </c>
      <c r="D2042" t="inlineStr">
        <is>
          <t>Folder</t>
        </is>
      </c>
      <c r="E2042" s="2">
        <f>HYPERLINK("capsilon://?command=openfolder&amp;siteaddress=FAM.docvelocity-na8.net&amp;folderid=FX09EC34A1-D908-8692-8D67-E90057CE7810","FX220210753")</f>
        <v>0.0</v>
      </c>
      <c r="F2042" t="inlineStr">
        <is>
          <t/>
        </is>
      </c>
      <c r="G2042" t="inlineStr">
        <is>
          <t/>
        </is>
      </c>
      <c r="H2042" t="inlineStr">
        <is>
          <t>Mailitem</t>
        </is>
      </c>
      <c r="I2042" t="inlineStr">
        <is>
          <t>MI2202679095</t>
        </is>
      </c>
      <c r="J2042" t="n">
        <v>0.0</v>
      </c>
      <c r="K2042" t="inlineStr">
        <is>
          <t>COMPLETED</t>
        </is>
      </c>
      <c r="L2042" t="inlineStr">
        <is>
          <t>MARK_AS_COMPLETED</t>
        </is>
      </c>
      <c r="M2042" t="inlineStr">
        <is>
          <t>Queue</t>
        </is>
      </c>
      <c r="N2042" t="n">
        <v>1.0</v>
      </c>
      <c r="O2042" s="1" t="n">
        <v>44615.829351851855</v>
      </c>
      <c r="P2042" s="1" t="n">
        <v>44616.10773148148</v>
      </c>
      <c r="Q2042" t="n">
        <v>21244.0</v>
      </c>
      <c r="R2042" t="n">
        <v>2808.0</v>
      </c>
      <c r="S2042" t="b">
        <v>0</v>
      </c>
      <c r="T2042" t="inlineStr">
        <is>
          <t>N/A</t>
        </is>
      </c>
      <c r="U2042" t="b">
        <v>0</v>
      </c>
      <c r="V2042" t="inlineStr">
        <is>
          <t>Suraj Toradmal</t>
        </is>
      </c>
      <c r="W2042" s="1" t="n">
        <v>44616.10773148148</v>
      </c>
      <c r="X2042" t="n">
        <v>2799.0</v>
      </c>
      <c r="Y2042" t="n">
        <v>0.0</v>
      </c>
      <c r="Z2042" t="n">
        <v>0.0</v>
      </c>
      <c r="AA2042" t="n">
        <v>0.0</v>
      </c>
      <c r="AB2042" t="n">
        <v>0.0</v>
      </c>
      <c r="AC2042" t="n">
        <v>0.0</v>
      </c>
      <c r="AD2042" t="n">
        <v>0.0</v>
      </c>
      <c r="AE2042" t="n">
        <v>214.0</v>
      </c>
      <c r="AF2042" t="n">
        <v>0.0</v>
      </c>
      <c r="AG2042" t="n">
        <v>13.0</v>
      </c>
      <c r="AH2042" t="inlineStr">
        <is>
          <t>N/A</t>
        </is>
      </c>
      <c r="AI2042" t="inlineStr">
        <is>
          <t>N/A</t>
        </is>
      </c>
      <c r="AJ2042" t="inlineStr">
        <is>
          <t>N/A</t>
        </is>
      </c>
      <c r="AK2042" t="inlineStr">
        <is>
          <t>N/A</t>
        </is>
      </c>
      <c r="AL2042" t="inlineStr">
        <is>
          <t>N/A</t>
        </is>
      </c>
      <c r="AM2042" t="inlineStr">
        <is>
          <t>N/A</t>
        </is>
      </c>
      <c r="AN2042" t="inlineStr">
        <is>
          <t>N/A</t>
        </is>
      </c>
      <c r="AO2042" t="inlineStr">
        <is>
          <t>N/A</t>
        </is>
      </c>
      <c r="AP2042" t="inlineStr">
        <is>
          <t>N/A</t>
        </is>
      </c>
      <c r="AQ2042" t="inlineStr">
        <is>
          <t>N/A</t>
        </is>
      </c>
      <c r="AR2042" t="inlineStr">
        <is>
          <t>N/A</t>
        </is>
      </c>
      <c r="AS2042" t="inlineStr">
        <is>
          <t>N/A</t>
        </is>
      </c>
      <c r="AT2042" t="inlineStr">
        <is>
          <t>N/A</t>
        </is>
      </c>
      <c r="AU2042" t="inlineStr">
        <is>
          <t>N/A</t>
        </is>
      </c>
      <c r="AV2042" t="inlineStr">
        <is>
          <t>N/A</t>
        </is>
      </c>
      <c r="AW2042" t="inlineStr">
        <is>
          <t>N/A</t>
        </is>
      </c>
      <c r="AX2042" t="inlineStr">
        <is>
          <t>N/A</t>
        </is>
      </c>
      <c r="AY2042" t="inlineStr">
        <is>
          <t>N/A</t>
        </is>
      </c>
      <c r="AZ2042" t="inlineStr">
        <is>
          <t>N/A</t>
        </is>
      </c>
      <c r="BA2042" t="inlineStr">
        <is>
          <t>N/A</t>
        </is>
      </c>
      <c r="BB2042" t="inlineStr">
        <is>
          <t>N/A</t>
        </is>
      </c>
      <c r="BC2042" t="inlineStr">
        <is>
          <t>N/A</t>
        </is>
      </c>
      <c r="BD2042" t="inlineStr">
        <is>
          <t>N/A</t>
        </is>
      </c>
      <c r="BE2042" t="inlineStr">
        <is>
          <t>N/A</t>
        </is>
      </c>
    </row>
    <row r="2043">
      <c r="A2043" t="inlineStr">
        <is>
          <t>WI22026714</t>
        </is>
      </c>
      <c r="B2043" t="inlineStr">
        <is>
          <t>DATA_VALIDATION</t>
        </is>
      </c>
      <c r="C2043" t="inlineStr">
        <is>
          <t>201330004977</t>
        </is>
      </c>
      <c r="D2043" t="inlineStr">
        <is>
          <t>Folder</t>
        </is>
      </c>
      <c r="E2043" s="2">
        <f>HYPERLINK("capsilon://?command=openfolder&amp;siteaddress=FAM.docvelocity-na8.net&amp;folderid=FX2005E3B6-064F-FCF1-DBF3-935778EBBC46","FX2202557")</f>
        <v>0.0</v>
      </c>
      <c r="F2043" t="inlineStr">
        <is>
          <t/>
        </is>
      </c>
      <c r="G2043" t="inlineStr">
        <is>
          <t/>
        </is>
      </c>
      <c r="H2043" t="inlineStr">
        <is>
          <t>Mailitem</t>
        </is>
      </c>
      <c r="I2043" t="inlineStr">
        <is>
          <t>MI220266834</t>
        </is>
      </c>
      <c r="J2043" t="n">
        <v>129.0</v>
      </c>
      <c r="K2043" t="inlineStr">
        <is>
          <t>COMPLETED</t>
        </is>
      </c>
      <c r="L2043" t="inlineStr">
        <is>
          <t>MARK_AS_COMPLETED</t>
        </is>
      </c>
      <c r="M2043" t="inlineStr">
        <is>
          <t>Queue</t>
        </is>
      </c>
      <c r="N2043" t="n">
        <v>2.0</v>
      </c>
      <c r="O2043" s="1" t="n">
        <v>44594.664664351854</v>
      </c>
      <c r="P2043" s="1" t="n">
        <v>44594.721550925926</v>
      </c>
      <c r="Q2043" t="n">
        <v>3397.0</v>
      </c>
      <c r="R2043" t="n">
        <v>1518.0</v>
      </c>
      <c r="S2043" t="b">
        <v>0</v>
      </c>
      <c r="T2043" t="inlineStr">
        <is>
          <t>N/A</t>
        </is>
      </c>
      <c r="U2043" t="b">
        <v>1</v>
      </c>
      <c r="V2043" t="inlineStr">
        <is>
          <t>Sanjay Kharade</t>
        </is>
      </c>
      <c r="W2043" s="1" t="n">
        <v>44594.68256944444</v>
      </c>
      <c r="X2043" t="n">
        <v>986.0</v>
      </c>
      <c r="Y2043" t="n">
        <v>114.0</v>
      </c>
      <c r="Z2043" t="n">
        <v>0.0</v>
      </c>
      <c r="AA2043" t="n">
        <v>114.0</v>
      </c>
      <c r="AB2043" t="n">
        <v>0.0</v>
      </c>
      <c r="AC2043" t="n">
        <v>82.0</v>
      </c>
      <c r="AD2043" t="n">
        <v>15.0</v>
      </c>
      <c r="AE2043" t="n">
        <v>0.0</v>
      </c>
      <c r="AF2043" t="n">
        <v>0.0</v>
      </c>
      <c r="AG2043" t="n">
        <v>0.0</v>
      </c>
      <c r="AH2043" t="inlineStr">
        <is>
          <t>Vikash Suryakanth Parmar</t>
        </is>
      </c>
      <c r="AI2043" s="1" t="n">
        <v>44594.721550925926</v>
      </c>
      <c r="AJ2043" t="n">
        <v>434.0</v>
      </c>
      <c r="AK2043" t="n">
        <v>0.0</v>
      </c>
      <c r="AL2043" t="n">
        <v>0.0</v>
      </c>
      <c r="AM2043" t="n">
        <v>0.0</v>
      </c>
      <c r="AN2043" t="n">
        <v>0.0</v>
      </c>
      <c r="AO2043" t="n">
        <v>0.0</v>
      </c>
      <c r="AP2043" t="n">
        <v>15.0</v>
      </c>
      <c r="AQ2043" t="n">
        <v>0.0</v>
      </c>
      <c r="AR2043" t="n">
        <v>0.0</v>
      </c>
      <c r="AS2043" t="n">
        <v>0.0</v>
      </c>
      <c r="AT2043" t="inlineStr">
        <is>
          <t>N/A</t>
        </is>
      </c>
      <c r="AU2043" t="inlineStr">
        <is>
          <t>N/A</t>
        </is>
      </c>
      <c r="AV2043" t="inlineStr">
        <is>
          <t>N/A</t>
        </is>
      </c>
      <c r="AW2043" t="inlineStr">
        <is>
          <t>N/A</t>
        </is>
      </c>
      <c r="AX2043" t="inlineStr">
        <is>
          <t>N/A</t>
        </is>
      </c>
      <c r="AY2043" t="inlineStr">
        <is>
          <t>N/A</t>
        </is>
      </c>
      <c r="AZ2043" t="inlineStr">
        <is>
          <t>N/A</t>
        </is>
      </c>
      <c r="BA2043" t="inlineStr">
        <is>
          <t>N/A</t>
        </is>
      </c>
      <c r="BB2043" t="inlineStr">
        <is>
          <t>N/A</t>
        </is>
      </c>
      <c r="BC2043" t="inlineStr">
        <is>
          <t>N/A</t>
        </is>
      </c>
      <c r="BD2043" t="inlineStr">
        <is>
          <t>N/A</t>
        </is>
      </c>
      <c r="BE2043" t="inlineStr">
        <is>
          <t>N/A</t>
        </is>
      </c>
    </row>
    <row r="2044">
      <c r="A2044" t="inlineStr">
        <is>
          <t>WI22026719</t>
        </is>
      </c>
      <c r="B2044" t="inlineStr">
        <is>
          <t>DATA_VALIDATION</t>
        </is>
      </c>
      <c r="C2044" t="inlineStr">
        <is>
          <t>201330004981</t>
        </is>
      </c>
      <c r="D2044" t="inlineStr">
        <is>
          <t>Folder</t>
        </is>
      </c>
      <c r="E2044" s="2">
        <f>HYPERLINK("capsilon://?command=openfolder&amp;siteaddress=FAM.docvelocity-na8.net&amp;folderid=FXBABBBAFD-405C-9214-A556-1A8E932AA3A8","FX2202597")</f>
        <v>0.0</v>
      </c>
      <c r="F2044" t="inlineStr">
        <is>
          <t/>
        </is>
      </c>
      <c r="G2044" t="inlineStr">
        <is>
          <t/>
        </is>
      </c>
      <c r="H2044" t="inlineStr">
        <is>
          <t>Mailitem</t>
        </is>
      </c>
      <c r="I2044" t="inlineStr">
        <is>
          <t>MI220266923</t>
        </is>
      </c>
      <c r="J2044" t="n">
        <v>364.0</v>
      </c>
      <c r="K2044" t="inlineStr">
        <is>
          <t>COMPLETED</t>
        </is>
      </c>
      <c r="L2044" t="inlineStr">
        <is>
          <t>MARK_AS_COMPLETED</t>
        </is>
      </c>
      <c r="M2044" t="inlineStr">
        <is>
          <t>Queue</t>
        </is>
      </c>
      <c r="N2044" t="n">
        <v>2.0</v>
      </c>
      <c r="O2044" s="1" t="n">
        <v>44594.66596064815</v>
      </c>
      <c r="P2044" s="1" t="n">
        <v>44594.74549768519</v>
      </c>
      <c r="Q2044" t="n">
        <v>5498.0</v>
      </c>
      <c r="R2044" t="n">
        <v>1374.0</v>
      </c>
      <c r="S2044" t="b">
        <v>0</v>
      </c>
      <c r="T2044" t="inlineStr">
        <is>
          <t>N/A</t>
        </is>
      </c>
      <c r="U2044" t="b">
        <v>1</v>
      </c>
      <c r="V2044" t="inlineStr">
        <is>
          <t>Sumit Jarhad</t>
        </is>
      </c>
      <c r="W2044" s="1" t="n">
        <v>44594.674988425926</v>
      </c>
      <c r="X2044" t="n">
        <v>661.0</v>
      </c>
      <c r="Y2044" t="n">
        <v>253.0</v>
      </c>
      <c r="Z2044" t="n">
        <v>0.0</v>
      </c>
      <c r="AA2044" t="n">
        <v>253.0</v>
      </c>
      <c r="AB2044" t="n">
        <v>0.0</v>
      </c>
      <c r="AC2044" t="n">
        <v>94.0</v>
      </c>
      <c r="AD2044" t="n">
        <v>111.0</v>
      </c>
      <c r="AE2044" t="n">
        <v>0.0</v>
      </c>
      <c r="AF2044" t="n">
        <v>0.0</v>
      </c>
      <c r="AG2044" t="n">
        <v>0.0</v>
      </c>
      <c r="AH2044" t="inlineStr">
        <is>
          <t>Vikash Suryakanth Parmar</t>
        </is>
      </c>
      <c r="AI2044" s="1" t="n">
        <v>44594.74549768519</v>
      </c>
      <c r="AJ2044" t="n">
        <v>674.0</v>
      </c>
      <c r="AK2044" t="n">
        <v>0.0</v>
      </c>
      <c r="AL2044" t="n">
        <v>0.0</v>
      </c>
      <c r="AM2044" t="n">
        <v>0.0</v>
      </c>
      <c r="AN2044" t="n">
        <v>0.0</v>
      </c>
      <c r="AO2044" t="n">
        <v>0.0</v>
      </c>
      <c r="AP2044" t="n">
        <v>111.0</v>
      </c>
      <c r="AQ2044" t="n">
        <v>0.0</v>
      </c>
      <c r="AR2044" t="n">
        <v>0.0</v>
      </c>
      <c r="AS2044" t="n">
        <v>0.0</v>
      </c>
      <c r="AT2044" t="inlineStr">
        <is>
          <t>N/A</t>
        </is>
      </c>
      <c r="AU2044" t="inlineStr">
        <is>
          <t>N/A</t>
        </is>
      </c>
      <c r="AV2044" t="inlineStr">
        <is>
          <t>N/A</t>
        </is>
      </c>
      <c r="AW2044" t="inlineStr">
        <is>
          <t>N/A</t>
        </is>
      </c>
      <c r="AX2044" t="inlineStr">
        <is>
          <t>N/A</t>
        </is>
      </c>
      <c r="AY2044" t="inlineStr">
        <is>
          <t>N/A</t>
        </is>
      </c>
      <c r="AZ2044" t="inlineStr">
        <is>
          <t>N/A</t>
        </is>
      </c>
      <c r="BA2044" t="inlineStr">
        <is>
          <t>N/A</t>
        </is>
      </c>
      <c r="BB2044" t="inlineStr">
        <is>
          <t>N/A</t>
        </is>
      </c>
      <c r="BC2044" t="inlineStr">
        <is>
          <t>N/A</t>
        </is>
      </c>
      <c r="BD2044" t="inlineStr">
        <is>
          <t>N/A</t>
        </is>
      </c>
      <c r="BE2044" t="inlineStr">
        <is>
          <t>N/A</t>
        </is>
      </c>
    </row>
    <row r="2045">
      <c r="A2045" t="inlineStr">
        <is>
          <t>WI220267197</t>
        </is>
      </c>
      <c r="B2045" t="inlineStr">
        <is>
          <t>DATA_VALIDATION</t>
        </is>
      </c>
      <c r="C2045" t="inlineStr">
        <is>
          <t>201100014716</t>
        </is>
      </c>
      <c r="D2045" t="inlineStr">
        <is>
          <t>Folder</t>
        </is>
      </c>
      <c r="E2045" s="2">
        <f>HYPERLINK("capsilon://?command=openfolder&amp;siteaddress=FAM.docvelocity-na8.net&amp;folderid=FX9C546F5C-6264-A207-5F00-55D10FBCB9B8","FX220210488")</f>
        <v>0.0</v>
      </c>
      <c r="F2045" t="inlineStr">
        <is>
          <t/>
        </is>
      </c>
      <c r="G2045" t="inlineStr">
        <is>
          <t/>
        </is>
      </c>
      <c r="H2045" t="inlineStr">
        <is>
          <t>Mailitem</t>
        </is>
      </c>
      <c r="I2045" t="inlineStr">
        <is>
          <t>MI2202680358</t>
        </is>
      </c>
      <c r="J2045" t="n">
        <v>0.0</v>
      </c>
      <c r="K2045" t="inlineStr">
        <is>
          <t>COMPLETED</t>
        </is>
      </c>
      <c r="L2045" t="inlineStr">
        <is>
          <t>MARK_AS_COMPLETED</t>
        </is>
      </c>
      <c r="M2045" t="inlineStr">
        <is>
          <t>Queue</t>
        </is>
      </c>
      <c r="N2045" t="n">
        <v>2.0</v>
      </c>
      <c r="O2045" s="1" t="n">
        <v>44615.853159722225</v>
      </c>
      <c r="P2045" s="1" t="n">
        <v>44616.4031712963</v>
      </c>
      <c r="Q2045" t="n">
        <v>44548.0</v>
      </c>
      <c r="R2045" t="n">
        <v>2973.0</v>
      </c>
      <c r="S2045" t="b">
        <v>0</v>
      </c>
      <c r="T2045" t="inlineStr">
        <is>
          <t>N/A</t>
        </is>
      </c>
      <c r="U2045" t="b">
        <v>0</v>
      </c>
      <c r="V2045" t="inlineStr">
        <is>
          <t>Suraj Toradmal</t>
        </is>
      </c>
      <c r="W2045" s="1" t="n">
        <v>44616.1327662037</v>
      </c>
      <c r="X2045" t="n">
        <v>2162.0</v>
      </c>
      <c r="Y2045" t="n">
        <v>36.0</v>
      </c>
      <c r="Z2045" t="n">
        <v>0.0</v>
      </c>
      <c r="AA2045" t="n">
        <v>36.0</v>
      </c>
      <c r="AB2045" t="n">
        <v>0.0</v>
      </c>
      <c r="AC2045" t="n">
        <v>24.0</v>
      </c>
      <c r="AD2045" t="n">
        <v>-36.0</v>
      </c>
      <c r="AE2045" t="n">
        <v>0.0</v>
      </c>
      <c r="AF2045" t="n">
        <v>0.0</v>
      </c>
      <c r="AG2045" t="n">
        <v>0.0</v>
      </c>
      <c r="AH2045" t="inlineStr">
        <is>
          <t>Ashish Sutar</t>
        </is>
      </c>
      <c r="AI2045" s="1" t="n">
        <v>44616.4031712963</v>
      </c>
      <c r="AJ2045" t="n">
        <v>805.0</v>
      </c>
      <c r="AK2045" t="n">
        <v>8.0</v>
      </c>
      <c r="AL2045" t="n">
        <v>0.0</v>
      </c>
      <c r="AM2045" t="n">
        <v>8.0</v>
      </c>
      <c r="AN2045" t="n">
        <v>0.0</v>
      </c>
      <c r="AO2045" t="n">
        <v>6.0</v>
      </c>
      <c r="AP2045" t="n">
        <v>-44.0</v>
      </c>
      <c r="AQ2045" t="n">
        <v>0.0</v>
      </c>
      <c r="AR2045" t="n">
        <v>0.0</v>
      </c>
      <c r="AS2045" t="n">
        <v>0.0</v>
      </c>
      <c r="AT2045" t="inlineStr">
        <is>
          <t>N/A</t>
        </is>
      </c>
      <c r="AU2045" t="inlineStr">
        <is>
          <t>N/A</t>
        </is>
      </c>
      <c r="AV2045" t="inlineStr">
        <is>
          <t>N/A</t>
        </is>
      </c>
      <c r="AW2045" t="inlineStr">
        <is>
          <t>N/A</t>
        </is>
      </c>
      <c r="AX2045" t="inlineStr">
        <is>
          <t>N/A</t>
        </is>
      </c>
      <c r="AY2045" t="inlineStr">
        <is>
          <t>N/A</t>
        </is>
      </c>
      <c r="AZ2045" t="inlineStr">
        <is>
          <t>N/A</t>
        </is>
      </c>
      <c r="BA2045" t="inlineStr">
        <is>
          <t>N/A</t>
        </is>
      </c>
      <c r="BB2045" t="inlineStr">
        <is>
          <t>N/A</t>
        </is>
      </c>
      <c r="BC2045" t="inlineStr">
        <is>
          <t>N/A</t>
        </is>
      </c>
      <c r="BD2045" t="inlineStr">
        <is>
          <t>N/A</t>
        </is>
      </c>
      <c r="BE2045" t="inlineStr">
        <is>
          <t>N/A</t>
        </is>
      </c>
    </row>
    <row r="2046">
      <c r="A2046" t="inlineStr">
        <is>
          <t>WI220267198</t>
        </is>
      </c>
      <c r="B2046" t="inlineStr">
        <is>
          <t>DATA_VALIDATION</t>
        </is>
      </c>
      <c r="C2046" t="inlineStr">
        <is>
          <t>201100014716</t>
        </is>
      </c>
      <c r="D2046" t="inlineStr">
        <is>
          <t>Folder</t>
        </is>
      </c>
      <c r="E2046" s="2">
        <f>HYPERLINK("capsilon://?command=openfolder&amp;siteaddress=FAM.docvelocity-na8.net&amp;folderid=FX9C546F5C-6264-A207-5F00-55D10FBCB9B8","FX220210488")</f>
        <v>0.0</v>
      </c>
      <c r="F2046" t="inlineStr">
        <is>
          <t/>
        </is>
      </c>
      <c r="G2046" t="inlineStr">
        <is>
          <t/>
        </is>
      </c>
      <c r="H2046" t="inlineStr">
        <is>
          <t>Mailitem</t>
        </is>
      </c>
      <c r="I2046" t="inlineStr">
        <is>
          <t>MI2202680361</t>
        </is>
      </c>
      <c r="J2046" t="n">
        <v>0.0</v>
      </c>
      <c r="K2046" t="inlineStr">
        <is>
          <t>COMPLETED</t>
        </is>
      </c>
      <c r="L2046" t="inlineStr">
        <is>
          <t>MARK_AS_COMPLETED</t>
        </is>
      </c>
      <c r="M2046" t="inlineStr">
        <is>
          <t>Queue</t>
        </is>
      </c>
      <c r="N2046" t="n">
        <v>2.0</v>
      </c>
      <c r="O2046" s="1" t="n">
        <v>44615.85337962963</v>
      </c>
      <c r="P2046" s="1" t="n">
        <v>44616.40795138889</v>
      </c>
      <c r="Q2046" t="n">
        <v>45451.0</v>
      </c>
      <c r="R2046" t="n">
        <v>2464.0</v>
      </c>
      <c r="S2046" t="b">
        <v>0</v>
      </c>
      <c r="T2046" t="inlineStr">
        <is>
          <t>N/A</t>
        </is>
      </c>
      <c r="U2046" t="b">
        <v>0</v>
      </c>
      <c r="V2046" t="inlineStr">
        <is>
          <t>Suraj Toradmal</t>
        </is>
      </c>
      <c r="W2046" s="1" t="n">
        <v>44616.20318287037</v>
      </c>
      <c r="X2046" t="n">
        <v>1683.0</v>
      </c>
      <c r="Y2046" t="n">
        <v>39.0</v>
      </c>
      <c r="Z2046" t="n">
        <v>0.0</v>
      </c>
      <c r="AA2046" t="n">
        <v>39.0</v>
      </c>
      <c r="AB2046" t="n">
        <v>0.0</v>
      </c>
      <c r="AC2046" t="n">
        <v>27.0</v>
      </c>
      <c r="AD2046" t="n">
        <v>-39.0</v>
      </c>
      <c r="AE2046" t="n">
        <v>0.0</v>
      </c>
      <c r="AF2046" t="n">
        <v>0.0</v>
      </c>
      <c r="AG2046" t="n">
        <v>0.0</v>
      </c>
      <c r="AH2046" t="inlineStr">
        <is>
          <t>Aparna Chavan</t>
        </is>
      </c>
      <c r="AI2046" s="1" t="n">
        <v>44616.40795138889</v>
      </c>
      <c r="AJ2046" t="n">
        <v>781.0</v>
      </c>
      <c r="AK2046" t="n">
        <v>2.0</v>
      </c>
      <c r="AL2046" t="n">
        <v>0.0</v>
      </c>
      <c r="AM2046" t="n">
        <v>2.0</v>
      </c>
      <c r="AN2046" t="n">
        <v>0.0</v>
      </c>
      <c r="AO2046" t="n">
        <v>3.0</v>
      </c>
      <c r="AP2046" t="n">
        <v>-41.0</v>
      </c>
      <c r="AQ2046" t="n">
        <v>0.0</v>
      </c>
      <c r="AR2046" t="n">
        <v>0.0</v>
      </c>
      <c r="AS2046" t="n">
        <v>0.0</v>
      </c>
      <c r="AT2046" t="inlineStr">
        <is>
          <t>N/A</t>
        </is>
      </c>
      <c r="AU2046" t="inlineStr">
        <is>
          <t>N/A</t>
        </is>
      </c>
      <c r="AV2046" t="inlineStr">
        <is>
          <t>N/A</t>
        </is>
      </c>
      <c r="AW2046" t="inlineStr">
        <is>
          <t>N/A</t>
        </is>
      </c>
      <c r="AX2046" t="inlineStr">
        <is>
          <t>N/A</t>
        </is>
      </c>
      <c r="AY2046" t="inlineStr">
        <is>
          <t>N/A</t>
        </is>
      </c>
      <c r="AZ2046" t="inlineStr">
        <is>
          <t>N/A</t>
        </is>
      </c>
      <c r="BA2046" t="inlineStr">
        <is>
          <t>N/A</t>
        </is>
      </c>
      <c r="BB2046" t="inlineStr">
        <is>
          <t>N/A</t>
        </is>
      </c>
      <c r="BC2046" t="inlineStr">
        <is>
          <t>N/A</t>
        </is>
      </c>
      <c r="BD2046" t="inlineStr">
        <is>
          <t>N/A</t>
        </is>
      </c>
      <c r="BE2046" t="inlineStr">
        <is>
          <t>N/A</t>
        </is>
      </c>
    </row>
    <row r="2047">
      <c r="A2047" t="inlineStr">
        <is>
          <t>WI220267199</t>
        </is>
      </c>
      <c r="B2047" t="inlineStr">
        <is>
          <t>DATA_VALIDATION</t>
        </is>
      </c>
      <c r="C2047" t="inlineStr">
        <is>
          <t>201100014716</t>
        </is>
      </c>
      <c r="D2047" t="inlineStr">
        <is>
          <t>Folder</t>
        </is>
      </c>
      <c r="E2047" s="2">
        <f>HYPERLINK("capsilon://?command=openfolder&amp;siteaddress=FAM.docvelocity-na8.net&amp;folderid=FX9C546F5C-6264-A207-5F00-55D10FBCB9B8","FX220210488")</f>
        <v>0.0</v>
      </c>
      <c r="F2047" t="inlineStr">
        <is>
          <t/>
        </is>
      </c>
      <c r="G2047" t="inlineStr">
        <is>
          <t/>
        </is>
      </c>
      <c r="H2047" t="inlineStr">
        <is>
          <t>Mailitem</t>
        </is>
      </c>
      <c r="I2047" t="inlineStr">
        <is>
          <t>MI2202680363</t>
        </is>
      </c>
      <c r="J2047" t="n">
        <v>0.0</v>
      </c>
      <c r="K2047" t="inlineStr">
        <is>
          <t>COMPLETED</t>
        </is>
      </c>
      <c r="L2047" t="inlineStr">
        <is>
          <t>MARK_AS_COMPLETED</t>
        </is>
      </c>
      <c r="M2047" t="inlineStr">
        <is>
          <t>Queue</t>
        </is>
      </c>
      <c r="N2047" t="n">
        <v>2.0</v>
      </c>
      <c r="O2047" s="1" t="n">
        <v>44615.85359953704</v>
      </c>
      <c r="P2047" s="1" t="n">
        <v>44616.407638888886</v>
      </c>
      <c r="Q2047" t="n">
        <v>46933.0</v>
      </c>
      <c r="R2047" t="n">
        <v>936.0</v>
      </c>
      <c r="S2047" t="b">
        <v>0</v>
      </c>
      <c r="T2047" t="inlineStr">
        <is>
          <t>N/A</t>
        </is>
      </c>
      <c r="U2047" t="b">
        <v>0</v>
      </c>
      <c r="V2047" t="inlineStr">
        <is>
          <t>Karnal Akhare</t>
        </is>
      </c>
      <c r="W2047" s="1" t="n">
        <v>44616.199467592596</v>
      </c>
      <c r="X2047" t="n">
        <v>425.0</v>
      </c>
      <c r="Y2047" t="n">
        <v>36.0</v>
      </c>
      <c r="Z2047" t="n">
        <v>0.0</v>
      </c>
      <c r="AA2047" t="n">
        <v>36.0</v>
      </c>
      <c r="AB2047" t="n">
        <v>0.0</v>
      </c>
      <c r="AC2047" t="n">
        <v>24.0</v>
      </c>
      <c r="AD2047" t="n">
        <v>-36.0</v>
      </c>
      <c r="AE2047" t="n">
        <v>0.0</v>
      </c>
      <c r="AF2047" t="n">
        <v>0.0</v>
      </c>
      <c r="AG2047" t="n">
        <v>0.0</v>
      </c>
      <c r="AH2047" t="inlineStr">
        <is>
          <t>Saloni Uttekar</t>
        </is>
      </c>
      <c r="AI2047" s="1" t="n">
        <v>44616.407638888886</v>
      </c>
      <c r="AJ2047" t="n">
        <v>511.0</v>
      </c>
      <c r="AK2047" t="n">
        <v>5.0</v>
      </c>
      <c r="AL2047" t="n">
        <v>0.0</v>
      </c>
      <c r="AM2047" t="n">
        <v>5.0</v>
      </c>
      <c r="AN2047" t="n">
        <v>0.0</v>
      </c>
      <c r="AO2047" t="n">
        <v>5.0</v>
      </c>
      <c r="AP2047" t="n">
        <v>-41.0</v>
      </c>
      <c r="AQ2047" t="n">
        <v>0.0</v>
      </c>
      <c r="AR2047" t="n">
        <v>0.0</v>
      </c>
      <c r="AS2047" t="n">
        <v>0.0</v>
      </c>
      <c r="AT2047" t="inlineStr">
        <is>
          <t>N/A</t>
        </is>
      </c>
      <c r="AU2047" t="inlineStr">
        <is>
          <t>N/A</t>
        </is>
      </c>
      <c r="AV2047" t="inlineStr">
        <is>
          <t>N/A</t>
        </is>
      </c>
      <c r="AW2047" t="inlineStr">
        <is>
          <t>N/A</t>
        </is>
      </c>
      <c r="AX2047" t="inlineStr">
        <is>
          <t>N/A</t>
        </is>
      </c>
      <c r="AY2047" t="inlineStr">
        <is>
          <t>N/A</t>
        </is>
      </c>
      <c r="AZ2047" t="inlineStr">
        <is>
          <t>N/A</t>
        </is>
      </c>
      <c r="BA2047" t="inlineStr">
        <is>
          <t>N/A</t>
        </is>
      </c>
      <c r="BB2047" t="inlineStr">
        <is>
          <t>N/A</t>
        </is>
      </c>
      <c r="BC2047" t="inlineStr">
        <is>
          <t>N/A</t>
        </is>
      </c>
      <c r="BD2047" t="inlineStr">
        <is>
          <t>N/A</t>
        </is>
      </c>
      <c r="BE2047" t="inlineStr">
        <is>
          <t>N/A</t>
        </is>
      </c>
    </row>
    <row r="2048">
      <c r="A2048" t="inlineStr">
        <is>
          <t>WI220267201</t>
        </is>
      </c>
      <c r="B2048" t="inlineStr">
        <is>
          <t>DATA_VALIDATION</t>
        </is>
      </c>
      <c r="C2048" t="inlineStr">
        <is>
          <t>201100014716</t>
        </is>
      </c>
      <c r="D2048" t="inlineStr">
        <is>
          <t>Folder</t>
        </is>
      </c>
      <c r="E2048" s="2">
        <f>HYPERLINK("capsilon://?command=openfolder&amp;siteaddress=FAM.docvelocity-na8.net&amp;folderid=FX9C546F5C-6264-A207-5F00-55D10FBCB9B8","FX220210488")</f>
        <v>0.0</v>
      </c>
      <c r="F2048" t="inlineStr">
        <is>
          <t/>
        </is>
      </c>
      <c r="G2048" t="inlineStr">
        <is>
          <t/>
        </is>
      </c>
      <c r="H2048" t="inlineStr">
        <is>
          <t>Mailitem</t>
        </is>
      </c>
      <c r="I2048" t="inlineStr">
        <is>
          <t>MI2202680372</t>
        </is>
      </c>
      <c r="J2048" t="n">
        <v>0.0</v>
      </c>
      <c r="K2048" t="inlineStr">
        <is>
          <t>COMPLETED</t>
        </is>
      </c>
      <c r="L2048" t="inlineStr">
        <is>
          <t>MARK_AS_COMPLETED</t>
        </is>
      </c>
      <c r="M2048" t="inlineStr">
        <is>
          <t>Queue</t>
        </is>
      </c>
      <c r="N2048" t="n">
        <v>2.0</v>
      </c>
      <c r="O2048" s="1" t="n">
        <v>44615.85380787037</v>
      </c>
      <c r="P2048" s="1" t="n">
        <v>44616.40866898148</v>
      </c>
      <c r="Q2048" t="n">
        <v>46128.0</v>
      </c>
      <c r="R2048" t="n">
        <v>1812.0</v>
      </c>
      <c r="S2048" t="b">
        <v>0</v>
      </c>
      <c r="T2048" t="inlineStr">
        <is>
          <t>N/A</t>
        </is>
      </c>
      <c r="U2048" t="b">
        <v>0</v>
      </c>
      <c r="V2048" t="inlineStr">
        <is>
          <t>Nisha Verma</t>
        </is>
      </c>
      <c r="W2048" s="1" t="n">
        <v>44616.2108912037</v>
      </c>
      <c r="X2048" t="n">
        <v>1338.0</v>
      </c>
      <c r="Y2048" t="n">
        <v>44.0</v>
      </c>
      <c r="Z2048" t="n">
        <v>0.0</v>
      </c>
      <c r="AA2048" t="n">
        <v>44.0</v>
      </c>
      <c r="AB2048" t="n">
        <v>0.0</v>
      </c>
      <c r="AC2048" t="n">
        <v>31.0</v>
      </c>
      <c r="AD2048" t="n">
        <v>-44.0</v>
      </c>
      <c r="AE2048" t="n">
        <v>0.0</v>
      </c>
      <c r="AF2048" t="n">
        <v>0.0</v>
      </c>
      <c r="AG2048" t="n">
        <v>0.0</v>
      </c>
      <c r="AH2048" t="inlineStr">
        <is>
          <t>Ashish Sutar</t>
        </is>
      </c>
      <c r="AI2048" s="1" t="n">
        <v>44616.40866898148</v>
      </c>
      <c r="AJ2048" t="n">
        <v>474.0</v>
      </c>
      <c r="AK2048" t="n">
        <v>4.0</v>
      </c>
      <c r="AL2048" t="n">
        <v>0.0</v>
      </c>
      <c r="AM2048" t="n">
        <v>4.0</v>
      </c>
      <c r="AN2048" t="n">
        <v>0.0</v>
      </c>
      <c r="AO2048" t="n">
        <v>4.0</v>
      </c>
      <c r="AP2048" t="n">
        <v>-48.0</v>
      </c>
      <c r="AQ2048" t="n">
        <v>0.0</v>
      </c>
      <c r="AR2048" t="n">
        <v>0.0</v>
      </c>
      <c r="AS2048" t="n">
        <v>0.0</v>
      </c>
      <c r="AT2048" t="inlineStr">
        <is>
          <t>N/A</t>
        </is>
      </c>
      <c r="AU2048" t="inlineStr">
        <is>
          <t>N/A</t>
        </is>
      </c>
      <c r="AV2048" t="inlineStr">
        <is>
          <t>N/A</t>
        </is>
      </c>
      <c r="AW2048" t="inlineStr">
        <is>
          <t>N/A</t>
        </is>
      </c>
      <c r="AX2048" t="inlineStr">
        <is>
          <t>N/A</t>
        </is>
      </c>
      <c r="AY2048" t="inlineStr">
        <is>
          <t>N/A</t>
        </is>
      </c>
      <c r="AZ2048" t="inlineStr">
        <is>
          <t>N/A</t>
        </is>
      </c>
      <c r="BA2048" t="inlineStr">
        <is>
          <t>N/A</t>
        </is>
      </c>
      <c r="BB2048" t="inlineStr">
        <is>
          <t>N/A</t>
        </is>
      </c>
      <c r="BC2048" t="inlineStr">
        <is>
          <t>N/A</t>
        </is>
      </c>
      <c r="BD2048" t="inlineStr">
        <is>
          <t>N/A</t>
        </is>
      </c>
      <c r="BE2048" t="inlineStr">
        <is>
          <t>N/A</t>
        </is>
      </c>
    </row>
    <row r="2049">
      <c r="A2049" t="inlineStr">
        <is>
          <t>WI220267202</t>
        </is>
      </c>
      <c r="B2049" t="inlineStr">
        <is>
          <t>DATA_VALIDATION</t>
        </is>
      </c>
      <c r="C2049" t="inlineStr">
        <is>
          <t>201100014716</t>
        </is>
      </c>
      <c r="D2049" t="inlineStr">
        <is>
          <t>Folder</t>
        </is>
      </c>
      <c r="E2049" s="2">
        <f>HYPERLINK("capsilon://?command=openfolder&amp;siteaddress=FAM.docvelocity-na8.net&amp;folderid=FX9C546F5C-6264-A207-5F00-55D10FBCB9B8","FX220210488")</f>
        <v>0.0</v>
      </c>
      <c r="F2049" t="inlineStr">
        <is>
          <t/>
        </is>
      </c>
      <c r="G2049" t="inlineStr">
        <is>
          <t/>
        </is>
      </c>
      <c r="H2049" t="inlineStr">
        <is>
          <t>Mailitem</t>
        </is>
      </c>
      <c r="I2049" t="inlineStr">
        <is>
          <t>MI2202680400</t>
        </is>
      </c>
      <c r="J2049" t="n">
        <v>0.0</v>
      </c>
      <c r="K2049" t="inlineStr">
        <is>
          <t>COMPLETED</t>
        </is>
      </c>
      <c r="L2049" t="inlineStr">
        <is>
          <t>MARK_AS_COMPLETED</t>
        </is>
      </c>
      <c r="M2049" t="inlineStr">
        <is>
          <t>Queue</t>
        </is>
      </c>
      <c r="N2049" t="n">
        <v>1.0</v>
      </c>
      <c r="O2049" s="1" t="n">
        <v>44615.85403935185</v>
      </c>
      <c r="P2049" s="1" t="n">
        <v>44616.21474537037</v>
      </c>
      <c r="Q2049" t="n">
        <v>29895.0</v>
      </c>
      <c r="R2049" t="n">
        <v>1270.0</v>
      </c>
      <c r="S2049" t="b">
        <v>0</v>
      </c>
      <c r="T2049" t="inlineStr">
        <is>
          <t>N/A</t>
        </is>
      </c>
      <c r="U2049" t="b">
        <v>0</v>
      </c>
      <c r="V2049" t="inlineStr">
        <is>
          <t>Karnal Akhare</t>
        </is>
      </c>
      <c r="W2049" s="1" t="n">
        <v>44616.21474537037</v>
      </c>
      <c r="X2049" t="n">
        <v>139.0</v>
      </c>
      <c r="Y2049" t="n">
        <v>0.0</v>
      </c>
      <c r="Z2049" t="n">
        <v>0.0</v>
      </c>
      <c r="AA2049" t="n">
        <v>0.0</v>
      </c>
      <c r="AB2049" t="n">
        <v>0.0</v>
      </c>
      <c r="AC2049" t="n">
        <v>0.0</v>
      </c>
      <c r="AD2049" t="n">
        <v>0.0</v>
      </c>
      <c r="AE2049" t="n">
        <v>21.0</v>
      </c>
      <c r="AF2049" t="n">
        <v>0.0</v>
      </c>
      <c r="AG2049" t="n">
        <v>2.0</v>
      </c>
      <c r="AH2049" t="inlineStr">
        <is>
          <t>N/A</t>
        </is>
      </c>
      <c r="AI2049" t="inlineStr">
        <is>
          <t>N/A</t>
        </is>
      </c>
      <c r="AJ2049" t="inlineStr">
        <is>
          <t>N/A</t>
        </is>
      </c>
      <c r="AK2049" t="inlineStr">
        <is>
          <t>N/A</t>
        </is>
      </c>
      <c r="AL2049" t="inlineStr">
        <is>
          <t>N/A</t>
        </is>
      </c>
      <c r="AM2049" t="inlineStr">
        <is>
          <t>N/A</t>
        </is>
      </c>
      <c r="AN2049" t="inlineStr">
        <is>
          <t>N/A</t>
        </is>
      </c>
      <c r="AO2049" t="inlineStr">
        <is>
          <t>N/A</t>
        </is>
      </c>
      <c r="AP2049" t="inlineStr">
        <is>
          <t>N/A</t>
        </is>
      </c>
      <c r="AQ2049" t="inlineStr">
        <is>
          <t>N/A</t>
        </is>
      </c>
      <c r="AR2049" t="inlineStr">
        <is>
          <t>N/A</t>
        </is>
      </c>
      <c r="AS2049" t="inlineStr">
        <is>
          <t>N/A</t>
        </is>
      </c>
      <c r="AT2049" t="inlineStr">
        <is>
          <t>N/A</t>
        </is>
      </c>
      <c r="AU2049" t="inlineStr">
        <is>
          <t>N/A</t>
        </is>
      </c>
      <c r="AV2049" t="inlineStr">
        <is>
          <t>N/A</t>
        </is>
      </c>
      <c r="AW2049" t="inlineStr">
        <is>
          <t>N/A</t>
        </is>
      </c>
      <c r="AX2049" t="inlineStr">
        <is>
          <t>N/A</t>
        </is>
      </c>
      <c r="AY2049" t="inlineStr">
        <is>
          <t>N/A</t>
        </is>
      </c>
      <c r="AZ2049" t="inlineStr">
        <is>
          <t>N/A</t>
        </is>
      </c>
      <c r="BA2049" t="inlineStr">
        <is>
          <t>N/A</t>
        </is>
      </c>
      <c r="BB2049" t="inlineStr">
        <is>
          <t>N/A</t>
        </is>
      </c>
      <c r="BC2049" t="inlineStr">
        <is>
          <t>N/A</t>
        </is>
      </c>
      <c r="BD2049" t="inlineStr">
        <is>
          <t>N/A</t>
        </is>
      </c>
      <c r="BE2049" t="inlineStr">
        <is>
          <t>N/A</t>
        </is>
      </c>
    </row>
    <row r="2050">
      <c r="A2050" t="inlineStr">
        <is>
          <t>WI220267260</t>
        </is>
      </c>
      <c r="B2050" t="inlineStr">
        <is>
          <t>DATA_VALIDATION</t>
        </is>
      </c>
      <c r="C2050" t="inlineStr">
        <is>
          <t>201340000641</t>
        </is>
      </c>
      <c r="D2050" t="inlineStr">
        <is>
          <t>Folder</t>
        </is>
      </c>
      <c r="E2050" s="2">
        <f>HYPERLINK("capsilon://?command=openfolder&amp;siteaddress=FAM.docvelocity-na8.net&amp;folderid=FXE3E1B306-86E0-2CAB-84EE-CFAFFAD2D6F2","FX22029929")</f>
        <v>0.0</v>
      </c>
      <c r="F2050" t="inlineStr">
        <is>
          <t/>
        </is>
      </c>
      <c r="G2050" t="inlineStr">
        <is>
          <t/>
        </is>
      </c>
      <c r="H2050" t="inlineStr">
        <is>
          <t>Mailitem</t>
        </is>
      </c>
      <c r="I2050" t="inlineStr">
        <is>
          <t>MI2202681126</t>
        </is>
      </c>
      <c r="J2050" t="n">
        <v>0.0</v>
      </c>
      <c r="K2050" t="inlineStr">
        <is>
          <t>COMPLETED</t>
        </is>
      </c>
      <c r="L2050" t="inlineStr">
        <is>
          <t>MARK_AS_COMPLETED</t>
        </is>
      </c>
      <c r="M2050" t="inlineStr">
        <is>
          <t>Queue</t>
        </is>
      </c>
      <c r="N2050" t="n">
        <v>1.0</v>
      </c>
      <c r="O2050" s="1" t="n">
        <v>44615.87737268519</v>
      </c>
      <c r="P2050" s="1" t="n">
        <v>44616.23738425926</v>
      </c>
      <c r="Q2050" t="n">
        <v>29693.0</v>
      </c>
      <c r="R2050" t="n">
        <v>1412.0</v>
      </c>
      <c r="S2050" t="b">
        <v>0</v>
      </c>
      <c r="T2050" t="inlineStr">
        <is>
          <t>N/A</t>
        </is>
      </c>
      <c r="U2050" t="b">
        <v>0</v>
      </c>
      <c r="V2050" t="inlineStr">
        <is>
          <t>Hemanshi Deshlahara</t>
        </is>
      </c>
      <c r="W2050" s="1" t="n">
        <v>44616.23738425926</v>
      </c>
      <c r="X2050" t="n">
        <v>258.0</v>
      </c>
      <c r="Y2050" t="n">
        <v>0.0</v>
      </c>
      <c r="Z2050" t="n">
        <v>0.0</v>
      </c>
      <c r="AA2050" t="n">
        <v>0.0</v>
      </c>
      <c r="AB2050" t="n">
        <v>0.0</v>
      </c>
      <c r="AC2050" t="n">
        <v>0.0</v>
      </c>
      <c r="AD2050" t="n">
        <v>0.0</v>
      </c>
      <c r="AE2050" t="n">
        <v>131.0</v>
      </c>
      <c r="AF2050" t="n">
        <v>0.0</v>
      </c>
      <c r="AG2050" t="n">
        <v>8.0</v>
      </c>
      <c r="AH2050" t="inlineStr">
        <is>
          <t>N/A</t>
        </is>
      </c>
      <c r="AI2050" t="inlineStr">
        <is>
          <t>N/A</t>
        </is>
      </c>
      <c r="AJ2050" t="inlineStr">
        <is>
          <t>N/A</t>
        </is>
      </c>
      <c r="AK2050" t="inlineStr">
        <is>
          <t>N/A</t>
        </is>
      </c>
      <c r="AL2050" t="inlineStr">
        <is>
          <t>N/A</t>
        </is>
      </c>
      <c r="AM2050" t="inlineStr">
        <is>
          <t>N/A</t>
        </is>
      </c>
      <c r="AN2050" t="inlineStr">
        <is>
          <t>N/A</t>
        </is>
      </c>
      <c r="AO2050" t="inlineStr">
        <is>
          <t>N/A</t>
        </is>
      </c>
      <c r="AP2050" t="inlineStr">
        <is>
          <t>N/A</t>
        </is>
      </c>
      <c r="AQ2050" t="inlineStr">
        <is>
          <t>N/A</t>
        </is>
      </c>
      <c r="AR2050" t="inlineStr">
        <is>
          <t>N/A</t>
        </is>
      </c>
      <c r="AS2050" t="inlineStr">
        <is>
          <t>N/A</t>
        </is>
      </c>
      <c r="AT2050" t="inlineStr">
        <is>
          <t>N/A</t>
        </is>
      </c>
      <c r="AU2050" t="inlineStr">
        <is>
          <t>N/A</t>
        </is>
      </c>
      <c r="AV2050" t="inlineStr">
        <is>
          <t>N/A</t>
        </is>
      </c>
      <c r="AW2050" t="inlineStr">
        <is>
          <t>N/A</t>
        </is>
      </c>
      <c r="AX2050" t="inlineStr">
        <is>
          <t>N/A</t>
        </is>
      </c>
      <c r="AY2050" t="inlineStr">
        <is>
          <t>N/A</t>
        </is>
      </c>
      <c r="AZ2050" t="inlineStr">
        <is>
          <t>N/A</t>
        </is>
      </c>
      <c r="BA2050" t="inlineStr">
        <is>
          <t>N/A</t>
        </is>
      </c>
      <c r="BB2050" t="inlineStr">
        <is>
          <t>N/A</t>
        </is>
      </c>
      <c r="BC2050" t="inlineStr">
        <is>
          <t>N/A</t>
        </is>
      </c>
      <c r="BD2050" t="inlineStr">
        <is>
          <t>N/A</t>
        </is>
      </c>
      <c r="BE2050" t="inlineStr">
        <is>
          <t>N/A</t>
        </is>
      </c>
    </row>
    <row r="2051">
      <c r="A2051" t="inlineStr">
        <is>
          <t>WI220267350</t>
        </is>
      </c>
      <c r="B2051" t="inlineStr">
        <is>
          <t>DATA_VALIDATION</t>
        </is>
      </c>
      <c r="C2051" t="inlineStr">
        <is>
          <t>201330005003</t>
        </is>
      </c>
      <c r="D2051" t="inlineStr">
        <is>
          <t>Folder</t>
        </is>
      </c>
      <c r="E2051" s="2">
        <f>HYPERLINK("capsilon://?command=openfolder&amp;siteaddress=FAM.docvelocity-na8.net&amp;folderid=FX504849C9-9BE1-1192-57F9-D6FBC0BBF059","FX22021106")</f>
        <v>0.0</v>
      </c>
      <c r="F2051" t="inlineStr">
        <is>
          <t/>
        </is>
      </c>
      <c r="G2051" t="inlineStr">
        <is>
          <t/>
        </is>
      </c>
      <c r="H2051" t="inlineStr">
        <is>
          <t>Mailitem</t>
        </is>
      </c>
      <c r="I2051" t="inlineStr">
        <is>
          <t>MI2202650243</t>
        </is>
      </c>
      <c r="J2051" t="n">
        <v>0.0</v>
      </c>
      <c r="K2051" t="inlineStr">
        <is>
          <t>COMPLETED</t>
        </is>
      </c>
      <c r="L2051" t="inlineStr">
        <is>
          <t>MARK_AS_COMPLETED</t>
        </is>
      </c>
      <c r="M2051" t="inlineStr">
        <is>
          <t>Queue</t>
        </is>
      </c>
      <c r="N2051" t="n">
        <v>2.0</v>
      </c>
      <c r="O2051" s="1" t="n">
        <v>44615.91908564815</v>
      </c>
      <c r="P2051" s="1" t="n">
        <v>44616.24982638889</v>
      </c>
      <c r="Q2051" t="n">
        <v>26665.0</v>
      </c>
      <c r="R2051" t="n">
        <v>1911.0</v>
      </c>
      <c r="S2051" t="b">
        <v>0</v>
      </c>
      <c r="T2051" t="inlineStr">
        <is>
          <t>N/A</t>
        </is>
      </c>
      <c r="U2051" t="b">
        <v>1</v>
      </c>
      <c r="V2051" t="inlineStr">
        <is>
          <t>Suraj Toradmal</t>
        </is>
      </c>
      <c r="W2051" s="1" t="n">
        <v>44615.93413194444</v>
      </c>
      <c r="X2051" t="n">
        <v>1276.0</v>
      </c>
      <c r="Y2051" t="n">
        <v>162.0</v>
      </c>
      <c r="Z2051" t="n">
        <v>0.0</v>
      </c>
      <c r="AA2051" t="n">
        <v>162.0</v>
      </c>
      <c r="AB2051" t="n">
        <v>0.0</v>
      </c>
      <c r="AC2051" t="n">
        <v>92.0</v>
      </c>
      <c r="AD2051" t="n">
        <v>-162.0</v>
      </c>
      <c r="AE2051" t="n">
        <v>0.0</v>
      </c>
      <c r="AF2051" t="n">
        <v>0.0</v>
      </c>
      <c r="AG2051" t="n">
        <v>0.0</v>
      </c>
      <c r="AH2051" t="inlineStr">
        <is>
          <t>Ashish Sutar</t>
        </is>
      </c>
      <c r="AI2051" s="1" t="n">
        <v>44616.24982638889</v>
      </c>
      <c r="AJ2051" t="n">
        <v>635.0</v>
      </c>
      <c r="AK2051" t="n">
        <v>9.0</v>
      </c>
      <c r="AL2051" t="n">
        <v>0.0</v>
      </c>
      <c r="AM2051" t="n">
        <v>9.0</v>
      </c>
      <c r="AN2051" t="n">
        <v>0.0</v>
      </c>
      <c r="AO2051" t="n">
        <v>9.0</v>
      </c>
      <c r="AP2051" t="n">
        <v>-171.0</v>
      </c>
      <c r="AQ2051" t="n">
        <v>0.0</v>
      </c>
      <c r="AR2051" t="n">
        <v>0.0</v>
      </c>
      <c r="AS2051" t="n">
        <v>0.0</v>
      </c>
      <c r="AT2051" t="inlineStr">
        <is>
          <t>N/A</t>
        </is>
      </c>
      <c r="AU2051" t="inlineStr">
        <is>
          <t>N/A</t>
        </is>
      </c>
      <c r="AV2051" t="inlineStr">
        <is>
          <t>N/A</t>
        </is>
      </c>
      <c r="AW2051" t="inlineStr">
        <is>
          <t>N/A</t>
        </is>
      </c>
      <c r="AX2051" t="inlineStr">
        <is>
          <t>N/A</t>
        </is>
      </c>
      <c r="AY2051" t="inlineStr">
        <is>
          <t>N/A</t>
        </is>
      </c>
      <c r="AZ2051" t="inlineStr">
        <is>
          <t>N/A</t>
        </is>
      </c>
      <c r="BA2051" t="inlineStr">
        <is>
          <t>N/A</t>
        </is>
      </c>
      <c r="BB2051" t="inlineStr">
        <is>
          <t>N/A</t>
        </is>
      </c>
      <c r="BC2051" t="inlineStr">
        <is>
          <t>N/A</t>
        </is>
      </c>
      <c r="BD2051" t="inlineStr">
        <is>
          <t>N/A</t>
        </is>
      </c>
      <c r="BE2051" t="inlineStr">
        <is>
          <t>N/A</t>
        </is>
      </c>
    </row>
    <row r="2052">
      <c r="A2052" t="inlineStr">
        <is>
          <t>WI220267362</t>
        </is>
      </c>
      <c r="B2052" t="inlineStr">
        <is>
          <t>DATA_VALIDATION</t>
        </is>
      </c>
      <c r="C2052" t="inlineStr">
        <is>
          <t>201130013346</t>
        </is>
      </c>
      <c r="D2052" t="inlineStr">
        <is>
          <t>Folder</t>
        </is>
      </c>
      <c r="E2052" s="2">
        <f>HYPERLINK("capsilon://?command=openfolder&amp;siteaddress=FAM.docvelocity-na8.net&amp;folderid=FXB594411E-0000-D7AF-9F0C-333AFBCB4C55","FX220210750")</f>
        <v>0.0</v>
      </c>
      <c r="F2052" t="inlineStr">
        <is>
          <t/>
        </is>
      </c>
      <c r="G2052" t="inlineStr">
        <is>
          <t/>
        </is>
      </c>
      <c r="H2052" t="inlineStr">
        <is>
          <t>Mailitem</t>
        </is>
      </c>
      <c r="I2052" t="inlineStr">
        <is>
          <t>MI2202675111</t>
        </is>
      </c>
      <c r="J2052" t="n">
        <v>0.0</v>
      </c>
      <c r="K2052" t="inlineStr">
        <is>
          <t>COMPLETED</t>
        </is>
      </c>
      <c r="L2052" t="inlineStr">
        <is>
          <t>MARK_AS_COMPLETED</t>
        </is>
      </c>
      <c r="M2052" t="inlineStr">
        <is>
          <t>Queue</t>
        </is>
      </c>
      <c r="N2052" t="n">
        <v>2.0</v>
      </c>
      <c r="O2052" s="1" t="n">
        <v>44615.9290625</v>
      </c>
      <c r="P2052" s="1" t="n">
        <v>44616.238703703704</v>
      </c>
      <c r="Q2052" t="n">
        <v>24551.0</v>
      </c>
      <c r="R2052" t="n">
        <v>2202.0</v>
      </c>
      <c r="S2052" t="b">
        <v>0</v>
      </c>
      <c r="T2052" t="inlineStr">
        <is>
          <t>N/A</t>
        </is>
      </c>
      <c r="U2052" t="b">
        <v>1</v>
      </c>
      <c r="V2052" t="inlineStr">
        <is>
          <t>Archana Bhujbal</t>
        </is>
      </c>
      <c r="W2052" s="1" t="n">
        <v>44615.953055555554</v>
      </c>
      <c r="X2052" t="n">
        <v>1726.0</v>
      </c>
      <c r="Y2052" t="n">
        <v>81.0</v>
      </c>
      <c r="Z2052" t="n">
        <v>0.0</v>
      </c>
      <c r="AA2052" t="n">
        <v>81.0</v>
      </c>
      <c r="AB2052" t="n">
        <v>0.0</v>
      </c>
      <c r="AC2052" t="n">
        <v>54.0</v>
      </c>
      <c r="AD2052" t="n">
        <v>-81.0</v>
      </c>
      <c r="AE2052" t="n">
        <v>0.0</v>
      </c>
      <c r="AF2052" t="n">
        <v>0.0</v>
      </c>
      <c r="AG2052" t="n">
        <v>0.0</v>
      </c>
      <c r="AH2052" t="inlineStr">
        <is>
          <t>Saloni Uttekar</t>
        </is>
      </c>
      <c r="AI2052" s="1" t="n">
        <v>44616.238703703704</v>
      </c>
      <c r="AJ2052" t="n">
        <v>476.0</v>
      </c>
      <c r="AK2052" t="n">
        <v>2.0</v>
      </c>
      <c r="AL2052" t="n">
        <v>0.0</v>
      </c>
      <c r="AM2052" t="n">
        <v>2.0</v>
      </c>
      <c r="AN2052" t="n">
        <v>0.0</v>
      </c>
      <c r="AO2052" t="n">
        <v>2.0</v>
      </c>
      <c r="AP2052" t="n">
        <v>-83.0</v>
      </c>
      <c r="AQ2052" t="n">
        <v>0.0</v>
      </c>
      <c r="AR2052" t="n">
        <v>0.0</v>
      </c>
      <c r="AS2052" t="n">
        <v>0.0</v>
      </c>
      <c r="AT2052" t="inlineStr">
        <is>
          <t>N/A</t>
        </is>
      </c>
      <c r="AU2052" t="inlineStr">
        <is>
          <t>N/A</t>
        </is>
      </c>
      <c r="AV2052" t="inlineStr">
        <is>
          <t>N/A</t>
        </is>
      </c>
      <c r="AW2052" t="inlineStr">
        <is>
          <t>N/A</t>
        </is>
      </c>
      <c r="AX2052" t="inlineStr">
        <is>
          <t>N/A</t>
        </is>
      </c>
      <c r="AY2052" t="inlineStr">
        <is>
          <t>N/A</t>
        </is>
      </c>
      <c r="AZ2052" t="inlineStr">
        <is>
          <t>N/A</t>
        </is>
      </c>
      <c r="BA2052" t="inlineStr">
        <is>
          <t>N/A</t>
        </is>
      </c>
      <c r="BB2052" t="inlineStr">
        <is>
          <t>N/A</t>
        </is>
      </c>
      <c r="BC2052" t="inlineStr">
        <is>
          <t>N/A</t>
        </is>
      </c>
      <c r="BD2052" t="inlineStr">
        <is>
          <t>N/A</t>
        </is>
      </c>
      <c r="BE2052" t="inlineStr">
        <is>
          <t>N/A</t>
        </is>
      </c>
    </row>
    <row r="2053">
      <c r="A2053" t="inlineStr">
        <is>
          <t>WI220267363</t>
        </is>
      </c>
      <c r="B2053" t="inlineStr">
        <is>
          <t>DATA_VALIDATION</t>
        </is>
      </c>
      <c r="C2053" t="inlineStr">
        <is>
          <t>201300021687</t>
        </is>
      </c>
      <c r="D2053" t="inlineStr">
        <is>
          <t>Folder</t>
        </is>
      </c>
      <c r="E2053" s="2">
        <f>HYPERLINK("capsilon://?command=openfolder&amp;siteaddress=FAM.docvelocity-na8.net&amp;folderid=FX4B25E6C3-D45A-AFD7-D429-F9DC5A517B00","FX220210691")</f>
        <v>0.0</v>
      </c>
      <c r="F2053" t="inlineStr">
        <is>
          <t/>
        </is>
      </c>
      <c r="G2053" t="inlineStr">
        <is>
          <t/>
        </is>
      </c>
      <c r="H2053" t="inlineStr">
        <is>
          <t>Mailitem</t>
        </is>
      </c>
      <c r="I2053" t="inlineStr">
        <is>
          <t>MI2202682404</t>
        </is>
      </c>
      <c r="J2053" t="n">
        <v>0.0</v>
      </c>
      <c r="K2053" t="inlineStr">
        <is>
          <t>COMPLETED</t>
        </is>
      </c>
      <c r="L2053" t="inlineStr">
        <is>
          <t>MARK_AS_COMPLETED</t>
        </is>
      </c>
      <c r="M2053" t="inlineStr">
        <is>
          <t>Queue</t>
        </is>
      </c>
      <c r="N2053" t="n">
        <v>2.0</v>
      </c>
      <c r="O2053" s="1" t="n">
        <v>44615.93069444445</v>
      </c>
      <c r="P2053" s="1" t="n">
        <v>44616.41200231481</v>
      </c>
      <c r="Q2053" t="n">
        <v>40932.0</v>
      </c>
      <c r="R2053" t="n">
        <v>653.0</v>
      </c>
      <c r="S2053" t="b">
        <v>0</v>
      </c>
      <c r="T2053" t="inlineStr">
        <is>
          <t>N/A</t>
        </is>
      </c>
      <c r="U2053" t="b">
        <v>0</v>
      </c>
      <c r="V2053" t="inlineStr">
        <is>
          <t>Karnal Akhare</t>
        </is>
      </c>
      <c r="W2053" s="1" t="n">
        <v>44616.20315972222</v>
      </c>
      <c r="X2053" t="n">
        <v>272.0</v>
      </c>
      <c r="Y2053" t="n">
        <v>54.0</v>
      </c>
      <c r="Z2053" t="n">
        <v>0.0</v>
      </c>
      <c r="AA2053" t="n">
        <v>54.0</v>
      </c>
      <c r="AB2053" t="n">
        <v>0.0</v>
      </c>
      <c r="AC2053" t="n">
        <v>17.0</v>
      </c>
      <c r="AD2053" t="n">
        <v>-54.0</v>
      </c>
      <c r="AE2053" t="n">
        <v>0.0</v>
      </c>
      <c r="AF2053" t="n">
        <v>0.0</v>
      </c>
      <c r="AG2053" t="n">
        <v>0.0</v>
      </c>
      <c r="AH2053" t="inlineStr">
        <is>
          <t>Saloni Uttekar</t>
        </is>
      </c>
      <c r="AI2053" s="1" t="n">
        <v>44616.41200231481</v>
      </c>
      <c r="AJ2053" t="n">
        <v>376.0</v>
      </c>
      <c r="AK2053" t="n">
        <v>0.0</v>
      </c>
      <c r="AL2053" t="n">
        <v>0.0</v>
      </c>
      <c r="AM2053" t="n">
        <v>0.0</v>
      </c>
      <c r="AN2053" t="n">
        <v>0.0</v>
      </c>
      <c r="AO2053" t="n">
        <v>0.0</v>
      </c>
      <c r="AP2053" t="n">
        <v>-54.0</v>
      </c>
      <c r="AQ2053" t="n">
        <v>0.0</v>
      </c>
      <c r="AR2053" t="n">
        <v>0.0</v>
      </c>
      <c r="AS2053" t="n">
        <v>0.0</v>
      </c>
      <c r="AT2053" t="inlineStr">
        <is>
          <t>N/A</t>
        </is>
      </c>
      <c r="AU2053" t="inlineStr">
        <is>
          <t>N/A</t>
        </is>
      </c>
      <c r="AV2053" t="inlineStr">
        <is>
          <t>N/A</t>
        </is>
      </c>
      <c r="AW2053" t="inlineStr">
        <is>
          <t>N/A</t>
        </is>
      </c>
      <c r="AX2053" t="inlineStr">
        <is>
          <t>N/A</t>
        </is>
      </c>
      <c r="AY2053" t="inlineStr">
        <is>
          <t>N/A</t>
        </is>
      </c>
      <c r="AZ2053" t="inlineStr">
        <is>
          <t>N/A</t>
        </is>
      </c>
      <c r="BA2053" t="inlineStr">
        <is>
          <t>N/A</t>
        </is>
      </c>
      <c r="BB2053" t="inlineStr">
        <is>
          <t>N/A</t>
        </is>
      </c>
      <c r="BC2053" t="inlineStr">
        <is>
          <t>N/A</t>
        </is>
      </c>
      <c r="BD2053" t="inlineStr">
        <is>
          <t>N/A</t>
        </is>
      </c>
      <c r="BE2053" t="inlineStr">
        <is>
          <t>N/A</t>
        </is>
      </c>
    </row>
    <row r="2054">
      <c r="A2054" t="inlineStr">
        <is>
          <t>WI220267383</t>
        </is>
      </c>
      <c r="B2054" t="inlineStr">
        <is>
          <t>DATA_VALIDATION</t>
        </is>
      </c>
      <c r="C2054" t="inlineStr">
        <is>
          <t>201300021653</t>
        </is>
      </c>
      <c r="D2054" t="inlineStr">
        <is>
          <t>Folder</t>
        </is>
      </c>
      <c r="E2054" s="2">
        <f>HYPERLINK("capsilon://?command=openfolder&amp;siteaddress=FAM.docvelocity-na8.net&amp;folderid=FX5A61CC7E-FD30-19BB-B28B-A828E3147EB2","FX220210300")</f>
        <v>0.0</v>
      </c>
      <c r="F2054" t="inlineStr">
        <is>
          <t/>
        </is>
      </c>
      <c r="G2054" t="inlineStr">
        <is>
          <t/>
        </is>
      </c>
      <c r="H2054" t="inlineStr">
        <is>
          <t>Mailitem</t>
        </is>
      </c>
      <c r="I2054" t="inlineStr">
        <is>
          <t>MI2202657351</t>
        </is>
      </c>
      <c r="J2054" t="n">
        <v>0.0</v>
      </c>
      <c r="K2054" t="inlineStr">
        <is>
          <t>COMPLETED</t>
        </is>
      </c>
      <c r="L2054" t="inlineStr">
        <is>
          <t>MARK_AS_COMPLETED</t>
        </is>
      </c>
      <c r="M2054" t="inlineStr">
        <is>
          <t>Queue</t>
        </is>
      </c>
      <c r="N2054" t="n">
        <v>2.0</v>
      </c>
      <c r="O2054" s="1" t="n">
        <v>44615.94385416667</v>
      </c>
      <c r="P2054" s="1" t="n">
        <v>44616.240266203706</v>
      </c>
      <c r="Q2054" t="n">
        <v>22798.0</v>
      </c>
      <c r="R2054" t="n">
        <v>2812.0</v>
      </c>
      <c r="S2054" t="b">
        <v>0</v>
      </c>
      <c r="T2054" t="inlineStr">
        <is>
          <t>N/A</t>
        </is>
      </c>
      <c r="U2054" t="b">
        <v>1</v>
      </c>
      <c r="V2054" t="inlineStr">
        <is>
          <t>Ujwala Ajabe</t>
        </is>
      </c>
      <c r="W2054" s="1" t="n">
        <v>44615.971030092594</v>
      </c>
      <c r="X2054" t="n">
        <v>2303.0</v>
      </c>
      <c r="Y2054" t="n">
        <v>156.0</v>
      </c>
      <c r="Z2054" t="n">
        <v>0.0</v>
      </c>
      <c r="AA2054" t="n">
        <v>156.0</v>
      </c>
      <c r="AB2054" t="n">
        <v>0.0</v>
      </c>
      <c r="AC2054" t="n">
        <v>71.0</v>
      </c>
      <c r="AD2054" t="n">
        <v>-156.0</v>
      </c>
      <c r="AE2054" t="n">
        <v>0.0</v>
      </c>
      <c r="AF2054" t="n">
        <v>0.0</v>
      </c>
      <c r="AG2054" t="n">
        <v>0.0</v>
      </c>
      <c r="AH2054" t="inlineStr">
        <is>
          <t>Sangeeta Kumari</t>
        </is>
      </c>
      <c r="AI2054" s="1" t="n">
        <v>44616.240266203706</v>
      </c>
      <c r="AJ2054" t="n">
        <v>509.0</v>
      </c>
      <c r="AK2054" t="n">
        <v>6.0</v>
      </c>
      <c r="AL2054" t="n">
        <v>0.0</v>
      </c>
      <c r="AM2054" t="n">
        <v>6.0</v>
      </c>
      <c r="AN2054" t="n">
        <v>0.0</v>
      </c>
      <c r="AO2054" t="n">
        <v>4.0</v>
      </c>
      <c r="AP2054" t="n">
        <v>-162.0</v>
      </c>
      <c r="AQ2054" t="n">
        <v>0.0</v>
      </c>
      <c r="AR2054" t="n">
        <v>0.0</v>
      </c>
      <c r="AS2054" t="n">
        <v>0.0</v>
      </c>
      <c r="AT2054" t="inlineStr">
        <is>
          <t>N/A</t>
        </is>
      </c>
      <c r="AU2054" t="inlineStr">
        <is>
          <t>N/A</t>
        </is>
      </c>
      <c r="AV2054" t="inlineStr">
        <is>
          <t>N/A</t>
        </is>
      </c>
      <c r="AW2054" t="inlineStr">
        <is>
          <t>N/A</t>
        </is>
      </c>
      <c r="AX2054" t="inlineStr">
        <is>
          <t>N/A</t>
        </is>
      </c>
      <c r="AY2054" t="inlineStr">
        <is>
          <t>N/A</t>
        </is>
      </c>
      <c r="AZ2054" t="inlineStr">
        <is>
          <t>N/A</t>
        </is>
      </c>
      <c r="BA2054" t="inlineStr">
        <is>
          <t>N/A</t>
        </is>
      </c>
      <c r="BB2054" t="inlineStr">
        <is>
          <t>N/A</t>
        </is>
      </c>
      <c r="BC2054" t="inlineStr">
        <is>
          <t>N/A</t>
        </is>
      </c>
      <c r="BD2054" t="inlineStr">
        <is>
          <t>N/A</t>
        </is>
      </c>
      <c r="BE2054" t="inlineStr">
        <is>
          <t>N/A</t>
        </is>
      </c>
    </row>
    <row r="2055">
      <c r="A2055" t="inlineStr">
        <is>
          <t>WI220267386</t>
        </is>
      </c>
      <c r="B2055" t="inlineStr">
        <is>
          <t>DATA_VALIDATION</t>
        </is>
      </c>
      <c r="C2055" t="inlineStr">
        <is>
          <t>201330005431</t>
        </is>
      </c>
      <c r="D2055" t="inlineStr">
        <is>
          <t>Folder</t>
        </is>
      </c>
      <c r="E2055" s="2">
        <f>HYPERLINK("capsilon://?command=openfolder&amp;siteaddress=FAM.docvelocity-na8.net&amp;folderid=FXF520D2D2-3596-1070-6A4C-7D0FF2600A08","FX220210522")</f>
        <v>0.0</v>
      </c>
      <c r="F2055" t="inlineStr">
        <is>
          <t/>
        </is>
      </c>
      <c r="G2055" t="inlineStr">
        <is>
          <t/>
        </is>
      </c>
      <c r="H2055" t="inlineStr">
        <is>
          <t>Mailitem</t>
        </is>
      </c>
      <c r="I2055" t="inlineStr">
        <is>
          <t>MI2202675533</t>
        </is>
      </c>
      <c r="J2055" t="n">
        <v>0.0</v>
      </c>
      <c r="K2055" t="inlineStr">
        <is>
          <t>COMPLETED</t>
        </is>
      </c>
      <c r="L2055" t="inlineStr">
        <is>
          <t>MARK_AS_COMPLETED</t>
        </is>
      </c>
      <c r="M2055" t="inlineStr">
        <is>
          <t>Queue</t>
        </is>
      </c>
      <c r="N2055" t="n">
        <v>2.0</v>
      </c>
      <c r="O2055" s="1" t="n">
        <v>44615.94559027778</v>
      </c>
      <c r="P2055" s="1" t="n">
        <v>44616.24783564815</v>
      </c>
      <c r="Q2055" t="n">
        <v>24813.0</v>
      </c>
      <c r="R2055" t="n">
        <v>1301.0</v>
      </c>
      <c r="S2055" t="b">
        <v>0</v>
      </c>
      <c r="T2055" t="inlineStr">
        <is>
          <t>N/A</t>
        </is>
      </c>
      <c r="U2055" t="b">
        <v>1</v>
      </c>
      <c r="V2055" t="inlineStr">
        <is>
          <t>Suraj Toradmal</t>
        </is>
      </c>
      <c r="W2055" s="1" t="n">
        <v>44615.951585648145</v>
      </c>
      <c r="X2055" t="n">
        <v>512.0</v>
      </c>
      <c r="Y2055" t="n">
        <v>138.0</v>
      </c>
      <c r="Z2055" t="n">
        <v>0.0</v>
      </c>
      <c r="AA2055" t="n">
        <v>138.0</v>
      </c>
      <c r="AB2055" t="n">
        <v>0.0</v>
      </c>
      <c r="AC2055" t="n">
        <v>38.0</v>
      </c>
      <c r="AD2055" t="n">
        <v>-138.0</v>
      </c>
      <c r="AE2055" t="n">
        <v>0.0</v>
      </c>
      <c r="AF2055" t="n">
        <v>0.0</v>
      </c>
      <c r="AG2055" t="n">
        <v>0.0</v>
      </c>
      <c r="AH2055" t="inlineStr">
        <is>
          <t>Saloni Uttekar</t>
        </is>
      </c>
      <c r="AI2055" s="1" t="n">
        <v>44616.24783564815</v>
      </c>
      <c r="AJ2055" t="n">
        <v>789.0</v>
      </c>
      <c r="AK2055" t="n">
        <v>4.0</v>
      </c>
      <c r="AL2055" t="n">
        <v>0.0</v>
      </c>
      <c r="AM2055" t="n">
        <v>4.0</v>
      </c>
      <c r="AN2055" t="n">
        <v>0.0</v>
      </c>
      <c r="AO2055" t="n">
        <v>4.0</v>
      </c>
      <c r="AP2055" t="n">
        <v>-142.0</v>
      </c>
      <c r="AQ2055" t="n">
        <v>0.0</v>
      </c>
      <c r="AR2055" t="n">
        <v>0.0</v>
      </c>
      <c r="AS2055" t="n">
        <v>0.0</v>
      </c>
      <c r="AT2055" t="inlineStr">
        <is>
          <t>N/A</t>
        </is>
      </c>
      <c r="AU2055" t="inlineStr">
        <is>
          <t>N/A</t>
        </is>
      </c>
      <c r="AV2055" t="inlineStr">
        <is>
          <t>N/A</t>
        </is>
      </c>
      <c r="AW2055" t="inlineStr">
        <is>
          <t>N/A</t>
        </is>
      </c>
      <c r="AX2055" t="inlineStr">
        <is>
          <t>N/A</t>
        </is>
      </c>
      <c r="AY2055" t="inlineStr">
        <is>
          <t>N/A</t>
        </is>
      </c>
      <c r="AZ2055" t="inlineStr">
        <is>
          <t>N/A</t>
        </is>
      </c>
      <c r="BA2055" t="inlineStr">
        <is>
          <t>N/A</t>
        </is>
      </c>
      <c r="BB2055" t="inlineStr">
        <is>
          <t>N/A</t>
        </is>
      </c>
      <c r="BC2055" t="inlineStr">
        <is>
          <t>N/A</t>
        </is>
      </c>
      <c r="BD2055" t="inlineStr">
        <is>
          <t>N/A</t>
        </is>
      </c>
      <c r="BE2055" t="inlineStr">
        <is>
          <t>N/A</t>
        </is>
      </c>
    </row>
    <row r="2056">
      <c r="A2056" t="inlineStr">
        <is>
          <t>WI220267387</t>
        </is>
      </c>
      <c r="B2056" t="inlineStr">
        <is>
          <t>DATA_VALIDATION</t>
        </is>
      </c>
      <c r="C2056" t="inlineStr">
        <is>
          <t>201308007915</t>
        </is>
      </c>
      <c r="D2056" t="inlineStr">
        <is>
          <t>Folder</t>
        </is>
      </c>
      <c r="E2056" s="2">
        <f>HYPERLINK("capsilon://?command=openfolder&amp;siteaddress=FAM.docvelocity-na8.net&amp;folderid=FXF2849E8C-2F2F-4E81-FE71-F481B89682D3","FX21124776")</f>
        <v>0.0</v>
      </c>
      <c r="F2056" t="inlineStr">
        <is>
          <t/>
        </is>
      </c>
      <c r="G2056" t="inlineStr">
        <is>
          <t/>
        </is>
      </c>
      <c r="H2056" t="inlineStr">
        <is>
          <t>Mailitem</t>
        </is>
      </c>
      <c r="I2056" t="inlineStr">
        <is>
          <t>MI2202658449</t>
        </is>
      </c>
      <c r="J2056" t="n">
        <v>0.0</v>
      </c>
      <c r="K2056" t="inlineStr">
        <is>
          <t>COMPLETED</t>
        </is>
      </c>
      <c r="L2056" t="inlineStr">
        <is>
          <t>MARK_AS_COMPLETED</t>
        </is>
      </c>
      <c r="M2056" t="inlineStr">
        <is>
          <t>Queue</t>
        </is>
      </c>
      <c r="N2056" t="n">
        <v>2.0</v>
      </c>
      <c r="O2056" s="1" t="n">
        <v>44615.946122685185</v>
      </c>
      <c r="P2056" s="1" t="n">
        <v>44616.24266203704</v>
      </c>
      <c r="Q2056" t="n">
        <v>25060.0</v>
      </c>
      <c r="R2056" t="n">
        <v>561.0</v>
      </c>
      <c r="S2056" t="b">
        <v>0</v>
      </c>
      <c r="T2056" t="inlineStr">
        <is>
          <t>N/A</t>
        </is>
      </c>
      <c r="U2056" t="b">
        <v>1</v>
      </c>
      <c r="V2056" t="inlineStr">
        <is>
          <t>Suraj Toradmal</t>
        </is>
      </c>
      <c r="W2056" s="1" t="n">
        <v>44615.95570601852</v>
      </c>
      <c r="X2056" t="n">
        <v>355.0</v>
      </c>
      <c r="Y2056" t="n">
        <v>76.0</v>
      </c>
      <c r="Z2056" t="n">
        <v>0.0</v>
      </c>
      <c r="AA2056" t="n">
        <v>76.0</v>
      </c>
      <c r="AB2056" t="n">
        <v>0.0</v>
      </c>
      <c r="AC2056" t="n">
        <v>30.0</v>
      </c>
      <c r="AD2056" t="n">
        <v>-76.0</v>
      </c>
      <c r="AE2056" t="n">
        <v>0.0</v>
      </c>
      <c r="AF2056" t="n">
        <v>0.0</v>
      </c>
      <c r="AG2056" t="n">
        <v>0.0</v>
      </c>
      <c r="AH2056" t="inlineStr">
        <is>
          <t>Sangeeta Kumari</t>
        </is>
      </c>
      <c r="AI2056" s="1" t="n">
        <v>44616.24266203704</v>
      </c>
      <c r="AJ2056" t="n">
        <v>206.0</v>
      </c>
      <c r="AK2056" t="n">
        <v>1.0</v>
      </c>
      <c r="AL2056" t="n">
        <v>0.0</v>
      </c>
      <c r="AM2056" t="n">
        <v>1.0</v>
      </c>
      <c r="AN2056" t="n">
        <v>0.0</v>
      </c>
      <c r="AO2056" t="n">
        <v>0.0</v>
      </c>
      <c r="AP2056" t="n">
        <v>-77.0</v>
      </c>
      <c r="AQ2056" t="n">
        <v>0.0</v>
      </c>
      <c r="AR2056" t="n">
        <v>0.0</v>
      </c>
      <c r="AS2056" t="n">
        <v>0.0</v>
      </c>
      <c r="AT2056" t="inlineStr">
        <is>
          <t>N/A</t>
        </is>
      </c>
      <c r="AU2056" t="inlineStr">
        <is>
          <t>N/A</t>
        </is>
      </c>
      <c r="AV2056" t="inlineStr">
        <is>
          <t>N/A</t>
        </is>
      </c>
      <c r="AW2056" t="inlineStr">
        <is>
          <t>N/A</t>
        </is>
      </c>
      <c r="AX2056" t="inlineStr">
        <is>
          <t>N/A</t>
        </is>
      </c>
      <c r="AY2056" t="inlineStr">
        <is>
          <t>N/A</t>
        </is>
      </c>
      <c r="AZ2056" t="inlineStr">
        <is>
          <t>N/A</t>
        </is>
      </c>
      <c r="BA2056" t="inlineStr">
        <is>
          <t>N/A</t>
        </is>
      </c>
      <c r="BB2056" t="inlineStr">
        <is>
          <t>N/A</t>
        </is>
      </c>
      <c r="BC2056" t="inlineStr">
        <is>
          <t>N/A</t>
        </is>
      </c>
      <c r="BD2056" t="inlineStr">
        <is>
          <t>N/A</t>
        </is>
      </c>
      <c r="BE2056" t="inlineStr">
        <is>
          <t>N/A</t>
        </is>
      </c>
    </row>
    <row r="2057">
      <c r="A2057" t="inlineStr">
        <is>
          <t>WI220267403</t>
        </is>
      </c>
      <c r="B2057" t="inlineStr">
        <is>
          <t>DATA_VALIDATION</t>
        </is>
      </c>
      <c r="C2057" t="inlineStr">
        <is>
          <t>201308008059</t>
        </is>
      </c>
      <c r="D2057" t="inlineStr">
        <is>
          <t>Folder</t>
        </is>
      </c>
      <c r="E2057" s="2">
        <f>HYPERLINK("capsilon://?command=openfolder&amp;siteaddress=FAM.docvelocity-na8.net&amp;folderid=FX695280C4-4D1D-1FBA-CD25-8346791A3F3A","FX22014465")</f>
        <v>0.0</v>
      </c>
      <c r="F2057" t="inlineStr">
        <is>
          <t/>
        </is>
      </c>
      <c r="G2057" t="inlineStr">
        <is>
          <t/>
        </is>
      </c>
      <c r="H2057" t="inlineStr">
        <is>
          <t>Mailitem</t>
        </is>
      </c>
      <c r="I2057" t="inlineStr">
        <is>
          <t>MI2202675229</t>
        </is>
      </c>
      <c r="J2057" t="n">
        <v>0.0</v>
      </c>
      <c r="K2057" t="inlineStr">
        <is>
          <t>COMPLETED</t>
        </is>
      </c>
      <c r="L2057" t="inlineStr">
        <is>
          <t>MARK_AS_COMPLETED</t>
        </is>
      </c>
      <c r="M2057" t="inlineStr">
        <is>
          <t>Queue</t>
        </is>
      </c>
      <c r="N2057" t="n">
        <v>2.0</v>
      </c>
      <c r="O2057" s="1" t="n">
        <v>44615.95658564815</v>
      </c>
      <c r="P2057" s="1" t="n">
        <v>44616.24449074074</v>
      </c>
      <c r="Q2057" t="n">
        <v>23992.0</v>
      </c>
      <c r="R2057" t="n">
        <v>883.0</v>
      </c>
      <c r="S2057" t="b">
        <v>0</v>
      </c>
      <c r="T2057" t="inlineStr">
        <is>
          <t>N/A</t>
        </is>
      </c>
      <c r="U2057" t="b">
        <v>1</v>
      </c>
      <c r="V2057" t="inlineStr">
        <is>
          <t>Suraj Toradmal</t>
        </is>
      </c>
      <c r="W2057" s="1" t="n">
        <v>44615.967824074076</v>
      </c>
      <c r="X2057" t="n">
        <v>726.0</v>
      </c>
      <c r="Y2057" t="n">
        <v>37.0</v>
      </c>
      <c r="Z2057" t="n">
        <v>0.0</v>
      </c>
      <c r="AA2057" t="n">
        <v>37.0</v>
      </c>
      <c r="AB2057" t="n">
        <v>0.0</v>
      </c>
      <c r="AC2057" t="n">
        <v>32.0</v>
      </c>
      <c r="AD2057" t="n">
        <v>-37.0</v>
      </c>
      <c r="AE2057" t="n">
        <v>0.0</v>
      </c>
      <c r="AF2057" t="n">
        <v>0.0</v>
      </c>
      <c r="AG2057" t="n">
        <v>0.0</v>
      </c>
      <c r="AH2057" t="inlineStr">
        <is>
          <t>Sangeeta Kumari</t>
        </is>
      </c>
      <c r="AI2057" s="1" t="n">
        <v>44616.24449074074</v>
      </c>
      <c r="AJ2057" t="n">
        <v>157.0</v>
      </c>
      <c r="AK2057" t="n">
        <v>3.0</v>
      </c>
      <c r="AL2057" t="n">
        <v>0.0</v>
      </c>
      <c r="AM2057" t="n">
        <v>3.0</v>
      </c>
      <c r="AN2057" t="n">
        <v>0.0</v>
      </c>
      <c r="AO2057" t="n">
        <v>1.0</v>
      </c>
      <c r="AP2057" t="n">
        <v>-40.0</v>
      </c>
      <c r="AQ2057" t="n">
        <v>0.0</v>
      </c>
      <c r="AR2057" t="n">
        <v>0.0</v>
      </c>
      <c r="AS2057" t="n">
        <v>0.0</v>
      </c>
      <c r="AT2057" t="inlineStr">
        <is>
          <t>N/A</t>
        </is>
      </c>
      <c r="AU2057" t="inlineStr">
        <is>
          <t>N/A</t>
        </is>
      </c>
      <c r="AV2057" t="inlineStr">
        <is>
          <t>N/A</t>
        </is>
      </c>
      <c r="AW2057" t="inlineStr">
        <is>
          <t>N/A</t>
        </is>
      </c>
      <c r="AX2057" t="inlineStr">
        <is>
          <t>N/A</t>
        </is>
      </c>
      <c r="AY2057" t="inlineStr">
        <is>
          <t>N/A</t>
        </is>
      </c>
      <c r="AZ2057" t="inlineStr">
        <is>
          <t>N/A</t>
        </is>
      </c>
      <c r="BA2057" t="inlineStr">
        <is>
          <t>N/A</t>
        </is>
      </c>
      <c r="BB2057" t="inlineStr">
        <is>
          <t>N/A</t>
        </is>
      </c>
      <c r="BC2057" t="inlineStr">
        <is>
          <t>N/A</t>
        </is>
      </c>
      <c r="BD2057" t="inlineStr">
        <is>
          <t>N/A</t>
        </is>
      </c>
      <c r="BE2057" t="inlineStr">
        <is>
          <t>N/A</t>
        </is>
      </c>
    </row>
    <row r="2058">
      <c r="A2058" t="inlineStr">
        <is>
          <t>WI220267405</t>
        </is>
      </c>
      <c r="B2058" t="inlineStr">
        <is>
          <t>DATA_VALIDATION</t>
        </is>
      </c>
      <c r="C2058" t="inlineStr">
        <is>
          <t>201308008194</t>
        </is>
      </c>
      <c r="D2058" t="inlineStr">
        <is>
          <t>Folder</t>
        </is>
      </c>
      <c r="E2058" s="2">
        <f>HYPERLINK("capsilon://?command=openfolder&amp;siteaddress=FAM.docvelocity-na8.net&amp;folderid=FXB7137B77-DA29-C2E5-D0CC-EF9EC82B075D","FX22028352")</f>
        <v>0.0</v>
      </c>
      <c r="F2058" t="inlineStr">
        <is>
          <t/>
        </is>
      </c>
      <c r="G2058" t="inlineStr">
        <is>
          <t/>
        </is>
      </c>
      <c r="H2058" t="inlineStr">
        <is>
          <t>Mailitem</t>
        </is>
      </c>
      <c r="I2058" t="inlineStr">
        <is>
          <t>MI2202670763</t>
        </is>
      </c>
      <c r="J2058" t="n">
        <v>0.0</v>
      </c>
      <c r="K2058" t="inlineStr">
        <is>
          <t>COMPLETED</t>
        </is>
      </c>
      <c r="L2058" t="inlineStr">
        <is>
          <t>MARK_AS_COMPLETED</t>
        </is>
      </c>
      <c r="M2058" t="inlineStr">
        <is>
          <t>Queue</t>
        </is>
      </c>
      <c r="N2058" t="n">
        <v>2.0</v>
      </c>
      <c r="O2058" s="1" t="n">
        <v>44615.96052083333</v>
      </c>
      <c r="P2058" s="1" t="n">
        <v>44616.25682870371</v>
      </c>
      <c r="Q2058" t="n">
        <v>20984.0</v>
      </c>
      <c r="R2058" t="n">
        <v>4617.0</v>
      </c>
      <c r="S2058" t="b">
        <v>0</v>
      </c>
      <c r="T2058" t="inlineStr">
        <is>
          <t>N/A</t>
        </is>
      </c>
      <c r="U2058" t="b">
        <v>1</v>
      </c>
      <c r="V2058" t="inlineStr">
        <is>
          <t>Ujwala Ajabe</t>
        </is>
      </c>
      <c r="W2058" s="1" t="n">
        <v>44616.067881944444</v>
      </c>
      <c r="X2058" t="n">
        <v>3606.0</v>
      </c>
      <c r="Y2058" t="n">
        <v>85.0</v>
      </c>
      <c r="Z2058" t="n">
        <v>0.0</v>
      </c>
      <c r="AA2058" t="n">
        <v>85.0</v>
      </c>
      <c r="AB2058" t="n">
        <v>0.0</v>
      </c>
      <c r="AC2058" t="n">
        <v>74.0</v>
      </c>
      <c r="AD2058" t="n">
        <v>-85.0</v>
      </c>
      <c r="AE2058" t="n">
        <v>0.0</v>
      </c>
      <c r="AF2058" t="n">
        <v>0.0</v>
      </c>
      <c r="AG2058" t="n">
        <v>0.0</v>
      </c>
      <c r="AH2058" t="inlineStr">
        <is>
          <t>Saloni Uttekar</t>
        </is>
      </c>
      <c r="AI2058" s="1" t="n">
        <v>44616.25682870371</v>
      </c>
      <c r="AJ2058" t="n">
        <v>777.0</v>
      </c>
      <c r="AK2058" t="n">
        <v>4.0</v>
      </c>
      <c r="AL2058" t="n">
        <v>0.0</v>
      </c>
      <c r="AM2058" t="n">
        <v>4.0</v>
      </c>
      <c r="AN2058" t="n">
        <v>0.0</v>
      </c>
      <c r="AO2058" t="n">
        <v>4.0</v>
      </c>
      <c r="AP2058" t="n">
        <v>-89.0</v>
      </c>
      <c r="AQ2058" t="n">
        <v>0.0</v>
      </c>
      <c r="AR2058" t="n">
        <v>0.0</v>
      </c>
      <c r="AS2058" t="n">
        <v>0.0</v>
      </c>
      <c r="AT2058" t="inlineStr">
        <is>
          <t>N/A</t>
        </is>
      </c>
      <c r="AU2058" t="inlineStr">
        <is>
          <t>N/A</t>
        </is>
      </c>
      <c r="AV2058" t="inlineStr">
        <is>
          <t>N/A</t>
        </is>
      </c>
      <c r="AW2058" t="inlineStr">
        <is>
          <t>N/A</t>
        </is>
      </c>
      <c r="AX2058" t="inlineStr">
        <is>
          <t>N/A</t>
        </is>
      </c>
      <c r="AY2058" t="inlineStr">
        <is>
          <t>N/A</t>
        </is>
      </c>
      <c r="AZ2058" t="inlineStr">
        <is>
          <t>N/A</t>
        </is>
      </c>
      <c r="BA2058" t="inlineStr">
        <is>
          <t>N/A</t>
        </is>
      </c>
      <c r="BB2058" t="inlineStr">
        <is>
          <t>N/A</t>
        </is>
      </c>
      <c r="BC2058" t="inlineStr">
        <is>
          <t>N/A</t>
        </is>
      </c>
      <c r="BD2058" t="inlineStr">
        <is>
          <t>N/A</t>
        </is>
      </c>
      <c r="BE2058" t="inlineStr">
        <is>
          <t>N/A</t>
        </is>
      </c>
    </row>
    <row r="2059">
      <c r="A2059" t="inlineStr">
        <is>
          <t>WI220267406</t>
        </is>
      </c>
      <c r="B2059" t="inlineStr">
        <is>
          <t>DATA_VALIDATION</t>
        </is>
      </c>
      <c r="C2059" t="inlineStr">
        <is>
          <t>201100014708</t>
        </is>
      </c>
      <c r="D2059" t="inlineStr">
        <is>
          <t>Folder</t>
        </is>
      </c>
      <c r="E2059" s="2">
        <f>HYPERLINK("capsilon://?command=openfolder&amp;siteaddress=FAM.docvelocity-na8.net&amp;folderid=FX1423EFD4-058C-B20C-28E4-58DAFC087465","FX22028981")</f>
        <v>0.0</v>
      </c>
      <c r="F2059" t="inlineStr">
        <is>
          <t/>
        </is>
      </c>
      <c r="G2059" t="inlineStr">
        <is>
          <t/>
        </is>
      </c>
      <c r="H2059" t="inlineStr">
        <is>
          <t>Mailitem</t>
        </is>
      </c>
      <c r="I2059" t="inlineStr">
        <is>
          <t>MI2202682948</t>
        </is>
      </c>
      <c r="J2059" t="n">
        <v>0.0</v>
      </c>
      <c r="K2059" t="inlineStr">
        <is>
          <t>COMPLETED</t>
        </is>
      </c>
      <c r="L2059" t="inlineStr">
        <is>
          <t>MARK_AS_COMPLETED</t>
        </is>
      </c>
      <c r="M2059" t="inlineStr">
        <is>
          <t>Queue</t>
        </is>
      </c>
      <c r="N2059" t="n">
        <v>1.0</v>
      </c>
      <c r="O2059" s="1" t="n">
        <v>44615.96212962963</v>
      </c>
      <c r="P2059" s="1" t="n">
        <v>44616.24533564815</v>
      </c>
      <c r="Q2059" t="n">
        <v>22979.0</v>
      </c>
      <c r="R2059" t="n">
        <v>1490.0</v>
      </c>
      <c r="S2059" t="b">
        <v>0</v>
      </c>
      <c r="T2059" t="inlineStr">
        <is>
          <t>N/A</t>
        </is>
      </c>
      <c r="U2059" t="b">
        <v>0</v>
      </c>
      <c r="V2059" t="inlineStr">
        <is>
          <t>Hemanshi Deshlahara</t>
        </is>
      </c>
      <c r="W2059" s="1" t="n">
        <v>44616.24533564815</v>
      </c>
      <c r="X2059" t="n">
        <v>681.0</v>
      </c>
      <c r="Y2059" t="n">
        <v>0.0</v>
      </c>
      <c r="Z2059" t="n">
        <v>0.0</v>
      </c>
      <c r="AA2059" t="n">
        <v>0.0</v>
      </c>
      <c r="AB2059" t="n">
        <v>0.0</v>
      </c>
      <c r="AC2059" t="n">
        <v>0.0</v>
      </c>
      <c r="AD2059" t="n">
        <v>0.0</v>
      </c>
      <c r="AE2059" t="n">
        <v>48.0</v>
      </c>
      <c r="AF2059" t="n">
        <v>0.0</v>
      </c>
      <c r="AG2059" t="n">
        <v>3.0</v>
      </c>
      <c r="AH2059" t="inlineStr">
        <is>
          <t>N/A</t>
        </is>
      </c>
      <c r="AI2059" t="inlineStr">
        <is>
          <t>N/A</t>
        </is>
      </c>
      <c r="AJ2059" t="inlineStr">
        <is>
          <t>N/A</t>
        </is>
      </c>
      <c r="AK2059" t="inlineStr">
        <is>
          <t>N/A</t>
        </is>
      </c>
      <c r="AL2059" t="inlineStr">
        <is>
          <t>N/A</t>
        </is>
      </c>
      <c r="AM2059" t="inlineStr">
        <is>
          <t>N/A</t>
        </is>
      </c>
      <c r="AN2059" t="inlineStr">
        <is>
          <t>N/A</t>
        </is>
      </c>
      <c r="AO2059" t="inlineStr">
        <is>
          <t>N/A</t>
        </is>
      </c>
      <c r="AP2059" t="inlineStr">
        <is>
          <t>N/A</t>
        </is>
      </c>
      <c r="AQ2059" t="inlineStr">
        <is>
          <t>N/A</t>
        </is>
      </c>
      <c r="AR2059" t="inlineStr">
        <is>
          <t>N/A</t>
        </is>
      </c>
      <c r="AS2059" t="inlineStr">
        <is>
          <t>N/A</t>
        </is>
      </c>
      <c r="AT2059" t="inlineStr">
        <is>
          <t>N/A</t>
        </is>
      </c>
      <c r="AU2059" t="inlineStr">
        <is>
          <t>N/A</t>
        </is>
      </c>
      <c r="AV2059" t="inlineStr">
        <is>
          <t>N/A</t>
        </is>
      </c>
      <c r="AW2059" t="inlineStr">
        <is>
          <t>N/A</t>
        </is>
      </c>
      <c r="AX2059" t="inlineStr">
        <is>
          <t>N/A</t>
        </is>
      </c>
      <c r="AY2059" t="inlineStr">
        <is>
          <t>N/A</t>
        </is>
      </c>
      <c r="AZ2059" t="inlineStr">
        <is>
          <t>N/A</t>
        </is>
      </c>
      <c r="BA2059" t="inlineStr">
        <is>
          <t>N/A</t>
        </is>
      </c>
      <c r="BB2059" t="inlineStr">
        <is>
          <t>N/A</t>
        </is>
      </c>
      <c r="BC2059" t="inlineStr">
        <is>
          <t>N/A</t>
        </is>
      </c>
      <c r="BD2059" t="inlineStr">
        <is>
          <t>N/A</t>
        </is>
      </c>
      <c r="BE2059" t="inlineStr">
        <is>
          <t>N/A</t>
        </is>
      </c>
    </row>
    <row r="2060">
      <c r="A2060" t="inlineStr">
        <is>
          <t>WI22026743</t>
        </is>
      </c>
      <c r="B2060" t="inlineStr">
        <is>
          <t>DATA_VALIDATION</t>
        </is>
      </c>
      <c r="C2060" t="inlineStr">
        <is>
          <t>201300021097</t>
        </is>
      </c>
      <c r="D2060" t="inlineStr">
        <is>
          <t>Folder</t>
        </is>
      </c>
      <c r="E2060" s="2">
        <f>HYPERLINK("capsilon://?command=openfolder&amp;siteaddress=FAM.docvelocity-na8.net&amp;folderid=FX11E47AB3-0641-EA71-CF9F-19FD7F6E9B24","FX220112303")</f>
        <v>0.0</v>
      </c>
      <c r="F2060" t="inlineStr">
        <is>
          <t/>
        </is>
      </c>
      <c r="G2060" t="inlineStr">
        <is>
          <t/>
        </is>
      </c>
      <c r="H2060" t="inlineStr">
        <is>
          <t>Mailitem</t>
        </is>
      </c>
      <c r="I2060" t="inlineStr">
        <is>
          <t>MI220267852</t>
        </is>
      </c>
      <c r="J2060" t="n">
        <v>252.0</v>
      </c>
      <c r="K2060" t="inlineStr">
        <is>
          <t>COMPLETED</t>
        </is>
      </c>
      <c r="L2060" t="inlineStr">
        <is>
          <t>MARK_AS_COMPLETED</t>
        </is>
      </c>
      <c r="M2060" t="inlineStr">
        <is>
          <t>Queue</t>
        </is>
      </c>
      <c r="N2060" t="n">
        <v>2.0</v>
      </c>
      <c r="O2060" s="1" t="n">
        <v>44594.66886574074</v>
      </c>
      <c r="P2060" s="1" t="n">
        <v>44594.779282407406</v>
      </c>
      <c r="Q2060" t="n">
        <v>4078.0</v>
      </c>
      <c r="R2060" t="n">
        <v>5462.0</v>
      </c>
      <c r="S2060" t="b">
        <v>0</v>
      </c>
      <c r="T2060" t="inlineStr">
        <is>
          <t>N/A</t>
        </is>
      </c>
      <c r="U2060" t="b">
        <v>1</v>
      </c>
      <c r="V2060" t="inlineStr">
        <is>
          <t>Sanjana Uttekar</t>
        </is>
      </c>
      <c r="W2060" s="1" t="n">
        <v>44594.71732638889</v>
      </c>
      <c r="X2060" t="n">
        <v>3937.0</v>
      </c>
      <c r="Y2060" t="n">
        <v>184.0</v>
      </c>
      <c r="Z2060" t="n">
        <v>0.0</v>
      </c>
      <c r="AA2060" t="n">
        <v>184.0</v>
      </c>
      <c r="AB2060" t="n">
        <v>0.0</v>
      </c>
      <c r="AC2060" t="n">
        <v>122.0</v>
      </c>
      <c r="AD2060" t="n">
        <v>68.0</v>
      </c>
      <c r="AE2060" t="n">
        <v>0.0</v>
      </c>
      <c r="AF2060" t="n">
        <v>0.0</v>
      </c>
      <c r="AG2060" t="n">
        <v>0.0</v>
      </c>
      <c r="AH2060" t="inlineStr">
        <is>
          <t>Dashrath Soren</t>
        </is>
      </c>
      <c r="AI2060" s="1" t="n">
        <v>44594.779282407406</v>
      </c>
      <c r="AJ2060" t="n">
        <v>1507.0</v>
      </c>
      <c r="AK2060" t="n">
        <v>0.0</v>
      </c>
      <c r="AL2060" t="n">
        <v>0.0</v>
      </c>
      <c r="AM2060" t="n">
        <v>0.0</v>
      </c>
      <c r="AN2060" t="n">
        <v>0.0</v>
      </c>
      <c r="AO2060" t="n">
        <v>0.0</v>
      </c>
      <c r="AP2060" t="n">
        <v>68.0</v>
      </c>
      <c r="AQ2060" t="n">
        <v>0.0</v>
      </c>
      <c r="AR2060" t="n">
        <v>0.0</v>
      </c>
      <c r="AS2060" t="n">
        <v>0.0</v>
      </c>
      <c r="AT2060" t="inlineStr">
        <is>
          <t>N/A</t>
        </is>
      </c>
      <c r="AU2060" t="inlineStr">
        <is>
          <t>N/A</t>
        </is>
      </c>
      <c r="AV2060" t="inlineStr">
        <is>
          <t>N/A</t>
        </is>
      </c>
      <c r="AW2060" t="inlineStr">
        <is>
          <t>N/A</t>
        </is>
      </c>
      <c r="AX2060" t="inlineStr">
        <is>
          <t>N/A</t>
        </is>
      </c>
      <c r="AY2060" t="inlineStr">
        <is>
          <t>N/A</t>
        </is>
      </c>
      <c r="AZ2060" t="inlineStr">
        <is>
          <t>N/A</t>
        </is>
      </c>
      <c r="BA2060" t="inlineStr">
        <is>
          <t>N/A</t>
        </is>
      </c>
      <c r="BB2060" t="inlineStr">
        <is>
          <t>N/A</t>
        </is>
      </c>
      <c r="BC2060" t="inlineStr">
        <is>
          <t>N/A</t>
        </is>
      </c>
      <c r="BD2060" t="inlineStr">
        <is>
          <t>N/A</t>
        </is>
      </c>
      <c r="BE2060" t="inlineStr">
        <is>
          <t>N/A</t>
        </is>
      </c>
    </row>
    <row r="2061">
      <c r="A2061" t="inlineStr">
        <is>
          <t>WI220267430</t>
        </is>
      </c>
      <c r="B2061" t="inlineStr">
        <is>
          <t>DATA_VALIDATION</t>
        </is>
      </c>
      <c r="C2061" t="inlineStr">
        <is>
          <t>201348000325</t>
        </is>
      </c>
      <c r="D2061" t="inlineStr">
        <is>
          <t>Folder</t>
        </is>
      </c>
      <c r="E2061" s="2">
        <f>HYPERLINK("capsilon://?command=openfolder&amp;siteaddress=FAM.docvelocity-na8.net&amp;folderid=FX97DE3317-48B8-9BE3-7413-C57AF6A35552","FX22024955")</f>
        <v>0.0</v>
      </c>
      <c r="F2061" t="inlineStr">
        <is>
          <t/>
        </is>
      </c>
      <c r="G2061" t="inlineStr">
        <is>
          <t/>
        </is>
      </c>
      <c r="H2061" t="inlineStr">
        <is>
          <t>Mailitem</t>
        </is>
      </c>
      <c r="I2061" t="inlineStr">
        <is>
          <t>MI2202683407</t>
        </is>
      </c>
      <c r="J2061" t="n">
        <v>0.0</v>
      </c>
      <c r="K2061" t="inlineStr">
        <is>
          <t>COMPLETED</t>
        </is>
      </c>
      <c r="L2061" t="inlineStr">
        <is>
          <t>MARK_AS_COMPLETED</t>
        </is>
      </c>
      <c r="M2061" t="inlineStr">
        <is>
          <t>Queue</t>
        </is>
      </c>
      <c r="N2061" t="n">
        <v>2.0</v>
      </c>
      <c r="O2061" s="1" t="n">
        <v>44615.990694444445</v>
      </c>
      <c r="P2061" s="1" t="n">
        <v>44616.41193287037</v>
      </c>
      <c r="Q2061" t="n">
        <v>35133.0</v>
      </c>
      <c r="R2061" t="n">
        <v>1262.0</v>
      </c>
      <c r="S2061" t="b">
        <v>0</v>
      </c>
      <c r="T2061" t="inlineStr">
        <is>
          <t>N/A</t>
        </is>
      </c>
      <c r="U2061" t="b">
        <v>0</v>
      </c>
      <c r="V2061" t="inlineStr">
        <is>
          <t>Nisha Verma</t>
        </is>
      </c>
      <c r="W2061" s="1" t="n">
        <v>44616.22278935185</v>
      </c>
      <c r="X2061" t="n">
        <v>905.0</v>
      </c>
      <c r="Y2061" t="n">
        <v>52.0</v>
      </c>
      <c r="Z2061" t="n">
        <v>0.0</v>
      </c>
      <c r="AA2061" t="n">
        <v>52.0</v>
      </c>
      <c r="AB2061" t="n">
        <v>0.0</v>
      </c>
      <c r="AC2061" t="n">
        <v>9.0</v>
      </c>
      <c r="AD2061" t="n">
        <v>-52.0</v>
      </c>
      <c r="AE2061" t="n">
        <v>0.0</v>
      </c>
      <c r="AF2061" t="n">
        <v>0.0</v>
      </c>
      <c r="AG2061" t="n">
        <v>0.0</v>
      </c>
      <c r="AH2061" t="inlineStr">
        <is>
          <t>Aparna Chavan</t>
        </is>
      </c>
      <c r="AI2061" s="1" t="n">
        <v>44616.41193287037</v>
      </c>
      <c r="AJ2061" t="n">
        <v>344.0</v>
      </c>
      <c r="AK2061" t="n">
        <v>0.0</v>
      </c>
      <c r="AL2061" t="n">
        <v>0.0</v>
      </c>
      <c r="AM2061" t="n">
        <v>0.0</v>
      </c>
      <c r="AN2061" t="n">
        <v>0.0</v>
      </c>
      <c r="AO2061" t="n">
        <v>0.0</v>
      </c>
      <c r="AP2061" t="n">
        <v>-52.0</v>
      </c>
      <c r="AQ2061" t="n">
        <v>0.0</v>
      </c>
      <c r="AR2061" t="n">
        <v>0.0</v>
      </c>
      <c r="AS2061" t="n">
        <v>0.0</v>
      </c>
      <c r="AT2061" t="inlineStr">
        <is>
          <t>N/A</t>
        </is>
      </c>
      <c r="AU2061" t="inlineStr">
        <is>
          <t>N/A</t>
        </is>
      </c>
      <c r="AV2061" t="inlineStr">
        <is>
          <t>N/A</t>
        </is>
      </c>
      <c r="AW2061" t="inlineStr">
        <is>
          <t>N/A</t>
        </is>
      </c>
      <c r="AX2061" t="inlineStr">
        <is>
          <t>N/A</t>
        </is>
      </c>
      <c r="AY2061" t="inlineStr">
        <is>
          <t>N/A</t>
        </is>
      </c>
      <c r="AZ2061" t="inlineStr">
        <is>
          <t>N/A</t>
        </is>
      </c>
      <c r="BA2061" t="inlineStr">
        <is>
          <t>N/A</t>
        </is>
      </c>
      <c r="BB2061" t="inlineStr">
        <is>
          <t>N/A</t>
        </is>
      </c>
      <c r="BC2061" t="inlineStr">
        <is>
          <t>N/A</t>
        </is>
      </c>
      <c r="BD2061" t="inlineStr">
        <is>
          <t>N/A</t>
        </is>
      </c>
      <c r="BE2061" t="inlineStr">
        <is>
          <t>N/A</t>
        </is>
      </c>
    </row>
    <row r="2062">
      <c r="A2062" t="inlineStr">
        <is>
          <t>WI220267448</t>
        </is>
      </c>
      <c r="B2062" t="inlineStr">
        <is>
          <t>DATA_VALIDATION</t>
        </is>
      </c>
      <c r="C2062" t="inlineStr">
        <is>
          <t>201330005398</t>
        </is>
      </c>
      <c r="D2062" t="inlineStr">
        <is>
          <t>Folder</t>
        </is>
      </c>
      <c r="E2062" s="2">
        <f>HYPERLINK("capsilon://?command=openfolder&amp;siteaddress=FAM.docvelocity-na8.net&amp;folderid=FXB5143793-01C2-D11D-6538-DAE336D1A395","FX22029917")</f>
        <v>0.0</v>
      </c>
      <c r="F2062" t="inlineStr">
        <is>
          <t/>
        </is>
      </c>
      <c r="G2062" t="inlineStr">
        <is>
          <t/>
        </is>
      </c>
      <c r="H2062" t="inlineStr">
        <is>
          <t>Mailitem</t>
        </is>
      </c>
      <c r="I2062" t="inlineStr">
        <is>
          <t>MI2202683707</t>
        </is>
      </c>
      <c r="J2062" t="n">
        <v>0.0</v>
      </c>
      <c r="K2062" t="inlineStr">
        <is>
          <t>COMPLETED</t>
        </is>
      </c>
      <c r="L2062" t="inlineStr">
        <is>
          <t>MARK_AS_COMPLETED</t>
        </is>
      </c>
      <c r="M2062" t="inlineStr">
        <is>
          <t>Queue</t>
        </is>
      </c>
      <c r="N2062" t="n">
        <v>1.0</v>
      </c>
      <c r="O2062" s="1" t="n">
        <v>44616.02238425926</v>
      </c>
      <c r="P2062" s="1" t="n">
        <v>44616.249502314815</v>
      </c>
      <c r="Q2062" t="n">
        <v>17768.0</v>
      </c>
      <c r="R2062" t="n">
        <v>1855.0</v>
      </c>
      <c r="S2062" t="b">
        <v>0</v>
      </c>
      <c r="T2062" t="inlineStr">
        <is>
          <t>N/A</t>
        </is>
      </c>
      <c r="U2062" t="b">
        <v>0</v>
      </c>
      <c r="V2062" t="inlineStr">
        <is>
          <t>Hemanshi Deshlahara</t>
        </is>
      </c>
      <c r="W2062" s="1" t="n">
        <v>44616.249502314815</v>
      </c>
      <c r="X2062" t="n">
        <v>123.0</v>
      </c>
      <c r="Y2062" t="n">
        <v>0.0</v>
      </c>
      <c r="Z2062" t="n">
        <v>0.0</v>
      </c>
      <c r="AA2062" t="n">
        <v>0.0</v>
      </c>
      <c r="AB2062" t="n">
        <v>0.0</v>
      </c>
      <c r="AC2062" t="n">
        <v>0.0</v>
      </c>
      <c r="AD2062" t="n">
        <v>0.0</v>
      </c>
      <c r="AE2062" t="n">
        <v>58.0</v>
      </c>
      <c r="AF2062" t="n">
        <v>0.0</v>
      </c>
      <c r="AG2062" t="n">
        <v>5.0</v>
      </c>
      <c r="AH2062" t="inlineStr">
        <is>
          <t>N/A</t>
        </is>
      </c>
      <c r="AI2062" t="inlineStr">
        <is>
          <t>N/A</t>
        </is>
      </c>
      <c r="AJ2062" t="inlineStr">
        <is>
          <t>N/A</t>
        </is>
      </c>
      <c r="AK2062" t="inlineStr">
        <is>
          <t>N/A</t>
        </is>
      </c>
      <c r="AL2062" t="inlineStr">
        <is>
          <t>N/A</t>
        </is>
      </c>
      <c r="AM2062" t="inlineStr">
        <is>
          <t>N/A</t>
        </is>
      </c>
      <c r="AN2062" t="inlineStr">
        <is>
          <t>N/A</t>
        </is>
      </c>
      <c r="AO2062" t="inlineStr">
        <is>
          <t>N/A</t>
        </is>
      </c>
      <c r="AP2062" t="inlineStr">
        <is>
          <t>N/A</t>
        </is>
      </c>
      <c r="AQ2062" t="inlineStr">
        <is>
          <t>N/A</t>
        </is>
      </c>
      <c r="AR2062" t="inlineStr">
        <is>
          <t>N/A</t>
        </is>
      </c>
      <c r="AS2062" t="inlineStr">
        <is>
          <t>N/A</t>
        </is>
      </c>
      <c r="AT2062" t="inlineStr">
        <is>
          <t>N/A</t>
        </is>
      </c>
      <c r="AU2062" t="inlineStr">
        <is>
          <t>N/A</t>
        </is>
      </c>
      <c r="AV2062" t="inlineStr">
        <is>
          <t>N/A</t>
        </is>
      </c>
      <c r="AW2062" t="inlineStr">
        <is>
          <t>N/A</t>
        </is>
      </c>
      <c r="AX2062" t="inlineStr">
        <is>
          <t>N/A</t>
        </is>
      </c>
      <c r="AY2062" t="inlineStr">
        <is>
          <t>N/A</t>
        </is>
      </c>
      <c r="AZ2062" t="inlineStr">
        <is>
          <t>N/A</t>
        </is>
      </c>
      <c r="BA2062" t="inlineStr">
        <is>
          <t>N/A</t>
        </is>
      </c>
      <c r="BB2062" t="inlineStr">
        <is>
          <t>N/A</t>
        </is>
      </c>
      <c r="BC2062" t="inlineStr">
        <is>
          <t>N/A</t>
        </is>
      </c>
      <c r="BD2062" t="inlineStr">
        <is>
          <t>N/A</t>
        </is>
      </c>
      <c r="BE2062" t="inlineStr">
        <is>
          <t>N/A</t>
        </is>
      </c>
    </row>
    <row r="2063">
      <c r="A2063" t="inlineStr">
        <is>
          <t>WI220267450</t>
        </is>
      </c>
      <c r="B2063" t="inlineStr">
        <is>
          <t>DATA_VALIDATION</t>
        </is>
      </c>
      <c r="C2063" t="inlineStr">
        <is>
          <t>201110012462</t>
        </is>
      </c>
      <c r="D2063" t="inlineStr">
        <is>
          <t>Folder</t>
        </is>
      </c>
      <c r="E2063" s="2">
        <f>HYPERLINK("capsilon://?command=openfolder&amp;siteaddress=FAM.docvelocity-na8.net&amp;folderid=FXE35868DD-A533-CAE3-34D3-24A16DBBBA72","FX22023398")</f>
        <v>0.0</v>
      </c>
      <c r="F2063" t="inlineStr">
        <is>
          <t/>
        </is>
      </c>
      <c r="G2063" t="inlineStr">
        <is>
          <t/>
        </is>
      </c>
      <c r="H2063" t="inlineStr">
        <is>
          <t>Mailitem</t>
        </is>
      </c>
      <c r="I2063" t="inlineStr">
        <is>
          <t>MI2202683755</t>
        </is>
      </c>
      <c r="J2063" t="n">
        <v>0.0</v>
      </c>
      <c r="K2063" t="inlineStr">
        <is>
          <t>COMPLETED</t>
        </is>
      </c>
      <c r="L2063" t="inlineStr">
        <is>
          <t>MARK_AS_COMPLETED</t>
        </is>
      </c>
      <c r="M2063" t="inlineStr">
        <is>
          <t>Queue</t>
        </is>
      </c>
      <c r="N2063" t="n">
        <v>2.0</v>
      </c>
      <c r="O2063" s="1" t="n">
        <v>44616.02505787037</v>
      </c>
      <c r="P2063" s="1" t="n">
        <v>44616.41228009259</v>
      </c>
      <c r="Q2063" t="n">
        <v>33028.0</v>
      </c>
      <c r="R2063" t="n">
        <v>428.0</v>
      </c>
      <c r="S2063" t="b">
        <v>0</v>
      </c>
      <c r="T2063" t="inlineStr">
        <is>
          <t>N/A</t>
        </is>
      </c>
      <c r="U2063" t="b">
        <v>0</v>
      </c>
      <c r="V2063" t="inlineStr">
        <is>
          <t>Karnal Akhare</t>
        </is>
      </c>
      <c r="W2063" s="1" t="n">
        <v>44616.21611111111</v>
      </c>
      <c r="X2063" t="n">
        <v>117.0</v>
      </c>
      <c r="Y2063" t="n">
        <v>21.0</v>
      </c>
      <c r="Z2063" t="n">
        <v>0.0</v>
      </c>
      <c r="AA2063" t="n">
        <v>21.0</v>
      </c>
      <c r="AB2063" t="n">
        <v>0.0</v>
      </c>
      <c r="AC2063" t="n">
        <v>1.0</v>
      </c>
      <c r="AD2063" t="n">
        <v>-21.0</v>
      </c>
      <c r="AE2063" t="n">
        <v>0.0</v>
      </c>
      <c r="AF2063" t="n">
        <v>0.0</v>
      </c>
      <c r="AG2063" t="n">
        <v>0.0</v>
      </c>
      <c r="AH2063" t="inlineStr">
        <is>
          <t>Ashish Sutar</t>
        </is>
      </c>
      <c r="AI2063" s="1" t="n">
        <v>44616.41228009259</v>
      </c>
      <c r="AJ2063" t="n">
        <v>311.0</v>
      </c>
      <c r="AK2063" t="n">
        <v>0.0</v>
      </c>
      <c r="AL2063" t="n">
        <v>0.0</v>
      </c>
      <c r="AM2063" t="n">
        <v>0.0</v>
      </c>
      <c r="AN2063" t="n">
        <v>0.0</v>
      </c>
      <c r="AO2063" t="n">
        <v>0.0</v>
      </c>
      <c r="AP2063" t="n">
        <v>-21.0</v>
      </c>
      <c r="AQ2063" t="n">
        <v>0.0</v>
      </c>
      <c r="AR2063" t="n">
        <v>0.0</v>
      </c>
      <c r="AS2063" t="n">
        <v>0.0</v>
      </c>
      <c r="AT2063" t="inlineStr">
        <is>
          <t>N/A</t>
        </is>
      </c>
      <c r="AU2063" t="inlineStr">
        <is>
          <t>N/A</t>
        </is>
      </c>
      <c r="AV2063" t="inlineStr">
        <is>
          <t>N/A</t>
        </is>
      </c>
      <c r="AW2063" t="inlineStr">
        <is>
          <t>N/A</t>
        </is>
      </c>
      <c r="AX2063" t="inlineStr">
        <is>
          <t>N/A</t>
        </is>
      </c>
      <c r="AY2063" t="inlineStr">
        <is>
          <t>N/A</t>
        </is>
      </c>
      <c r="AZ2063" t="inlineStr">
        <is>
          <t>N/A</t>
        </is>
      </c>
      <c r="BA2063" t="inlineStr">
        <is>
          <t>N/A</t>
        </is>
      </c>
      <c r="BB2063" t="inlineStr">
        <is>
          <t>N/A</t>
        </is>
      </c>
      <c r="BC2063" t="inlineStr">
        <is>
          <t>N/A</t>
        </is>
      </c>
      <c r="BD2063" t="inlineStr">
        <is>
          <t>N/A</t>
        </is>
      </c>
      <c r="BE2063" t="inlineStr">
        <is>
          <t>N/A</t>
        </is>
      </c>
    </row>
    <row r="2064">
      <c r="A2064" t="inlineStr">
        <is>
          <t>WI220267451</t>
        </is>
      </c>
      <c r="B2064" t="inlineStr">
        <is>
          <t>DATA_VALIDATION</t>
        </is>
      </c>
      <c r="C2064" t="inlineStr">
        <is>
          <t>201110012462</t>
        </is>
      </c>
      <c r="D2064" t="inlineStr">
        <is>
          <t>Folder</t>
        </is>
      </c>
      <c r="E2064" s="2">
        <f>HYPERLINK("capsilon://?command=openfolder&amp;siteaddress=FAM.docvelocity-na8.net&amp;folderid=FXE35868DD-A533-CAE3-34D3-24A16DBBBA72","FX22023398")</f>
        <v>0.0</v>
      </c>
      <c r="F2064" t="inlineStr">
        <is>
          <t/>
        </is>
      </c>
      <c r="G2064" t="inlineStr">
        <is>
          <t/>
        </is>
      </c>
      <c r="H2064" t="inlineStr">
        <is>
          <t>Mailitem</t>
        </is>
      </c>
      <c r="I2064" t="inlineStr">
        <is>
          <t>MI2202683761</t>
        </is>
      </c>
      <c r="J2064" t="n">
        <v>0.0</v>
      </c>
      <c r="K2064" t="inlineStr">
        <is>
          <t>COMPLETED</t>
        </is>
      </c>
      <c r="L2064" t="inlineStr">
        <is>
          <t>MARK_AS_COMPLETED</t>
        </is>
      </c>
      <c r="M2064" t="inlineStr">
        <is>
          <t>Queue</t>
        </is>
      </c>
      <c r="N2064" t="n">
        <v>2.0</v>
      </c>
      <c r="O2064" s="1" t="n">
        <v>44616.02533564815</v>
      </c>
      <c r="P2064" s="1" t="n">
        <v>44616.4140162037</v>
      </c>
      <c r="Q2064" t="n">
        <v>32802.0</v>
      </c>
      <c r="R2064" t="n">
        <v>780.0</v>
      </c>
      <c r="S2064" t="b">
        <v>0</v>
      </c>
      <c r="T2064" t="inlineStr">
        <is>
          <t>N/A</t>
        </is>
      </c>
      <c r="U2064" t="b">
        <v>0</v>
      </c>
      <c r="V2064" t="inlineStr">
        <is>
          <t>Suraj Toradmal</t>
        </is>
      </c>
      <c r="W2064" s="1" t="n">
        <v>44616.221967592595</v>
      </c>
      <c r="X2064" t="n">
        <v>601.0</v>
      </c>
      <c r="Y2064" t="n">
        <v>21.0</v>
      </c>
      <c r="Z2064" t="n">
        <v>0.0</v>
      </c>
      <c r="AA2064" t="n">
        <v>21.0</v>
      </c>
      <c r="AB2064" t="n">
        <v>0.0</v>
      </c>
      <c r="AC2064" t="n">
        <v>2.0</v>
      </c>
      <c r="AD2064" t="n">
        <v>-21.0</v>
      </c>
      <c r="AE2064" t="n">
        <v>0.0</v>
      </c>
      <c r="AF2064" t="n">
        <v>0.0</v>
      </c>
      <c r="AG2064" t="n">
        <v>0.0</v>
      </c>
      <c r="AH2064" t="inlineStr">
        <is>
          <t>Aparna Chavan</t>
        </is>
      </c>
      <c r="AI2064" s="1" t="n">
        <v>44616.4140162037</v>
      </c>
      <c r="AJ2064" t="n">
        <v>179.0</v>
      </c>
      <c r="AK2064" t="n">
        <v>0.0</v>
      </c>
      <c r="AL2064" t="n">
        <v>0.0</v>
      </c>
      <c r="AM2064" t="n">
        <v>0.0</v>
      </c>
      <c r="AN2064" t="n">
        <v>0.0</v>
      </c>
      <c r="AO2064" t="n">
        <v>0.0</v>
      </c>
      <c r="AP2064" t="n">
        <v>-21.0</v>
      </c>
      <c r="AQ2064" t="n">
        <v>0.0</v>
      </c>
      <c r="AR2064" t="n">
        <v>0.0</v>
      </c>
      <c r="AS2064" t="n">
        <v>0.0</v>
      </c>
      <c r="AT2064" t="inlineStr">
        <is>
          <t>N/A</t>
        </is>
      </c>
      <c r="AU2064" t="inlineStr">
        <is>
          <t>N/A</t>
        </is>
      </c>
      <c r="AV2064" t="inlineStr">
        <is>
          <t>N/A</t>
        </is>
      </c>
      <c r="AW2064" t="inlineStr">
        <is>
          <t>N/A</t>
        </is>
      </c>
      <c r="AX2064" t="inlineStr">
        <is>
          <t>N/A</t>
        </is>
      </c>
      <c r="AY2064" t="inlineStr">
        <is>
          <t>N/A</t>
        </is>
      </c>
      <c r="AZ2064" t="inlineStr">
        <is>
          <t>N/A</t>
        </is>
      </c>
      <c r="BA2064" t="inlineStr">
        <is>
          <t>N/A</t>
        </is>
      </c>
      <c r="BB2064" t="inlineStr">
        <is>
          <t>N/A</t>
        </is>
      </c>
      <c r="BC2064" t="inlineStr">
        <is>
          <t>N/A</t>
        </is>
      </c>
      <c r="BD2064" t="inlineStr">
        <is>
          <t>N/A</t>
        </is>
      </c>
      <c r="BE2064" t="inlineStr">
        <is>
          <t>N/A</t>
        </is>
      </c>
    </row>
    <row r="2065">
      <c r="A2065" t="inlineStr">
        <is>
          <t>WI220267453</t>
        </is>
      </c>
      <c r="B2065" t="inlineStr">
        <is>
          <t>DATA_VALIDATION</t>
        </is>
      </c>
      <c r="C2065" t="inlineStr">
        <is>
          <t>201110012462</t>
        </is>
      </c>
      <c r="D2065" t="inlineStr">
        <is>
          <t>Folder</t>
        </is>
      </c>
      <c r="E2065" s="2">
        <f>HYPERLINK("capsilon://?command=openfolder&amp;siteaddress=FAM.docvelocity-na8.net&amp;folderid=FXE35868DD-A533-CAE3-34D3-24A16DBBBA72","FX22023398")</f>
        <v>0.0</v>
      </c>
      <c r="F2065" t="inlineStr">
        <is>
          <t/>
        </is>
      </c>
      <c r="G2065" t="inlineStr">
        <is>
          <t/>
        </is>
      </c>
      <c r="H2065" t="inlineStr">
        <is>
          <t>Mailitem</t>
        </is>
      </c>
      <c r="I2065" t="inlineStr">
        <is>
          <t>MI2202683767</t>
        </is>
      </c>
      <c r="J2065" t="n">
        <v>0.0</v>
      </c>
      <c r="K2065" t="inlineStr">
        <is>
          <t>COMPLETED</t>
        </is>
      </c>
      <c r="L2065" t="inlineStr">
        <is>
          <t>MARK_AS_COMPLETED</t>
        </is>
      </c>
      <c r="M2065" t="inlineStr">
        <is>
          <t>Queue</t>
        </is>
      </c>
      <c r="N2065" t="n">
        <v>2.0</v>
      </c>
      <c r="O2065" s="1" t="n">
        <v>44616.02674768519</v>
      </c>
      <c r="P2065" s="1" t="n">
        <v>44616.41737268519</v>
      </c>
      <c r="Q2065" t="n">
        <v>32597.0</v>
      </c>
      <c r="R2065" t="n">
        <v>1153.0</v>
      </c>
      <c r="S2065" t="b">
        <v>0</v>
      </c>
      <c r="T2065" t="inlineStr">
        <is>
          <t>N/A</t>
        </is>
      </c>
      <c r="U2065" t="b">
        <v>0</v>
      </c>
      <c r="V2065" t="inlineStr">
        <is>
          <t>Sanjana Uttekar</t>
        </is>
      </c>
      <c r="W2065" s="1" t="n">
        <v>44616.23784722222</v>
      </c>
      <c r="X2065" t="n">
        <v>690.0</v>
      </c>
      <c r="Y2065" t="n">
        <v>47.0</v>
      </c>
      <c r="Z2065" t="n">
        <v>0.0</v>
      </c>
      <c r="AA2065" t="n">
        <v>47.0</v>
      </c>
      <c r="AB2065" t="n">
        <v>0.0</v>
      </c>
      <c r="AC2065" t="n">
        <v>15.0</v>
      </c>
      <c r="AD2065" t="n">
        <v>-47.0</v>
      </c>
      <c r="AE2065" t="n">
        <v>0.0</v>
      </c>
      <c r="AF2065" t="n">
        <v>0.0</v>
      </c>
      <c r="AG2065" t="n">
        <v>0.0</v>
      </c>
      <c r="AH2065" t="inlineStr">
        <is>
          <t>Saloni Uttekar</t>
        </is>
      </c>
      <c r="AI2065" s="1" t="n">
        <v>44616.41737268519</v>
      </c>
      <c r="AJ2065" t="n">
        <v>463.0</v>
      </c>
      <c r="AK2065" t="n">
        <v>4.0</v>
      </c>
      <c r="AL2065" t="n">
        <v>0.0</v>
      </c>
      <c r="AM2065" t="n">
        <v>4.0</v>
      </c>
      <c r="AN2065" t="n">
        <v>0.0</v>
      </c>
      <c r="AO2065" t="n">
        <v>4.0</v>
      </c>
      <c r="AP2065" t="n">
        <v>-51.0</v>
      </c>
      <c r="AQ2065" t="n">
        <v>0.0</v>
      </c>
      <c r="AR2065" t="n">
        <v>0.0</v>
      </c>
      <c r="AS2065" t="n">
        <v>0.0</v>
      </c>
      <c r="AT2065" t="inlineStr">
        <is>
          <t>N/A</t>
        </is>
      </c>
      <c r="AU2065" t="inlineStr">
        <is>
          <t>N/A</t>
        </is>
      </c>
      <c r="AV2065" t="inlineStr">
        <is>
          <t>N/A</t>
        </is>
      </c>
      <c r="AW2065" t="inlineStr">
        <is>
          <t>N/A</t>
        </is>
      </c>
      <c r="AX2065" t="inlineStr">
        <is>
          <t>N/A</t>
        </is>
      </c>
      <c r="AY2065" t="inlineStr">
        <is>
          <t>N/A</t>
        </is>
      </c>
      <c r="AZ2065" t="inlineStr">
        <is>
          <t>N/A</t>
        </is>
      </c>
      <c r="BA2065" t="inlineStr">
        <is>
          <t>N/A</t>
        </is>
      </c>
      <c r="BB2065" t="inlineStr">
        <is>
          <t>N/A</t>
        </is>
      </c>
      <c r="BC2065" t="inlineStr">
        <is>
          <t>N/A</t>
        </is>
      </c>
      <c r="BD2065" t="inlineStr">
        <is>
          <t>N/A</t>
        </is>
      </c>
      <c r="BE2065" t="inlineStr">
        <is>
          <t>N/A</t>
        </is>
      </c>
    </row>
    <row r="2066">
      <c r="A2066" t="inlineStr">
        <is>
          <t>WI220267454</t>
        </is>
      </c>
      <c r="B2066" t="inlineStr">
        <is>
          <t>DATA_VALIDATION</t>
        </is>
      </c>
      <c r="C2066" t="inlineStr">
        <is>
          <t>201110012462</t>
        </is>
      </c>
      <c r="D2066" t="inlineStr">
        <is>
          <t>Folder</t>
        </is>
      </c>
      <c r="E2066" s="2">
        <f>HYPERLINK("capsilon://?command=openfolder&amp;siteaddress=FAM.docvelocity-na8.net&amp;folderid=FXE35868DD-A533-CAE3-34D3-24A16DBBBA72","FX22023398")</f>
        <v>0.0</v>
      </c>
      <c r="F2066" t="inlineStr">
        <is>
          <t/>
        </is>
      </c>
      <c r="G2066" t="inlineStr">
        <is>
          <t/>
        </is>
      </c>
      <c r="H2066" t="inlineStr">
        <is>
          <t>Mailitem</t>
        </is>
      </c>
      <c r="I2066" t="inlineStr">
        <is>
          <t>MI2202683766</t>
        </is>
      </c>
      <c r="J2066" t="n">
        <v>0.0</v>
      </c>
      <c r="K2066" t="inlineStr">
        <is>
          <t>COMPLETED</t>
        </is>
      </c>
      <c r="L2066" t="inlineStr">
        <is>
          <t>MARK_AS_COMPLETED</t>
        </is>
      </c>
      <c r="M2066" t="inlineStr">
        <is>
          <t>Queue</t>
        </is>
      </c>
      <c r="N2066" t="n">
        <v>2.0</v>
      </c>
      <c r="O2066" s="1" t="n">
        <v>44616.0268287037</v>
      </c>
      <c r="P2066" s="1" t="n">
        <v>44616.41553240741</v>
      </c>
      <c r="Q2066" t="n">
        <v>32576.0</v>
      </c>
      <c r="R2066" t="n">
        <v>1008.0</v>
      </c>
      <c r="S2066" t="b">
        <v>0</v>
      </c>
      <c r="T2066" t="inlineStr">
        <is>
          <t>N/A</t>
        </is>
      </c>
      <c r="U2066" t="b">
        <v>0</v>
      </c>
      <c r="V2066" t="inlineStr">
        <is>
          <t>Karnal Akhare</t>
        </is>
      </c>
      <c r="W2066" s="1" t="n">
        <v>44616.23905092593</v>
      </c>
      <c r="X2066" t="n">
        <v>728.0</v>
      </c>
      <c r="Y2066" t="n">
        <v>50.0</v>
      </c>
      <c r="Z2066" t="n">
        <v>0.0</v>
      </c>
      <c r="AA2066" t="n">
        <v>50.0</v>
      </c>
      <c r="AB2066" t="n">
        <v>0.0</v>
      </c>
      <c r="AC2066" t="n">
        <v>19.0</v>
      </c>
      <c r="AD2066" t="n">
        <v>-50.0</v>
      </c>
      <c r="AE2066" t="n">
        <v>0.0</v>
      </c>
      <c r="AF2066" t="n">
        <v>0.0</v>
      </c>
      <c r="AG2066" t="n">
        <v>0.0</v>
      </c>
      <c r="AH2066" t="inlineStr">
        <is>
          <t>Ashish Sutar</t>
        </is>
      </c>
      <c r="AI2066" s="1" t="n">
        <v>44616.41553240741</v>
      </c>
      <c r="AJ2066" t="n">
        <v>280.0</v>
      </c>
      <c r="AK2066" t="n">
        <v>1.0</v>
      </c>
      <c r="AL2066" t="n">
        <v>0.0</v>
      </c>
      <c r="AM2066" t="n">
        <v>1.0</v>
      </c>
      <c r="AN2066" t="n">
        <v>0.0</v>
      </c>
      <c r="AO2066" t="n">
        <v>1.0</v>
      </c>
      <c r="AP2066" t="n">
        <v>-51.0</v>
      </c>
      <c r="AQ2066" t="n">
        <v>0.0</v>
      </c>
      <c r="AR2066" t="n">
        <v>0.0</v>
      </c>
      <c r="AS2066" t="n">
        <v>0.0</v>
      </c>
      <c r="AT2066" t="inlineStr">
        <is>
          <t>N/A</t>
        </is>
      </c>
      <c r="AU2066" t="inlineStr">
        <is>
          <t>N/A</t>
        </is>
      </c>
      <c r="AV2066" t="inlineStr">
        <is>
          <t>N/A</t>
        </is>
      </c>
      <c r="AW2066" t="inlineStr">
        <is>
          <t>N/A</t>
        </is>
      </c>
      <c r="AX2066" t="inlineStr">
        <is>
          <t>N/A</t>
        </is>
      </c>
      <c r="AY2066" t="inlineStr">
        <is>
          <t>N/A</t>
        </is>
      </c>
      <c r="AZ2066" t="inlineStr">
        <is>
          <t>N/A</t>
        </is>
      </c>
      <c r="BA2066" t="inlineStr">
        <is>
          <t>N/A</t>
        </is>
      </c>
      <c r="BB2066" t="inlineStr">
        <is>
          <t>N/A</t>
        </is>
      </c>
      <c r="BC2066" t="inlineStr">
        <is>
          <t>N/A</t>
        </is>
      </c>
      <c r="BD2066" t="inlineStr">
        <is>
          <t>N/A</t>
        </is>
      </c>
      <c r="BE2066" t="inlineStr">
        <is>
          <t>N/A</t>
        </is>
      </c>
    </row>
    <row r="2067">
      <c r="A2067" t="inlineStr">
        <is>
          <t>WI220267457</t>
        </is>
      </c>
      <c r="B2067" t="inlineStr">
        <is>
          <t>DATA_VALIDATION</t>
        </is>
      </c>
      <c r="C2067" t="inlineStr">
        <is>
          <t>201300021565</t>
        </is>
      </c>
      <c r="D2067" t="inlineStr">
        <is>
          <t>Folder</t>
        </is>
      </c>
      <c r="E2067" s="2">
        <f>HYPERLINK("capsilon://?command=openfolder&amp;siteaddress=FAM.docvelocity-na8.net&amp;folderid=FX09D6697E-9730-D744-6586-B94B4FB5F24F","FX22028453")</f>
        <v>0.0</v>
      </c>
      <c r="F2067" t="inlineStr">
        <is>
          <t/>
        </is>
      </c>
      <c r="G2067" t="inlineStr">
        <is>
          <t/>
        </is>
      </c>
      <c r="H2067" t="inlineStr">
        <is>
          <t>Mailitem</t>
        </is>
      </c>
      <c r="I2067" t="inlineStr">
        <is>
          <t>MI2202676384</t>
        </is>
      </c>
      <c r="J2067" t="n">
        <v>0.0</v>
      </c>
      <c r="K2067" t="inlineStr">
        <is>
          <t>COMPLETED</t>
        </is>
      </c>
      <c r="L2067" t="inlineStr">
        <is>
          <t>MARK_AS_COMPLETED</t>
        </is>
      </c>
      <c r="M2067" t="inlineStr">
        <is>
          <t>Queue</t>
        </is>
      </c>
      <c r="N2067" t="n">
        <v>2.0</v>
      </c>
      <c r="O2067" s="1" t="n">
        <v>44616.03157407408</v>
      </c>
      <c r="P2067" s="1" t="n">
        <v>44616.262037037035</v>
      </c>
      <c r="Q2067" t="n">
        <v>16032.0</v>
      </c>
      <c r="R2067" t="n">
        <v>3880.0</v>
      </c>
      <c r="S2067" t="b">
        <v>0</v>
      </c>
      <c r="T2067" t="inlineStr">
        <is>
          <t>N/A</t>
        </is>
      </c>
      <c r="U2067" t="b">
        <v>1</v>
      </c>
      <c r="V2067" t="inlineStr">
        <is>
          <t>Archana Bhujbal</t>
        </is>
      </c>
      <c r="W2067" s="1" t="n">
        <v>44616.069918981484</v>
      </c>
      <c r="X2067" t="n">
        <v>2808.0</v>
      </c>
      <c r="Y2067" t="n">
        <v>129.0</v>
      </c>
      <c r="Z2067" t="n">
        <v>0.0</v>
      </c>
      <c r="AA2067" t="n">
        <v>129.0</v>
      </c>
      <c r="AB2067" t="n">
        <v>0.0</v>
      </c>
      <c r="AC2067" t="n">
        <v>85.0</v>
      </c>
      <c r="AD2067" t="n">
        <v>-129.0</v>
      </c>
      <c r="AE2067" t="n">
        <v>0.0</v>
      </c>
      <c r="AF2067" t="n">
        <v>0.0</v>
      </c>
      <c r="AG2067" t="n">
        <v>0.0</v>
      </c>
      <c r="AH2067" t="inlineStr">
        <is>
          <t>Ashish Sutar</t>
        </is>
      </c>
      <c r="AI2067" s="1" t="n">
        <v>44616.262037037035</v>
      </c>
      <c r="AJ2067" t="n">
        <v>1054.0</v>
      </c>
      <c r="AK2067" t="n">
        <v>7.0</v>
      </c>
      <c r="AL2067" t="n">
        <v>0.0</v>
      </c>
      <c r="AM2067" t="n">
        <v>7.0</v>
      </c>
      <c r="AN2067" t="n">
        <v>0.0</v>
      </c>
      <c r="AO2067" t="n">
        <v>7.0</v>
      </c>
      <c r="AP2067" t="n">
        <v>-136.0</v>
      </c>
      <c r="AQ2067" t="n">
        <v>0.0</v>
      </c>
      <c r="AR2067" t="n">
        <v>0.0</v>
      </c>
      <c r="AS2067" t="n">
        <v>0.0</v>
      </c>
      <c r="AT2067" t="inlineStr">
        <is>
          <t>N/A</t>
        </is>
      </c>
      <c r="AU2067" t="inlineStr">
        <is>
          <t>N/A</t>
        </is>
      </c>
      <c r="AV2067" t="inlineStr">
        <is>
          <t>N/A</t>
        </is>
      </c>
      <c r="AW2067" t="inlineStr">
        <is>
          <t>N/A</t>
        </is>
      </c>
      <c r="AX2067" t="inlineStr">
        <is>
          <t>N/A</t>
        </is>
      </c>
      <c r="AY2067" t="inlineStr">
        <is>
          <t>N/A</t>
        </is>
      </c>
      <c r="AZ2067" t="inlineStr">
        <is>
          <t>N/A</t>
        </is>
      </c>
      <c r="BA2067" t="inlineStr">
        <is>
          <t>N/A</t>
        </is>
      </c>
      <c r="BB2067" t="inlineStr">
        <is>
          <t>N/A</t>
        </is>
      </c>
      <c r="BC2067" t="inlineStr">
        <is>
          <t>N/A</t>
        </is>
      </c>
      <c r="BD2067" t="inlineStr">
        <is>
          <t>N/A</t>
        </is>
      </c>
      <c r="BE2067" t="inlineStr">
        <is>
          <t>N/A</t>
        </is>
      </c>
    </row>
    <row r="2068">
      <c r="A2068" t="inlineStr">
        <is>
          <t>WI220267464</t>
        </is>
      </c>
      <c r="B2068" t="inlineStr">
        <is>
          <t>DATA_VALIDATION</t>
        </is>
      </c>
      <c r="C2068" t="inlineStr">
        <is>
          <t>201348000351</t>
        </is>
      </c>
      <c r="D2068" t="inlineStr">
        <is>
          <t>Folder</t>
        </is>
      </c>
      <c r="E2068" s="2">
        <f>HYPERLINK("capsilon://?command=openfolder&amp;siteaddress=FAM.docvelocity-na8.net&amp;folderid=FX7AFEDEFE-83E4-FD82-79AB-1207A531B2EA","FX22028918")</f>
        <v>0.0</v>
      </c>
      <c r="F2068" t="inlineStr">
        <is>
          <t/>
        </is>
      </c>
      <c r="G2068" t="inlineStr">
        <is>
          <t/>
        </is>
      </c>
      <c r="H2068" t="inlineStr">
        <is>
          <t>Mailitem</t>
        </is>
      </c>
      <c r="I2068" t="inlineStr">
        <is>
          <t>MI2202652047</t>
        </is>
      </c>
      <c r="J2068" t="n">
        <v>0.0</v>
      </c>
      <c r="K2068" t="inlineStr">
        <is>
          <t>COMPLETED</t>
        </is>
      </c>
      <c r="L2068" t="inlineStr">
        <is>
          <t>MARK_AS_COMPLETED</t>
        </is>
      </c>
      <c r="M2068" t="inlineStr">
        <is>
          <t>Queue</t>
        </is>
      </c>
      <c r="N2068" t="n">
        <v>2.0</v>
      </c>
      <c r="O2068" s="1" t="n">
        <v>44616.051666666666</v>
      </c>
      <c r="P2068" s="1" t="n">
        <v>44616.270370370374</v>
      </c>
      <c r="Q2068" t="n">
        <v>14697.0</v>
      </c>
      <c r="R2068" t="n">
        <v>4199.0</v>
      </c>
      <c r="S2068" t="b">
        <v>0</v>
      </c>
      <c r="T2068" t="inlineStr">
        <is>
          <t>N/A</t>
        </is>
      </c>
      <c r="U2068" t="b">
        <v>1</v>
      </c>
      <c r="V2068" t="inlineStr">
        <is>
          <t>Sadaf Khan</t>
        </is>
      </c>
      <c r="W2068" s="1" t="n">
        <v>44616.09523148148</v>
      </c>
      <c r="X2068" t="n">
        <v>3218.0</v>
      </c>
      <c r="Y2068" t="n">
        <v>261.0</v>
      </c>
      <c r="Z2068" t="n">
        <v>0.0</v>
      </c>
      <c r="AA2068" t="n">
        <v>261.0</v>
      </c>
      <c r="AB2068" t="n">
        <v>146.0</v>
      </c>
      <c r="AC2068" t="n">
        <v>97.0</v>
      </c>
      <c r="AD2068" t="n">
        <v>-261.0</v>
      </c>
      <c r="AE2068" t="n">
        <v>0.0</v>
      </c>
      <c r="AF2068" t="n">
        <v>0.0</v>
      </c>
      <c r="AG2068" t="n">
        <v>0.0</v>
      </c>
      <c r="AH2068" t="inlineStr">
        <is>
          <t>Sangeeta Kumari</t>
        </is>
      </c>
      <c r="AI2068" s="1" t="n">
        <v>44616.270370370374</v>
      </c>
      <c r="AJ2068" t="n">
        <v>950.0</v>
      </c>
      <c r="AK2068" t="n">
        <v>1.0</v>
      </c>
      <c r="AL2068" t="n">
        <v>0.0</v>
      </c>
      <c r="AM2068" t="n">
        <v>1.0</v>
      </c>
      <c r="AN2068" t="n">
        <v>146.0</v>
      </c>
      <c r="AO2068" t="n">
        <v>0.0</v>
      </c>
      <c r="AP2068" t="n">
        <v>-262.0</v>
      </c>
      <c r="AQ2068" t="n">
        <v>0.0</v>
      </c>
      <c r="AR2068" t="n">
        <v>0.0</v>
      </c>
      <c r="AS2068" t="n">
        <v>0.0</v>
      </c>
      <c r="AT2068" t="inlineStr">
        <is>
          <t>N/A</t>
        </is>
      </c>
      <c r="AU2068" t="inlineStr">
        <is>
          <t>N/A</t>
        </is>
      </c>
      <c r="AV2068" t="inlineStr">
        <is>
          <t>N/A</t>
        </is>
      </c>
      <c r="AW2068" t="inlineStr">
        <is>
          <t>N/A</t>
        </is>
      </c>
      <c r="AX2068" t="inlineStr">
        <is>
          <t>N/A</t>
        </is>
      </c>
      <c r="AY2068" t="inlineStr">
        <is>
          <t>N/A</t>
        </is>
      </c>
      <c r="AZ2068" t="inlineStr">
        <is>
          <t>N/A</t>
        </is>
      </c>
      <c r="BA2068" t="inlineStr">
        <is>
          <t>N/A</t>
        </is>
      </c>
      <c r="BB2068" t="inlineStr">
        <is>
          <t>N/A</t>
        </is>
      </c>
      <c r="BC2068" t="inlineStr">
        <is>
          <t>N/A</t>
        </is>
      </c>
      <c r="BD2068" t="inlineStr">
        <is>
          <t>N/A</t>
        </is>
      </c>
      <c r="BE2068" t="inlineStr">
        <is>
          <t>N/A</t>
        </is>
      </c>
    </row>
    <row r="2069">
      <c r="A2069" t="inlineStr">
        <is>
          <t>WI220267467</t>
        </is>
      </c>
      <c r="B2069" t="inlineStr">
        <is>
          <t>DATA_VALIDATION</t>
        </is>
      </c>
      <c r="C2069" t="inlineStr">
        <is>
          <t>201300021668</t>
        </is>
      </c>
      <c r="D2069" t="inlineStr">
        <is>
          <t>Folder</t>
        </is>
      </c>
      <c r="E2069" s="2">
        <f>HYPERLINK("capsilon://?command=openfolder&amp;siteaddress=FAM.docvelocity-na8.net&amp;folderid=FX0FF0B4E8-E265-50C3-E417-EE0B069AFFD9","FX220210527")</f>
        <v>0.0</v>
      </c>
      <c r="F2069" t="inlineStr">
        <is>
          <t/>
        </is>
      </c>
      <c r="G2069" t="inlineStr">
        <is>
          <t/>
        </is>
      </c>
      <c r="H2069" t="inlineStr">
        <is>
          <t>Mailitem</t>
        </is>
      </c>
      <c r="I2069" t="inlineStr">
        <is>
          <t>MI2202684086</t>
        </is>
      </c>
      <c r="J2069" t="n">
        <v>0.0</v>
      </c>
      <c r="K2069" t="inlineStr">
        <is>
          <t>COMPLETED</t>
        </is>
      </c>
      <c r="L2069" t="inlineStr">
        <is>
          <t>MARK_AS_COMPLETED</t>
        </is>
      </c>
      <c r="M2069" t="inlineStr">
        <is>
          <t>Queue</t>
        </is>
      </c>
      <c r="N2069" t="n">
        <v>1.0</v>
      </c>
      <c r="O2069" s="1" t="n">
        <v>44616.05590277778</v>
      </c>
      <c r="P2069" s="1" t="n">
        <v>44616.24799768518</v>
      </c>
      <c r="Q2069" t="n">
        <v>16091.0</v>
      </c>
      <c r="R2069" t="n">
        <v>506.0</v>
      </c>
      <c r="S2069" t="b">
        <v>0</v>
      </c>
      <c r="T2069" t="inlineStr">
        <is>
          <t>N/A</t>
        </is>
      </c>
      <c r="U2069" t="b">
        <v>0</v>
      </c>
      <c r="V2069" t="inlineStr">
        <is>
          <t>Hemanshi Deshlahara</t>
        </is>
      </c>
      <c r="W2069" s="1" t="n">
        <v>44616.24799768518</v>
      </c>
      <c r="X2069" t="n">
        <v>229.0</v>
      </c>
      <c r="Y2069" t="n">
        <v>0.0</v>
      </c>
      <c r="Z2069" t="n">
        <v>0.0</v>
      </c>
      <c r="AA2069" t="n">
        <v>0.0</v>
      </c>
      <c r="AB2069" t="n">
        <v>0.0</v>
      </c>
      <c r="AC2069" t="n">
        <v>0.0</v>
      </c>
      <c r="AD2069" t="n">
        <v>0.0</v>
      </c>
      <c r="AE2069" t="n">
        <v>151.0</v>
      </c>
      <c r="AF2069" t="n">
        <v>0.0</v>
      </c>
      <c r="AG2069" t="n">
        <v>9.0</v>
      </c>
      <c r="AH2069" t="inlineStr">
        <is>
          <t>N/A</t>
        </is>
      </c>
      <c r="AI2069" t="inlineStr">
        <is>
          <t>N/A</t>
        </is>
      </c>
      <c r="AJ2069" t="inlineStr">
        <is>
          <t>N/A</t>
        </is>
      </c>
      <c r="AK2069" t="inlineStr">
        <is>
          <t>N/A</t>
        </is>
      </c>
      <c r="AL2069" t="inlineStr">
        <is>
          <t>N/A</t>
        </is>
      </c>
      <c r="AM2069" t="inlineStr">
        <is>
          <t>N/A</t>
        </is>
      </c>
      <c r="AN2069" t="inlineStr">
        <is>
          <t>N/A</t>
        </is>
      </c>
      <c r="AO2069" t="inlineStr">
        <is>
          <t>N/A</t>
        </is>
      </c>
      <c r="AP2069" t="inlineStr">
        <is>
          <t>N/A</t>
        </is>
      </c>
      <c r="AQ2069" t="inlineStr">
        <is>
          <t>N/A</t>
        </is>
      </c>
      <c r="AR2069" t="inlineStr">
        <is>
          <t>N/A</t>
        </is>
      </c>
      <c r="AS2069" t="inlineStr">
        <is>
          <t>N/A</t>
        </is>
      </c>
      <c r="AT2069" t="inlineStr">
        <is>
          <t>N/A</t>
        </is>
      </c>
      <c r="AU2069" t="inlineStr">
        <is>
          <t>N/A</t>
        </is>
      </c>
      <c r="AV2069" t="inlineStr">
        <is>
          <t>N/A</t>
        </is>
      </c>
      <c r="AW2069" t="inlineStr">
        <is>
          <t>N/A</t>
        </is>
      </c>
      <c r="AX2069" t="inlineStr">
        <is>
          <t>N/A</t>
        </is>
      </c>
      <c r="AY2069" t="inlineStr">
        <is>
          <t>N/A</t>
        </is>
      </c>
      <c r="AZ2069" t="inlineStr">
        <is>
          <t>N/A</t>
        </is>
      </c>
      <c r="BA2069" t="inlineStr">
        <is>
          <t>N/A</t>
        </is>
      </c>
      <c r="BB2069" t="inlineStr">
        <is>
          <t>N/A</t>
        </is>
      </c>
      <c r="BC2069" t="inlineStr">
        <is>
          <t>N/A</t>
        </is>
      </c>
      <c r="BD2069" t="inlineStr">
        <is>
          <t>N/A</t>
        </is>
      </c>
      <c r="BE2069" t="inlineStr">
        <is>
          <t>N/A</t>
        </is>
      </c>
    </row>
    <row r="2070">
      <c r="A2070" t="inlineStr">
        <is>
          <t>WI220267474</t>
        </is>
      </c>
      <c r="B2070" t="inlineStr">
        <is>
          <t>DATA_VALIDATION</t>
        </is>
      </c>
      <c r="C2070" t="inlineStr">
        <is>
          <t>201110012500</t>
        </is>
      </c>
      <c r="D2070" t="inlineStr">
        <is>
          <t>Folder</t>
        </is>
      </c>
      <c r="E2070" s="2">
        <f>HYPERLINK("capsilon://?command=openfolder&amp;siteaddress=FAM.docvelocity-na8.net&amp;folderid=FX9691EE45-64F5-C2C3-EED3-E518ADE576F1","FX22028531")</f>
        <v>0.0</v>
      </c>
      <c r="F2070" t="inlineStr">
        <is>
          <t/>
        </is>
      </c>
      <c r="G2070" t="inlineStr">
        <is>
          <t/>
        </is>
      </c>
      <c r="H2070" t="inlineStr">
        <is>
          <t>Mailitem</t>
        </is>
      </c>
      <c r="I2070" t="inlineStr">
        <is>
          <t>MI2202684106</t>
        </is>
      </c>
      <c r="J2070" t="n">
        <v>0.0</v>
      </c>
      <c r="K2070" t="inlineStr">
        <is>
          <t>COMPLETED</t>
        </is>
      </c>
      <c r="L2070" t="inlineStr">
        <is>
          <t>MARK_AS_COMPLETED</t>
        </is>
      </c>
      <c r="M2070" t="inlineStr">
        <is>
          <t>Queue</t>
        </is>
      </c>
      <c r="N2070" t="n">
        <v>1.0</v>
      </c>
      <c r="O2070" s="1" t="n">
        <v>44616.05761574074</v>
      </c>
      <c r="P2070" s="1" t="n">
        <v>44616.25234953704</v>
      </c>
      <c r="Q2070" t="n">
        <v>16317.0</v>
      </c>
      <c r="R2070" t="n">
        <v>508.0</v>
      </c>
      <c r="S2070" t="b">
        <v>0</v>
      </c>
      <c r="T2070" t="inlineStr">
        <is>
          <t>N/A</t>
        </is>
      </c>
      <c r="U2070" t="b">
        <v>0</v>
      </c>
      <c r="V2070" t="inlineStr">
        <is>
          <t>Hemanshi Deshlahara</t>
        </is>
      </c>
      <c r="W2070" s="1" t="n">
        <v>44616.25234953704</v>
      </c>
      <c r="X2070" t="n">
        <v>245.0</v>
      </c>
      <c r="Y2070" t="n">
        <v>0.0</v>
      </c>
      <c r="Z2070" t="n">
        <v>0.0</v>
      </c>
      <c r="AA2070" t="n">
        <v>0.0</v>
      </c>
      <c r="AB2070" t="n">
        <v>0.0</v>
      </c>
      <c r="AC2070" t="n">
        <v>0.0</v>
      </c>
      <c r="AD2070" t="n">
        <v>0.0</v>
      </c>
      <c r="AE2070" t="n">
        <v>158.0</v>
      </c>
      <c r="AF2070" t="n">
        <v>0.0</v>
      </c>
      <c r="AG2070" t="n">
        <v>8.0</v>
      </c>
      <c r="AH2070" t="inlineStr">
        <is>
          <t>N/A</t>
        </is>
      </c>
      <c r="AI2070" t="inlineStr">
        <is>
          <t>N/A</t>
        </is>
      </c>
      <c r="AJ2070" t="inlineStr">
        <is>
          <t>N/A</t>
        </is>
      </c>
      <c r="AK2070" t="inlineStr">
        <is>
          <t>N/A</t>
        </is>
      </c>
      <c r="AL2070" t="inlineStr">
        <is>
          <t>N/A</t>
        </is>
      </c>
      <c r="AM2070" t="inlineStr">
        <is>
          <t>N/A</t>
        </is>
      </c>
      <c r="AN2070" t="inlineStr">
        <is>
          <t>N/A</t>
        </is>
      </c>
      <c r="AO2070" t="inlineStr">
        <is>
          <t>N/A</t>
        </is>
      </c>
      <c r="AP2070" t="inlineStr">
        <is>
          <t>N/A</t>
        </is>
      </c>
      <c r="AQ2070" t="inlineStr">
        <is>
          <t>N/A</t>
        </is>
      </c>
      <c r="AR2070" t="inlineStr">
        <is>
          <t>N/A</t>
        </is>
      </c>
      <c r="AS2070" t="inlineStr">
        <is>
          <t>N/A</t>
        </is>
      </c>
      <c r="AT2070" t="inlineStr">
        <is>
          <t>N/A</t>
        </is>
      </c>
      <c r="AU2070" t="inlineStr">
        <is>
          <t>N/A</t>
        </is>
      </c>
      <c r="AV2070" t="inlineStr">
        <is>
          <t>N/A</t>
        </is>
      </c>
      <c r="AW2070" t="inlineStr">
        <is>
          <t>N/A</t>
        </is>
      </c>
      <c r="AX2070" t="inlineStr">
        <is>
          <t>N/A</t>
        </is>
      </c>
      <c r="AY2070" t="inlineStr">
        <is>
          <t>N/A</t>
        </is>
      </c>
      <c r="AZ2070" t="inlineStr">
        <is>
          <t>N/A</t>
        </is>
      </c>
      <c r="BA2070" t="inlineStr">
        <is>
          <t>N/A</t>
        </is>
      </c>
      <c r="BB2070" t="inlineStr">
        <is>
          <t>N/A</t>
        </is>
      </c>
      <c r="BC2070" t="inlineStr">
        <is>
          <t>N/A</t>
        </is>
      </c>
      <c r="BD2070" t="inlineStr">
        <is>
          <t>N/A</t>
        </is>
      </c>
      <c r="BE2070" t="inlineStr">
        <is>
          <t>N/A</t>
        </is>
      </c>
    </row>
    <row r="2071">
      <c r="A2071" t="inlineStr">
        <is>
          <t>WI220267476</t>
        </is>
      </c>
      <c r="B2071" t="inlineStr">
        <is>
          <t>DATA_VALIDATION</t>
        </is>
      </c>
      <c r="C2071" t="inlineStr">
        <is>
          <t>201300021538</t>
        </is>
      </c>
      <c r="D2071" t="inlineStr">
        <is>
          <t>Folder</t>
        </is>
      </c>
      <c r="E2071" s="2">
        <f>HYPERLINK("capsilon://?command=openfolder&amp;siteaddress=FAM.docvelocity-na8.net&amp;folderid=FX7A3F8872-3B4B-E78F-EF31-E6B7A40AE645","FX22027919")</f>
        <v>0.0</v>
      </c>
      <c r="F2071" t="inlineStr">
        <is>
          <t/>
        </is>
      </c>
      <c r="G2071" t="inlineStr">
        <is>
          <t/>
        </is>
      </c>
      <c r="H2071" t="inlineStr">
        <is>
          <t>Mailitem</t>
        </is>
      </c>
      <c r="I2071" t="inlineStr">
        <is>
          <t>MI2202653127</t>
        </is>
      </c>
      <c r="J2071" t="n">
        <v>0.0</v>
      </c>
      <c r="K2071" t="inlineStr">
        <is>
          <t>COMPLETED</t>
        </is>
      </c>
      <c r="L2071" t="inlineStr">
        <is>
          <t>MARK_AS_COMPLETED</t>
        </is>
      </c>
      <c r="M2071" t="inlineStr">
        <is>
          <t>Queue</t>
        </is>
      </c>
      <c r="N2071" t="n">
        <v>2.0</v>
      </c>
      <c r="O2071" s="1" t="n">
        <v>44616.05934027778</v>
      </c>
      <c r="P2071" s="1" t="n">
        <v>44616.30268518518</v>
      </c>
      <c r="Q2071" t="n">
        <v>16142.0</v>
      </c>
      <c r="R2071" t="n">
        <v>4883.0</v>
      </c>
      <c r="S2071" t="b">
        <v>0</v>
      </c>
      <c r="T2071" t="inlineStr">
        <is>
          <t>N/A</t>
        </is>
      </c>
      <c r="U2071" t="b">
        <v>1</v>
      </c>
      <c r="V2071" t="inlineStr">
        <is>
          <t>Ujwala Ajabe</t>
        </is>
      </c>
      <c r="W2071" s="1" t="n">
        <v>44616.101064814815</v>
      </c>
      <c r="X2071" t="n">
        <v>2866.0</v>
      </c>
      <c r="Y2071" t="n">
        <v>176.0</v>
      </c>
      <c r="Z2071" t="n">
        <v>0.0</v>
      </c>
      <c r="AA2071" t="n">
        <v>176.0</v>
      </c>
      <c r="AB2071" t="n">
        <v>21.0</v>
      </c>
      <c r="AC2071" t="n">
        <v>117.0</v>
      </c>
      <c r="AD2071" t="n">
        <v>-176.0</v>
      </c>
      <c r="AE2071" t="n">
        <v>0.0</v>
      </c>
      <c r="AF2071" t="n">
        <v>0.0</v>
      </c>
      <c r="AG2071" t="n">
        <v>0.0</v>
      </c>
      <c r="AH2071" t="inlineStr">
        <is>
          <t>Ashish Sutar</t>
        </is>
      </c>
      <c r="AI2071" s="1" t="n">
        <v>44616.30268518518</v>
      </c>
      <c r="AJ2071" t="n">
        <v>1984.0</v>
      </c>
      <c r="AK2071" t="n">
        <v>24.0</v>
      </c>
      <c r="AL2071" t="n">
        <v>0.0</v>
      </c>
      <c r="AM2071" t="n">
        <v>24.0</v>
      </c>
      <c r="AN2071" t="n">
        <v>0.0</v>
      </c>
      <c r="AO2071" t="n">
        <v>20.0</v>
      </c>
      <c r="AP2071" t="n">
        <v>-200.0</v>
      </c>
      <c r="AQ2071" t="n">
        <v>0.0</v>
      </c>
      <c r="AR2071" t="n">
        <v>0.0</v>
      </c>
      <c r="AS2071" t="n">
        <v>0.0</v>
      </c>
      <c r="AT2071" t="inlineStr">
        <is>
          <t>N/A</t>
        </is>
      </c>
      <c r="AU2071" t="inlineStr">
        <is>
          <t>N/A</t>
        </is>
      </c>
      <c r="AV2071" t="inlineStr">
        <is>
          <t>N/A</t>
        </is>
      </c>
      <c r="AW2071" t="inlineStr">
        <is>
          <t>N/A</t>
        </is>
      </c>
      <c r="AX2071" t="inlineStr">
        <is>
          <t>N/A</t>
        </is>
      </c>
      <c r="AY2071" t="inlineStr">
        <is>
          <t>N/A</t>
        </is>
      </c>
      <c r="AZ2071" t="inlineStr">
        <is>
          <t>N/A</t>
        </is>
      </c>
      <c r="BA2071" t="inlineStr">
        <is>
          <t>N/A</t>
        </is>
      </c>
      <c r="BB2071" t="inlineStr">
        <is>
          <t>N/A</t>
        </is>
      </c>
      <c r="BC2071" t="inlineStr">
        <is>
          <t>N/A</t>
        </is>
      </c>
      <c r="BD2071" t="inlineStr">
        <is>
          <t>N/A</t>
        </is>
      </c>
      <c r="BE2071" t="inlineStr">
        <is>
          <t>N/A</t>
        </is>
      </c>
    </row>
    <row r="2072">
      <c r="A2072" t="inlineStr">
        <is>
          <t>WI220267488</t>
        </is>
      </c>
      <c r="B2072" t="inlineStr">
        <is>
          <t>DATA_VALIDATION</t>
        </is>
      </c>
      <c r="C2072" t="inlineStr">
        <is>
          <t>201100014718</t>
        </is>
      </c>
      <c r="D2072" t="inlineStr">
        <is>
          <t>Folder</t>
        </is>
      </c>
      <c r="E2072" s="2">
        <f>HYPERLINK("capsilon://?command=openfolder&amp;siteaddress=FAM.docvelocity-na8.net&amp;folderid=FX5B33B61A-7DD8-2046-E26C-2D73FF237E60","FX220210583")</f>
        <v>0.0</v>
      </c>
      <c r="F2072" t="inlineStr">
        <is>
          <t/>
        </is>
      </c>
      <c r="G2072" t="inlineStr">
        <is>
          <t/>
        </is>
      </c>
      <c r="H2072" t="inlineStr">
        <is>
          <t>Mailitem</t>
        </is>
      </c>
      <c r="I2072" t="inlineStr">
        <is>
          <t>MI2202684346</t>
        </is>
      </c>
      <c r="J2072" t="n">
        <v>0.0</v>
      </c>
      <c r="K2072" t="inlineStr">
        <is>
          <t>COMPLETED</t>
        </is>
      </c>
      <c r="L2072" t="inlineStr">
        <is>
          <t>MARK_AS_COMPLETED</t>
        </is>
      </c>
      <c r="M2072" t="inlineStr">
        <is>
          <t>Queue</t>
        </is>
      </c>
      <c r="N2072" t="n">
        <v>1.0</v>
      </c>
      <c r="O2072" s="1" t="n">
        <v>44616.08155092593</v>
      </c>
      <c r="P2072" s="1" t="n">
        <v>44616.254594907405</v>
      </c>
      <c r="Q2072" t="n">
        <v>14604.0</v>
      </c>
      <c r="R2072" t="n">
        <v>347.0</v>
      </c>
      <c r="S2072" t="b">
        <v>0</v>
      </c>
      <c r="T2072" t="inlineStr">
        <is>
          <t>N/A</t>
        </is>
      </c>
      <c r="U2072" t="b">
        <v>0</v>
      </c>
      <c r="V2072" t="inlineStr">
        <is>
          <t>Hemanshi Deshlahara</t>
        </is>
      </c>
      <c r="W2072" s="1" t="n">
        <v>44616.254594907405</v>
      </c>
      <c r="X2072" t="n">
        <v>189.0</v>
      </c>
      <c r="Y2072" t="n">
        <v>0.0</v>
      </c>
      <c r="Z2072" t="n">
        <v>0.0</v>
      </c>
      <c r="AA2072" t="n">
        <v>0.0</v>
      </c>
      <c r="AB2072" t="n">
        <v>0.0</v>
      </c>
      <c r="AC2072" t="n">
        <v>0.0</v>
      </c>
      <c r="AD2072" t="n">
        <v>0.0</v>
      </c>
      <c r="AE2072" t="n">
        <v>81.0</v>
      </c>
      <c r="AF2072" t="n">
        <v>0.0</v>
      </c>
      <c r="AG2072" t="n">
        <v>8.0</v>
      </c>
      <c r="AH2072" t="inlineStr">
        <is>
          <t>N/A</t>
        </is>
      </c>
      <c r="AI2072" t="inlineStr">
        <is>
          <t>N/A</t>
        </is>
      </c>
      <c r="AJ2072" t="inlineStr">
        <is>
          <t>N/A</t>
        </is>
      </c>
      <c r="AK2072" t="inlineStr">
        <is>
          <t>N/A</t>
        </is>
      </c>
      <c r="AL2072" t="inlineStr">
        <is>
          <t>N/A</t>
        </is>
      </c>
      <c r="AM2072" t="inlineStr">
        <is>
          <t>N/A</t>
        </is>
      </c>
      <c r="AN2072" t="inlineStr">
        <is>
          <t>N/A</t>
        </is>
      </c>
      <c r="AO2072" t="inlineStr">
        <is>
          <t>N/A</t>
        </is>
      </c>
      <c r="AP2072" t="inlineStr">
        <is>
          <t>N/A</t>
        </is>
      </c>
      <c r="AQ2072" t="inlineStr">
        <is>
          <t>N/A</t>
        </is>
      </c>
      <c r="AR2072" t="inlineStr">
        <is>
          <t>N/A</t>
        </is>
      </c>
      <c r="AS2072" t="inlineStr">
        <is>
          <t>N/A</t>
        </is>
      </c>
      <c r="AT2072" t="inlineStr">
        <is>
          <t>N/A</t>
        </is>
      </c>
      <c r="AU2072" t="inlineStr">
        <is>
          <t>N/A</t>
        </is>
      </c>
      <c r="AV2072" t="inlineStr">
        <is>
          <t>N/A</t>
        </is>
      </c>
      <c r="AW2072" t="inlineStr">
        <is>
          <t>N/A</t>
        </is>
      </c>
      <c r="AX2072" t="inlineStr">
        <is>
          <t>N/A</t>
        </is>
      </c>
      <c r="AY2072" t="inlineStr">
        <is>
          <t>N/A</t>
        </is>
      </c>
      <c r="AZ2072" t="inlineStr">
        <is>
          <t>N/A</t>
        </is>
      </c>
      <c r="BA2072" t="inlineStr">
        <is>
          <t>N/A</t>
        </is>
      </c>
      <c r="BB2072" t="inlineStr">
        <is>
          <t>N/A</t>
        </is>
      </c>
      <c r="BC2072" t="inlineStr">
        <is>
          <t>N/A</t>
        </is>
      </c>
      <c r="BD2072" t="inlineStr">
        <is>
          <t>N/A</t>
        </is>
      </c>
      <c r="BE2072" t="inlineStr">
        <is>
          <t>N/A</t>
        </is>
      </c>
    </row>
    <row r="2073">
      <c r="A2073" t="inlineStr">
        <is>
          <t>WI220267503</t>
        </is>
      </c>
      <c r="B2073" t="inlineStr">
        <is>
          <t>DATA_VALIDATION</t>
        </is>
      </c>
      <c r="C2073" t="inlineStr">
        <is>
          <t>201110012514</t>
        </is>
      </c>
      <c r="D2073" t="inlineStr">
        <is>
          <t>Folder</t>
        </is>
      </c>
      <c r="E2073" s="2">
        <f>HYPERLINK("capsilon://?command=openfolder&amp;siteaddress=FAM.docvelocity-na8.net&amp;folderid=FX09EC34A1-D908-8692-8D67-E90057CE7810","FX220210753")</f>
        <v>0.0</v>
      </c>
      <c r="F2073" t="inlineStr">
        <is>
          <t/>
        </is>
      </c>
      <c r="G2073" t="inlineStr">
        <is>
          <t/>
        </is>
      </c>
      <c r="H2073" t="inlineStr">
        <is>
          <t>Mailitem</t>
        </is>
      </c>
      <c r="I2073" t="inlineStr">
        <is>
          <t>MI2202679095</t>
        </is>
      </c>
      <c r="J2073" t="n">
        <v>0.0</v>
      </c>
      <c r="K2073" t="inlineStr">
        <is>
          <t>COMPLETED</t>
        </is>
      </c>
      <c r="L2073" t="inlineStr">
        <is>
          <t>MARK_AS_COMPLETED</t>
        </is>
      </c>
      <c r="M2073" t="inlineStr">
        <is>
          <t>Queue</t>
        </is>
      </c>
      <c r="N2073" t="n">
        <v>2.0</v>
      </c>
      <c r="O2073" s="1" t="n">
        <v>44616.10983796296</v>
      </c>
      <c r="P2073" s="1" t="n">
        <v>44616.309583333335</v>
      </c>
      <c r="Q2073" t="n">
        <v>3472.0</v>
      </c>
      <c r="R2073" t="n">
        <v>13786.0</v>
      </c>
      <c r="S2073" t="b">
        <v>0</v>
      </c>
      <c r="T2073" t="inlineStr">
        <is>
          <t>N/A</t>
        </is>
      </c>
      <c r="U2073" t="b">
        <v>1</v>
      </c>
      <c r="V2073" t="inlineStr">
        <is>
          <t>Supriya Khape</t>
        </is>
      </c>
      <c r="W2073" s="1" t="n">
        <v>44616.28586805556</v>
      </c>
      <c r="X2073" t="n">
        <v>12154.0</v>
      </c>
      <c r="Y2073" t="n">
        <v>536.0</v>
      </c>
      <c r="Z2073" t="n">
        <v>0.0</v>
      </c>
      <c r="AA2073" t="n">
        <v>536.0</v>
      </c>
      <c r="AB2073" t="n">
        <v>175.0</v>
      </c>
      <c r="AC2073" t="n">
        <v>237.0</v>
      </c>
      <c r="AD2073" t="n">
        <v>-536.0</v>
      </c>
      <c r="AE2073" t="n">
        <v>0.0</v>
      </c>
      <c r="AF2073" t="n">
        <v>0.0</v>
      </c>
      <c r="AG2073" t="n">
        <v>0.0</v>
      </c>
      <c r="AH2073" t="inlineStr">
        <is>
          <t>Sangeeta Kumari</t>
        </is>
      </c>
      <c r="AI2073" s="1" t="n">
        <v>44616.309583333335</v>
      </c>
      <c r="AJ2073" t="n">
        <v>1553.0</v>
      </c>
      <c r="AK2073" t="n">
        <v>2.0</v>
      </c>
      <c r="AL2073" t="n">
        <v>0.0</v>
      </c>
      <c r="AM2073" t="n">
        <v>2.0</v>
      </c>
      <c r="AN2073" t="n">
        <v>49.0</v>
      </c>
      <c r="AO2073" t="n">
        <v>1.0</v>
      </c>
      <c r="AP2073" t="n">
        <v>-538.0</v>
      </c>
      <c r="AQ2073" t="n">
        <v>0.0</v>
      </c>
      <c r="AR2073" t="n">
        <v>0.0</v>
      </c>
      <c r="AS2073" t="n">
        <v>0.0</v>
      </c>
      <c r="AT2073" t="inlineStr">
        <is>
          <t>N/A</t>
        </is>
      </c>
      <c r="AU2073" t="inlineStr">
        <is>
          <t>N/A</t>
        </is>
      </c>
      <c r="AV2073" t="inlineStr">
        <is>
          <t>N/A</t>
        </is>
      </c>
      <c r="AW2073" t="inlineStr">
        <is>
          <t>N/A</t>
        </is>
      </c>
      <c r="AX2073" t="inlineStr">
        <is>
          <t>N/A</t>
        </is>
      </c>
      <c r="AY2073" t="inlineStr">
        <is>
          <t>N/A</t>
        </is>
      </c>
      <c r="AZ2073" t="inlineStr">
        <is>
          <t>N/A</t>
        </is>
      </c>
      <c r="BA2073" t="inlineStr">
        <is>
          <t>N/A</t>
        </is>
      </c>
      <c r="BB2073" t="inlineStr">
        <is>
          <t>N/A</t>
        </is>
      </c>
      <c r="BC2073" t="inlineStr">
        <is>
          <t>N/A</t>
        </is>
      </c>
      <c r="BD2073" t="inlineStr">
        <is>
          <t>N/A</t>
        </is>
      </c>
      <c r="BE2073" t="inlineStr">
        <is>
          <t>N/A</t>
        </is>
      </c>
    </row>
    <row r="2074">
      <c r="A2074" t="inlineStr">
        <is>
          <t>WI220267506</t>
        </is>
      </c>
      <c r="B2074" t="inlineStr">
        <is>
          <t>DATA_VALIDATION</t>
        </is>
      </c>
      <c r="C2074" t="inlineStr">
        <is>
          <t>201308008188</t>
        </is>
      </c>
      <c r="D2074" t="inlineStr">
        <is>
          <t>Folder</t>
        </is>
      </c>
      <c r="E2074" s="2">
        <f>HYPERLINK("capsilon://?command=openfolder&amp;siteaddress=FAM.docvelocity-na8.net&amp;folderid=FXAE3F5E47-5C59-F353-BD8B-85EAB67ACF9B","FX22027728")</f>
        <v>0.0</v>
      </c>
      <c r="F2074" t="inlineStr">
        <is>
          <t/>
        </is>
      </c>
      <c r="G2074" t="inlineStr">
        <is>
          <t/>
        </is>
      </c>
      <c r="H2074" t="inlineStr">
        <is>
          <t>Mailitem</t>
        </is>
      </c>
      <c r="I2074" t="inlineStr">
        <is>
          <t>MI2202684607</t>
        </is>
      </c>
      <c r="J2074" t="n">
        <v>0.0</v>
      </c>
      <c r="K2074" t="inlineStr">
        <is>
          <t>COMPLETED</t>
        </is>
      </c>
      <c r="L2074" t="inlineStr">
        <is>
          <t>MARK_AS_COMPLETED</t>
        </is>
      </c>
      <c r="M2074" t="inlineStr">
        <is>
          <t>Queue</t>
        </is>
      </c>
      <c r="N2074" t="n">
        <v>2.0</v>
      </c>
      <c r="O2074" s="1" t="n">
        <v>44616.11927083333</v>
      </c>
      <c r="P2074" s="1" t="n">
        <v>44616.423472222225</v>
      </c>
      <c r="Q2074" t="n">
        <v>24959.0</v>
      </c>
      <c r="R2074" t="n">
        <v>1324.0</v>
      </c>
      <c r="S2074" t="b">
        <v>0</v>
      </c>
      <c r="T2074" t="inlineStr">
        <is>
          <t>N/A</t>
        </is>
      </c>
      <c r="U2074" t="b">
        <v>0</v>
      </c>
      <c r="V2074" t="inlineStr">
        <is>
          <t>Aditya Tade</t>
        </is>
      </c>
      <c r="W2074" s="1" t="n">
        <v>44616.238969907405</v>
      </c>
      <c r="X2074" t="n">
        <v>508.0</v>
      </c>
      <c r="Y2074" t="n">
        <v>52.0</v>
      </c>
      <c r="Z2074" t="n">
        <v>0.0</v>
      </c>
      <c r="AA2074" t="n">
        <v>52.0</v>
      </c>
      <c r="AB2074" t="n">
        <v>0.0</v>
      </c>
      <c r="AC2074" t="n">
        <v>35.0</v>
      </c>
      <c r="AD2074" t="n">
        <v>-52.0</v>
      </c>
      <c r="AE2074" t="n">
        <v>0.0</v>
      </c>
      <c r="AF2074" t="n">
        <v>0.0</v>
      </c>
      <c r="AG2074" t="n">
        <v>0.0</v>
      </c>
      <c r="AH2074" t="inlineStr">
        <is>
          <t>Aparna Chavan</t>
        </is>
      </c>
      <c r="AI2074" s="1" t="n">
        <v>44616.423472222225</v>
      </c>
      <c r="AJ2074" t="n">
        <v>816.0</v>
      </c>
      <c r="AK2074" t="n">
        <v>2.0</v>
      </c>
      <c r="AL2074" t="n">
        <v>0.0</v>
      </c>
      <c r="AM2074" t="n">
        <v>2.0</v>
      </c>
      <c r="AN2074" t="n">
        <v>0.0</v>
      </c>
      <c r="AO2074" t="n">
        <v>2.0</v>
      </c>
      <c r="AP2074" t="n">
        <v>-54.0</v>
      </c>
      <c r="AQ2074" t="n">
        <v>0.0</v>
      </c>
      <c r="AR2074" t="n">
        <v>0.0</v>
      </c>
      <c r="AS2074" t="n">
        <v>0.0</v>
      </c>
      <c r="AT2074" t="inlineStr">
        <is>
          <t>N/A</t>
        </is>
      </c>
      <c r="AU2074" t="inlineStr">
        <is>
          <t>N/A</t>
        </is>
      </c>
      <c r="AV2074" t="inlineStr">
        <is>
          <t>N/A</t>
        </is>
      </c>
      <c r="AW2074" t="inlineStr">
        <is>
          <t>N/A</t>
        </is>
      </c>
      <c r="AX2074" t="inlineStr">
        <is>
          <t>N/A</t>
        </is>
      </c>
      <c r="AY2074" t="inlineStr">
        <is>
          <t>N/A</t>
        </is>
      </c>
      <c r="AZ2074" t="inlineStr">
        <is>
          <t>N/A</t>
        </is>
      </c>
      <c r="BA2074" t="inlineStr">
        <is>
          <t>N/A</t>
        </is>
      </c>
      <c r="BB2074" t="inlineStr">
        <is>
          <t>N/A</t>
        </is>
      </c>
      <c r="BC2074" t="inlineStr">
        <is>
          <t>N/A</t>
        </is>
      </c>
      <c r="BD2074" t="inlineStr">
        <is>
          <t>N/A</t>
        </is>
      </c>
      <c r="BE2074" t="inlineStr">
        <is>
          <t>N/A</t>
        </is>
      </c>
    </row>
    <row r="2075">
      <c r="A2075" t="inlineStr">
        <is>
          <t>WI220267507</t>
        </is>
      </c>
      <c r="B2075" t="inlineStr">
        <is>
          <t>DATA_VALIDATION</t>
        </is>
      </c>
      <c r="C2075" t="inlineStr">
        <is>
          <t>201330005411</t>
        </is>
      </c>
      <c r="D2075" t="inlineStr">
        <is>
          <t>Folder</t>
        </is>
      </c>
      <c r="E2075" s="2">
        <f>HYPERLINK("capsilon://?command=openfolder&amp;siteaddress=FAM.docvelocity-na8.net&amp;folderid=FX24C9D3EF-BB72-EE19-06B8-05726BEF3C9B","FX220210222")</f>
        <v>0.0</v>
      </c>
      <c r="F2075" t="inlineStr">
        <is>
          <t/>
        </is>
      </c>
      <c r="G2075" t="inlineStr">
        <is>
          <t/>
        </is>
      </c>
      <c r="H2075" t="inlineStr">
        <is>
          <t>Mailitem</t>
        </is>
      </c>
      <c r="I2075" t="inlineStr">
        <is>
          <t>MI2202677593</t>
        </is>
      </c>
      <c r="J2075" t="n">
        <v>0.0</v>
      </c>
      <c r="K2075" t="inlineStr">
        <is>
          <t>COMPLETED</t>
        </is>
      </c>
      <c r="L2075" t="inlineStr">
        <is>
          <t>MARK_AS_COMPLETED</t>
        </is>
      </c>
      <c r="M2075" t="inlineStr">
        <is>
          <t>Queue</t>
        </is>
      </c>
      <c r="N2075" t="n">
        <v>2.0</v>
      </c>
      <c r="O2075" s="1" t="n">
        <v>44616.11989583333</v>
      </c>
      <c r="P2075" s="1" t="n">
        <v>44616.32371527778</v>
      </c>
      <c r="Q2075" t="n">
        <v>11265.0</v>
      </c>
      <c r="R2075" t="n">
        <v>6345.0</v>
      </c>
      <c r="S2075" t="b">
        <v>0</v>
      </c>
      <c r="T2075" t="inlineStr">
        <is>
          <t>N/A</t>
        </is>
      </c>
      <c r="U2075" t="b">
        <v>1</v>
      </c>
      <c r="V2075" t="inlineStr">
        <is>
          <t>Sanjay Kharade</t>
        </is>
      </c>
      <c r="W2075" s="1" t="n">
        <v>44616.22662037037</v>
      </c>
      <c r="X2075" t="n">
        <v>4300.0</v>
      </c>
      <c r="Y2075" t="n">
        <v>209.0</v>
      </c>
      <c r="Z2075" t="n">
        <v>0.0</v>
      </c>
      <c r="AA2075" t="n">
        <v>209.0</v>
      </c>
      <c r="AB2075" t="n">
        <v>189.0</v>
      </c>
      <c r="AC2075" t="n">
        <v>124.0</v>
      </c>
      <c r="AD2075" t="n">
        <v>-209.0</v>
      </c>
      <c r="AE2075" t="n">
        <v>0.0</v>
      </c>
      <c r="AF2075" t="n">
        <v>0.0</v>
      </c>
      <c r="AG2075" t="n">
        <v>0.0</v>
      </c>
      <c r="AH2075" t="inlineStr">
        <is>
          <t>Ashish Sutar</t>
        </is>
      </c>
      <c r="AI2075" s="1" t="n">
        <v>44616.32371527778</v>
      </c>
      <c r="AJ2075" t="n">
        <v>1705.0</v>
      </c>
      <c r="AK2075" t="n">
        <v>16.0</v>
      </c>
      <c r="AL2075" t="n">
        <v>0.0</v>
      </c>
      <c r="AM2075" t="n">
        <v>16.0</v>
      </c>
      <c r="AN2075" t="n">
        <v>189.0</v>
      </c>
      <c r="AO2075" t="n">
        <v>16.0</v>
      </c>
      <c r="AP2075" t="n">
        <v>-225.0</v>
      </c>
      <c r="AQ2075" t="n">
        <v>0.0</v>
      </c>
      <c r="AR2075" t="n">
        <v>0.0</v>
      </c>
      <c r="AS2075" t="n">
        <v>0.0</v>
      </c>
      <c r="AT2075" t="inlineStr">
        <is>
          <t>N/A</t>
        </is>
      </c>
      <c r="AU2075" t="inlineStr">
        <is>
          <t>N/A</t>
        </is>
      </c>
      <c r="AV2075" t="inlineStr">
        <is>
          <t>N/A</t>
        </is>
      </c>
      <c r="AW2075" t="inlineStr">
        <is>
          <t>N/A</t>
        </is>
      </c>
      <c r="AX2075" t="inlineStr">
        <is>
          <t>N/A</t>
        </is>
      </c>
      <c r="AY2075" t="inlineStr">
        <is>
          <t>N/A</t>
        </is>
      </c>
      <c r="AZ2075" t="inlineStr">
        <is>
          <t>N/A</t>
        </is>
      </c>
      <c r="BA2075" t="inlineStr">
        <is>
          <t>N/A</t>
        </is>
      </c>
      <c r="BB2075" t="inlineStr">
        <is>
          <t>N/A</t>
        </is>
      </c>
      <c r="BC2075" t="inlineStr">
        <is>
          <t>N/A</t>
        </is>
      </c>
      <c r="BD2075" t="inlineStr">
        <is>
          <t>N/A</t>
        </is>
      </c>
      <c r="BE2075" t="inlineStr">
        <is>
          <t>N/A</t>
        </is>
      </c>
    </row>
    <row r="2076">
      <c r="A2076" t="inlineStr">
        <is>
          <t>WI220267508</t>
        </is>
      </c>
      <c r="B2076" t="inlineStr">
        <is>
          <t>DATA_VALIDATION</t>
        </is>
      </c>
      <c r="C2076" t="inlineStr">
        <is>
          <t>201300021632</t>
        </is>
      </c>
      <c r="D2076" t="inlineStr">
        <is>
          <t>Folder</t>
        </is>
      </c>
      <c r="E2076" s="2">
        <f>HYPERLINK("capsilon://?command=openfolder&amp;siteaddress=FAM.docvelocity-na8.net&amp;folderid=FXF357C50B-3A59-0E7B-0090-0B4633A6327B","FX220210049")</f>
        <v>0.0</v>
      </c>
      <c r="F2076" t="inlineStr">
        <is>
          <t/>
        </is>
      </c>
      <c r="G2076" t="inlineStr">
        <is>
          <t/>
        </is>
      </c>
      <c r="H2076" t="inlineStr">
        <is>
          <t>Mailitem</t>
        </is>
      </c>
      <c r="I2076" t="inlineStr">
        <is>
          <t>MI2202675748</t>
        </is>
      </c>
      <c r="J2076" t="n">
        <v>0.0</v>
      </c>
      <c r="K2076" t="inlineStr">
        <is>
          <t>COMPLETED</t>
        </is>
      </c>
      <c r="L2076" t="inlineStr">
        <is>
          <t>MARK_AS_COMPLETED</t>
        </is>
      </c>
      <c r="M2076" t="inlineStr">
        <is>
          <t>Queue</t>
        </is>
      </c>
      <c r="N2076" t="n">
        <v>2.0</v>
      </c>
      <c r="O2076" s="1" t="n">
        <v>44616.12976851852</v>
      </c>
      <c r="P2076" s="1" t="n">
        <v>44616.5708912037</v>
      </c>
      <c r="Q2076" t="n">
        <v>8223.0</v>
      </c>
      <c r="R2076" t="n">
        <v>29890.0</v>
      </c>
      <c r="S2076" t="b">
        <v>0</v>
      </c>
      <c r="T2076" t="inlineStr">
        <is>
          <t>N/A</t>
        </is>
      </c>
      <c r="U2076" t="b">
        <v>1</v>
      </c>
      <c r="V2076" t="inlineStr">
        <is>
          <t>Aditya Tade</t>
        </is>
      </c>
      <c r="W2076" s="1" t="n">
        <v>44616.450844907406</v>
      </c>
      <c r="X2076" t="n">
        <v>22024.0</v>
      </c>
      <c r="Y2076" t="n">
        <v>2530.0</v>
      </c>
      <c r="Z2076" t="n">
        <v>0.0</v>
      </c>
      <c r="AA2076" t="n">
        <v>2530.0</v>
      </c>
      <c r="AB2076" t="n">
        <v>1375.0</v>
      </c>
      <c r="AC2076" t="n">
        <v>970.0</v>
      </c>
      <c r="AD2076" t="n">
        <v>-2530.0</v>
      </c>
      <c r="AE2076" t="n">
        <v>0.0</v>
      </c>
      <c r="AF2076" t="n">
        <v>0.0</v>
      </c>
      <c r="AG2076" t="n">
        <v>0.0</v>
      </c>
      <c r="AH2076" t="inlineStr">
        <is>
          <t>Vikash Suryakanth Parmar</t>
        </is>
      </c>
      <c r="AI2076" s="1" t="n">
        <v>44616.5708912037</v>
      </c>
      <c r="AJ2076" t="n">
        <v>146.0</v>
      </c>
      <c r="AK2076" t="n">
        <v>7.0</v>
      </c>
      <c r="AL2076" t="n">
        <v>0.0</v>
      </c>
      <c r="AM2076" t="n">
        <v>7.0</v>
      </c>
      <c r="AN2076" t="n">
        <v>163.0</v>
      </c>
      <c r="AO2076" t="n">
        <v>7.0</v>
      </c>
      <c r="AP2076" t="n">
        <v>-2537.0</v>
      </c>
      <c r="AQ2076" t="n">
        <v>0.0</v>
      </c>
      <c r="AR2076" t="n">
        <v>0.0</v>
      </c>
      <c r="AS2076" t="n">
        <v>0.0</v>
      </c>
      <c r="AT2076" t="inlineStr">
        <is>
          <t>N/A</t>
        </is>
      </c>
      <c r="AU2076" t="inlineStr">
        <is>
          <t>N/A</t>
        </is>
      </c>
      <c r="AV2076" t="inlineStr">
        <is>
          <t>N/A</t>
        </is>
      </c>
      <c r="AW2076" t="inlineStr">
        <is>
          <t>N/A</t>
        </is>
      </c>
      <c r="AX2076" t="inlineStr">
        <is>
          <t>N/A</t>
        </is>
      </c>
      <c r="AY2076" t="inlineStr">
        <is>
          <t>N/A</t>
        </is>
      </c>
      <c r="AZ2076" t="inlineStr">
        <is>
          <t>N/A</t>
        </is>
      </c>
      <c r="BA2076" t="inlineStr">
        <is>
          <t>N/A</t>
        </is>
      </c>
      <c r="BB2076" t="inlineStr">
        <is>
          <t>N/A</t>
        </is>
      </c>
      <c r="BC2076" t="inlineStr">
        <is>
          <t>N/A</t>
        </is>
      </c>
      <c r="BD2076" t="inlineStr">
        <is>
          <t>N/A</t>
        </is>
      </c>
      <c r="BE2076" t="inlineStr">
        <is>
          <t>N/A</t>
        </is>
      </c>
    </row>
    <row r="2077">
      <c r="A2077" t="inlineStr">
        <is>
          <t>WI220267537</t>
        </is>
      </c>
      <c r="B2077" t="inlineStr">
        <is>
          <t>DATA_VALIDATION</t>
        </is>
      </c>
      <c r="C2077" t="inlineStr">
        <is>
          <t>201300021538</t>
        </is>
      </c>
      <c r="D2077" t="inlineStr">
        <is>
          <t>Folder</t>
        </is>
      </c>
      <c r="E2077" s="2">
        <f>HYPERLINK("capsilon://?command=openfolder&amp;siteaddress=FAM.docvelocity-na8.net&amp;folderid=FX7A3F8872-3B4B-E78F-EF31-E6B7A40AE645","FX22027919")</f>
        <v>0.0</v>
      </c>
      <c r="F2077" t="inlineStr">
        <is>
          <t/>
        </is>
      </c>
      <c r="G2077" t="inlineStr">
        <is>
          <t/>
        </is>
      </c>
      <c r="H2077" t="inlineStr">
        <is>
          <t>Mailitem</t>
        </is>
      </c>
      <c r="I2077" t="inlineStr">
        <is>
          <t>MI2202653161</t>
        </is>
      </c>
      <c r="J2077" t="n">
        <v>0.0</v>
      </c>
      <c r="K2077" t="inlineStr">
        <is>
          <t>COMPLETED</t>
        </is>
      </c>
      <c r="L2077" t="inlineStr">
        <is>
          <t>MARK_AS_COMPLETED</t>
        </is>
      </c>
      <c r="M2077" t="inlineStr">
        <is>
          <t>Queue</t>
        </is>
      </c>
      <c r="N2077" t="n">
        <v>2.0</v>
      </c>
      <c r="O2077" s="1" t="n">
        <v>44616.18525462963</v>
      </c>
      <c r="P2077" s="1" t="n">
        <v>44616.33435185185</v>
      </c>
      <c r="Q2077" t="n">
        <v>10391.0</v>
      </c>
      <c r="R2077" t="n">
        <v>2491.0</v>
      </c>
      <c r="S2077" t="b">
        <v>0</v>
      </c>
      <c r="T2077" t="inlineStr">
        <is>
          <t>N/A</t>
        </is>
      </c>
      <c r="U2077" t="b">
        <v>1</v>
      </c>
      <c r="V2077" t="inlineStr">
        <is>
          <t>Aditya Tade</t>
        </is>
      </c>
      <c r="W2077" s="1" t="n">
        <v>44616.19773148148</v>
      </c>
      <c r="X2077" t="n">
        <v>1016.0</v>
      </c>
      <c r="Y2077" t="n">
        <v>190.0</v>
      </c>
      <c r="Z2077" t="n">
        <v>0.0</v>
      </c>
      <c r="AA2077" t="n">
        <v>190.0</v>
      </c>
      <c r="AB2077" t="n">
        <v>0.0</v>
      </c>
      <c r="AC2077" t="n">
        <v>103.0</v>
      </c>
      <c r="AD2077" t="n">
        <v>-190.0</v>
      </c>
      <c r="AE2077" t="n">
        <v>0.0</v>
      </c>
      <c r="AF2077" t="n">
        <v>0.0</v>
      </c>
      <c r="AG2077" t="n">
        <v>0.0</v>
      </c>
      <c r="AH2077" t="inlineStr">
        <is>
          <t>Aparna Chavan</t>
        </is>
      </c>
      <c r="AI2077" s="1" t="n">
        <v>44616.33435185185</v>
      </c>
      <c r="AJ2077" t="n">
        <v>1467.0</v>
      </c>
      <c r="AK2077" t="n">
        <v>2.0</v>
      </c>
      <c r="AL2077" t="n">
        <v>0.0</v>
      </c>
      <c r="AM2077" t="n">
        <v>2.0</v>
      </c>
      <c r="AN2077" t="n">
        <v>0.0</v>
      </c>
      <c r="AO2077" t="n">
        <v>2.0</v>
      </c>
      <c r="AP2077" t="n">
        <v>-192.0</v>
      </c>
      <c r="AQ2077" t="n">
        <v>0.0</v>
      </c>
      <c r="AR2077" t="n">
        <v>0.0</v>
      </c>
      <c r="AS2077" t="n">
        <v>0.0</v>
      </c>
      <c r="AT2077" t="inlineStr">
        <is>
          <t>N/A</t>
        </is>
      </c>
      <c r="AU2077" t="inlineStr">
        <is>
          <t>N/A</t>
        </is>
      </c>
      <c r="AV2077" t="inlineStr">
        <is>
          <t>N/A</t>
        </is>
      </c>
      <c r="AW2077" t="inlineStr">
        <is>
          <t>N/A</t>
        </is>
      </c>
      <c r="AX2077" t="inlineStr">
        <is>
          <t>N/A</t>
        </is>
      </c>
      <c r="AY2077" t="inlineStr">
        <is>
          <t>N/A</t>
        </is>
      </c>
      <c r="AZ2077" t="inlineStr">
        <is>
          <t>N/A</t>
        </is>
      </c>
      <c r="BA2077" t="inlineStr">
        <is>
          <t>N/A</t>
        </is>
      </c>
      <c r="BB2077" t="inlineStr">
        <is>
          <t>N/A</t>
        </is>
      </c>
      <c r="BC2077" t="inlineStr">
        <is>
          <t>N/A</t>
        </is>
      </c>
      <c r="BD2077" t="inlineStr">
        <is>
          <t>N/A</t>
        </is>
      </c>
      <c r="BE2077" t="inlineStr">
        <is>
          <t>N/A</t>
        </is>
      </c>
    </row>
    <row r="2078">
      <c r="A2078" t="inlineStr">
        <is>
          <t>WI220267547</t>
        </is>
      </c>
      <c r="B2078" t="inlineStr">
        <is>
          <t>DATA_VALIDATION</t>
        </is>
      </c>
      <c r="C2078" t="inlineStr">
        <is>
          <t>201348000345</t>
        </is>
      </c>
      <c r="D2078" t="inlineStr">
        <is>
          <t>Folder</t>
        </is>
      </c>
      <c r="E2078" s="2">
        <f>HYPERLINK("capsilon://?command=openfolder&amp;siteaddress=FAM.docvelocity-na8.net&amp;folderid=FX085C16DD-AD48-E483-17C5-DD930B6C37C8","FX22028293")</f>
        <v>0.0</v>
      </c>
      <c r="F2078" t="inlineStr">
        <is>
          <t/>
        </is>
      </c>
      <c r="G2078" t="inlineStr">
        <is>
          <t/>
        </is>
      </c>
      <c r="H2078" t="inlineStr">
        <is>
          <t>Mailitem</t>
        </is>
      </c>
      <c r="I2078" t="inlineStr">
        <is>
          <t>MI2202654001</t>
        </is>
      </c>
      <c r="J2078" t="n">
        <v>0.0</v>
      </c>
      <c r="K2078" t="inlineStr">
        <is>
          <t>COMPLETED</t>
        </is>
      </c>
      <c r="L2078" t="inlineStr">
        <is>
          <t>MARK_AS_COMPLETED</t>
        </is>
      </c>
      <c r="M2078" t="inlineStr">
        <is>
          <t>Queue</t>
        </is>
      </c>
      <c r="N2078" t="n">
        <v>2.0</v>
      </c>
      <c r="O2078" s="1" t="n">
        <v>44616.197060185186</v>
      </c>
      <c r="P2078" s="1" t="n">
        <v>44616.35895833333</v>
      </c>
      <c r="Q2078" t="n">
        <v>2344.0</v>
      </c>
      <c r="R2078" t="n">
        <v>11644.0</v>
      </c>
      <c r="S2078" t="b">
        <v>0</v>
      </c>
      <c r="T2078" t="inlineStr">
        <is>
          <t>N/A</t>
        </is>
      </c>
      <c r="U2078" t="b">
        <v>1</v>
      </c>
      <c r="V2078" t="inlineStr">
        <is>
          <t>Nisha Verma</t>
        </is>
      </c>
      <c r="W2078" s="1" t="n">
        <v>44616.29462962963</v>
      </c>
      <c r="X2078" t="n">
        <v>8338.0</v>
      </c>
      <c r="Y2078" t="n">
        <v>667.0</v>
      </c>
      <c r="Z2078" t="n">
        <v>0.0</v>
      </c>
      <c r="AA2078" t="n">
        <v>667.0</v>
      </c>
      <c r="AB2078" t="n">
        <v>52.0</v>
      </c>
      <c r="AC2078" t="n">
        <v>390.0</v>
      </c>
      <c r="AD2078" t="n">
        <v>-667.0</v>
      </c>
      <c r="AE2078" t="n">
        <v>0.0</v>
      </c>
      <c r="AF2078" t="n">
        <v>0.0</v>
      </c>
      <c r="AG2078" t="n">
        <v>0.0</v>
      </c>
      <c r="AH2078" t="inlineStr">
        <is>
          <t>Saloni Uttekar</t>
        </is>
      </c>
      <c r="AI2078" s="1" t="n">
        <v>44616.35895833333</v>
      </c>
      <c r="AJ2078" t="n">
        <v>3306.0</v>
      </c>
      <c r="AK2078" t="n">
        <v>5.0</v>
      </c>
      <c r="AL2078" t="n">
        <v>0.0</v>
      </c>
      <c r="AM2078" t="n">
        <v>5.0</v>
      </c>
      <c r="AN2078" t="n">
        <v>52.0</v>
      </c>
      <c r="AO2078" t="n">
        <v>5.0</v>
      </c>
      <c r="AP2078" t="n">
        <v>-672.0</v>
      </c>
      <c r="AQ2078" t="n">
        <v>0.0</v>
      </c>
      <c r="AR2078" t="n">
        <v>0.0</v>
      </c>
      <c r="AS2078" t="n">
        <v>0.0</v>
      </c>
      <c r="AT2078" t="inlineStr">
        <is>
          <t>N/A</t>
        </is>
      </c>
      <c r="AU2078" t="inlineStr">
        <is>
          <t>N/A</t>
        </is>
      </c>
      <c r="AV2078" t="inlineStr">
        <is>
          <t>N/A</t>
        </is>
      </c>
      <c r="AW2078" t="inlineStr">
        <is>
          <t>N/A</t>
        </is>
      </c>
      <c r="AX2078" t="inlineStr">
        <is>
          <t>N/A</t>
        </is>
      </c>
      <c r="AY2078" t="inlineStr">
        <is>
          <t>N/A</t>
        </is>
      </c>
      <c r="AZ2078" t="inlineStr">
        <is>
          <t>N/A</t>
        </is>
      </c>
      <c r="BA2078" t="inlineStr">
        <is>
          <t>N/A</t>
        </is>
      </c>
      <c r="BB2078" t="inlineStr">
        <is>
          <t>N/A</t>
        </is>
      </c>
      <c r="BC2078" t="inlineStr">
        <is>
          <t>N/A</t>
        </is>
      </c>
      <c r="BD2078" t="inlineStr">
        <is>
          <t>N/A</t>
        </is>
      </c>
      <c r="BE2078" t="inlineStr">
        <is>
          <t>N/A</t>
        </is>
      </c>
    </row>
    <row r="2079">
      <c r="A2079" t="inlineStr">
        <is>
          <t>WI220267552</t>
        </is>
      </c>
      <c r="B2079" t="inlineStr">
        <is>
          <t>DATA_VALIDATION</t>
        </is>
      </c>
      <c r="C2079" t="inlineStr">
        <is>
          <t>201348000352</t>
        </is>
      </c>
      <c r="D2079" t="inlineStr">
        <is>
          <t>Folder</t>
        </is>
      </c>
      <c r="E2079" s="2">
        <f>HYPERLINK("capsilon://?command=openfolder&amp;siteaddress=FAM.docvelocity-na8.net&amp;folderid=FX3523E855-AC68-8BD2-97CD-E2812EED59FF","FX22029453")</f>
        <v>0.0</v>
      </c>
      <c r="F2079" t="inlineStr">
        <is>
          <t/>
        </is>
      </c>
      <c r="G2079" t="inlineStr">
        <is>
          <t/>
        </is>
      </c>
      <c r="H2079" t="inlineStr">
        <is>
          <t>Mailitem</t>
        </is>
      </c>
      <c r="I2079" t="inlineStr">
        <is>
          <t>MI2202656335</t>
        </is>
      </c>
      <c r="J2079" t="n">
        <v>0.0</v>
      </c>
      <c r="K2079" t="inlineStr">
        <is>
          <t>COMPLETED</t>
        </is>
      </c>
      <c r="L2079" t="inlineStr">
        <is>
          <t>MARK_AS_COMPLETED</t>
        </is>
      </c>
      <c r="M2079" t="inlineStr">
        <is>
          <t>Queue</t>
        </is>
      </c>
      <c r="N2079" t="n">
        <v>2.0</v>
      </c>
      <c r="O2079" s="1" t="n">
        <v>44616.206828703704</v>
      </c>
      <c r="P2079" s="1" t="n">
        <v>44616.35480324074</v>
      </c>
      <c r="Q2079" t="n">
        <v>6217.0</v>
      </c>
      <c r="R2079" t="n">
        <v>6568.0</v>
      </c>
      <c r="S2079" t="b">
        <v>0</v>
      </c>
      <c r="T2079" t="inlineStr">
        <is>
          <t>N/A</t>
        </is>
      </c>
      <c r="U2079" t="b">
        <v>1</v>
      </c>
      <c r="V2079" t="inlineStr">
        <is>
          <t>Devendra Naidu</t>
        </is>
      </c>
      <c r="W2079" s="1" t="n">
        <v>44616.25400462963</v>
      </c>
      <c r="X2079" t="n">
        <v>3887.0</v>
      </c>
      <c r="Y2079" t="n">
        <v>351.0</v>
      </c>
      <c r="Z2079" t="n">
        <v>0.0</v>
      </c>
      <c r="AA2079" t="n">
        <v>351.0</v>
      </c>
      <c r="AB2079" t="n">
        <v>27.0</v>
      </c>
      <c r="AC2079" t="n">
        <v>124.0</v>
      </c>
      <c r="AD2079" t="n">
        <v>-351.0</v>
      </c>
      <c r="AE2079" t="n">
        <v>0.0</v>
      </c>
      <c r="AF2079" t="n">
        <v>0.0</v>
      </c>
      <c r="AG2079" t="n">
        <v>0.0</v>
      </c>
      <c r="AH2079" t="inlineStr">
        <is>
          <t>Ashish Sutar</t>
        </is>
      </c>
      <c r="AI2079" s="1" t="n">
        <v>44616.35480324074</v>
      </c>
      <c r="AJ2079" t="n">
        <v>1094.0</v>
      </c>
      <c r="AK2079" t="n">
        <v>0.0</v>
      </c>
      <c r="AL2079" t="n">
        <v>0.0</v>
      </c>
      <c r="AM2079" t="n">
        <v>0.0</v>
      </c>
      <c r="AN2079" t="n">
        <v>27.0</v>
      </c>
      <c r="AO2079" t="n">
        <v>0.0</v>
      </c>
      <c r="AP2079" t="n">
        <v>-351.0</v>
      </c>
      <c r="AQ2079" t="n">
        <v>0.0</v>
      </c>
      <c r="AR2079" t="n">
        <v>0.0</v>
      </c>
      <c r="AS2079" t="n">
        <v>0.0</v>
      </c>
      <c r="AT2079" t="inlineStr">
        <is>
          <t>N/A</t>
        </is>
      </c>
      <c r="AU2079" t="inlineStr">
        <is>
          <t>N/A</t>
        </is>
      </c>
      <c r="AV2079" t="inlineStr">
        <is>
          <t>N/A</t>
        </is>
      </c>
      <c r="AW2079" t="inlineStr">
        <is>
          <t>N/A</t>
        </is>
      </c>
      <c r="AX2079" t="inlineStr">
        <is>
          <t>N/A</t>
        </is>
      </c>
      <c r="AY2079" t="inlineStr">
        <is>
          <t>N/A</t>
        </is>
      </c>
      <c r="AZ2079" t="inlineStr">
        <is>
          <t>N/A</t>
        </is>
      </c>
      <c r="BA2079" t="inlineStr">
        <is>
          <t>N/A</t>
        </is>
      </c>
      <c r="BB2079" t="inlineStr">
        <is>
          <t>N/A</t>
        </is>
      </c>
      <c r="BC2079" t="inlineStr">
        <is>
          <t>N/A</t>
        </is>
      </c>
      <c r="BD2079" t="inlineStr">
        <is>
          <t>N/A</t>
        </is>
      </c>
      <c r="BE2079" t="inlineStr">
        <is>
          <t>N/A</t>
        </is>
      </c>
    </row>
    <row r="2080">
      <c r="A2080" t="inlineStr">
        <is>
          <t>WI220267566</t>
        </is>
      </c>
      <c r="B2080" t="inlineStr">
        <is>
          <t>DATA_VALIDATION</t>
        </is>
      </c>
      <c r="C2080" t="inlineStr">
        <is>
          <t>201100014716</t>
        </is>
      </c>
      <c r="D2080" t="inlineStr">
        <is>
          <t>Folder</t>
        </is>
      </c>
      <c r="E2080" s="2">
        <f>HYPERLINK("capsilon://?command=openfolder&amp;siteaddress=FAM.docvelocity-na8.net&amp;folderid=FX9C546F5C-6264-A207-5F00-55D10FBCB9B8","FX220210488")</f>
        <v>0.0</v>
      </c>
      <c r="F2080" t="inlineStr">
        <is>
          <t/>
        </is>
      </c>
      <c r="G2080" t="inlineStr">
        <is>
          <t/>
        </is>
      </c>
      <c r="H2080" t="inlineStr">
        <is>
          <t>Mailitem</t>
        </is>
      </c>
      <c r="I2080" t="inlineStr">
        <is>
          <t>MI2202680400</t>
        </is>
      </c>
      <c r="J2080" t="n">
        <v>0.0</v>
      </c>
      <c r="K2080" t="inlineStr">
        <is>
          <t>COMPLETED</t>
        </is>
      </c>
      <c r="L2080" t="inlineStr">
        <is>
          <t>MARK_AS_COMPLETED</t>
        </is>
      </c>
      <c r="M2080" t="inlineStr">
        <is>
          <t>Queue</t>
        </is>
      </c>
      <c r="N2080" t="n">
        <v>2.0</v>
      </c>
      <c r="O2080" s="1" t="n">
        <v>44616.215208333335</v>
      </c>
      <c r="P2080" s="1" t="n">
        <v>44616.34473379629</v>
      </c>
      <c r="Q2080" t="n">
        <v>9510.0</v>
      </c>
      <c r="R2080" t="n">
        <v>1681.0</v>
      </c>
      <c r="S2080" t="b">
        <v>0</v>
      </c>
      <c r="T2080" t="inlineStr">
        <is>
          <t>N/A</t>
        </is>
      </c>
      <c r="U2080" t="b">
        <v>1</v>
      </c>
      <c r="V2080" t="inlineStr">
        <is>
          <t>Sanjana Uttekar</t>
        </is>
      </c>
      <c r="W2080" s="1" t="n">
        <v>44616.229849537034</v>
      </c>
      <c r="X2080" t="n">
        <v>1210.0</v>
      </c>
      <c r="Y2080" t="n">
        <v>42.0</v>
      </c>
      <c r="Z2080" t="n">
        <v>0.0</v>
      </c>
      <c r="AA2080" t="n">
        <v>42.0</v>
      </c>
      <c r="AB2080" t="n">
        <v>0.0</v>
      </c>
      <c r="AC2080" t="n">
        <v>37.0</v>
      </c>
      <c r="AD2080" t="n">
        <v>-42.0</v>
      </c>
      <c r="AE2080" t="n">
        <v>0.0</v>
      </c>
      <c r="AF2080" t="n">
        <v>0.0</v>
      </c>
      <c r="AG2080" t="n">
        <v>0.0</v>
      </c>
      <c r="AH2080" t="inlineStr">
        <is>
          <t>Aparna Chavan</t>
        </is>
      </c>
      <c r="AI2080" s="1" t="n">
        <v>44616.34473379629</v>
      </c>
      <c r="AJ2080" t="n">
        <v>419.0</v>
      </c>
      <c r="AK2080" t="n">
        <v>1.0</v>
      </c>
      <c r="AL2080" t="n">
        <v>0.0</v>
      </c>
      <c r="AM2080" t="n">
        <v>1.0</v>
      </c>
      <c r="AN2080" t="n">
        <v>0.0</v>
      </c>
      <c r="AO2080" t="n">
        <v>1.0</v>
      </c>
      <c r="AP2080" t="n">
        <v>-43.0</v>
      </c>
      <c r="AQ2080" t="n">
        <v>0.0</v>
      </c>
      <c r="AR2080" t="n">
        <v>0.0</v>
      </c>
      <c r="AS2080" t="n">
        <v>0.0</v>
      </c>
      <c r="AT2080" t="inlineStr">
        <is>
          <t>N/A</t>
        </is>
      </c>
      <c r="AU2080" t="inlineStr">
        <is>
          <t>N/A</t>
        </is>
      </c>
      <c r="AV2080" t="inlineStr">
        <is>
          <t>N/A</t>
        </is>
      </c>
      <c r="AW2080" t="inlineStr">
        <is>
          <t>N/A</t>
        </is>
      </c>
      <c r="AX2080" t="inlineStr">
        <is>
          <t>N/A</t>
        </is>
      </c>
      <c r="AY2080" t="inlineStr">
        <is>
          <t>N/A</t>
        </is>
      </c>
      <c r="AZ2080" t="inlineStr">
        <is>
          <t>N/A</t>
        </is>
      </c>
      <c r="BA2080" t="inlineStr">
        <is>
          <t>N/A</t>
        </is>
      </c>
      <c r="BB2080" t="inlineStr">
        <is>
          <t>N/A</t>
        </is>
      </c>
      <c r="BC2080" t="inlineStr">
        <is>
          <t>N/A</t>
        </is>
      </c>
      <c r="BD2080" t="inlineStr">
        <is>
          <t>N/A</t>
        </is>
      </c>
      <c r="BE2080" t="inlineStr">
        <is>
          <t>N/A</t>
        </is>
      </c>
    </row>
    <row r="2081">
      <c r="A2081" t="inlineStr">
        <is>
          <t>WI220267567</t>
        </is>
      </c>
      <c r="B2081" t="inlineStr">
        <is>
          <t>DATA_VALIDATION</t>
        </is>
      </c>
      <c r="C2081" t="inlineStr">
        <is>
          <t>201348000355</t>
        </is>
      </c>
      <c r="D2081" t="inlineStr">
        <is>
          <t>Folder</t>
        </is>
      </c>
      <c r="E2081" s="2">
        <f>HYPERLINK("capsilon://?command=openfolder&amp;siteaddress=FAM.docvelocity-na8.net&amp;folderid=FX097ECC7E-DAA3-EFD7-F34B-4F3288AB1136","FX22029662")</f>
        <v>0.0</v>
      </c>
      <c r="F2081" t="inlineStr">
        <is>
          <t/>
        </is>
      </c>
      <c r="G2081" t="inlineStr">
        <is>
          <t/>
        </is>
      </c>
      <c r="H2081" t="inlineStr">
        <is>
          <t>Mailitem</t>
        </is>
      </c>
      <c r="I2081" t="inlineStr">
        <is>
          <t>MI2202658435</t>
        </is>
      </c>
      <c r="J2081" t="n">
        <v>0.0</v>
      </c>
      <c r="K2081" t="inlineStr">
        <is>
          <t>COMPLETED</t>
        </is>
      </c>
      <c r="L2081" t="inlineStr">
        <is>
          <t>MARK_AS_COMPLETED</t>
        </is>
      </c>
      <c r="M2081" t="inlineStr">
        <is>
          <t>Queue</t>
        </is>
      </c>
      <c r="N2081" t="n">
        <v>2.0</v>
      </c>
      <c r="O2081" s="1" t="n">
        <v>44616.21543981481</v>
      </c>
      <c r="P2081" s="1" t="n">
        <v>44616.357094907406</v>
      </c>
      <c r="Q2081" t="n">
        <v>5883.0</v>
      </c>
      <c r="R2081" t="n">
        <v>6356.0</v>
      </c>
      <c r="S2081" t="b">
        <v>0</v>
      </c>
      <c r="T2081" t="inlineStr">
        <is>
          <t>N/A</t>
        </is>
      </c>
      <c r="U2081" t="b">
        <v>1</v>
      </c>
      <c r="V2081" t="inlineStr">
        <is>
          <t>Suraj Toradmal</t>
        </is>
      </c>
      <c r="W2081" s="1" t="n">
        <v>44616.27850694444</v>
      </c>
      <c r="X2081" t="n">
        <v>4884.0</v>
      </c>
      <c r="Y2081" t="n">
        <v>314.0</v>
      </c>
      <c r="Z2081" t="n">
        <v>0.0</v>
      </c>
      <c r="AA2081" t="n">
        <v>314.0</v>
      </c>
      <c r="AB2081" t="n">
        <v>0.0</v>
      </c>
      <c r="AC2081" t="n">
        <v>143.0</v>
      </c>
      <c r="AD2081" t="n">
        <v>-314.0</v>
      </c>
      <c r="AE2081" t="n">
        <v>0.0</v>
      </c>
      <c r="AF2081" t="n">
        <v>0.0</v>
      </c>
      <c r="AG2081" t="n">
        <v>0.0</v>
      </c>
      <c r="AH2081" t="inlineStr">
        <is>
          <t>Sangeeta Kumari</t>
        </is>
      </c>
      <c r="AI2081" s="1" t="n">
        <v>44616.357094907406</v>
      </c>
      <c r="AJ2081" t="n">
        <v>1277.0</v>
      </c>
      <c r="AK2081" t="n">
        <v>4.0</v>
      </c>
      <c r="AL2081" t="n">
        <v>0.0</v>
      </c>
      <c r="AM2081" t="n">
        <v>4.0</v>
      </c>
      <c r="AN2081" t="n">
        <v>0.0</v>
      </c>
      <c r="AO2081" t="n">
        <v>3.0</v>
      </c>
      <c r="AP2081" t="n">
        <v>-318.0</v>
      </c>
      <c r="AQ2081" t="n">
        <v>0.0</v>
      </c>
      <c r="AR2081" t="n">
        <v>0.0</v>
      </c>
      <c r="AS2081" t="n">
        <v>0.0</v>
      </c>
      <c r="AT2081" t="inlineStr">
        <is>
          <t>N/A</t>
        </is>
      </c>
      <c r="AU2081" t="inlineStr">
        <is>
          <t>N/A</t>
        </is>
      </c>
      <c r="AV2081" t="inlineStr">
        <is>
          <t>N/A</t>
        </is>
      </c>
      <c r="AW2081" t="inlineStr">
        <is>
          <t>N/A</t>
        </is>
      </c>
      <c r="AX2081" t="inlineStr">
        <is>
          <t>N/A</t>
        </is>
      </c>
      <c r="AY2081" t="inlineStr">
        <is>
          <t>N/A</t>
        </is>
      </c>
      <c r="AZ2081" t="inlineStr">
        <is>
          <t>N/A</t>
        </is>
      </c>
      <c r="BA2081" t="inlineStr">
        <is>
          <t>N/A</t>
        </is>
      </c>
      <c r="BB2081" t="inlineStr">
        <is>
          <t>N/A</t>
        </is>
      </c>
      <c r="BC2081" t="inlineStr">
        <is>
          <t>N/A</t>
        </is>
      </c>
      <c r="BD2081" t="inlineStr">
        <is>
          <t>N/A</t>
        </is>
      </c>
      <c r="BE2081" t="inlineStr">
        <is>
          <t>N/A</t>
        </is>
      </c>
    </row>
    <row r="2082">
      <c r="A2082" t="inlineStr">
        <is>
          <t>WI220267573</t>
        </is>
      </c>
      <c r="B2082" t="inlineStr">
        <is>
          <t>DATA_VALIDATION</t>
        </is>
      </c>
      <c r="C2082" t="inlineStr">
        <is>
          <t>201308008187</t>
        </is>
      </c>
      <c r="D2082" t="inlineStr">
        <is>
          <t>Folder</t>
        </is>
      </c>
      <c r="E2082" s="2">
        <f>HYPERLINK("capsilon://?command=openfolder&amp;siteaddress=FAM.docvelocity-na8.net&amp;folderid=FX95EBB7F1-01A6-2737-413A-C25EDA940430","FX22027707")</f>
        <v>0.0</v>
      </c>
      <c r="F2082" t="inlineStr">
        <is>
          <t/>
        </is>
      </c>
      <c r="G2082" t="inlineStr">
        <is>
          <t/>
        </is>
      </c>
      <c r="H2082" t="inlineStr">
        <is>
          <t>Mailitem</t>
        </is>
      </c>
      <c r="I2082" t="inlineStr">
        <is>
          <t>MI2202660501</t>
        </is>
      </c>
      <c r="J2082" t="n">
        <v>0.0</v>
      </c>
      <c r="K2082" t="inlineStr">
        <is>
          <t>COMPLETED</t>
        </is>
      </c>
      <c r="L2082" t="inlineStr">
        <is>
          <t>MARK_AS_COMPLETED</t>
        </is>
      </c>
      <c r="M2082" t="inlineStr">
        <is>
          <t>Queue</t>
        </is>
      </c>
      <c r="N2082" t="n">
        <v>2.0</v>
      </c>
      <c r="O2082" s="1" t="n">
        <v>44616.23502314815</v>
      </c>
      <c r="P2082" s="1" t="n">
        <v>44616.37306712963</v>
      </c>
      <c r="Q2082" t="n">
        <v>4883.0</v>
      </c>
      <c r="R2082" t="n">
        <v>7044.0</v>
      </c>
      <c r="S2082" t="b">
        <v>0</v>
      </c>
      <c r="T2082" t="inlineStr">
        <is>
          <t>N/A</t>
        </is>
      </c>
      <c r="U2082" t="b">
        <v>1</v>
      </c>
      <c r="V2082" t="inlineStr">
        <is>
          <t>Sanjana Uttekar</t>
        </is>
      </c>
      <c r="W2082" s="1" t="n">
        <v>44616.29381944444</v>
      </c>
      <c r="X2082" t="n">
        <v>4836.0</v>
      </c>
      <c r="Y2082" t="n">
        <v>222.0</v>
      </c>
      <c r="Z2082" t="n">
        <v>0.0</v>
      </c>
      <c r="AA2082" t="n">
        <v>222.0</v>
      </c>
      <c r="AB2082" t="n">
        <v>37.0</v>
      </c>
      <c r="AC2082" t="n">
        <v>196.0</v>
      </c>
      <c r="AD2082" t="n">
        <v>-222.0</v>
      </c>
      <c r="AE2082" t="n">
        <v>0.0</v>
      </c>
      <c r="AF2082" t="n">
        <v>0.0</v>
      </c>
      <c r="AG2082" t="n">
        <v>0.0</v>
      </c>
      <c r="AH2082" t="inlineStr">
        <is>
          <t>Aparna Chavan</t>
        </is>
      </c>
      <c r="AI2082" s="1" t="n">
        <v>44616.37306712963</v>
      </c>
      <c r="AJ2082" t="n">
        <v>2195.0</v>
      </c>
      <c r="AK2082" t="n">
        <v>10.0</v>
      </c>
      <c r="AL2082" t="n">
        <v>0.0</v>
      </c>
      <c r="AM2082" t="n">
        <v>10.0</v>
      </c>
      <c r="AN2082" t="n">
        <v>37.0</v>
      </c>
      <c r="AO2082" t="n">
        <v>10.0</v>
      </c>
      <c r="AP2082" t="n">
        <v>-232.0</v>
      </c>
      <c r="AQ2082" t="n">
        <v>0.0</v>
      </c>
      <c r="AR2082" t="n">
        <v>0.0</v>
      </c>
      <c r="AS2082" t="n">
        <v>0.0</v>
      </c>
      <c r="AT2082" t="inlineStr">
        <is>
          <t>N/A</t>
        </is>
      </c>
      <c r="AU2082" t="inlineStr">
        <is>
          <t>N/A</t>
        </is>
      </c>
      <c r="AV2082" t="inlineStr">
        <is>
          <t>N/A</t>
        </is>
      </c>
      <c r="AW2082" t="inlineStr">
        <is>
          <t>N/A</t>
        </is>
      </c>
      <c r="AX2082" t="inlineStr">
        <is>
          <t>N/A</t>
        </is>
      </c>
      <c r="AY2082" t="inlineStr">
        <is>
          <t>N/A</t>
        </is>
      </c>
      <c r="AZ2082" t="inlineStr">
        <is>
          <t>N/A</t>
        </is>
      </c>
      <c r="BA2082" t="inlineStr">
        <is>
          <t>N/A</t>
        </is>
      </c>
      <c r="BB2082" t="inlineStr">
        <is>
          <t>N/A</t>
        </is>
      </c>
      <c r="BC2082" t="inlineStr">
        <is>
          <t>N/A</t>
        </is>
      </c>
      <c r="BD2082" t="inlineStr">
        <is>
          <t>N/A</t>
        </is>
      </c>
      <c r="BE2082" t="inlineStr">
        <is>
          <t>N/A</t>
        </is>
      </c>
    </row>
    <row r="2083">
      <c r="A2083" t="inlineStr">
        <is>
          <t>WI220267574</t>
        </is>
      </c>
      <c r="B2083" t="inlineStr">
        <is>
          <t>DATA_VALIDATION</t>
        </is>
      </c>
      <c r="C2083" t="inlineStr">
        <is>
          <t>201340000641</t>
        </is>
      </c>
      <c r="D2083" t="inlineStr">
        <is>
          <t>Folder</t>
        </is>
      </c>
      <c r="E2083" s="2">
        <f>HYPERLINK("capsilon://?command=openfolder&amp;siteaddress=FAM.docvelocity-na8.net&amp;folderid=FXE3E1B306-86E0-2CAB-84EE-CFAFFAD2D6F2","FX22029929")</f>
        <v>0.0</v>
      </c>
      <c r="F2083" t="inlineStr">
        <is>
          <t/>
        </is>
      </c>
      <c r="G2083" t="inlineStr">
        <is>
          <t/>
        </is>
      </c>
      <c r="H2083" t="inlineStr">
        <is>
          <t>Mailitem</t>
        </is>
      </c>
      <c r="I2083" t="inlineStr">
        <is>
          <t>MI2202681126</t>
        </is>
      </c>
      <c r="J2083" t="n">
        <v>0.0</v>
      </c>
      <c r="K2083" t="inlineStr">
        <is>
          <t>COMPLETED</t>
        </is>
      </c>
      <c r="L2083" t="inlineStr">
        <is>
          <t>MARK_AS_COMPLETED</t>
        </is>
      </c>
      <c r="M2083" t="inlineStr">
        <is>
          <t>Queue</t>
        </is>
      </c>
      <c r="N2083" t="n">
        <v>2.0</v>
      </c>
      <c r="O2083" s="1" t="n">
        <v>44616.23872685185</v>
      </c>
      <c r="P2083" s="1" t="n">
        <v>44616.37385416667</v>
      </c>
      <c r="Q2083" t="n">
        <v>9577.0</v>
      </c>
      <c r="R2083" t="n">
        <v>2098.0</v>
      </c>
      <c r="S2083" t="b">
        <v>0</v>
      </c>
      <c r="T2083" t="inlineStr">
        <is>
          <t>N/A</t>
        </is>
      </c>
      <c r="U2083" t="b">
        <v>1</v>
      </c>
      <c r="V2083" t="inlineStr">
        <is>
          <t>Aditya Tade</t>
        </is>
      </c>
      <c r="W2083" s="1" t="n">
        <v>44616.24763888889</v>
      </c>
      <c r="X2083" t="n">
        <v>748.0</v>
      </c>
      <c r="Y2083" t="n">
        <v>214.0</v>
      </c>
      <c r="Z2083" t="n">
        <v>0.0</v>
      </c>
      <c r="AA2083" t="n">
        <v>214.0</v>
      </c>
      <c r="AB2083" t="n">
        <v>21.0</v>
      </c>
      <c r="AC2083" t="n">
        <v>46.0</v>
      </c>
      <c r="AD2083" t="n">
        <v>-214.0</v>
      </c>
      <c r="AE2083" t="n">
        <v>0.0</v>
      </c>
      <c r="AF2083" t="n">
        <v>0.0</v>
      </c>
      <c r="AG2083" t="n">
        <v>0.0</v>
      </c>
      <c r="AH2083" t="inlineStr">
        <is>
          <t>Saloni Uttekar</t>
        </is>
      </c>
      <c r="AI2083" s="1" t="n">
        <v>44616.37385416667</v>
      </c>
      <c r="AJ2083" t="n">
        <v>1286.0</v>
      </c>
      <c r="AK2083" t="n">
        <v>0.0</v>
      </c>
      <c r="AL2083" t="n">
        <v>0.0</v>
      </c>
      <c r="AM2083" t="n">
        <v>0.0</v>
      </c>
      <c r="AN2083" t="n">
        <v>21.0</v>
      </c>
      <c r="AO2083" t="n">
        <v>0.0</v>
      </c>
      <c r="AP2083" t="n">
        <v>-214.0</v>
      </c>
      <c r="AQ2083" t="n">
        <v>0.0</v>
      </c>
      <c r="AR2083" t="n">
        <v>0.0</v>
      </c>
      <c r="AS2083" t="n">
        <v>0.0</v>
      </c>
      <c r="AT2083" t="inlineStr">
        <is>
          <t>N/A</t>
        </is>
      </c>
      <c r="AU2083" t="inlineStr">
        <is>
          <t>N/A</t>
        </is>
      </c>
      <c r="AV2083" t="inlineStr">
        <is>
          <t>N/A</t>
        </is>
      </c>
      <c r="AW2083" t="inlineStr">
        <is>
          <t>N/A</t>
        </is>
      </c>
      <c r="AX2083" t="inlineStr">
        <is>
          <t>N/A</t>
        </is>
      </c>
      <c r="AY2083" t="inlineStr">
        <is>
          <t>N/A</t>
        </is>
      </c>
      <c r="AZ2083" t="inlineStr">
        <is>
          <t>N/A</t>
        </is>
      </c>
      <c r="BA2083" t="inlineStr">
        <is>
          <t>N/A</t>
        </is>
      </c>
      <c r="BB2083" t="inlineStr">
        <is>
          <t>N/A</t>
        </is>
      </c>
      <c r="BC2083" t="inlineStr">
        <is>
          <t>N/A</t>
        </is>
      </c>
      <c r="BD2083" t="inlineStr">
        <is>
          <t>N/A</t>
        </is>
      </c>
      <c r="BE2083" t="inlineStr">
        <is>
          <t>N/A</t>
        </is>
      </c>
    </row>
    <row r="2084">
      <c r="A2084" t="inlineStr">
        <is>
          <t>WI220267577</t>
        </is>
      </c>
      <c r="B2084" t="inlineStr">
        <is>
          <t>DATA_VALIDATION</t>
        </is>
      </c>
      <c r="C2084" t="inlineStr">
        <is>
          <t>201100014708</t>
        </is>
      </c>
      <c r="D2084" t="inlineStr">
        <is>
          <t>Folder</t>
        </is>
      </c>
      <c r="E2084" s="2">
        <f>HYPERLINK("capsilon://?command=openfolder&amp;siteaddress=FAM.docvelocity-na8.net&amp;folderid=FX1423EFD4-058C-B20C-28E4-58DAFC087465","FX22028981")</f>
        <v>0.0</v>
      </c>
      <c r="F2084" t="inlineStr">
        <is>
          <t/>
        </is>
      </c>
      <c r="G2084" t="inlineStr">
        <is>
          <t/>
        </is>
      </c>
      <c r="H2084" t="inlineStr">
        <is>
          <t>Mailitem</t>
        </is>
      </c>
      <c r="I2084" t="inlineStr">
        <is>
          <t>MI2202682948</t>
        </is>
      </c>
      <c r="J2084" t="n">
        <v>0.0</v>
      </c>
      <c r="K2084" t="inlineStr">
        <is>
          <t>COMPLETED</t>
        </is>
      </c>
      <c r="L2084" t="inlineStr">
        <is>
          <t>MARK_AS_COMPLETED</t>
        </is>
      </c>
      <c r="M2084" t="inlineStr">
        <is>
          <t>Queue</t>
        </is>
      </c>
      <c r="N2084" t="n">
        <v>2.0</v>
      </c>
      <c r="O2084" s="1" t="n">
        <v>44616.24758101852</v>
      </c>
      <c r="P2084" s="1" t="n">
        <v>44616.37336805555</v>
      </c>
      <c r="Q2084" t="n">
        <v>9692.0</v>
      </c>
      <c r="R2084" t="n">
        <v>1176.0</v>
      </c>
      <c r="S2084" t="b">
        <v>0</v>
      </c>
      <c r="T2084" t="inlineStr">
        <is>
          <t>N/A</t>
        </is>
      </c>
      <c r="U2084" t="b">
        <v>1</v>
      </c>
      <c r="V2084" t="inlineStr">
        <is>
          <t>Sanjay Kharade</t>
        </is>
      </c>
      <c r="W2084" s="1" t="n">
        <v>44616.258263888885</v>
      </c>
      <c r="X2084" t="n">
        <v>877.0</v>
      </c>
      <c r="Y2084" t="n">
        <v>49.0</v>
      </c>
      <c r="Z2084" t="n">
        <v>0.0</v>
      </c>
      <c r="AA2084" t="n">
        <v>49.0</v>
      </c>
      <c r="AB2084" t="n">
        <v>27.0</v>
      </c>
      <c r="AC2084" t="n">
        <v>13.0</v>
      </c>
      <c r="AD2084" t="n">
        <v>-49.0</v>
      </c>
      <c r="AE2084" t="n">
        <v>0.0</v>
      </c>
      <c r="AF2084" t="n">
        <v>0.0</v>
      </c>
      <c r="AG2084" t="n">
        <v>0.0</v>
      </c>
      <c r="AH2084" t="inlineStr">
        <is>
          <t>Ashish Sutar</t>
        </is>
      </c>
      <c r="AI2084" s="1" t="n">
        <v>44616.37336805555</v>
      </c>
      <c r="AJ2084" t="n">
        <v>284.0</v>
      </c>
      <c r="AK2084" t="n">
        <v>0.0</v>
      </c>
      <c r="AL2084" t="n">
        <v>0.0</v>
      </c>
      <c r="AM2084" t="n">
        <v>0.0</v>
      </c>
      <c r="AN2084" t="n">
        <v>27.0</v>
      </c>
      <c r="AO2084" t="n">
        <v>0.0</v>
      </c>
      <c r="AP2084" t="n">
        <v>-49.0</v>
      </c>
      <c r="AQ2084" t="n">
        <v>0.0</v>
      </c>
      <c r="AR2084" t="n">
        <v>0.0</v>
      </c>
      <c r="AS2084" t="n">
        <v>0.0</v>
      </c>
      <c r="AT2084" t="inlineStr">
        <is>
          <t>N/A</t>
        </is>
      </c>
      <c r="AU2084" t="inlineStr">
        <is>
          <t>N/A</t>
        </is>
      </c>
      <c r="AV2084" t="inlineStr">
        <is>
          <t>N/A</t>
        </is>
      </c>
      <c r="AW2084" t="inlineStr">
        <is>
          <t>N/A</t>
        </is>
      </c>
      <c r="AX2084" t="inlineStr">
        <is>
          <t>N/A</t>
        </is>
      </c>
      <c r="AY2084" t="inlineStr">
        <is>
          <t>N/A</t>
        </is>
      </c>
      <c r="AZ2084" t="inlineStr">
        <is>
          <t>N/A</t>
        </is>
      </c>
      <c r="BA2084" t="inlineStr">
        <is>
          <t>N/A</t>
        </is>
      </c>
      <c r="BB2084" t="inlineStr">
        <is>
          <t>N/A</t>
        </is>
      </c>
      <c r="BC2084" t="inlineStr">
        <is>
          <t>N/A</t>
        </is>
      </c>
      <c r="BD2084" t="inlineStr">
        <is>
          <t>N/A</t>
        </is>
      </c>
      <c r="BE2084" t="inlineStr">
        <is>
          <t>N/A</t>
        </is>
      </c>
    </row>
    <row r="2085">
      <c r="A2085" t="inlineStr">
        <is>
          <t>WI220267578</t>
        </is>
      </c>
      <c r="B2085" t="inlineStr">
        <is>
          <t>DATA_VALIDATION</t>
        </is>
      </c>
      <c r="C2085" t="inlineStr">
        <is>
          <t>201300021668</t>
        </is>
      </c>
      <c r="D2085" t="inlineStr">
        <is>
          <t>Folder</t>
        </is>
      </c>
      <c r="E2085" s="2">
        <f>HYPERLINK("capsilon://?command=openfolder&amp;siteaddress=FAM.docvelocity-na8.net&amp;folderid=FX0FF0B4E8-E265-50C3-E417-EE0B069AFFD9","FX220210527")</f>
        <v>0.0</v>
      </c>
      <c r="F2085" t="inlineStr">
        <is>
          <t/>
        </is>
      </c>
      <c r="G2085" t="inlineStr">
        <is>
          <t/>
        </is>
      </c>
      <c r="H2085" t="inlineStr">
        <is>
          <t>Mailitem</t>
        </is>
      </c>
      <c r="I2085" t="inlineStr">
        <is>
          <t>MI2202684086</t>
        </is>
      </c>
      <c r="J2085" t="n">
        <v>0.0</v>
      </c>
      <c r="K2085" t="inlineStr">
        <is>
          <t>COMPLETED</t>
        </is>
      </c>
      <c r="L2085" t="inlineStr">
        <is>
          <t>MARK_AS_COMPLETED</t>
        </is>
      </c>
      <c r="M2085" t="inlineStr">
        <is>
          <t>Queue</t>
        </is>
      </c>
      <c r="N2085" t="n">
        <v>2.0</v>
      </c>
      <c r="O2085" s="1" t="n">
        <v>44616.249074074076</v>
      </c>
      <c r="P2085" s="1" t="n">
        <v>44616.39891203704</v>
      </c>
      <c r="Q2085" t="n">
        <v>6612.0</v>
      </c>
      <c r="R2085" t="n">
        <v>6334.0</v>
      </c>
      <c r="S2085" t="b">
        <v>0</v>
      </c>
      <c r="T2085" t="inlineStr">
        <is>
          <t>N/A</t>
        </is>
      </c>
      <c r="U2085" t="b">
        <v>1</v>
      </c>
      <c r="V2085" t="inlineStr">
        <is>
          <t>Karnal Akhare</t>
        </is>
      </c>
      <c r="W2085" s="1" t="n">
        <v>44616.2968287037</v>
      </c>
      <c r="X2085" t="n">
        <v>4118.0</v>
      </c>
      <c r="Y2085" t="n">
        <v>279.0</v>
      </c>
      <c r="Z2085" t="n">
        <v>0.0</v>
      </c>
      <c r="AA2085" t="n">
        <v>279.0</v>
      </c>
      <c r="AB2085" t="n">
        <v>0.0</v>
      </c>
      <c r="AC2085" t="n">
        <v>88.0</v>
      </c>
      <c r="AD2085" t="n">
        <v>-279.0</v>
      </c>
      <c r="AE2085" t="n">
        <v>0.0</v>
      </c>
      <c r="AF2085" t="n">
        <v>0.0</v>
      </c>
      <c r="AG2085" t="n">
        <v>0.0</v>
      </c>
      <c r="AH2085" t="inlineStr">
        <is>
          <t>Aparna Chavan</t>
        </is>
      </c>
      <c r="AI2085" s="1" t="n">
        <v>44616.39891203704</v>
      </c>
      <c r="AJ2085" t="n">
        <v>2177.0</v>
      </c>
      <c r="AK2085" t="n">
        <v>4.0</v>
      </c>
      <c r="AL2085" t="n">
        <v>0.0</v>
      </c>
      <c r="AM2085" t="n">
        <v>4.0</v>
      </c>
      <c r="AN2085" t="n">
        <v>0.0</v>
      </c>
      <c r="AO2085" t="n">
        <v>4.0</v>
      </c>
      <c r="AP2085" t="n">
        <v>-283.0</v>
      </c>
      <c r="AQ2085" t="n">
        <v>0.0</v>
      </c>
      <c r="AR2085" t="n">
        <v>0.0</v>
      </c>
      <c r="AS2085" t="n">
        <v>0.0</v>
      </c>
      <c r="AT2085" t="inlineStr">
        <is>
          <t>N/A</t>
        </is>
      </c>
      <c r="AU2085" t="inlineStr">
        <is>
          <t>N/A</t>
        </is>
      </c>
      <c r="AV2085" t="inlineStr">
        <is>
          <t>N/A</t>
        </is>
      </c>
      <c r="AW2085" t="inlineStr">
        <is>
          <t>N/A</t>
        </is>
      </c>
      <c r="AX2085" t="inlineStr">
        <is>
          <t>N/A</t>
        </is>
      </c>
      <c r="AY2085" t="inlineStr">
        <is>
          <t>N/A</t>
        </is>
      </c>
      <c r="AZ2085" t="inlineStr">
        <is>
          <t>N/A</t>
        </is>
      </c>
      <c r="BA2085" t="inlineStr">
        <is>
          <t>N/A</t>
        </is>
      </c>
      <c r="BB2085" t="inlineStr">
        <is>
          <t>N/A</t>
        </is>
      </c>
      <c r="BC2085" t="inlineStr">
        <is>
          <t>N/A</t>
        </is>
      </c>
      <c r="BD2085" t="inlineStr">
        <is>
          <t>N/A</t>
        </is>
      </c>
      <c r="BE2085" t="inlineStr">
        <is>
          <t>N/A</t>
        </is>
      </c>
    </row>
    <row r="2086">
      <c r="A2086" t="inlineStr">
        <is>
          <t>WI220267580</t>
        </is>
      </c>
      <c r="B2086" t="inlineStr">
        <is>
          <t>DATA_VALIDATION</t>
        </is>
      </c>
      <c r="C2086" t="inlineStr">
        <is>
          <t>201330005398</t>
        </is>
      </c>
      <c r="D2086" t="inlineStr">
        <is>
          <t>Folder</t>
        </is>
      </c>
      <c r="E2086" s="2">
        <f>HYPERLINK("capsilon://?command=openfolder&amp;siteaddress=FAM.docvelocity-na8.net&amp;folderid=FXB5143793-01C2-D11D-6538-DAE336D1A395","FX22029917")</f>
        <v>0.0</v>
      </c>
      <c r="F2086" t="inlineStr">
        <is>
          <t/>
        </is>
      </c>
      <c r="G2086" t="inlineStr">
        <is>
          <t/>
        </is>
      </c>
      <c r="H2086" t="inlineStr">
        <is>
          <t>Mailitem</t>
        </is>
      </c>
      <c r="I2086" t="inlineStr">
        <is>
          <t>MI2202683707</t>
        </is>
      </c>
      <c r="J2086" t="n">
        <v>0.0</v>
      </c>
      <c r="K2086" t="inlineStr">
        <is>
          <t>COMPLETED</t>
        </is>
      </c>
      <c r="L2086" t="inlineStr">
        <is>
          <t>MARK_AS_COMPLETED</t>
        </is>
      </c>
      <c r="M2086" t="inlineStr">
        <is>
          <t>Queue</t>
        </is>
      </c>
      <c r="N2086" t="n">
        <v>2.0</v>
      </c>
      <c r="O2086" s="1" t="n">
        <v>44616.25072916667</v>
      </c>
      <c r="P2086" s="1" t="n">
        <v>44616.382627314815</v>
      </c>
      <c r="Q2086" t="n">
        <v>8763.0</v>
      </c>
      <c r="R2086" t="n">
        <v>2633.0</v>
      </c>
      <c r="S2086" t="b">
        <v>0</v>
      </c>
      <c r="T2086" t="inlineStr">
        <is>
          <t>N/A</t>
        </is>
      </c>
      <c r="U2086" t="b">
        <v>1</v>
      </c>
      <c r="V2086" t="inlineStr">
        <is>
          <t>Devendra Naidu</t>
        </is>
      </c>
      <c r="W2086" s="1" t="n">
        <v>44616.27520833333</v>
      </c>
      <c r="X2086" t="n">
        <v>1831.0</v>
      </c>
      <c r="Y2086" t="n">
        <v>186.0</v>
      </c>
      <c r="Z2086" t="n">
        <v>0.0</v>
      </c>
      <c r="AA2086" t="n">
        <v>186.0</v>
      </c>
      <c r="AB2086" t="n">
        <v>21.0</v>
      </c>
      <c r="AC2086" t="n">
        <v>115.0</v>
      </c>
      <c r="AD2086" t="n">
        <v>-186.0</v>
      </c>
      <c r="AE2086" t="n">
        <v>0.0</v>
      </c>
      <c r="AF2086" t="n">
        <v>0.0</v>
      </c>
      <c r="AG2086" t="n">
        <v>0.0</v>
      </c>
      <c r="AH2086" t="inlineStr">
        <is>
          <t>Ashish Sutar</t>
        </is>
      </c>
      <c r="AI2086" s="1" t="n">
        <v>44616.382627314815</v>
      </c>
      <c r="AJ2086" t="n">
        <v>799.0</v>
      </c>
      <c r="AK2086" t="n">
        <v>4.0</v>
      </c>
      <c r="AL2086" t="n">
        <v>0.0</v>
      </c>
      <c r="AM2086" t="n">
        <v>4.0</v>
      </c>
      <c r="AN2086" t="n">
        <v>21.0</v>
      </c>
      <c r="AO2086" t="n">
        <v>6.0</v>
      </c>
      <c r="AP2086" t="n">
        <v>-190.0</v>
      </c>
      <c r="AQ2086" t="n">
        <v>0.0</v>
      </c>
      <c r="AR2086" t="n">
        <v>0.0</v>
      </c>
      <c r="AS2086" t="n">
        <v>0.0</v>
      </c>
      <c r="AT2086" t="inlineStr">
        <is>
          <t>N/A</t>
        </is>
      </c>
      <c r="AU2086" t="inlineStr">
        <is>
          <t>N/A</t>
        </is>
      </c>
      <c r="AV2086" t="inlineStr">
        <is>
          <t>N/A</t>
        </is>
      </c>
      <c r="AW2086" t="inlineStr">
        <is>
          <t>N/A</t>
        </is>
      </c>
      <c r="AX2086" t="inlineStr">
        <is>
          <t>N/A</t>
        </is>
      </c>
      <c r="AY2086" t="inlineStr">
        <is>
          <t>N/A</t>
        </is>
      </c>
      <c r="AZ2086" t="inlineStr">
        <is>
          <t>N/A</t>
        </is>
      </c>
      <c r="BA2086" t="inlineStr">
        <is>
          <t>N/A</t>
        </is>
      </c>
      <c r="BB2086" t="inlineStr">
        <is>
          <t>N/A</t>
        </is>
      </c>
      <c r="BC2086" t="inlineStr">
        <is>
          <t>N/A</t>
        </is>
      </c>
      <c r="BD2086" t="inlineStr">
        <is>
          <t>N/A</t>
        </is>
      </c>
      <c r="BE2086" t="inlineStr">
        <is>
          <t>N/A</t>
        </is>
      </c>
    </row>
    <row r="2087">
      <c r="A2087" t="inlineStr">
        <is>
          <t>WI220267581</t>
        </is>
      </c>
      <c r="B2087" t="inlineStr">
        <is>
          <t>DATA_VALIDATION</t>
        </is>
      </c>
      <c r="C2087" t="inlineStr">
        <is>
          <t>201110012500</t>
        </is>
      </c>
      <c r="D2087" t="inlineStr">
        <is>
          <t>Folder</t>
        </is>
      </c>
      <c r="E2087" s="2">
        <f>HYPERLINK("capsilon://?command=openfolder&amp;siteaddress=FAM.docvelocity-na8.net&amp;folderid=FX9691EE45-64F5-C2C3-EED3-E518ADE576F1","FX22028531")</f>
        <v>0.0</v>
      </c>
      <c r="F2087" t="inlineStr">
        <is>
          <t/>
        </is>
      </c>
      <c r="G2087" t="inlineStr">
        <is>
          <t/>
        </is>
      </c>
      <c r="H2087" t="inlineStr">
        <is>
          <t>Mailitem</t>
        </is>
      </c>
      <c r="I2087" t="inlineStr">
        <is>
          <t>MI2202684106</t>
        </is>
      </c>
      <c r="J2087" t="n">
        <v>0.0</v>
      </c>
      <c r="K2087" t="inlineStr">
        <is>
          <t>COMPLETED</t>
        </is>
      </c>
      <c r="L2087" t="inlineStr">
        <is>
          <t>MARK_AS_COMPLETED</t>
        </is>
      </c>
      <c r="M2087" t="inlineStr">
        <is>
          <t>Queue</t>
        </is>
      </c>
      <c r="N2087" t="n">
        <v>2.0</v>
      </c>
      <c r="O2087" s="1" t="n">
        <v>44616.25388888889</v>
      </c>
      <c r="P2087" s="1" t="n">
        <v>44616.401712962965</v>
      </c>
      <c r="Q2087" t="n">
        <v>6235.0</v>
      </c>
      <c r="R2087" t="n">
        <v>6537.0</v>
      </c>
      <c r="S2087" t="b">
        <v>0</v>
      </c>
      <c r="T2087" t="inlineStr">
        <is>
          <t>N/A</t>
        </is>
      </c>
      <c r="U2087" t="b">
        <v>1</v>
      </c>
      <c r="V2087" t="inlineStr">
        <is>
          <t>Sanjay Kharade</t>
        </is>
      </c>
      <c r="W2087" s="1" t="n">
        <v>44616.30763888889</v>
      </c>
      <c r="X2087" t="n">
        <v>4117.0</v>
      </c>
      <c r="Y2087" t="n">
        <v>310.0</v>
      </c>
      <c r="Z2087" t="n">
        <v>0.0</v>
      </c>
      <c r="AA2087" t="n">
        <v>310.0</v>
      </c>
      <c r="AB2087" t="n">
        <v>0.0</v>
      </c>
      <c r="AC2087" t="n">
        <v>162.0</v>
      </c>
      <c r="AD2087" t="n">
        <v>-310.0</v>
      </c>
      <c r="AE2087" t="n">
        <v>0.0</v>
      </c>
      <c r="AF2087" t="n">
        <v>0.0</v>
      </c>
      <c r="AG2087" t="n">
        <v>0.0</v>
      </c>
      <c r="AH2087" t="inlineStr">
        <is>
          <t>Saloni Uttekar</t>
        </is>
      </c>
      <c r="AI2087" s="1" t="n">
        <v>44616.401712962965</v>
      </c>
      <c r="AJ2087" t="n">
        <v>2407.0</v>
      </c>
      <c r="AK2087" t="n">
        <v>13.0</v>
      </c>
      <c r="AL2087" t="n">
        <v>0.0</v>
      </c>
      <c r="AM2087" t="n">
        <v>13.0</v>
      </c>
      <c r="AN2087" t="n">
        <v>0.0</v>
      </c>
      <c r="AO2087" t="n">
        <v>15.0</v>
      </c>
      <c r="AP2087" t="n">
        <v>-323.0</v>
      </c>
      <c r="AQ2087" t="n">
        <v>0.0</v>
      </c>
      <c r="AR2087" t="n">
        <v>0.0</v>
      </c>
      <c r="AS2087" t="n">
        <v>0.0</v>
      </c>
      <c r="AT2087" t="inlineStr">
        <is>
          <t>N/A</t>
        </is>
      </c>
      <c r="AU2087" t="inlineStr">
        <is>
          <t>N/A</t>
        </is>
      </c>
      <c r="AV2087" t="inlineStr">
        <is>
          <t>N/A</t>
        </is>
      </c>
      <c r="AW2087" t="inlineStr">
        <is>
          <t>N/A</t>
        </is>
      </c>
      <c r="AX2087" t="inlineStr">
        <is>
          <t>N/A</t>
        </is>
      </c>
      <c r="AY2087" t="inlineStr">
        <is>
          <t>N/A</t>
        </is>
      </c>
      <c r="AZ2087" t="inlineStr">
        <is>
          <t>N/A</t>
        </is>
      </c>
      <c r="BA2087" t="inlineStr">
        <is>
          <t>N/A</t>
        </is>
      </c>
      <c r="BB2087" t="inlineStr">
        <is>
          <t>N/A</t>
        </is>
      </c>
      <c r="BC2087" t="inlineStr">
        <is>
          <t>N/A</t>
        </is>
      </c>
      <c r="BD2087" t="inlineStr">
        <is>
          <t>N/A</t>
        </is>
      </c>
      <c r="BE2087" t="inlineStr">
        <is>
          <t>N/A</t>
        </is>
      </c>
    </row>
    <row r="2088">
      <c r="A2088" t="inlineStr">
        <is>
          <t>WI220267582</t>
        </is>
      </c>
      <c r="B2088" t="inlineStr">
        <is>
          <t>DATA_VALIDATION</t>
        </is>
      </c>
      <c r="C2088" t="inlineStr">
        <is>
          <t>201100014718</t>
        </is>
      </c>
      <c r="D2088" t="inlineStr">
        <is>
          <t>Folder</t>
        </is>
      </c>
      <c r="E2088" s="2">
        <f>HYPERLINK("capsilon://?command=openfolder&amp;siteaddress=FAM.docvelocity-na8.net&amp;folderid=FX5B33B61A-7DD8-2046-E26C-2D73FF237E60","FX220210583")</f>
        <v>0.0</v>
      </c>
      <c r="F2088" t="inlineStr">
        <is>
          <t/>
        </is>
      </c>
      <c r="G2088" t="inlineStr">
        <is>
          <t/>
        </is>
      </c>
      <c r="H2088" t="inlineStr">
        <is>
          <t>Mailitem</t>
        </is>
      </c>
      <c r="I2088" t="inlineStr">
        <is>
          <t>MI2202684346</t>
        </is>
      </c>
      <c r="J2088" t="n">
        <v>0.0</v>
      </c>
      <c r="K2088" t="inlineStr">
        <is>
          <t>COMPLETED</t>
        </is>
      </c>
      <c r="L2088" t="inlineStr">
        <is>
          <t>MARK_AS_COMPLETED</t>
        </is>
      </c>
      <c r="M2088" t="inlineStr">
        <is>
          <t>Queue</t>
        </is>
      </c>
      <c r="N2088" t="n">
        <v>2.0</v>
      </c>
      <c r="O2088" s="1" t="n">
        <v>44616.25613425926</v>
      </c>
      <c r="P2088" s="1" t="n">
        <v>44616.52061342593</v>
      </c>
      <c r="Q2088" t="n">
        <v>16244.0</v>
      </c>
      <c r="R2088" t="n">
        <v>6607.0</v>
      </c>
      <c r="S2088" t="b">
        <v>0</v>
      </c>
      <c r="T2088" t="inlineStr">
        <is>
          <t>N/A</t>
        </is>
      </c>
      <c r="U2088" t="b">
        <v>1</v>
      </c>
      <c r="V2088" t="inlineStr">
        <is>
          <t>Raman Vaidya</t>
        </is>
      </c>
      <c r="W2088" s="1" t="n">
        <v>44616.46994212963</v>
      </c>
      <c r="X2088" t="n">
        <v>4134.0</v>
      </c>
      <c r="Y2088" t="n">
        <v>339.0</v>
      </c>
      <c r="Z2088" t="n">
        <v>0.0</v>
      </c>
      <c r="AA2088" t="n">
        <v>339.0</v>
      </c>
      <c r="AB2088" t="n">
        <v>0.0</v>
      </c>
      <c r="AC2088" t="n">
        <v>191.0</v>
      </c>
      <c r="AD2088" t="n">
        <v>-339.0</v>
      </c>
      <c r="AE2088" t="n">
        <v>0.0</v>
      </c>
      <c r="AF2088" t="n">
        <v>0.0</v>
      </c>
      <c r="AG2088" t="n">
        <v>0.0</v>
      </c>
      <c r="AH2088" t="inlineStr">
        <is>
          <t>Ashish Sutar</t>
        </is>
      </c>
      <c r="AI2088" s="1" t="n">
        <v>44616.52061342593</v>
      </c>
      <c r="AJ2088" t="n">
        <v>2092.0</v>
      </c>
      <c r="AK2088" t="n">
        <v>3.0</v>
      </c>
      <c r="AL2088" t="n">
        <v>0.0</v>
      </c>
      <c r="AM2088" t="n">
        <v>3.0</v>
      </c>
      <c r="AN2088" t="n">
        <v>0.0</v>
      </c>
      <c r="AO2088" t="n">
        <v>3.0</v>
      </c>
      <c r="AP2088" t="n">
        <v>-342.0</v>
      </c>
      <c r="AQ2088" t="n">
        <v>0.0</v>
      </c>
      <c r="AR2088" t="n">
        <v>0.0</v>
      </c>
      <c r="AS2088" t="n">
        <v>0.0</v>
      </c>
      <c r="AT2088" t="inlineStr">
        <is>
          <t>N/A</t>
        </is>
      </c>
      <c r="AU2088" t="inlineStr">
        <is>
          <t>N/A</t>
        </is>
      </c>
      <c r="AV2088" t="inlineStr">
        <is>
          <t>N/A</t>
        </is>
      </c>
      <c r="AW2088" t="inlineStr">
        <is>
          <t>N/A</t>
        </is>
      </c>
      <c r="AX2088" t="inlineStr">
        <is>
          <t>N/A</t>
        </is>
      </c>
      <c r="AY2088" t="inlineStr">
        <is>
          <t>N/A</t>
        </is>
      </c>
      <c r="AZ2088" t="inlineStr">
        <is>
          <t>N/A</t>
        </is>
      </c>
      <c r="BA2088" t="inlineStr">
        <is>
          <t>N/A</t>
        </is>
      </c>
      <c r="BB2088" t="inlineStr">
        <is>
          <t>N/A</t>
        </is>
      </c>
      <c r="BC2088" t="inlineStr">
        <is>
          <t>N/A</t>
        </is>
      </c>
      <c r="BD2088" t="inlineStr">
        <is>
          <t>N/A</t>
        </is>
      </c>
      <c r="BE2088" t="inlineStr">
        <is>
          <t>N/A</t>
        </is>
      </c>
    </row>
    <row r="2089">
      <c r="A2089" t="inlineStr">
        <is>
          <t>WI220267886</t>
        </is>
      </c>
      <c r="B2089" t="inlineStr">
        <is>
          <t>DATA_VALIDATION</t>
        </is>
      </c>
      <c r="C2089" t="inlineStr">
        <is>
          <t>201348000335</t>
        </is>
      </c>
      <c r="D2089" t="inlineStr">
        <is>
          <t>Folder</t>
        </is>
      </c>
      <c r="E2089" s="2">
        <f>HYPERLINK("capsilon://?command=openfolder&amp;siteaddress=FAM.docvelocity-na8.net&amp;folderid=FX90A6C560-CA0C-1673-0F76-AD13B3C1631F","FX22026257")</f>
        <v>0.0</v>
      </c>
      <c r="F2089" t="inlineStr">
        <is>
          <t/>
        </is>
      </c>
      <c r="G2089" t="inlineStr">
        <is>
          <t/>
        </is>
      </c>
      <c r="H2089" t="inlineStr">
        <is>
          <t>Mailitem</t>
        </is>
      </c>
      <c r="I2089" t="inlineStr">
        <is>
          <t>MI2202688479</t>
        </is>
      </c>
      <c r="J2089" t="n">
        <v>0.0</v>
      </c>
      <c r="K2089" t="inlineStr">
        <is>
          <t>COMPLETED</t>
        </is>
      </c>
      <c r="L2089" t="inlineStr">
        <is>
          <t>MARK_AS_COMPLETED</t>
        </is>
      </c>
      <c r="M2089" t="inlineStr">
        <is>
          <t>Queue</t>
        </is>
      </c>
      <c r="N2089" t="n">
        <v>2.0</v>
      </c>
      <c r="O2089" s="1" t="n">
        <v>44616.429756944446</v>
      </c>
      <c r="P2089" s="1" t="n">
        <v>44616.468773148146</v>
      </c>
      <c r="Q2089" t="n">
        <v>2140.0</v>
      </c>
      <c r="R2089" t="n">
        <v>1231.0</v>
      </c>
      <c r="S2089" t="b">
        <v>0</v>
      </c>
      <c r="T2089" t="inlineStr">
        <is>
          <t>N/A</t>
        </is>
      </c>
      <c r="U2089" t="b">
        <v>0</v>
      </c>
      <c r="V2089" t="inlineStr">
        <is>
          <t>Aditya Tade</t>
        </is>
      </c>
      <c r="W2089" s="1" t="n">
        <v>44616.45517361111</v>
      </c>
      <c r="X2089" t="n">
        <v>373.0</v>
      </c>
      <c r="Y2089" t="n">
        <v>52.0</v>
      </c>
      <c r="Z2089" t="n">
        <v>0.0</v>
      </c>
      <c r="AA2089" t="n">
        <v>52.0</v>
      </c>
      <c r="AB2089" t="n">
        <v>0.0</v>
      </c>
      <c r="AC2089" t="n">
        <v>42.0</v>
      </c>
      <c r="AD2089" t="n">
        <v>-52.0</v>
      </c>
      <c r="AE2089" t="n">
        <v>0.0</v>
      </c>
      <c r="AF2089" t="n">
        <v>0.0</v>
      </c>
      <c r="AG2089" t="n">
        <v>0.0</v>
      </c>
      <c r="AH2089" t="inlineStr">
        <is>
          <t>Aparna Chavan</t>
        </is>
      </c>
      <c r="AI2089" s="1" t="n">
        <v>44616.468773148146</v>
      </c>
      <c r="AJ2089" t="n">
        <v>858.0</v>
      </c>
      <c r="AK2089" t="n">
        <v>0.0</v>
      </c>
      <c r="AL2089" t="n">
        <v>0.0</v>
      </c>
      <c r="AM2089" t="n">
        <v>0.0</v>
      </c>
      <c r="AN2089" t="n">
        <v>0.0</v>
      </c>
      <c r="AO2089" t="n">
        <v>0.0</v>
      </c>
      <c r="AP2089" t="n">
        <v>-52.0</v>
      </c>
      <c r="AQ2089" t="n">
        <v>0.0</v>
      </c>
      <c r="AR2089" t="n">
        <v>0.0</v>
      </c>
      <c r="AS2089" t="n">
        <v>0.0</v>
      </c>
      <c r="AT2089" t="inlineStr">
        <is>
          <t>N/A</t>
        </is>
      </c>
      <c r="AU2089" t="inlineStr">
        <is>
          <t>N/A</t>
        </is>
      </c>
      <c r="AV2089" t="inlineStr">
        <is>
          <t>N/A</t>
        </is>
      </c>
      <c r="AW2089" t="inlineStr">
        <is>
          <t>N/A</t>
        </is>
      </c>
      <c r="AX2089" t="inlineStr">
        <is>
          <t>N/A</t>
        </is>
      </c>
      <c r="AY2089" t="inlineStr">
        <is>
          <t>N/A</t>
        </is>
      </c>
      <c r="AZ2089" t="inlineStr">
        <is>
          <t>N/A</t>
        </is>
      </c>
      <c r="BA2089" t="inlineStr">
        <is>
          <t>N/A</t>
        </is>
      </c>
      <c r="BB2089" t="inlineStr">
        <is>
          <t>N/A</t>
        </is>
      </c>
      <c r="BC2089" t="inlineStr">
        <is>
          <t>N/A</t>
        </is>
      </c>
      <c r="BD2089" t="inlineStr">
        <is>
          <t>N/A</t>
        </is>
      </c>
      <c r="BE2089" t="inlineStr">
        <is>
          <t>N/A</t>
        </is>
      </c>
    </row>
    <row r="2090">
      <c r="A2090" t="inlineStr">
        <is>
          <t>WI220268210</t>
        </is>
      </c>
      <c r="B2090" t="inlineStr">
        <is>
          <t>DATA_VALIDATION</t>
        </is>
      </c>
      <c r="C2090" t="inlineStr">
        <is>
          <t>201340000525</t>
        </is>
      </c>
      <c r="D2090" t="inlineStr">
        <is>
          <t>Folder</t>
        </is>
      </c>
      <c r="E2090" s="2">
        <f>HYPERLINK("capsilon://?command=openfolder&amp;siteaddress=FAM.docvelocity-na8.net&amp;folderid=FX429BB4B2-A7AA-81E7-5A17-C267636E69CA","FX22011534")</f>
        <v>0.0</v>
      </c>
      <c r="F2090" t="inlineStr">
        <is>
          <t/>
        </is>
      </c>
      <c r="G2090" t="inlineStr">
        <is>
          <t/>
        </is>
      </c>
      <c r="H2090" t="inlineStr">
        <is>
          <t>Mailitem</t>
        </is>
      </c>
      <c r="I2090" t="inlineStr">
        <is>
          <t>MI2202691212</t>
        </is>
      </c>
      <c r="J2090" t="n">
        <v>0.0</v>
      </c>
      <c r="K2090" t="inlineStr">
        <is>
          <t>COMPLETED</t>
        </is>
      </c>
      <c r="L2090" t="inlineStr">
        <is>
          <t>MARK_AS_COMPLETED</t>
        </is>
      </c>
      <c r="M2090" t="inlineStr">
        <is>
          <t>Queue</t>
        </is>
      </c>
      <c r="N2090" t="n">
        <v>1.0</v>
      </c>
      <c r="O2090" s="1" t="n">
        <v>44616.46800925926</v>
      </c>
      <c r="P2090" s="1" t="n">
        <v>44616.531064814815</v>
      </c>
      <c r="Q2090" t="n">
        <v>5058.0</v>
      </c>
      <c r="R2090" t="n">
        <v>390.0</v>
      </c>
      <c r="S2090" t="b">
        <v>0</v>
      </c>
      <c r="T2090" t="inlineStr">
        <is>
          <t>N/A</t>
        </is>
      </c>
      <c r="U2090" t="b">
        <v>0</v>
      </c>
      <c r="V2090" t="inlineStr">
        <is>
          <t>Sumit Jarhad</t>
        </is>
      </c>
      <c r="W2090" s="1" t="n">
        <v>44616.531064814815</v>
      </c>
      <c r="X2090" t="n">
        <v>309.0</v>
      </c>
      <c r="Y2090" t="n">
        <v>0.0</v>
      </c>
      <c r="Z2090" t="n">
        <v>0.0</v>
      </c>
      <c r="AA2090" t="n">
        <v>0.0</v>
      </c>
      <c r="AB2090" t="n">
        <v>0.0</v>
      </c>
      <c r="AC2090" t="n">
        <v>0.0</v>
      </c>
      <c r="AD2090" t="n">
        <v>0.0</v>
      </c>
      <c r="AE2090" t="n">
        <v>114.0</v>
      </c>
      <c r="AF2090" t="n">
        <v>0.0</v>
      </c>
      <c r="AG2090" t="n">
        <v>5.0</v>
      </c>
      <c r="AH2090" t="inlineStr">
        <is>
          <t>N/A</t>
        </is>
      </c>
      <c r="AI2090" t="inlineStr">
        <is>
          <t>N/A</t>
        </is>
      </c>
      <c r="AJ2090" t="inlineStr">
        <is>
          <t>N/A</t>
        </is>
      </c>
      <c r="AK2090" t="inlineStr">
        <is>
          <t>N/A</t>
        </is>
      </c>
      <c r="AL2090" t="inlineStr">
        <is>
          <t>N/A</t>
        </is>
      </c>
      <c r="AM2090" t="inlineStr">
        <is>
          <t>N/A</t>
        </is>
      </c>
      <c r="AN2090" t="inlineStr">
        <is>
          <t>N/A</t>
        </is>
      </c>
      <c r="AO2090" t="inlineStr">
        <is>
          <t>N/A</t>
        </is>
      </c>
      <c r="AP2090" t="inlineStr">
        <is>
          <t>N/A</t>
        </is>
      </c>
      <c r="AQ2090" t="inlineStr">
        <is>
          <t>N/A</t>
        </is>
      </c>
      <c r="AR2090" t="inlineStr">
        <is>
          <t>N/A</t>
        </is>
      </c>
      <c r="AS2090" t="inlineStr">
        <is>
          <t>N/A</t>
        </is>
      </c>
      <c r="AT2090" t="inlineStr">
        <is>
          <t>N/A</t>
        </is>
      </c>
      <c r="AU2090" t="inlineStr">
        <is>
          <t>N/A</t>
        </is>
      </c>
      <c r="AV2090" t="inlineStr">
        <is>
          <t>N/A</t>
        </is>
      </c>
      <c r="AW2090" t="inlineStr">
        <is>
          <t>N/A</t>
        </is>
      </c>
      <c r="AX2090" t="inlineStr">
        <is>
          <t>N/A</t>
        </is>
      </c>
      <c r="AY2090" t="inlineStr">
        <is>
          <t>N/A</t>
        </is>
      </c>
      <c r="AZ2090" t="inlineStr">
        <is>
          <t>N/A</t>
        </is>
      </c>
      <c r="BA2090" t="inlineStr">
        <is>
          <t>N/A</t>
        </is>
      </c>
      <c r="BB2090" t="inlineStr">
        <is>
          <t>N/A</t>
        </is>
      </c>
      <c r="BC2090" t="inlineStr">
        <is>
          <t>N/A</t>
        </is>
      </c>
      <c r="BD2090" t="inlineStr">
        <is>
          <t>N/A</t>
        </is>
      </c>
      <c r="BE2090" t="inlineStr">
        <is>
          <t>N/A</t>
        </is>
      </c>
    </row>
    <row r="2091">
      <c r="A2091" t="inlineStr">
        <is>
          <t>WI220268227</t>
        </is>
      </c>
      <c r="B2091" t="inlineStr">
        <is>
          <t>DATA_VALIDATION</t>
        </is>
      </c>
      <c r="C2091" t="inlineStr">
        <is>
          <t>201300021521</t>
        </is>
      </c>
      <c r="D2091" t="inlineStr">
        <is>
          <t>Folder</t>
        </is>
      </c>
      <c r="E2091" s="2">
        <f>HYPERLINK("capsilon://?command=openfolder&amp;siteaddress=FAM.docvelocity-na8.net&amp;folderid=FXF525A72D-E9AC-D1AE-3631-E168AF878D44","FX22027564")</f>
        <v>0.0</v>
      </c>
      <c r="F2091" t="inlineStr">
        <is>
          <t/>
        </is>
      </c>
      <c r="G2091" t="inlineStr">
        <is>
          <t/>
        </is>
      </c>
      <c r="H2091" t="inlineStr">
        <is>
          <t>Mailitem</t>
        </is>
      </c>
      <c r="I2091" t="inlineStr">
        <is>
          <t>MI2202691483</t>
        </is>
      </c>
      <c r="J2091" t="n">
        <v>0.0</v>
      </c>
      <c r="K2091" t="inlineStr">
        <is>
          <t>COMPLETED</t>
        </is>
      </c>
      <c r="L2091" t="inlineStr">
        <is>
          <t>MARK_AS_COMPLETED</t>
        </is>
      </c>
      <c r="M2091" t="inlineStr">
        <is>
          <t>Queue</t>
        </is>
      </c>
      <c r="N2091" t="n">
        <v>2.0</v>
      </c>
      <c r="O2091" s="1" t="n">
        <v>44616.47101851852</v>
      </c>
      <c r="P2091" s="1" t="n">
        <v>44616.54115740741</v>
      </c>
      <c r="Q2091" t="n">
        <v>5344.0</v>
      </c>
      <c r="R2091" t="n">
        <v>716.0</v>
      </c>
      <c r="S2091" t="b">
        <v>0</v>
      </c>
      <c r="T2091" t="inlineStr">
        <is>
          <t>N/A</t>
        </is>
      </c>
      <c r="U2091" t="b">
        <v>0</v>
      </c>
      <c r="V2091" t="inlineStr">
        <is>
          <t>Archana Bhujbal</t>
        </is>
      </c>
      <c r="W2091" s="1" t="n">
        <v>44616.51862268519</v>
      </c>
      <c r="X2091" t="n">
        <v>344.0</v>
      </c>
      <c r="Y2091" t="n">
        <v>36.0</v>
      </c>
      <c r="Z2091" t="n">
        <v>0.0</v>
      </c>
      <c r="AA2091" t="n">
        <v>36.0</v>
      </c>
      <c r="AB2091" t="n">
        <v>0.0</v>
      </c>
      <c r="AC2091" t="n">
        <v>22.0</v>
      </c>
      <c r="AD2091" t="n">
        <v>-36.0</v>
      </c>
      <c r="AE2091" t="n">
        <v>0.0</v>
      </c>
      <c r="AF2091" t="n">
        <v>0.0</v>
      </c>
      <c r="AG2091" t="n">
        <v>0.0</v>
      </c>
      <c r="AH2091" t="inlineStr">
        <is>
          <t>Rohit Mawal</t>
        </is>
      </c>
      <c r="AI2091" s="1" t="n">
        <v>44616.54115740741</v>
      </c>
      <c r="AJ2091" t="n">
        <v>366.0</v>
      </c>
      <c r="AK2091" t="n">
        <v>6.0</v>
      </c>
      <c r="AL2091" t="n">
        <v>0.0</v>
      </c>
      <c r="AM2091" t="n">
        <v>6.0</v>
      </c>
      <c r="AN2091" t="n">
        <v>0.0</v>
      </c>
      <c r="AO2091" t="n">
        <v>6.0</v>
      </c>
      <c r="AP2091" t="n">
        <v>-42.0</v>
      </c>
      <c r="AQ2091" t="n">
        <v>0.0</v>
      </c>
      <c r="AR2091" t="n">
        <v>0.0</v>
      </c>
      <c r="AS2091" t="n">
        <v>0.0</v>
      </c>
      <c r="AT2091" t="inlineStr">
        <is>
          <t>N/A</t>
        </is>
      </c>
      <c r="AU2091" t="inlineStr">
        <is>
          <t>N/A</t>
        </is>
      </c>
      <c r="AV2091" t="inlineStr">
        <is>
          <t>N/A</t>
        </is>
      </c>
      <c r="AW2091" t="inlineStr">
        <is>
          <t>N/A</t>
        </is>
      </c>
      <c r="AX2091" t="inlineStr">
        <is>
          <t>N/A</t>
        </is>
      </c>
      <c r="AY2091" t="inlineStr">
        <is>
          <t>N/A</t>
        </is>
      </c>
      <c r="AZ2091" t="inlineStr">
        <is>
          <t>N/A</t>
        </is>
      </c>
      <c r="BA2091" t="inlineStr">
        <is>
          <t>N/A</t>
        </is>
      </c>
      <c r="BB2091" t="inlineStr">
        <is>
          <t>N/A</t>
        </is>
      </c>
      <c r="BC2091" t="inlineStr">
        <is>
          <t>N/A</t>
        </is>
      </c>
      <c r="BD2091" t="inlineStr">
        <is>
          <t>N/A</t>
        </is>
      </c>
      <c r="BE2091" t="inlineStr">
        <is>
          <t>N/A</t>
        </is>
      </c>
    </row>
    <row r="2092">
      <c r="A2092" t="inlineStr">
        <is>
          <t>WI220268228</t>
        </is>
      </c>
      <c r="B2092" t="inlineStr">
        <is>
          <t>DATA_VALIDATION</t>
        </is>
      </c>
      <c r="C2092" t="inlineStr">
        <is>
          <t>201300021521</t>
        </is>
      </c>
      <c r="D2092" t="inlineStr">
        <is>
          <t>Folder</t>
        </is>
      </c>
      <c r="E2092" s="2">
        <f>HYPERLINK("capsilon://?command=openfolder&amp;siteaddress=FAM.docvelocity-na8.net&amp;folderid=FXF525A72D-E9AC-D1AE-3631-E168AF878D44","FX22027564")</f>
        <v>0.0</v>
      </c>
      <c r="F2092" t="inlineStr">
        <is>
          <t/>
        </is>
      </c>
      <c r="G2092" t="inlineStr">
        <is>
          <t/>
        </is>
      </c>
      <c r="H2092" t="inlineStr">
        <is>
          <t>Mailitem</t>
        </is>
      </c>
      <c r="I2092" t="inlineStr">
        <is>
          <t>MI2202691490</t>
        </is>
      </c>
      <c r="J2092" t="n">
        <v>0.0</v>
      </c>
      <c r="K2092" t="inlineStr">
        <is>
          <t>COMPLETED</t>
        </is>
      </c>
      <c r="L2092" t="inlineStr">
        <is>
          <t>MARK_AS_COMPLETED</t>
        </is>
      </c>
      <c r="M2092" t="inlineStr">
        <is>
          <t>Queue</t>
        </is>
      </c>
      <c r="N2092" t="n">
        <v>2.0</v>
      </c>
      <c r="O2092" s="1" t="n">
        <v>44616.47137731482</v>
      </c>
      <c r="P2092" s="1" t="n">
        <v>44616.549421296295</v>
      </c>
      <c r="Q2092" t="n">
        <v>5095.0</v>
      </c>
      <c r="R2092" t="n">
        <v>1648.0</v>
      </c>
      <c r="S2092" t="b">
        <v>0</v>
      </c>
      <c r="T2092" t="inlineStr">
        <is>
          <t>N/A</t>
        </is>
      </c>
      <c r="U2092" t="b">
        <v>0</v>
      </c>
      <c r="V2092" t="inlineStr">
        <is>
          <t>Sanjay Kharade</t>
        </is>
      </c>
      <c r="W2092" s="1" t="n">
        <v>44616.54439814815</v>
      </c>
      <c r="X2092" t="n">
        <v>1090.0</v>
      </c>
      <c r="Y2092" t="n">
        <v>53.0</v>
      </c>
      <c r="Z2092" t="n">
        <v>0.0</v>
      </c>
      <c r="AA2092" t="n">
        <v>53.0</v>
      </c>
      <c r="AB2092" t="n">
        <v>0.0</v>
      </c>
      <c r="AC2092" t="n">
        <v>42.0</v>
      </c>
      <c r="AD2092" t="n">
        <v>-53.0</v>
      </c>
      <c r="AE2092" t="n">
        <v>0.0</v>
      </c>
      <c r="AF2092" t="n">
        <v>0.0</v>
      </c>
      <c r="AG2092" t="n">
        <v>0.0</v>
      </c>
      <c r="AH2092" t="inlineStr">
        <is>
          <t>Rohit Mawal</t>
        </is>
      </c>
      <c r="AI2092" s="1" t="n">
        <v>44616.549421296295</v>
      </c>
      <c r="AJ2092" t="n">
        <v>403.0</v>
      </c>
      <c r="AK2092" t="n">
        <v>0.0</v>
      </c>
      <c r="AL2092" t="n">
        <v>0.0</v>
      </c>
      <c r="AM2092" t="n">
        <v>0.0</v>
      </c>
      <c r="AN2092" t="n">
        <v>0.0</v>
      </c>
      <c r="AO2092" t="n">
        <v>0.0</v>
      </c>
      <c r="AP2092" t="n">
        <v>-53.0</v>
      </c>
      <c r="AQ2092" t="n">
        <v>0.0</v>
      </c>
      <c r="AR2092" t="n">
        <v>0.0</v>
      </c>
      <c r="AS2092" t="n">
        <v>0.0</v>
      </c>
      <c r="AT2092" t="inlineStr">
        <is>
          <t>N/A</t>
        </is>
      </c>
      <c r="AU2092" t="inlineStr">
        <is>
          <t>N/A</t>
        </is>
      </c>
      <c r="AV2092" t="inlineStr">
        <is>
          <t>N/A</t>
        </is>
      </c>
      <c r="AW2092" t="inlineStr">
        <is>
          <t>N/A</t>
        </is>
      </c>
      <c r="AX2092" t="inlineStr">
        <is>
          <t>N/A</t>
        </is>
      </c>
      <c r="AY2092" t="inlineStr">
        <is>
          <t>N/A</t>
        </is>
      </c>
      <c r="AZ2092" t="inlineStr">
        <is>
          <t>N/A</t>
        </is>
      </c>
      <c r="BA2092" t="inlineStr">
        <is>
          <t>N/A</t>
        </is>
      </c>
      <c r="BB2092" t="inlineStr">
        <is>
          <t>N/A</t>
        </is>
      </c>
      <c r="BC2092" t="inlineStr">
        <is>
          <t>N/A</t>
        </is>
      </c>
      <c r="BD2092" t="inlineStr">
        <is>
          <t>N/A</t>
        </is>
      </c>
      <c r="BE2092" t="inlineStr">
        <is>
          <t>N/A</t>
        </is>
      </c>
    </row>
    <row r="2093">
      <c r="A2093" t="inlineStr">
        <is>
          <t>WI220268231</t>
        </is>
      </c>
      <c r="B2093" t="inlineStr">
        <is>
          <t>DATA_VALIDATION</t>
        </is>
      </c>
      <c r="C2093" t="inlineStr">
        <is>
          <t>201300021521</t>
        </is>
      </c>
      <c r="D2093" t="inlineStr">
        <is>
          <t>Folder</t>
        </is>
      </c>
      <c r="E2093" s="2">
        <f>HYPERLINK("capsilon://?command=openfolder&amp;siteaddress=FAM.docvelocity-na8.net&amp;folderid=FXF525A72D-E9AC-D1AE-3631-E168AF878D44","FX22027564")</f>
        <v>0.0</v>
      </c>
      <c r="F2093" t="inlineStr">
        <is>
          <t/>
        </is>
      </c>
      <c r="G2093" t="inlineStr">
        <is>
          <t/>
        </is>
      </c>
      <c r="H2093" t="inlineStr">
        <is>
          <t>Mailitem</t>
        </is>
      </c>
      <c r="I2093" t="inlineStr">
        <is>
          <t>MI2202691498</t>
        </is>
      </c>
      <c r="J2093" t="n">
        <v>0.0</v>
      </c>
      <c r="K2093" t="inlineStr">
        <is>
          <t>COMPLETED</t>
        </is>
      </c>
      <c r="L2093" t="inlineStr">
        <is>
          <t>MARK_AS_COMPLETED</t>
        </is>
      </c>
      <c r="M2093" t="inlineStr">
        <is>
          <t>Queue</t>
        </is>
      </c>
      <c r="N2093" t="n">
        <v>2.0</v>
      </c>
      <c r="O2093" s="1" t="n">
        <v>44616.47188657407</v>
      </c>
      <c r="P2093" s="1" t="n">
        <v>44616.544756944444</v>
      </c>
      <c r="Q2093" t="n">
        <v>5481.0</v>
      </c>
      <c r="R2093" t="n">
        <v>815.0</v>
      </c>
      <c r="S2093" t="b">
        <v>0</v>
      </c>
      <c r="T2093" t="inlineStr">
        <is>
          <t>N/A</t>
        </is>
      </c>
      <c r="U2093" t="b">
        <v>0</v>
      </c>
      <c r="V2093" t="inlineStr">
        <is>
          <t>Sumit Jarhad</t>
        </is>
      </c>
      <c r="W2093" s="1" t="n">
        <v>44616.53690972222</v>
      </c>
      <c r="X2093" t="n">
        <v>505.0</v>
      </c>
      <c r="Y2093" t="n">
        <v>73.0</v>
      </c>
      <c r="Z2093" t="n">
        <v>0.0</v>
      </c>
      <c r="AA2093" t="n">
        <v>73.0</v>
      </c>
      <c r="AB2093" t="n">
        <v>0.0</v>
      </c>
      <c r="AC2093" t="n">
        <v>43.0</v>
      </c>
      <c r="AD2093" t="n">
        <v>-73.0</v>
      </c>
      <c r="AE2093" t="n">
        <v>0.0</v>
      </c>
      <c r="AF2093" t="n">
        <v>0.0</v>
      </c>
      <c r="AG2093" t="n">
        <v>0.0</v>
      </c>
      <c r="AH2093" t="inlineStr">
        <is>
          <t>Rohit Mawal</t>
        </is>
      </c>
      <c r="AI2093" s="1" t="n">
        <v>44616.544756944444</v>
      </c>
      <c r="AJ2093" t="n">
        <v>310.0</v>
      </c>
      <c r="AK2093" t="n">
        <v>1.0</v>
      </c>
      <c r="AL2093" t="n">
        <v>0.0</v>
      </c>
      <c r="AM2093" t="n">
        <v>1.0</v>
      </c>
      <c r="AN2093" t="n">
        <v>0.0</v>
      </c>
      <c r="AO2093" t="n">
        <v>1.0</v>
      </c>
      <c r="AP2093" t="n">
        <v>-74.0</v>
      </c>
      <c r="AQ2093" t="n">
        <v>0.0</v>
      </c>
      <c r="AR2093" t="n">
        <v>0.0</v>
      </c>
      <c r="AS2093" t="n">
        <v>0.0</v>
      </c>
      <c r="AT2093" t="inlineStr">
        <is>
          <t>N/A</t>
        </is>
      </c>
      <c r="AU2093" t="inlineStr">
        <is>
          <t>N/A</t>
        </is>
      </c>
      <c r="AV2093" t="inlineStr">
        <is>
          <t>N/A</t>
        </is>
      </c>
      <c r="AW2093" t="inlineStr">
        <is>
          <t>N/A</t>
        </is>
      </c>
      <c r="AX2093" t="inlineStr">
        <is>
          <t>N/A</t>
        </is>
      </c>
      <c r="AY2093" t="inlineStr">
        <is>
          <t>N/A</t>
        </is>
      </c>
      <c r="AZ2093" t="inlineStr">
        <is>
          <t>N/A</t>
        </is>
      </c>
      <c r="BA2093" t="inlineStr">
        <is>
          <t>N/A</t>
        </is>
      </c>
      <c r="BB2093" t="inlineStr">
        <is>
          <t>N/A</t>
        </is>
      </c>
      <c r="BC2093" t="inlineStr">
        <is>
          <t>N/A</t>
        </is>
      </c>
      <c r="BD2093" t="inlineStr">
        <is>
          <t>N/A</t>
        </is>
      </c>
      <c r="BE2093" t="inlineStr">
        <is>
          <t>N/A</t>
        </is>
      </c>
    </row>
    <row r="2094">
      <c r="A2094" t="inlineStr">
        <is>
          <t>WI220268236</t>
        </is>
      </c>
      <c r="B2094" t="inlineStr">
        <is>
          <t>DATA_VALIDATION</t>
        </is>
      </c>
      <c r="C2094" t="inlineStr">
        <is>
          <t>201300021521</t>
        </is>
      </c>
      <c r="D2094" t="inlineStr">
        <is>
          <t>Folder</t>
        </is>
      </c>
      <c r="E2094" s="2">
        <f>HYPERLINK("capsilon://?command=openfolder&amp;siteaddress=FAM.docvelocity-na8.net&amp;folderid=FXF525A72D-E9AC-D1AE-3631-E168AF878D44","FX22027564")</f>
        <v>0.0</v>
      </c>
      <c r="F2094" t="inlineStr">
        <is>
          <t/>
        </is>
      </c>
      <c r="G2094" t="inlineStr">
        <is>
          <t/>
        </is>
      </c>
      <c r="H2094" t="inlineStr">
        <is>
          <t>Mailitem</t>
        </is>
      </c>
      <c r="I2094" t="inlineStr">
        <is>
          <t>MI2202691660</t>
        </is>
      </c>
      <c r="J2094" t="n">
        <v>0.0</v>
      </c>
      <c r="K2094" t="inlineStr">
        <is>
          <t>COMPLETED</t>
        </is>
      </c>
      <c r="L2094" t="inlineStr">
        <is>
          <t>MARK_AS_COMPLETED</t>
        </is>
      </c>
      <c r="M2094" t="inlineStr">
        <is>
          <t>Queue</t>
        </is>
      </c>
      <c r="N2094" t="n">
        <v>2.0</v>
      </c>
      <c r="O2094" s="1" t="n">
        <v>44616.47293981481</v>
      </c>
      <c r="P2094" s="1" t="n">
        <v>44616.556446759256</v>
      </c>
      <c r="Q2094" t="n">
        <v>6131.0</v>
      </c>
      <c r="R2094" t="n">
        <v>1084.0</v>
      </c>
      <c r="S2094" t="b">
        <v>0</v>
      </c>
      <c r="T2094" t="inlineStr">
        <is>
          <t>N/A</t>
        </is>
      </c>
      <c r="U2094" t="b">
        <v>0</v>
      </c>
      <c r="V2094" t="inlineStr">
        <is>
          <t>Ujwala Ajabe</t>
        </is>
      </c>
      <c r="W2094" s="1" t="n">
        <v>44616.54398148148</v>
      </c>
      <c r="X2094" t="n">
        <v>477.0</v>
      </c>
      <c r="Y2094" t="n">
        <v>52.0</v>
      </c>
      <c r="Z2094" t="n">
        <v>0.0</v>
      </c>
      <c r="AA2094" t="n">
        <v>52.0</v>
      </c>
      <c r="AB2094" t="n">
        <v>0.0</v>
      </c>
      <c r="AC2094" t="n">
        <v>39.0</v>
      </c>
      <c r="AD2094" t="n">
        <v>-52.0</v>
      </c>
      <c r="AE2094" t="n">
        <v>0.0</v>
      </c>
      <c r="AF2094" t="n">
        <v>0.0</v>
      </c>
      <c r="AG2094" t="n">
        <v>0.0</v>
      </c>
      <c r="AH2094" t="inlineStr">
        <is>
          <t>Rohit Mawal</t>
        </is>
      </c>
      <c r="AI2094" s="1" t="n">
        <v>44616.556446759256</v>
      </c>
      <c r="AJ2094" t="n">
        <v>607.0</v>
      </c>
      <c r="AK2094" t="n">
        <v>3.0</v>
      </c>
      <c r="AL2094" t="n">
        <v>0.0</v>
      </c>
      <c r="AM2094" t="n">
        <v>3.0</v>
      </c>
      <c r="AN2094" t="n">
        <v>0.0</v>
      </c>
      <c r="AO2094" t="n">
        <v>3.0</v>
      </c>
      <c r="AP2094" t="n">
        <v>-55.0</v>
      </c>
      <c r="AQ2094" t="n">
        <v>0.0</v>
      </c>
      <c r="AR2094" t="n">
        <v>0.0</v>
      </c>
      <c r="AS2094" t="n">
        <v>0.0</v>
      </c>
      <c r="AT2094" t="inlineStr">
        <is>
          <t>N/A</t>
        </is>
      </c>
      <c r="AU2094" t="inlineStr">
        <is>
          <t>N/A</t>
        </is>
      </c>
      <c r="AV2094" t="inlineStr">
        <is>
          <t>N/A</t>
        </is>
      </c>
      <c r="AW2094" t="inlineStr">
        <is>
          <t>N/A</t>
        </is>
      </c>
      <c r="AX2094" t="inlineStr">
        <is>
          <t>N/A</t>
        </is>
      </c>
      <c r="AY2094" t="inlineStr">
        <is>
          <t>N/A</t>
        </is>
      </c>
      <c r="AZ2094" t="inlineStr">
        <is>
          <t>N/A</t>
        </is>
      </c>
      <c r="BA2094" t="inlineStr">
        <is>
          <t>N/A</t>
        </is>
      </c>
      <c r="BB2094" t="inlineStr">
        <is>
          <t>N/A</t>
        </is>
      </c>
      <c r="BC2094" t="inlineStr">
        <is>
          <t>N/A</t>
        </is>
      </c>
      <c r="BD2094" t="inlineStr">
        <is>
          <t>N/A</t>
        </is>
      </c>
      <c r="BE2094" t="inlineStr">
        <is>
          <t>N/A</t>
        </is>
      </c>
    </row>
    <row r="2095">
      <c r="A2095" t="inlineStr">
        <is>
          <t>WI220268239</t>
        </is>
      </c>
      <c r="B2095" t="inlineStr">
        <is>
          <t>DATA_VALIDATION</t>
        </is>
      </c>
      <c r="C2095" t="inlineStr">
        <is>
          <t>201300021521</t>
        </is>
      </c>
      <c r="D2095" t="inlineStr">
        <is>
          <t>Folder</t>
        </is>
      </c>
      <c r="E2095" s="2">
        <f>HYPERLINK("capsilon://?command=openfolder&amp;siteaddress=FAM.docvelocity-na8.net&amp;folderid=FXF525A72D-E9AC-D1AE-3631-E168AF878D44","FX22027564")</f>
        <v>0.0</v>
      </c>
      <c r="F2095" t="inlineStr">
        <is>
          <t/>
        </is>
      </c>
      <c r="G2095" t="inlineStr">
        <is>
          <t/>
        </is>
      </c>
      <c r="H2095" t="inlineStr">
        <is>
          <t>Mailitem</t>
        </is>
      </c>
      <c r="I2095" t="inlineStr">
        <is>
          <t>MI2202691692</t>
        </is>
      </c>
      <c r="J2095" t="n">
        <v>0.0</v>
      </c>
      <c r="K2095" t="inlineStr">
        <is>
          <t>COMPLETED</t>
        </is>
      </c>
      <c r="L2095" t="inlineStr">
        <is>
          <t>MARK_AS_COMPLETED</t>
        </is>
      </c>
      <c r="M2095" t="inlineStr">
        <is>
          <t>Queue</t>
        </is>
      </c>
      <c r="N2095" t="n">
        <v>2.0</v>
      </c>
      <c r="O2095" s="1" t="n">
        <v>44616.47325231481</v>
      </c>
      <c r="P2095" s="1" t="n">
        <v>44616.56553240741</v>
      </c>
      <c r="Q2095" t="n">
        <v>6893.0</v>
      </c>
      <c r="R2095" t="n">
        <v>1080.0</v>
      </c>
      <c r="S2095" t="b">
        <v>0</v>
      </c>
      <c r="T2095" t="inlineStr">
        <is>
          <t>N/A</t>
        </is>
      </c>
      <c r="U2095" t="b">
        <v>0</v>
      </c>
      <c r="V2095" t="inlineStr">
        <is>
          <t>Sumit Jarhad</t>
        </is>
      </c>
      <c r="W2095" s="1" t="n">
        <v>44616.54040509259</v>
      </c>
      <c r="X2095" t="n">
        <v>296.0</v>
      </c>
      <c r="Y2095" t="n">
        <v>52.0</v>
      </c>
      <c r="Z2095" t="n">
        <v>0.0</v>
      </c>
      <c r="AA2095" t="n">
        <v>52.0</v>
      </c>
      <c r="AB2095" t="n">
        <v>0.0</v>
      </c>
      <c r="AC2095" t="n">
        <v>40.0</v>
      </c>
      <c r="AD2095" t="n">
        <v>-52.0</v>
      </c>
      <c r="AE2095" t="n">
        <v>0.0</v>
      </c>
      <c r="AF2095" t="n">
        <v>0.0</v>
      </c>
      <c r="AG2095" t="n">
        <v>0.0</v>
      </c>
      <c r="AH2095" t="inlineStr">
        <is>
          <t>Rohit Mawal</t>
        </is>
      </c>
      <c r="AI2095" s="1" t="n">
        <v>44616.56553240741</v>
      </c>
      <c r="AJ2095" t="n">
        <v>784.0</v>
      </c>
      <c r="AK2095" t="n">
        <v>2.0</v>
      </c>
      <c r="AL2095" t="n">
        <v>0.0</v>
      </c>
      <c r="AM2095" t="n">
        <v>2.0</v>
      </c>
      <c r="AN2095" t="n">
        <v>0.0</v>
      </c>
      <c r="AO2095" t="n">
        <v>2.0</v>
      </c>
      <c r="AP2095" t="n">
        <v>-54.0</v>
      </c>
      <c r="AQ2095" t="n">
        <v>0.0</v>
      </c>
      <c r="AR2095" t="n">
        <v>0.0</v>
      </c>
      <c r="AS2095" t="n">
        <v>0.0</v>
      </c>
      <c r="AT2095" t="inlineStr">
        <is>
          <t>N/A</t>
        </is>
      </c>
      <c r="AU2095" t="inlineStr">
        <is>
          <t>N/A</t>
        </is>
      </c>
      <c r="AV2095" t="inlineStr">
        <is>
          <t>N/A</t>
        </is>
      </c>
      <c r="AW2095" t="inlineStr">
        <is>
          <t>N/A</t>
        </is>
      </c>
      <c r="AX2095" t="inlineStr">
        <is>
          <t>N/A</t>
        </is>
      </c>
      <c r="AY2095" t="inlineStr">
        <is>
          <t>N/A</t>
        </is>
      </c>
      <c r="AZ2095" t="inlineStr">
        <is>
          <t>N/A</t>
        </is>
      </c>
      <c r="BA2095" t="inlineStr">
        <is>
          <t>N/A</t>
        </is>
      </c>
      <c r="BB2095" t="inlineStr">
        <is>
          <t>N/A</t>
        </is>
      </c>
      <c r="BC2095" t="inlineStr">
        <is>
          <t>N/A</t>
        </is>
      </c>
      <c r="BD2095" t="inlineStr">
        <is>
          <t>N/A</t>
        </is>
      </c>
      <c r="BE2095" t="inlineStr">
        <is>
          <t>N/A</t>
        </is>
      </c>
    </row>
    <row r="2096">
      <c r="A2096" t="inlineStr">
        <is>
          <t>WI220268243</t>
        </is>
      </c>
      <c r="B2096" t="inlineStr">
        <is>
          <t>DATA_VALIDATION</t>
        </is>
      </c>
      <c r="C2096" t="inlineStr">
        <is>
          <t>201300021521</t>
        </is>
      </c>
      <c r="D2096" t="inlineStr">
        <is>
          <t>Folder</t>
        </is>
      </c>
      <c r="E2096" s="2">
        <f>HYPERLINK("capsilon://?command=openfolder&amp;siteaddress=FAM.docvelocity-na8.net&amp;folderid=FXF525A72D-E9AC-D1AE-3631-E168AF878D44","FX22027564")</f>
        <v>0.0</v>
      </c>
      <c r="F2096" t="inlineStr">
        <is>
          <t/>
        </is>
      </c>
      <c r="G2096" t="inlineStr">
        <is>
          <t/>
        </is>
      </c>
      <c r="H2096" t="inlineStr">
        <is>
          <t>Mailitem</t>
        </is>
      </c>
      <c r="I2096" t="inlineStr">
        <is>
          <t>MI2202691713</t>
        </is>
      </c>
      <c r="J2096" t="n">
        <v>0.0</v>
      </c>
      <c r="K2096" t="inlineStr">
        <is>
          <t>COMPLETED</t>
        </is>
      </c>
      <c r="L2096" t="inlineStr">
        <is>
          <t>MARK_AS_COMPLETED</t>
        </is>
      </c>
      <c r="M2096" t="inlineStr">
        <is>
          <t>Queue</t>
        </is>
      </c>
      <c r="N2096" t="n">
        <v>2.0</v>
      </c>
      <c r="O2096" s="1" t="n">
        <v>44616.473657407405</v>
      </c>
      <c r="P2096" s="1" t="n">
        <v>44616.56700231481</v>
      </c>
      <c r="Q2096" t="n">
        <v>7827.0</v>
      </c>
      <c r="R2096" t="n">
        <v>238.0</v>
      </c>
      <c r="S2096" t="b">
        <v>0</v>
      </c>
      <c r="T2096" t="inlineStr">
        <is>
          <t>N/A</t>
        </is>
      </c>
      <c r="U2096" t="b">
        <v>0</v>
      </c>
      <c r="V2096" t="inlineStr">
        <is>
          <t>Sumit Jarhad</t>
        </is>
      </c>
      <c r="W2096" s="1" t="n">
        <v>44616.541712962964</v>
      </c>
      <c r="X2096" t="n">
        <v>112.0</v>
      </c>
      <c r="Y2096" t="n">
        <v>21.0</v>
      </c>
      <c r="Z2096" t="n">
        <v>0.0</v>
      </c>
      <c r="AA2096" t="n">
        <v>21.0</v>
      </c>
      <c r="AB2096" t="n">
        <v>0.0</v>
      </c>
      <c r="AC2096" t="n">
        <v>0.0</v>
      </c>
      <c r="AD2096" t="n">
        <v>-21.0</v>
      </c>
      <c r="AE2096" t="n">
        <v>0.0</v>
      </c>
      <c r="AF2096" t="n">
        <v>0.0</v>
      </c>
      <c r="AG2096" t="n">
        <v>0.0</v>
      </c>
      <c r="AH2096" t="inlineStr">
        <is>
          <t>Rohit Mawal</t>
        </is>
      </c>
      <c r="AI2096" s="1" t="n">
        <v>44616.56700231481</v>
      </c>
      <c r="AJ2096" t="n">
        <v>126.0</v>
      </c>
      <c r="AK2096" t="n">
        <v>0.0</v>
      </c>
      <c r="AL2096" t="n">
        <v>0.0</v>
      </c>
      <c r="AM2096" t="n">
        <v>0.0</v>
      </c>
      <c r="AN2096" t="n">
        <v>0.0</v>
      </c>
      <c r="AO2096" t="n">
        <v>0.0</v>
      </c>
      <c r="AP2096" t="n">
        <v>-21.0</v>
      </c>
      <c r="AQ2096" t="n">
        <v>0.0</v>
      </c>
      <c r="AR2096" t="n">
        <v>0.0</v>
      </c>
      <c r="AS2096" t="n">
        <v>0.0</v>
      </c>
      <c r="AT2096" t="inlineStr">
        <is>
          <t>N/A</t>
        </is>
      </c>
      <c r="AU2096" t="inlineStr">
        <is>
          <t>N/A</t>
        </is>
      </c>
      <c r="AV2096" t="inlineStr">
        <is>
          <t>N/A</t>
        </is>
      </c>
      <c r="AW2096" t="inlineStr">
        <is>
          <t>N/A</t>
        </is>
      </c>
      <c r="AX2096" t="inlineStr">
        <is>
          <t>N/A</t>
        </is>
      </c>
      <c r="AY2096" t="inlineStr">
        <is>
          <t>N/A</t>
        </is>
      </c>
      <c r="AZ2096" t="inlineStr">
        <is>
          <t>N/A</t>
        </is>
      </c>
      <c r="BA2096" t="inlineStr">
        <is>
          <t>N/A</t>
        </is>
      </c>
      <c r="BB2096" t="inlineStr">
        <is>
          <t>N/A</t>
        </is>
      </c>
      <c r="BC2096" t="inlineStr">
        <is>
          <t>N/A</t>
        </is>
      </c>
      <c r="BD2096" t="inlineStr">
        <is>
          <t>N/A</t>
        </is>
      </c>
      <c r="BE2096" t="inlineStr">
        <is>
          <t>N/A</t>
        </is>
      </c>
    </row>
    <row r="2097">
      <c r="A2097" t="inlineStr">
        <is>
          <t>WI220268245</t>
        </is>
      </c>
      <c r="B2097" t="inlineStr">
        <is>
          <t>DATA_VALIDATION</t>
        </is>
      </c>
      <c r="C2097" t="inlineStr">
        <is>
          <t>201300021521</t>
        </is>
      </c>
      <c r="D2097" t="inlineStr">
        <is>
          <t>Folder</t>
        </is>
      </c>
      <c r="E2097" s="2">
        <f>HYPERLINK("capsilon://?command=openfolder&amp;siteaddress=FAM.docvelocity-na8.net&amp;folderid=FXF525A72D-E9AC-D1AE-3631-E168AF878D44","FX22027564")</f>
        <v>0.0</v>
      </c>
      <c r="F2097" t="inlineStr">
        <is>
          <t/>
        </is>
      </c>
      <c r="G2097" t="inlineStr">
        <is>
          <t/>
        </is>
      </c>
      <c r="H2097" t="inlineStr">
        <is>
          <t>Mailitem</t>
        </is>
      </c>
      <c r="I2097" t="inlineStr">
        <is>
          <t>MI2202691736</t>
        </is>
      </c>
      <c r="J2097" t="n">
        <v>0.0</v>
      </c>
      <c r="K2097" t="inlineStr">
        <is>
          <t>COMPLETED</t>
        </is>
      </c>
      <c r="L2097" t="inlineStr">
        <is>
          <t>MARK_AS_COMPLETED</t>
        </is>
      </c>
      <c r="M2097" t="inlineStr">
        <is>
          <t>Queue</t>
        </is>
      </c>
      <c r="N2097" t="n">
        <v>2.0</v>
      </c>
      <c r="O2097" s="1" t="n">
        <v>44616.473761574074</v>
      </c>
      <c r="P2097" s="1" t="n">
        <v>44616.570914351854</v>
      </c>
      <c r="Q2097" t="n">
        <v>7649.0</v>
      </c>
      <c r="R2097" t="n">
        <v>745.0</v>
      </c>
      <c r="S2097" t="b">
        <v>0</v>
      </c>
      <c r="T2097" t="inlineStr">
        <is>
          <t>N/A</t>
        </is>
      </c>
      <c r="U2097" t="b">
        <v>0</v>
      </c>
      <c r="V2097" t="inlineStr">
        <is>
          <t>Ujwala Ajabe</t>
        </is>
      </c>
      <c r="W2097" s="1" t="n">
        <v>44616.54832175926</v>
      </c>
      <c r="X2097" t="n">
        <v>374.0</v>
      </c>
      <c r="Y2097" t="n">
        <v>21.0</v>
      </c>
      <c r="Z2097" t="n">
        <v>0.0</v>
      </c>
      <c r="AA2097" t="n">
        <v>21.0</v>
      </c>
      <c r="AB2097" t="n">
        <v>0.0</v>
      </c>
      <c r="AC2097" t="n">
        <v>18.0</v>
      </c>
      <c r="AD2097" t="n">
        <v>-21.0</v>
      </c>
      <c r="AE2097" t="n">
        <v>0.0</v>
      </c>
      <c r="AF2097" t="n">
        <v>0.0</v>
      </c>
      <c r="AG2097" t="n">
        <v>0.0</v>
      </c>
      <c r="AH2097" t="inlineStr">
        <is>
          <t>Rohit Mawal</t>
        </is>
      </c>
      <c r="AI2097" s="1" t="n">
        <v>44616.570914351854</v>
      </c>
      <c r="AJ2097" t="n">
        <v>337.0</v>
      </c>
      <c r="AK2097" t="n">
        <v>0.0</v>
      </c>
      <c r="AL2097" t="n">
        <v>0.0</v>
      </c>
      <c r="AM2097" t="n">
        <v>0.0</v>
      </c>
      <c r="AN2097" t="n">
        <v>0.0</v>
      </c>
      <c r="AO2097" t="n">
        <v>0.0</v>
      </c>
      <c r="AP2097" t="n">
        <v>-21.0</v>
      </c>
      <c r="AQ2097" t="n">
        <v>0.0</v>
      </c>
      <c r="AR2097" t="n">
        <v>0.0</v>
      </c>
      <c r="AS2097" t="n">
        <v>0.0</v>
      </c>
      <c r="AT2097" t="inlineStr">
        <is>
          <t>N/A</t>
        </is>
      </c>
      <c r="AU2097" t="inlineStr">
        <is>
          <t>N/A</t>
        </is>
      </c>
      <c r="AV2097" t="inlineStr">
        <is>
          <t>N/A</t>
        </is>
      </c>
      <c r="AW2097" t="inlineStr">
        <is>
          <t>N/A</t>
        </is>
      </c>
      <c r="AX2097" t="inlineStr">
        <is>
          <t>N/A</t>
        </is>
      </c>
      <c r="AY2097" t="inlineStr">
        <is>
          <t>N/A</t>
        </is>
      </c>
      <c r="AZ2097" t="inlineStr">
        <is>
          <t>N/A</t>
        </is>
      </c>
      <c r="BA2097" t="inlineStr">
        <is>
          <t>N/A</t>
        </is>
      </c>
      <c r="BB2097" t="inlineStr">
        <is>
          <t>N/A</t>
        </is>
      </c>
      <c r="BC2097" t="inlineStr">
        <is>
          <t>N/A</t>
        </is>
      </c>
      <c r="BD2097" t="inlineStr">
        <is>
          <t>N/A</t>
        </is>
      </c>
      <c r="BE2097" t="inlineStr">
        <is>
          <t>N/A</t>
        </is>
      </c>
    </row>
    <row r="2098">
      <c r="A2098" t="inlineStr">
        <is>
          <t>WI220268253</t>
        </is>
      </c>
      <c r="B2098" t="inlineStr">
        <is>
          <t>DATA_VALIDATION</t>
        </is>
      </c>
      <c r="C2098" t="inlineStr">
        <is>
          <t>201130013340</t>
        </is>
      </c>
      <c r="D2098" t="inlineStr">
        <is>
          <t>Folder</t>
        </is>
      </c>
      <c r="E2098" s="2">
        <f>HYPERLINK("capsilon://?command=openfolder&amp;siteaddress=FAM.docvelocity-na8.net&amp;folderid=FX07431ED8-36F2-78BF-38E2-9663BAA5C5D2","FX220210334")</f>
        <v>0.0</v>
      </c>
      <c r="F2098" t="inlineStr">
        <is>
          <t/>
        </is>
      </c>
      <c r="G2098" t="inlineStr">
        <is>
          <t/>
        </is>
      </c>
      <c r="H2098" t="inlineStr">
        <is>
          <t>Mailitem</t>
        </is>
      </c>
      <c r="I2098" t="inlineStr">
        <is>
          <t>MI2202691805</t>
        </is>
      </c>
      <c r="J2098" t="n">
        <v>0.0</v>
      </c>
      <c r="K2098" t="inlineStr">
        <is>
          <t>COMPLETED</t>
        </is>
      </c>
      <c r="L2098" t="inlineStr">
        <is>
          <t>MARK_AS_COMPLETED</t>
        </is>
      </c>
      <c r="M2098" t="inlineStr">
        <is>
          <t>Queue</t>
        </is>
      </c>
      <c r="N2098" t="n">
        <v>2.0</v>
      </c>
      <c r="O2098" s="1" t="n">
        <v>44616.47546296296</v>
      </c>
      <c r="P2098" s="1" t="n">
        <v>44616.57247685185</v>
      </c>
      <c r="Q2098" t="n">
        <v>7897.0</v>
      </c>
      <c r="R2098" t="n">
        <v>485.0</v>
      </c>
      <c r="S2098" t="b">
        <v>0</v>
      </c>
      <c r="T2098" t="inlineStr">
        <is>
          <t>N/A</t>
        </is>
      </c>
      <c r="U2098" t="b">
        <v>0</v>
      </c>
      <c r="V2098" t="inlineStr">
        <is>
          <t>Sumit Jarhad</t>
        </is>
      </c>
      <c r="W2098" s="1" t="n">
        <v>44616.54615740741</v>
      </c>
      <c r="X2098" t="n">
        <v>348.0</v>
      </c>
      <c r="Y2098" t="n">
        <v>45.0</v>
      </c>
      <c r="Z2098" t="n">
        <v>0.0</v>
      </c>
      <c r="AA2098" t="n">
        <v>45.0</v>
      </c>
      <c r="AB2098" t="n">
        <v>0.0</v>
      </c>
      <c r="AC2098" t="n">
        <v>9.0</v>
      </c>
      <c r="AD2098" t="n">
        <v>-45.0</v>
      </c>
      <c r="AE2098" t="n">
        <v>0.0</v>
      </c>
      <c r="AF2098" t="n">
        <v>0.0</v>
      </c>
      <c r="AG2098" t="n">
        <v>0.0</v>
      </c>
      <c r="AH2098" t="inlineStr">
        <is>
          <t>Vikash Suryakanth Parmar</t>
        </is>
      </c>
      <c r="AI2098" s="1" t="n">
        <v>44616.57247685185</v>
      </c>
      <c r="AJ2098" t="n">
        <v>137.0</v>
      </c>
      <c r="AK2098" t="n">
        <v>0.0</v>
      </c>
      <c r="AL2098" t="n">
        <v>0.0</v>
      </c>
      <c r="AM2098" t="n">
        <v>0.0</v>
      </c>
      <c r="AN2098" t="n">
        <v>0.0</v>
      </c>
      <c r="AO2098" t="n">
        <v>0.0</v>
      </c>
      <c r="AP2098" t="n">
        <v>-45.0</v>
      </c>
      <c r="AQ2098" t="n">
        <v>0.0</v>
      </c>
      <c r="AR2098" t="n">
        <v>0.0</v>
      </c>
      <c r="AS2098" t="n">
        <v>0.0</v>
      </c>
      <c r="AT2098" t="inlineStr">
        <is>
          <t>N/A</t>
        </is>
      </c>
      <c r="AU2098" t="inlineStr">
        <is>
          <t>N/A</t>
        </is>
      </c>
      <c r="AV2098" t="inlineStr">
        <is>
          <t>N/A</t>
        </is>
      </c>
      <c r="AW2098" t="inlineStr">
        <is>
          <t>N/A</t>
        </is>
      </c>
      <c r="AX2098" t="inlineStr">
        <is>
          <t>N/A</t>
        </is>
      </c>
      <c r="AY2098" t="inlineStr">
        <is>
          <t>N/A</t>
        </is>
      </c>
      <c r="AZ2098" t="inlineStr">
        <is>
          <t>N/A</t>
        </is>
      </c>
      <c r="BA2098" t="inlineStr">
        <is>
          <t>N/A</t>
        </is>
      </c>
      <c r="BB2098" t="inlineStr">
        <is>
          <t>N/A</t>
        </is>
      </c>
      <c r="BC2098" t="inlineStr">
        <is>
          <t>N/A</t>
        </is>
      </c>
      <c r="BD2098" t="inlineStr">
        <is>
          <t>N/A</t>
        </is>
      </c>
      <c r="BE2098" t="inlineStr">
        <is>
          <t>N/A</t>
        </is>
      </c>
    </row>
    <row r="2099">
      <c r="A2099" t="inlineStr">
        <is>
          <t>WI220268255</t>
        </is>
      </c>
      <c r="B2099" t="inlineStr">
        <is>
          <t>DATA_VALIDATION</t>
        </is>
      </c>
      <c r="C2099" t="inlineStr">
        <is>
          <t>201130013340</t>
        </is>
      </c>
      <c r="D2099" t="inlineStr">
        <is>
          <t>Folder</t>
        </is>
      </c>
      <c r="E2099" s="2">
        <f>HYPERLINK("capsilon://?command=openfolder&amp;siteaddress=FAM.docvelocity-na8.net&amp;folderid=FX07431ED8-36F2-78BF-38E2-9663BAA5C5D2","FX220210334")</f>
        <v>0.0</v>
      </c>
      <c r="F2099" t="inlineStr">
        <is>
          <t/>
        </is>
      </c>
      <c r="G2099" t="inlineStr">
        <is>
          <t/>
        </is>
      </c>
      <c r="H2099" t="inlineStr">
        <is>
          <t>Mailitem</t>
        </is>
      </c>
      <c r="I2099" t="inlineStr">
        <is>
          <t>MI2202691804</t>
        </is>
      </c>
      <c r="J2099" t="n">
        <v>0.0</v>
      </c>
      <c r="K2099" t="inlineStr">
        <is>
          <t>COMPLETED</t>
        </is>
      </c>
      <c r="L2099" t="inlineStr">
        <is>
          <t>MARK_AS_COMPLETED</t>
        </is>
      </c>
      <c r="M2099" t="inlineStr">
        <is>
          <t>Queue</t>
        </is>
      </c>
      <c r="N2099" t="n">
        <v>2.0</v>
      </c>
      <c r="O2099" s="1" t="n">
        <v>44616.47557870371</v>
      </c>
      <c r="P2099" s="1" t="n">
        <v>44616.57295138889</v>
      </c>
      <c r="Q2099" t="n">
        <v>7775.0</v>
      </c>
      <c r="R2099" t="n">
        <v>638.0</v>
      </c>
      <c r="S2099" t="b">
        <v>0</v>
      </c>
      <c r="T2099" t="inlineStr">
        <is>
          <t>N/A</t>
        </is>
      </c>
      <c r="U2099" t="b">
        <v>0</v>
      </c>
      <c r="V2099" t="inlineStr">
        <is>
          <t>Sanjay Kharade</t>
        </is>
      </c>
      <c r="W2099" s="1" t="n">
        <v>44616.54976851852</v>
      </c>
      <c r="X2099" t="n">
        <v>463.0</v>
      </c>
      <c r="Y2099" t="n">
        <v>45.0</v>
      </c>
      <c r="Z2099" t="n">
        <v>0.0</v>
      </c>
      <c r="AA2099" t="n">
        <v>45.0</v>
      </c>
      <c r="AB2099" t="n">
        <v>0.0</v>
      </c>
      <c r="AC2099" t="n">
        <v>12.0</v>
      </c>
      <c r="AD2099" t="n">
        <v>-45.0</v>
      </c>
      <c r="AE2099" t="n">
        <v>0.0</v>
      </c>
      <c r="AF2099" t="n">
        <v>0.0</v>
      </c>
      <c r="AG2099" t="n">
        <v>0.0</v>
      </c>
      <c r="AH2099" t="inlineStr">
        <is>
          <t>Rohit Mawal</t>
        </is>
      </c>
      <c r="AI2099" s="1" t="n">
        <v>44616.57295138889</v>
      </c>
      <c r="AJ2099" t="n">
        <v>175.0</v>
      </c>
      <c r="AK2099" t="n">
        <v>0.0</v>
      </c>
      <c r="AL2099" t="n">
        <v>0.0</v>
      </c>
      <c r="AM2099" t="n">
        <v>0.0</v>
      </c>
      <c r="AN2099" t="n">
        <v>0.0</v>
      </c>
      <c r="AO2099" t="n">
        <v>0.0</v>
      </c>
      <c r="AP2099" t="n">
        <v>-45.0</v>
      </c>
      <c r="AQ2099" t="n">
        <v>0.0</v>
      </c>
      <c r="AR2099" t="n">
        <v>0.0</v>
      </c>
      <c r="AS2099" t="n">
        <v>0.0</v>
      </c>
      <c r="AT2099" t="inlineStr">
        <is>
          <t>N/A</t>
        </is>
      </c>
      <c r="AU2099" t="inlineStr">
        <is>
          <t>N/A</t>
        </is>
      </c>
      <c r="AV2099" t="inlineStr">
        <is>
          <t>N/A</t>
        </is>
      </c>
      <c r="AW2099" t="inlineStr">
        <is>
          <t>N/A</t>
        </is>
      </c>
      <c r="AX2099" t="inlineStr">
        <is>
          <t>N/A</t>
        </is>
      </c>
      <c r="AY2099" t="inlineStr">
        <is>
          <t>N/A</t>
        </is>
      </c>
      <c r="AZ2099" t="inlineStr">
        <is>
          <t>N/A</t>
        </is>
      </c>
      <c r="BA2099" t="inlineStr">
        <is>
          <t>N/A</t>
        </is>
      </c>
      <c r="BB2099" t="inlineStr">
        <is>
          <t>N/A</t>
        </is>
      </c>
      <c r="BC2099" t="inlineStr">
        <is>
          <t>N/A</t>
        </is>
      </c>
      <c r="BD2099" t="inlineStr">
        <is>
          <t>N/A</t>
        </is>
      </c>
      <c r="BE2099" t="inlineStr">
        <is>
          <t>N/A</t>
        </is>
      </c>
    </row>
    <row r="2100">
      <c r="A2100" t="inlineStr">
        <is>
          <t>WI220268324</t>
        </is>
      </c>
      <c r="B2100" t="inlineStr">
        <is>
          <t>DATA_VALIDATION</t>
        </is>
      </c>
      <c r="C2100" t="inlineStr">
        <is>
          <t>201348000334</t>
        </is>
      </c>
      <c r="D2100" t="inlineStr">
        <is>
          <t>Folder</t>
        </is>
      </c>
      <c r="E2100" s="2">
        <f>HYPERLINK("capsilon://?command=openfolder&amp;siteaddress=FAM.docvelocity-na8.net&amp;folderid=FX5D7ECC6C-29BD-D759-003A-10F0B0DEDD4A","FX22026245")</f>
        <v>0.0</v>
      </c>
      <c r="F2100" t="inlineStr">
        <is>
          <t/>
        </is>
      </c>
      <c r="G2100" t="inlineStr">
        <is>
          <t/>
        </is>
      </c>
      <c r="H2100" t="inlineStr">
        <is>
          <t>Mailitem</t>
        </is>
      </c>
      <c r="I2100" t="inlineStr">
        <is>
          <t>MI2202692237</t>
        </is>
      </c>
      <c r="J2100" t="n">
        <v>0.0</v>
      </c>
      <c r="K2100" t="inlineStr">
        <is>
          <t>COMPLETED</t>
        </is>
      </c>
      <c r="L2100" t="inlineStr">
        <is>
          <t>MARK_AS_COMPLETED</t>
        </is>
      </c>
      <c r="M2100" t="inlineStr">
        <is>
          <t>Queue</t>
        </is>
      </c>
      <c r="N2100" t="n">
        <v>2.0</v>
      </c>
      <c r="O2100" s="1" t="n">
        <v>44616.47929398148</v>
      </c>
      <c r="P2100" s="1" t="n">
        <v>44616.574849537035</v>
      </c>
      <c r="Q2100" t="n">
        <v>7753.0</v>
      </c>
      <c r="R2100" t="n">
        <v>503.0</v>
      </c>
      <c r="S2100" t="b">
        <v>0</v>
      </c>
      <c r="T2100" t="inlineStr">
        <is>
          <t>N/A</t>
        </is>
      </c>
      <c r="U2100" t="b">
        <v>0</v>
      </c>
      <c r="V2100" t="inlineStr">
        <is>
          <t>Supriya Khape</t>
        </is>
      </c>
      <c r="W2100" s="1" t="n">
        <v>44616.54854166666</v>
      </c>
      <c r="X2100" t="n">
        <v>295.0</v>
      </c>
      <c r="Y2100" t="n">
        <v>52.0</v>
      </c>
      <c r="Z2100" t="n">
        <v>0.0</v>
      </c>
      <c r="AA2100" t="n">
        <v>52.0</v>
      </c>
      <c r="AB2100" t="n">
        <v>0.0</v>
      </c>
      <c r="AC2100" t="n">
        <v>14.0</v>
      </c>
      <c r="AD2100" t="n">
        <v>-52.0</v>
      </c>
      <c r="AE2100" t="n">
        <v>0.0</v>
      </c>
      <c r="AF2100" t="n">
        <v>0.0</v>
      </c>
      <c r="AG2100" t="n">
        <v>0.0</v>
      </c>
      <c r="AH2100" t="inlineStr">
        <is>
          <t>Vikash Suryakanth Parmar</t>
        </is>
      </c>
      <c r="AI2100" s="1" t="n">
        <v>44616.574849537035</v>
      </c>
      <c r="AJ2100" t="n">
        <v>204.0</v>
      </c>
      <c r="AK2100" t="n">
        <v>0.0</v>
      </c>
      <c r="AL2100" t="n">
        <v>0.0</v>
      </c>
      <c r="AM2100" t="n">
        <v>0.0</v>
      </c>
      <c r="AN2100" t="n">
        <v>0.0</v>
      </c>
      <c r="AO2100" t="n">
        <v>0.0</v>
      </c>
      <c r="AP2100" t="n">
        <v>-52.0</v>
      </c>
      <c r="AQ2100" t="n">
        <v>0.0</v>
      </c>
      <c r="AR2100" t="n">
        <v>0.0</v>
      </c>
      <c r="AS2100" t="n">
        <v>0.0</v>
      </c>
      <c r="AT2100" t="inlineStr">
        <is>
          <t>N/A</t>
        </is>
      </c>
      <c r="AU2100" t="inlineStr">
        <is>
          <t>N/A</t>
        </is>
      </c>
      <c r="AV2100" t="inlineStr">
        <is>
          <t>N/A</t>
        </is>
      </c>
      <c r="AW2100" t="inlineStr">
        <is>
          <t>N/A</t>
        </is>
      </c>
      <c r="AX2100" t="inlineStr">
        <is>
          <t>N/A</t>
        </is>
      </c>
      <c r="AY2100" t="inlineStr">
        <is>
          <t>N/A</t>
        </is>
      </c>
      <c r="AZ2100" t="inlineStr">
        <is>
          <t>N/A</t>
        </is>
      </c>
      <c r="BA2100" t="inlineStr">
        <is>
          <t>N/A</t>
        </is>
      </c>
      <c r="BB2100" t="inlineStr">
        <is>
          <t>N/A</t>
        </is>
      </c>
      <c r="BC2100" t="inlineStr">
        <is>
          <t>N/A</t>
        </is>
      </c>
      <c r="BD2100" t="inlineStr">
        <is>
          <t>N/A</t>
        </is>
      </c>
      <c r="BE2100" t="inlineStr">
        <is>
          <t>N/A</t>
        </is>
      </c>
    </row>
    <row r="2101">
      <c r="A2101" t="inlineStr">
        <is>
          <t>WI220268356</t>
        </is>
      </c>
      <c r="B2101" t="inlineStr">
        <is>
          <t>DATA_VALIDATION</t>
        </is>
      </c>
      <c r="C2101" t="inlineStr">
        <is>
          <t>201340000645</t>
        </is>
      </c>
      <c r="D2101" t="inlineStr">
        <is>
          <t>Folder</t>
        </is>
      </c>
      <c r="E2101" s="2">
        <f>HYPERLINK("capsilon://?command=openfolder&amp;siteaddress=FAM.docvelocity-na8.net&amp;folderid=FX83E42FF9-F014-F90B-449E-844FA8D2BB6B","FX22029962")</f>
        <v>0.0</v>
      </c>
      <c r="F2101" t="inlineStr">
        <is>
          <t/>
        </is>
      </c>
      <c r="G2101" t="inlineStr">
        <is>
          <t/>
        </is>
      </c>
      <c r="H2101" t="inlineStr">
        <is>
          <t>Mailitem</t>
        </is>
      </c>
      <c r="I2101" t="inlineStr">
        <is>
          <t>MI2202692365</t>
        </is>
      </c>
      <c r="J2101" t="n">
        <v>0.0</v>
      </c>
      <c r="K2101" t="inlineStr">
        <is>
          <t>COMPLETED</t>
        </is>
      </c>
      <c r="L2101" t="inlineStr">
        <is>
          <t>MARK_AS_COMPLETED</t>
        </is>
      </c>
      <c r="M2101" t="inlineStr">
        <is>
          <t>Queue</t>
        </is>
      </c>
      <c r="N2101" t="n">
        <v>1.0</v>
      </c>
      <c r="O2101" s="1" t="n">
        <v>44616.48236111111</v>
      </c>
      <c r="P2101" s="1" t="n">
        <v>44616.55034722222</v>
      </c>
      <c r="Q2101" t="n">
        <v>5513.0</v>
      </c>
      <c r="R2101" t="n">
        <v>361.0</v>
      </c>
      <c r="S2101" t="b">
        <v>0</v>
      </c>
      <c r="T2101" t="inlineStr">
        <is>
          <t>N/A</t>
        </is>
      </c>
      <c r="U2101" t="b">
        <v>0</v>
      </c>
      <c r="V2101" t="inlineStr">
        <is>
          <t>Sumit Jarhad</t>
        </is>
      </c>
      <c r="W2101" s="1" t="n">
        <v>44616.55034722222</v>
      </c>
      <c r="X2101" t="n">
        <v>361.0</v>
      </c>
      <c r="Y2101" t="n">
        <v>0.0</v>
      </c>
      <c r="Z2101" t="n">
        <v>0.0</v>
      </c>
      <c r="AA2101" t="n">
        <v>0.0</v>
      </c>
      <c r="AB2101" t="n">
        <v>0.0</v>
      </c>
      <c r="AC2101" t="n">
        <v>0.0</v>
      </c>
      <c r="AD2101" t="n">
        <v>0.0</v>
      </c>
      <c r="AE2101" t="n">
        <v>60.0</v>
      </c>
      <c r="AF2101" t="n">
        <v>0.0</v>
      </c>
      <c r="AG2101" t="n">
        <v>9.0</v>
      </c>
      <c r="AH2101" t="inlineStr">
        <is>
          <t>N/A</t>
        </is>
      </c>
      <c r="AI2101" t="inlineStr">
        <is>
          <t>N/A</t>
        </is>
      </c>
      <c r="AJ2101" t="inlineStr">
        <is>
          <t>N/A</t>
        </is>
      </c>
      <c r="AK2101" t="inlineStr">
        <is>
          <t>N/A</t>
        </is>
      </c>
      <c r="AL2101" t="inlineStr">
        <is>
          <t>N/A</t>
        </is>
      </c>
      <c r="AM2101" t="inlineStr">
        <is>
          <t>N/A</t>
        </is>
      </c>
      <c r="AN2101" t="inlineStr">
        <is>
          <t>N/A</t>
        </is>
      </c>
      <c r="AO2101" t="inlineStr">
        <is>
          <t>N/A</t>
        </is>
      </c>
      <c r="AP2101" t="inlineStr">
        <is>
          <t>N/A</t>
        </is>
      </c>
      <c r="AQ2101" t="inlineStr">
        <is>
          <t>N/A</t>
        </is>
      </c>
      <c r="AR2101" t="inlineStr">
        <is>
          <t>N/A</t>
        </is>
      </c>
      <c r="AS2101" t="inlineStr">
        <is>
          <t>N/A</t>
        </is>
      </c>
      <c r="AT2101" t="inlineStr">
        <is>
          <t>N/A</t>
        </is>
      </c>
      <c r="AU2101" t="inlineStr">
        <is>
          <t>N/A</t>
        </is>
      </c>
      <c r="AV2101" t="inlineStr">
        <is>
          <t>N/A</t>
        </is>
      </c>
      <c r="AW2101" t="inlineStr">
        <is>
          <t>N/A</t>
        </is>
      </c>
      <c r="AX2101" t="inlineStr">
        <is>
          <t>N/A</t>
        </is>
      </c>
      <c r="AY2101" t="inlineStr">
        <is>
          <t>N/A</t>
        </is>
      </c>
      <c r="AZ2101" t="inlineStr">
        <is>
          <t>N/A</t>
        </is>
      </c>
      <c r="BA2101" t="inlineStr">
        <is>
          <t>N/A</t>
        </is>
      </c>
      <c r="BB2101" t="inlineStr">
        <is>
          <t>N/A</t>
        </is>
      </c>
      <c r="BC2101" t="inlineStr">
        <is>
          <t>N/A</t>
        </is>
      </c>
      <c r="BD2101" t="inlineStr">
        <is>
          <t>N/A</t>
        </is>
      </c>
      <c r="BE2101" t="inlineStr">
        <is>
          <t>N/A</t>
        </is>
      </c>
    </row>
    <row r="2102">
      <c r="A2102" t="inlineStr">
        <is>
          <t>WI220268465</t>
        </is>
      </c>
      <c r="B2102" t="inlineStr">
        <is>
          <t>DATA_VALIDATION</t>
        </is>
      </c>
      <c r="C2102" t="inlineStr">
        <is>
          <t>201330005424</t>
        </is>
      </c>
      <c r="D2102" t="inlineStr">
        <is>
          <t>Folder</t>
        </is>
      </c>
      <c r="E2102" s="2">
        <f>HYPERLINK("capsilon://?command=openfolder&amp;siteaddress=FAM.docvelocity-na8.net&amp;folderid=FXA08DD81C-7353-79E4-9DDD-E134BB784CA8","FX220210404")</f>
        <v>0.0</v>
      </c>
      <c r="F2102" t="inlineStr">
        <is>
          <t/>
        </is>
      </c>
      <c r="G2102" t="inlineStr">
        <is>
          <t/>
        </is>
      </c>
      <c r="H2102" t="inlineStr">
        <is>
          <t>Mailitem</t>
        </is>
      </c>
      <c r="I2102" t="inlineStr">
        <is>
          <t>MI2202693399</t>
        </is>
      </c>
      <c r="J2102" t="n">
        <v>0.0</v>
      </c>
      <c r="K2102" t="inlineStr">
        <is>
          <t>COMPLETED</t>
        </is>
      </c>
      <c r="L2102" t="inlineStr">
        <is>
          <t>MARK_AS_COMPLETED</t>
        </is>
      </c>
      <c r="M2102" t="inlineStr">
        <is>
          <t>Queue</t>
        </is>
      </c>
      <c r="N2102" t="n">
        <v>2.0</v>
      </c>
      <c r="O2102" s="1" t="n">
        <v>44616.491689814815</v>
      </c>
      <c r="P2102" s="1" t="n">
        <v>44616.57408564815</v>
      </c>
      <c r="Q2102" t="n">
        <v>6957.0</v>
      </c>
      <c r="R2102" t="n">
        <v>162.0</v>
      </c>
      <c r="S2102" t="b">
        <v>0</v>
      </c>
      <c r="T2102" t="inlineStr">
        <is>
          <t>N/A</t>
        </is>
      </c>
      <c r="U2102" t="b">
        <v>0</v>
      </c>
      <c r="V2102" t="inlineStr">
        <is>
          <t>Ujwala Ajabe</t>
        </is>
      </c>
      <c r="W2102" s="1" t="n">
        <v>44616.54908564815</v>
      </c>
      <c r="X2102" t="n">
        <v>65.0</v>
      </c>
      <c r="Y2102" t="n">
        <v>9.0</v>
      </c>
      <c r="Z2102" t="n">
        <v>0.0</v>
      </c>
      <c r="AA2102" t="n">
        <v>9.0</v>
      </c>
      <c r="AB2102" t="n">
        <v>0.0</v>
      </c>
      <c r="AC2102" t="n">
        <v>3.0</v>
      </c>
      <c r="AD2102" t="n">
        <v>-9.0</v>
      </c>
      <c r="AE2102" t="n">
        <v>0.0</v>
      </c>
      <c r="AF2102" t="n">
        <v>0.0</v>
      </c>
      <c r="AG2102" t="n">
        <v>0.0</v>
      </c>
      <c r="AH2102" t="inlineStr">
        <is>
          <t>Rohit Mawal</t>
        </is>
      </c>
      <c r="AI2102" s="1" t="n">
        <v>44616.57408564815</v>
      </c>
      <c r="AJ2102" t="n">
        <v>97.0</v>
      </c>
      <c r="AK2102" t="n">
        <v>0.0</v>
      </c>
      <c r="AL2102" t="n">
        <v>0.0</v>
      </c>
      <c r="AM2102" t="n">
        <v>0.0</v>
      </c>
      <c r="AN2102" t="n">
        <v>0.0</v>
      </c>
      <c r="AO2102" t="n">
        <v>0.0</v>
      </c>
      <c r="AP2102" t="n">
        <v>-9.0</v>
      </c>
      <c r="AQ2102" t="n">
        <v>0.0</v>
      </c>
      <c r="AR2102" t="n">
        <v>0.0</v>
      </c>
      <c r="AS2102" t="n">
        <v>0.0</v>
      </c>
      <c r="AT2102" t="inlineStr">
        <is>
          <t>N/A</t>
        </is>
      </c>
      <c r="AU2102" t="inlineStr">
        <is>
          <t>N/A</t>
        </is>
      </c>
      <c r="AV2102" t="inlineStr">
        <is>
          <t>N/A</t>
        </is>
      </c>
      <c r="AW2102" t="inlineStr">
        <is>
          <t>N/A</t>
        </is>
      </c>
      <c r="AX2102" t="inlineStr">
        <is>
          <t>N/A</t>
        </is>
      </c>
      <c r="AY2102" t="inlineStr">
        <is>
          <t>N/A</t>
        </is>
      </c>
      <c r="AZ2102" t="inlineStr">
        <is>
          <t>N/A</t>
        </is>
      </c>
      <c r="BA2102" t="inlineStr">
        <is>
          <t>N/A</t>
        </is>
      </c>
      <c r="BB2102" t="inlineStr">
        <is>
          <t>N/A</t>
        </is>
      </c>
      <c r="BC2102" t="inlineStr">
        <is>
          <t>N/A</t>
        </is>
      </c>
      <c r="BD2102" t="inlineStr">
        <is>
          <t>N/A</t>
        </is>
      </c>
      <c r="BE2102" t="inlineStr">
        <is>
          <t>N/A</t>
        </is>
      </c>
    </row>
    <row r="2103">
      <c r="A2103" t="inlineStr">
        <is>
          <t>WI220268501</t>
        </is>
      </c>
      <c r="B2103" t="inlineStr">
        <is>
          <t>DATA_VALIDATION</t>
        </is>
      </c>
      <c r="C2103" t="inlineStr">
        <is>
          <t>201300021588</t>
        </is>
      </c>
      <c r="D2103" t="inlineStr">
        <is>
          <t>Folder</t>
        </is>
      </c>
      <c r="E2103" s="2">
        <f>HYPERLINK("capsilon://?command=openfolder&amp;siteaddress=FAM.docvelocity-na8.net&amp;folderid=FX47E9FB1A-EA40-F339-827E-0EB2288D87D2","FX22028857")</f>
        <v>0.0</v>
      </c>
      <c r="F2103" t="inlineStr">
        <is>
          <t/>
        </is>
      </c>
      <c r="G2103" t="inlineStr">
        <is>
          <t/>
        </is>
      </c>
      <c r="H2103" t="inlineStr">
        <is>
          <t>Mailitem</t>
        </is>
      </c>
      <c r="I2103" t="inlineStr">
        <is>
          <t>MI2202693567</t>
        </is>
      </c>
      <c r="J2103" t="n">
        <v>0.0</v>
      </c>
      <c r="K2103" t="inlineStr">
        <is>
          <t>COMPLETED</t>
        </is>
      </c>
      <c r="L2103" t="inlineStr">
        <is>
          <t>MARK_AS_COMPLETED</t>
        </is>
      </c>
      <c r="M2103" t="inlineStr">
        <is>
          <t>Queue</t>
        </is>
      </c>
      <c r="N2103" t="n">
        <v>2.0</v>
      </c>
      <c r="O2103" s="1" t="n">
        <v>44616.49376157407</v>
      </c>
      <c r="P2103" s="1" t="n">
        <v>44616.575532407405</v>
      </c>
      <c r="Q2103" t="n">
        <v>6898.0</v>
      </c>
      <c r="R2103" t="n">
        <v>167.0</v>
      </c>
      <c r="S2103" t="b">
        <v>0</v>
      </c>
      <c r="T2103" t="inlineStr">
        <is>
          <t>N/A</t>
        </is>
      </c>
      <c r="U2103" t="b">
        <v>0</v>
      </c>
      <c r="V2103" t="inlineStr">
        <is>
          <t>Supriya Khape</t>
        </is>
      </c>
      <c r="W2103" s="1" t="n">
        <v>44616.54980324074</v>
      </c>
      <c r="X2103" t="n">
        <v>108.0</v>
      </c>
      <c r="Y2103" t="n">
        <v>9.0</v>
      </c>
      <c r="Z2103" t="n">
        <v>0.0</v>
      </c>
      <c r="AA2103" t="n">
        <v>9.0</v>
      </c>
      <c r="AB2103" t="n">
        <v>0.0</v>
      </c>
      <c r="AC2103" t="n">
        <v>3.0</v>
      </c>
      <c r="AD2103" t="n">
        <v>-9.0</v>
      </c>
      <c r="AE2103" t="n">
        <v>0.0</v>
      </c>
      <c r="AF2103" t="n">
        <v>0.0</v>
      </c>
      <c r="AG2103" t="n">
        <v>0.0</v>
      </c>
      <c r="AH2103" t="inlineStr">
        <is>
          <t>Vikash Suryakanth Parmar</t>
        </is>
      </c>
      <c r="AI2103" s="1" t="n">
        <v>44616.575532407405</v>
      </c>
      <c r="AJ2103" t="n">
        <v>59.0</v>
      </c>
      <c r="AK2103" t="n">
        <v>0.0</v>
      </c>
      <c r="AL2103" t="n">
        <v>0.0</v>
      </c>
      <c r="AM2103" t="n">
        <v>0.0</v>
      </c>
      <c r="AN2103" t="n">
        <v>0.0</v>
      </c>
      <c r="AO2103" t="n">
        <v>0.0</v>
      </c>
      <c r="AP2103" t="n">
        <v>-9.0</v>
      </c>
      <c r="AQ2103" t="n">
        <v>0.0</v>
      </c>
      <c r="AR2103" t="n">
        <v>0.0</v>
      </c>
      <c r="AS2103" t="n">
        <v>0.0</v>
      </c>
      <c r="AT2103" t="inlineStr">
        <is>
          <t>N/A</t>
        </is>
      </c>
      <c r="AU2103" t="inlineStr">
        <is>
          <t>N/A</t>
        </is>
      </c>
      <c r="AV2103" t="inlineStr">
        <is>
          <t>N/A</t>
        </is>
      </c>
      <c r="AW2103" t="inlineStr">
        <is>
          <t>N/A</t>
        </is>
      </c>
      <c r="AX2103" t="inlineStr">
        <is>
          <t>N/A</t>
        </is>
      </c>
      <c r="AY2103" t="inlineStr">
        <is>
          <t>N/A</t>
        </is>
      </c>
      <c r="AZ2103" t="inlineStr">
        <is>
          <t>N/A</t>
        </is>
      </c>
      <c r="BA2103" t="inlineStr">
        <is>
          <t>N/A</t>
        </is>
      </c>
      <c r="BB2103" t="inlineStr">
        <is>
          <t>N/A</t>
        </is>
      </c>
      <c r="BC2103" t="inlineStr">
        <is>
          <t>N/A</t>
        </is>
      </c>
      <c r="BD2103" t="inlineStr">
        <is>
          <t>N/A</t>
        </is>
      </c>
      <c r="BE2103" t="inlineStr">
        <is>
          <t>N/A</t>
        </is>
      </c>
    </row>
    <row r="2104">
      <c r="A2104" t="inlineStr">
        <is>
          <t>WI220268538</t>
        </is>
      </c>
      <c r="B2104" t="inlineStr">
        <is>
          <t>DATA_VALIDATION</t>
        </is>
      </c>
      <c r="C2104" t="inlineStr">
        <is>
          <t>201300021709</t>
        </is>
      </c>
      <c r="D2104" t="inlineStr">
        <is>
          <t>Folder</t>
        </is>
      </c>
      <c r="E2104" s="2">
        <f>HYPERLINK("capsilon://?command=openfolder&amp;siteaddress=FAM.docvelocity-na8.net&amp;folderid=FXE519D105-1E5E-C7E4-3355-0DEDCC2F69B9","FX220211095")</f>
        <v>0.0</v>
      </c>
      <c r="F2104" t="inlineStr">
        <is>
          <t/>
        </is>
      </c>
      <c r="G2104" t="inlineStr">
        <is>
          <t/>
        </is>
      </c>
      <c r="H2104" t="inlineStr">
        <is>
          <t>Mailitem</t>
        </is>
      </c>
      <c r="I2104" t="inlineStr">
        <is>
          <t>MI2202693666</t>
        </is>
      </c>
      <c r="J2104" t="n">
        <v>0.0</v>
      </c>
      <c r="K2104" t="inlineStr">
        <is>
          <t>COMPLETED</t>
        </is>
      </c>
      <c r="L2104" t="inlineStr">
        <is>
          <t>MARK_AS_COMPLETED</t>
        </is>
      </c>
      <c r="M2104" t="inlineStr">
        <is>
          <t>Queue</t>
        </is>
      </c>
      <c r="N2104" t="n">
        <v>1.0</v>
      </c>
      <c r="O2104" s="1" t="n">
        <v>44616.495844907404</v>
      </c>
      <c r="P2104" s="1" t="n">
        <v>44616.64776620371</v>
      </c>
      <c r="Q2104" t="n">
        <v>12037.0</v>
      </c>
      <c r="R2104" t="n">
        <v>1089.0</v>
      </c>
      <c r="S2104" t="b">
        <v>0</v>
      </c>
      <c r="T2104" t="inlineStr">
        <is>
          <t>N/A</t>
        </is>
      </c>
      <c r="U2104" t="b">
        <v>0</v>
      </c>
      <c r="V2104" t="inlineStr">
        <is>
          <t>Sumit Jarhad</t>
        </is>
      </c>
      <c r="W2104" s="1" t="n">
        <v>44616.64776620371</v>
      </c>
      <c r="X2104" t="n">
        <v>234.0</v>
      </c>
      <c r="Y2104" t="n">
        <v>0.0</v>
      </c>
      <c r="Z2104" t="n">
        <v>0.0</v>
      </c>
      <c r="AA2104" t="n">
        <v>0.0</v>
      </c>
      <c r="AB2104" t="n">
        <v>0.0</v>
      </c>
      <c r="AC2104" t="n">
        <v>0.0</v>
      </c>
      <c r="AD2104" t="n">
        <v>0.0</v>
      </c>
      <c r="AE2104" t="n">
        <v>32.0</v>
      </c>
      <c r="AF2104" t="n">
        <v>0.0</v>
      </c>
      <c r="AG2104" t="n">
        <v>2.0</v>
      </c>
      <c r="AH2104" t="inlineStr">
        <is>
          <t>N/A</t>
        </is>
      </c>
      <c r="AI2104" t="inlineStr">
        <is>
          <t>N/A</t>
        </is>
      </c>
      <c r="AJ2104" t="inlineStr">
        <is>
          <t>N/A</t>
        </is>
      </c>
      <c r="AK2104" t="inlineStr">
        <is>
          <t>N/A</t>
        </is>
      </c>
      <c r="AL2104" t="inlineStr">
        <is>
          <t>N/A</t>
        </is>
      </c>
      <c r="AM2104" t="inlineStr">
        <is>
          <t>N/A</t>
        </is>
      </c>
      <c r="AN2104" t="inlineStr">
        <is>
          <t>N/A</t>
        </is>
      </c>
      <c r="AO2104" t="inlineStr">
        <is>
          <t>N/A</t>
        </is>
      </c>
      <c r="AP2104" t="inlineStr">
        <is>
          <t>N/A</t>
        </is>
      </c>
      <c r="AQ2104" t="inlineStr">
        <is>
          <t>N/A</t>
        </is>
      </c>
      <c r="AR2104" t="inlineStr">
        <is>
          <t>N/A</t>
        </is>
      </c>
      <c r="AS2104" t="inlineStr">
        <is>
          <t>N/A</t>
        </is>
      </c>
      <c r="AT2104" t="inlineStr">
        <is>
          <t>N/A</t>
        </is>
      </c>
      <c r="AU2104" t="inlineStr">
        <is>
          <t>N/A</t>
        </is>
      </c>
      <c r="AV2104" t="inlineStr">
        <is>
          <t>N/A</t>
        </is>
      </c>
      <c r="AW2104" t="inlineStr">
        <is>
          <t>N/A</t>
        </is>
      </c>
      <c r="AX2104" t="inlineStr">
        <is>
          <t>N/A</t>
        </is>
      </c>
      <c r="AY2104" t="inlineStr">
        <is>
          <t>N/A</t>
        </is>
      </c>
      <c r="AZ2104" t="inlineStr">
        <is>
          <t>N/A</t>
        </is>
      </c>
      <c r="BA2104" t="inlineStr">
        <is>
          <t>N/A</t>
        </is>
      </c>
      <c r="BB2104" t="inlineStr">
        <is>
          <t>N/A</t>
        </is>
      </c>
      <c r="BC2104" t="inlineStr">
        <is>
          <t>N/A</t>
        </is>
      </c>
      <c r="BD2104" t="inlineStr">
        <is>
          <t>N/A</t>
        </is>
      </c>
      <c r="BE2104" t="inlineStr">
        <is>
          <t>N/A</t>
        </is>
      </c>
    </row>
    <row r="2105">
      <c r="A2105" t="inlineStr">
        <is>
          <t>WI220268556</t>
        </is>
      </c>
      <c r="B2105" t="inlineStr">
        <is>
          <t>DATA_VALIDATION</t>
        </is>
      </c>
      <c r="C2105" t="inlineStr">
        <is>
          <t>201300021367</t>
        </is>
      </c>
      <c r="D2105" t="inlineStr">
        <is>
          <t>Folder</t>
        </is>
      </c>
      <c r="E2105" s="2">
        <f>HYPERLINK("capsilon://?command=openfolder&amp;siteaddress=FAM.docvelocity-na8.net&amp;folderid=FX6528D6BA-1EA2-8761-B0C6-3E74BC850D6E","FX22024453")</f>
        <v>0.0</v>
      </c>
      <c r="F2105" t="inlineStr">
        <is>
          <t/>
        </is>
      </c>
      <c r="G2105" t="inlineStr">
        <is>
          <t/>
        </is>
      </c>
      <c r="H2105" t="inlineStr">
        <is>
          <t>Mailitem</t>
        </is>
      </c>
      <c r="I2105" t="inlineStr">
        <is>
          <t>MI2202693745</t>
        </is>
      </c>
      <c r="J2105" t="n">
        <v>0.0</v>
      </c>
      <c r="K2105" t="inlineStr">
        <is>
          <t>COMPLETED</t>
        </is>
      </c>
      <c r="L2105" t="inlineStr">
        <is>
          <t>MARK_AS_COMPLETED</t>
        </is>
      </c>
      <c r="M2105" t="inlineStr">
        <is>
          <t>Queue</t>
        </is>
      </c>
      <c r="N2105" t="n">
        <v>2.0</v>
      </c>
      <c r="O2105" s="1" t="n">
        <v>44616.496469907404</v>
      </c>
      <c r="P2105" s="1" t="n">
        <v>44616.577152777776</v>
      </c>
      <c r="Q2105" t="n">
        <v>6480.0</v>
      </c>
      <c r="R2105" t="n">
        <v>491.0</v>
      </c>
      <c r="S2105" t="b">
        <v>0</v>
      </c>
      <c r="T2105" t="inlineStr">
        <is>
          <t>N/A</t>
        </is>
      </c>
      <c r="U2105" t="b">
        <v>0</v>
      </c>
      <c r="V2105" t="inlineStr">
        <is>
          <t>Ujwala Ajabe</t>
        </is>
      </c>
      <c r="W2105" s="1" t="n">
        <v>44616.55349537037</v>
      </c>
      <c r="X2105" t="n">
        <v>352.0</v>
      </c>
      <c r="Y2105" t="n">
        <v>61.0</v>
      </c>
      <c r="Z2105" t="n">
        <v>0.0</v>
      </c>
      <c r="AA2105" t="n">
        <v>61.0</v>
      </c>
      <c r="AB2105" t="n">
        <v>0.0</v>
      </c>
      <c r="AC2105" t="n">
        <v>2.0</v>
      </c>
      <c r="AD2105" t="n">
        <v>-61.0</v>
      </c>
      <c r="AE2105" t="n">
        <v>0.0</v>
      </c>
      <c r="AF2105" t="n">
        <v>0.0</v>
      </c>
      <c r="AG2105" t="n">
        <v>0.0</v>
      </c>
      <c r="AH2105" t="inlineStr">
        <is>
          <t>Vikash Suryakanth Parmar</t>
        </is>
      </c>
      <c r="AI2105" s="1" t="n">
        <v>44616.577152777776</v>
      </c>
      <c r="AJ2105" t="n">
        <v>139.0</v>
      </c>
      <c r="AK2105" t="n">
        <v>0.0</v>
      </c>
      <c r="AL2105" t="n">
        <v>0.0</v>
      </c>
      <c r="AM2105" t="n">
        <v>0.0</v>
      </c>
      <c r="AN2105" t="n">
        <v>0.0</v>
      </c>
      <c r="AO2105" t="n">
        <v>0.0</v>
      </c>
      <c r="AP2105" t="n">
        <v>-61.0</v>
      </c>
      <c r="AQ2105" t="n">
        <v>0.0</v>
      </c>
      <c r="AR2105" t="n">
        <v>0.0</v>
      </c>
      <c r="AS2105" t="n">
        <v>0.0</v>
      </c>
      <c r="AT2105" t="inlineStr">
        <is>
          <t>N/A</t>
        </is>
      </c>
      <c r="AU2105" t="inlineStr">
        <is>
          <t>N/A</t>
        </is>
      </c>
      <c r="AV2105" t="inlineStr">
        <is>
          <t>N/A</t>
        </is>
      </c>
      <c r="AW2105" t="inlineStr">
        <is>
          <t>N/A</t>
        </is>
      </c>
      <c r="AX2105" t="inlineStr">
        <is>
          <t>N/A</t>
        </is>
      </c>
      <c r="AY2105" t="inlineStr">
        <is>
          <t>N/A</t>
        </is>
      </c>
      <c r="AZ2105" t="inlineStr">
        <is>
          <t>N/A</t>
        </is>
      </c>
      <c r="BA2105" t="inlineStr">
        <is>
          <t>N/A</t>
        </is>
      </c>
      <c r="BB2105" t="inlineStr">
        <is>
          <t>N/A</t>
        </is>
      </c>
      <c r="BC2105" t="inlineStr">
        <is>
          <t>N/A</t>
        </is>
      </c>
      <c r="BD2105" t="inlineStr">
        <is>
          <t>N/A</t>
        </is>
      </c>
      <c r="BE2105" t="inlineStr">
        <is>
          <t>N/A</t>
        </is>
      </c>
    </row>
    <row r="2106">
      <c r="A2106" t="inlineStr">
        <is>
          <t>WI220268557</t>
        </is>
      </c>
      <c r="B2106" t="inlineStr">
        <is>
          <t>DATA_VALIDATION</t>
        </is>
      </c>
      <c r="C2106" t="inlineStr">
        <is>
          <t>201300021367</t>
        </is>
      </c>
      <c r="D2106" t="inlineStr">
        <is>
          <t>Folder</t>
        </is>
      </c>
      <c r="E2106" s="2">
        <f>HYPERLINK("capsilon://?command=openfolder&amp;siteaddress=FAM.docvelocity-na8.net&amp;folderid=FX6528D6BA-1EA2-8761-B0C6-3E74BC850D6E","FX22024453")</f>
        <v>0.0</v>
      </c>
      <c r="F2106" t="inlineStr">
        <is>
          <t/>
        </is>
      </c>
      <c r="G2106" t="inlineStr">
        <is>
          <t/>
        </is>
      </c>
      <c r="H2106" t="inlineStr">
        <is>
          <t>Mailitem</t>
        </is>
      </c>
      <c r="I2106" t="inlineStr">
        <is>
          <t>MI2202693776</t>
        </is>
      </c>
      <c r="J2106" t="n">
        <v>0.0</v>
      </c>
      <c r="K2106" t="inlineStr">
        <is>
          <t>COMPLETED</t>
        </is>
      </c>
      <c r="L2106" t="inlineStr">
        <is>
          <t>MARK_AS_COMPLETED</t>
        </is>
      </c>
      <c r="M2106" t="inlineStr">
        <is>
          <t>Queue</t>
        </is>
      </c>
      <c r="N2106" t="n">
        <v>2.0</v>
      </c>
      <c r="O2106" s="1" t="n">
        <v>44616.49655092593</v>
      </c>
      <c r="P2106" s="1" t="n">
        <v>44616.57855324074</v>
      </c>
      <c r="Q2106" t="n">
        <v>6668.0</v>
      </c>
      <c r="R2106" t="n">
        <v>417.0</v>
      </c>
      <c r="S2106" t="b">
        <v>0</v>
      </c>
      <c r="T2106" t="inlineStr">
        <is>
          <t>N/A</t>
        </is>
      </c>
      <c r="U2106" t="b">
        <v>0</v>
      </c>
      <c r="V2106" t="inlineStr">
        <is>
          <t>Supriya Khape</t>
        </is>
      </c>
      <c r="W2106" s="1" t="n">
        <v>44616.553252314814</v>
      </c>
      <c r="X2106" t="n">
        <v>297.0</v>
      </c>
      <c r="Y2106" t="n">
        <v>61.0</v>
      </c>
      <c r="Z2106" t="n">
        <v>0.0</v>
      </c>
      <c r="AA2106" t="n">
        <v>61.0</v>
      </c>
      <c r="AB2106" t="n">
        <v>0.0</v>
      </c>
      <c r="AC2106" t="n">
        <v>5.0</v>
      </c>
      <c r="AD2106" t="n">
        <v>-61.0</v>
      </c>
      <c r="AE2106" t="n">
        <v>0.0</v>
      </c>
      <c r="AF2106" t="n">
        <v>0.0</v>
      </c>
      <c r="AG2106" t="n">
        <v>0.0</v>
      </c>
      <c r="AH2106" t="inlineStr">
        <is>
          <t>Vikash Suryakanth Parmar</t>
        </is>
      </c>
      <c r="AI2106" s="1" t="n">
        <v>44616.57855324074</v>
      </c>
      <c r="AJ2106" t="n">
        <v>120.0</v>
      </c>
      <c r="AK2106" t="n">
        <v>0.0</v>
      </c>
      <c r="AL2106" t="n">
        <v>0.0</v>
      </c>
      <c r="AM2106" t="n">
        <v>0.0</v>
      </c>
      <c r="AN2106" t="n">
        <v>0.0</v>
      </c>
      <c r="AO2106" t="n">
        <v>0.0</v>
      </c>
      <c r="AP2106" t="n">
        <v>-61.0</v>
      </c>
      <c r="AQ2106" t="n">
        <v>0.0</v>
      </c>
      <c r="AR2106" t="n">
        <v>0.0</v>
      </c>
      <c r="AS2106" t="n">
        <v>0.0</v>
      </c>
      <c r="AT2106" t="inlineStr">
        <is>
          <t>N/A</t>
        </is>
      </c>
      <c r="AU2106" t="inlineStr">
        <is>
          <t>N/A</t>
        </is>
      </c>
      <c r="AV2106" t="inlineStr">
        <is>
          <t>N/A</t>
        </is>
      </c>
      <c r="AW2106" t="inlineStr">
        <is>
          <t>N/A</t>
        </is>
      </c>
      <c r="AX2106" t="inlineStr">
        <is>
          <t>N/A</t>
        </is>
      </c>
      <c r="AY2106" t="inlineStr">
        <is>
          <t>N/A</t>
        </is>
      </c>
      <c r="AZ2106" t="inlineStr">
        <is>
          <t>N/A</t>
        </is>
      </c>
      <c r="BA2106" t="inlineStr">
        <is>
          <t>N/A</t>
        </is>
      </c>
      <c r="BB2106" t="inlineStr">
        <is>
          <t>N/A</t>
        </is>
      </c>
      <c r="BC2106" t="inlineStr">
        <is>
          <t>N/A</t>
        </is>
      </c>
      <c r="BD2106" t="inlineStr">
        <is>
          <t>N/A</t>
        </is>
      </c>
      <c r="BE2106" t="inlineStr">
        <is>
          <t>N/A</t>
        </is>
      </c>
    </row>
    <row r="2107">
      <c r="A2107" t="inlineStr">
        <is>
          <t>WI220268558</t>
        </is>
      </c>
      <c r="B2107" t="inlineStr">
        <is>
          <t>DATA_VALIDATION</t>
        </is>
      </c>
      <c r="C2107" t="inlineStr">
        <is>
          <t>201300021367</t>
        </is>
      </c>
      <c r="D2107" t="inlineStr">
        <is>
          <t>Folder</t>
        </is>
      </c>
      <c r="E2107" s="2">
        <f>HYPERLINK("capsilon://?command=openfolder&amp;siteaddress=FAM.docvelocity-na8.net&amp;folderid=FX6528D6BA-1EA2-8761-B0C6-3E74BC850D6E","FX22024453")</f>
        <v>0.0</v>
      </c>
      <c r="F2107" t="inlineStr">
        <is>
          <t/>
        </is>
      </c>
      <c r="G2107" t="inlineStr">
        <is>
          <t/>
        </is>
      </c>
      <c r="H2107" t="inlineStr">
        <is>
          <t>Mailitem</t>
        </is>
      </c>
      <c r="I2107" t="inlineStr">
        <is>
          <t>MI2202693853</t>
        </is>
      </c>
      <c r="J2107" t="n">
        <v>0.0</v>
      </c>
      <c r="K2107" t="inlineStr">
        <is>
          <t>COMPLETED</t>
        </is>
      </c>
      <c r="L2107" t="inlineStr">
        <is>
          <t>MARK_AS_COMPLETED</t>
        </is>
      </c>
      <c r="M2107" t="inlineStr">
        <is>
          <t>Queue</t>
        </is>
      </c>
      <c r="N2107" t="n">
        <v>2.0</v>
      </c>
      <c r="O2107" s="1" t="n">
        <v>44616.496724537035</v>
      </c>
      <c r="P2107" s="1" t="n">
        <v>44616.579976851855</v>
      </c>
      <c r="Q2107" t="n">
        <v>6875.0</v>
      </c>
      <c r="R2107" t="n">
        <v>318.0</v>
      </c>
      <c r="S2107" t="b">
        <v>0</v>
      </c>
      <c r="T2107" t="inlineStr">
        <is>
          <t>N/A</t>
        </is>
      </c>
      <c r="U2107" t="b">
        <v>0</v>
      </c>
      <c r="V2107" t="inlineStr">
        <is>
          <t>Sumit Jarhad</t>
        </is>
      </c>
      <c r="W2107" s="1" t="n">
        <v>44616.55262731481</v>
      </c>
      <c r="X2107" t="n">
        <v>196.0</v>
      </c>
      <c r="Y2107" t="n">
        <v>52.0</v>
      </c>
      <c r="Z2107" t="n">
        <v>0.0</v>
      </c>
      <c r="AA2107" t="n">
        <v>52.0</v>
      </c>
      <c r="AB2107" t="n">
        <v>0.0</v>
      </c>
      <c r="AC2107" t="n">
        <v>17.0</v>
      </c>
      <c r="AD2107" t="n">
        <v>-52.0</v>
      </c>
      <c r="AE2107" t="n">
        <v>0.0</v>
      </c>
      <c r="AF2107" t="n">
        <v>0.0</v>
      </c>
      <c r="AG2107" t="n">
        <v>0.0</v>
      </c>
      <c r="AH2107" t="inlineStr">
        <is>
          <t>Vikash Suryakanth Parmar</t>
        </is>
      </c>
      <c r="AI2107" s="1" t="n">
        <v>44616.579976851855</v>
      </c>
      <c r="AJ2107" t="n">
        <v>122.0</v>
      </c>
      <c r="AK2107" t="n">
        <v>0.0</v>
      </c>
      <c r="AL2107" t="n">
        <v>0.0</v>
      </c>
      <c r="AM2107" t="n">
        <v>0.0</v>
      </c>
      <c r="AN2107" t="n">
        <v>0.0</v>
      </c>
      <c r="AO2107" t="n">
        <v>0.0</v>
      </c>
      <c r="AP2107" t="n">
        <v>-52.0</v>
      </c>
      <c r="AQ2107" t="n">
        <v>0.0</v>
      </c>
      <c r="AR2107" t="n">
        <v>0.0</v>
      </c>
      <c r="AS2107" t="n">
        <v>0.0</v>
      </c>
      <c r="AT2107" t="inlineStr">
        <is>
          <t>N/A</t>
        </is>
      </c>
      <c r="AU2107" t="inlineStr">
        <is>
          <t>N/A</t>
        </is>
      </c>
      <c r="AV2107" t="inlineStr">
        <is>
          <t>N/A</t>
        </is>
      </c>
      <c r="AW2107" t="inlineStr">
        <is>
          <t>N/A</t>
        </is>
      </c>
      <c r="AX2107" t="inlineStr">
        <is>
          <t>N/A</t>
        </is>
      </c>
      <c r="AY2107" t="inlineStr">
        <is>
          <t>N/A</t>
        </is>
      </c>
      <c r="AZ2107" t="inlineStr">
        <is>
          <t>N/A</t>
        </is>
      </c>
      <c r="BA2107" t="inlineStr">
        <is>
          <t>N/A</t>
        </is>
      </c>
      <c r="BB2107" t="inlineStr">
        <is>
          <t>N/A</t>
        </is>
      </c>
      <c r="BC2107" t="inlineStr">
        <is>
          <t>N/A</t>
        </is>
      </c>
      <c r="BD2107" t="inlineStr">
        <is>
          <t>N/A</t>
        </is>
      </c>
      <c r="BE2107" t="inlineStr">
        <is>
          <t>N/A</t>
        </is>
      </c>
    </row>
    <row r="2108">
      <c r="A2108" t="inlineStr">
        <is>
          <t>WI220268572</t>
        </is>
      </c>
      <c r="B2108" t="inlineStr">
        <is>
          <t>DATA_VALIDATION</t>
        </is>
      </c>
      <c r="C2108" t="inlineStr">
        <is>
          <t>201300021367</t>
        </is>
      </c>
      <c r="D2108" t="inlineStr">
        <is>
          <t>Folder</t>
        </is>
      </c>
      <c r="E2108" s="2">
        <f>HYPERLINK("capsilon://?command=openfolder&amp;siteaddress=FAM.docvelocity-na8.net&amp;folderid=FX6528D6BA-1EA2-8761-B0C6-3E74BC850D6E","FX22024453")</f>
        <v>0.0</v>
      </c>
      <c r="F2108" t="inlineStr">
        <is>
          <t/>
        </is>
      </c>
      <c r="G2108" t="inlineStr">
        <is>
          <t/>
        </is>
      </c>
      <c r="H2108" t="inlineStr">
        <is>
          <t>Mailitem</t>
        </is>
      </c>
      <c r="I2108" t="inlineStr">
        <is>
          <t>MI2202693787</t>
        </is>
      </c>
      <c r="J2108" t="n">
        <v>0.0</v>
      </c>
      <c r="K2108" t="inlineStr">
        <is>
          <t>COMPLETED</t>
        </is>
      </c>
      <c r="L2108" t="inlineStr">
        <is>
          <t>MARK_AS_COMPLETED</t>
        </is>
      </c>
      <c r="M2108" t="inlineStr">
        <is>
          <t>Queue</t>
        </is>
      </c>
      <c r="N2108" t="n">
        <v>2.0</v>
      </c>
      <c r="O2108" s="1" t="n">
        <v>44616.49736111111</v>
      </c>
      <c r="P2108" s="1" t="n">
        <v>44616.581712962965</v>
      </c>
      <c r="Q2108" t="n">
        <v>6941.0</v>
      </c>
      <c r="R2108" t="n">
        <v>347.0</v>
      </c>
      <c r="S2108" t="b">
        <v>0</v>
      </c>
      <c r="T2108" t="inlineStr">
        <is>
          <t>N/A</t>
        </is>
      </c>
      <c r="U2108" t="b">
        <v>0</v>
      </c>
      <c r="V2108" t="inlineStr">
        <is>
          <t>Raman Vaidya</t>
        </is>
      </c>
      <c r="W2108" s="1" t="n">
        <v>44616.553564814814</v>
      </c>
      <c r="X2108" t="n">
        <v>198.0</v>
      </c>
      <c r="Y2108" t="n">
        <v>61.0</v>
      </c>
      <c r="Z2108" t="n">
        <v>0.0</v>
      </c>
      <c r="AA2108" t="n">
        <v>61.0</v>
      </c>
      <c r="AB2108" t="n">
        <v>0.0</v>
      </c>
      <c r="AC2108" t="n">
        <v>17.0</v>
      </c>
      <c r="AD2108" t="n">
        <v>-61.0</v>
      </c>
      <c r="AE2108" t="n">
        <v>0.0</v>
      </c>
      <c r="AF2108" t="n">
        <v>0.0</v>
      </c>
      <c r="AG2108" t="n">
        <v>0.0</v>
      </c>
      <c r="AH2108" t="inlineStr">
        <is>
          <t>Vikash Suryakanth Parmar</t>
        </is>
      </c>
      <c r="AI2108" s="1" t="n">
        <v>44616.581712962965</v>
      </c>
      <c r="AJ2108" t="n">
        <v>149.0</v>
      </c>
      <c r="AK2108" t="n">
        <v>0.0</v>
      </c>
      <c r="AL2108" t="n">
        <v>0.0</v>
      </c>
      <c r="AM2108" t="n">
        <v>0.0</v>
      </c>
      <c r="AN2108" t="n">
        <v>0.0</v>
      </c>
      <c r="AO2108" t="n">
        <v>0.0</v>
      </c>
      <c r="AP2108" t="n">
        <v>-61.0</v>
      </c>
      <c r="AQ2108" t="n">
        <v>0.0</v>
      </c>
      <c r="AR2108" t="n">
        <v>0.0</v>
      </c>
      <c r="AS2108" t="n">
        <v>0.0</v>
      </c>
      <c r="AT2108" t="inlineStr">
        <is>
          <t>N/A</t>
        </is>
      </c>
      <c r="AU2108" t="inlineStr">
        <is>
          <t>N/A</t>
        </is>
      </c>
      <c r="AV2108" t="inlineStr">
        <is>
          <t>N/A</t>
        </is>
      </c>
      <c r="AW2108" t="inlineStr">
        <is>
          <t>N/A</t>
        </is>
      </c>
      <c r="AX2108" t="inlineStr">
        <is>
          <t>N/A</t>
        </is>
      </c>
      <c r="AY2108" t="inlineStr">
        <is>
          <t>N/A</t>
        </is>
      </c>
      <c r="AZ2108" t="inlineStr">
        <is>
          <t>N/A</t>
        </is>
      </c>
      <c r="BA2108" t="inlineStr">
        <is>
          <t>N/A</t>
        </is>
      </c>
      <c r="BB2108" t="inlineStr">
        <is>
          <t>N/A</t>
        </is>
      </c>
      <c r="BC2108" t="inlineStr">
        <is>
          <t>N/A</t>
        </is>
      </c>
      <c r="BD2108" t="inlineStr">
        <is>
          <t>N/A</t>
        </is>
      </c>
      <c r="BE2108" t="inlineStr">
        <is>
          <t>N/A</t>
        </is>
      </c>
    </row>
    <row r="2109">
      <c r="A2109" t="inlineStr">
        <is>
          <t>WI220268583</t>
        </is>
      </c>
      <c r="B2109" t="inlineStr">
        <is>
          <t>DATA_VALIDATION</t>
        </is>
      </c>
      <c r="C2109" t="inlineStr">
        <is>
          <t>201308007975</t>
        </is>
      </c>
      <c r="D2109" t="inlineStr">
        <is>
          <t>Folder</t>
        </is>
      </c>
      <c r="E2109" s="2">
        <f>HYPERLINK("capsilon://?command=openfolder&amp;siteaddress=FAM.docvelocity-na8.net&amp;folderid=FX4BB8A95C-4A32-68A3-9211-AB66913A0E20","FX21129448")</f>
        <v>0.0</v>
      </c>
      <c r="F2109" t="inlineStr">
        <is>
          <t/>
        </is>
      </c>
      <c r="G2109" t="inlineStr">
        <is>
          <t/>
        </is>
      </c>
      <c r="H2109" t="inlineStr">
        <is>
          <t>Mailitem</t>
        </is>
      </c>
      <c r="I2109" t="inlineStr">
        <is>
          <t>MI2202693998</t>
        </is>
      </c>
      <c r="J2109" t="n">
        <v>0.0</v>
      </c>
      <c r="K2109" t="inlineStr">
        <is>
          <t>COMPLETED</t>
        </is>
      </c>
      <c r="L2109" t="inlineStr">
        <is>
          <t>MARK_AS_COMPLETED</t>
        </is>
      </c>
      <c r="M2109" t="inlineStr">
        <is>
          <t>Queue</t>
        </is>
      </c>
      <c r="N2109" t="n">
        <v>1.0</v>
      </c>
      <c r="O2109" s="1" t="n">
        <v>44616.498032407406</v>
      </c>
      <c r="P2109" s="1" t="n">
        <v>44616.64885416667</v>
      </c>
      <c r="Q2109" t="n">
        <v>8331.0</v>
      </c>
      <c r="R2109" t="n">
        <v>4700.0</v>
      </c>
      <c r="S2109" t="b">
        <v>0</v>
      </c>
      <c r="T2109" t="inlineStr">
        <is>
          <t>N/A</t>
        </is>
      </c>
      <c r="U2109" t="b">
        <v>0</v>
      </c>
      <c r="V2109" t="inlineStr">
        <is>
          <t>Sumit Jarhad</t>
        </is>
      </c>
      <c r="W2109" s="1" t="n">
        <v>44616.64885416667</v>
      </c>
      <c r="X2109" t="n">
        <v>93.0</v>
      </c>
      <c r="Y2109" t="n">
        <v>0.0</v>
      </c>
      <c r="Z2109" t="n">
        <v>0.0</v>
      </c>
      <c r="AA2109" t="n">
        <v>0.0</v>
      </c>
      <c r="AB2109" t="n">
        <v>0.0</v>
      </c>
      <c r="AC2109" t="n">
        <v>0.0</v>
      </c>
      <c r="AD2109" t="n">
        <v>0.0</v>
      </c>
      <c r="AE2109" t="n">
        <v>37.0</v>
      </c>
      <c r="AF2109" t="n">
        <v>0.0</v>
      </c>
      <c r="AG2109" t="n">
        <v>1.0</v>
      </c>
      <c r="AH2109" t="inlineStr">
        <is>
          <t>N/A</t>
        </is>
      </c>
      <c r="AI2109" t="inlineStr">
        <is>
          <t>N/A</t>
        </is>
      </c>
      <c r="AJ2109" t="inlineStr">
        <is>
          <t>N/A</t>
        </is>
      </c>
      <c r="AK2109" t="inlineStr">
        <is>
          <t>N/A</t>
        </is>
      </c>
      <c r="AL2109" t="inlineStr">
        <is>
          <t>N/A</t>
        </is>
      </c>
      <c r="AM2109" t="inlineStr">
        <is>
          <t>N/A</t>
        </is>
      </c>
      <c r="AN2109" t="inlineStr">
        <is>
          <t>N/A</t>
        </is>
      </c>
      <c r="AO2109" t="inlineStr">
        <is>
          <t>N/A</t>
        </is>
      </c>
      <c r="AP2109" t="inlineStr">
        <is>
          <t>N/A</t>
        </is>
      </c>
      <c r="AQ2109" t="inlineStr">
        <is>
          <t>N/A</t>
        </is>
      </c>
      <c r="AR2109" t="inlineStr">
        <is>
          <t>N/A</t>
        </is>
      </c>
      <c r="AS2109" t="inlineStr">
        <is>
          <t>N/A</t>
        </is>
      </c>
      <c r="AT2109" t="inlineStr">
        <is>
          <t>N/A</t>
        </is>
      </c>
      <c r="AU2109" t="inlineStr">
        <is>
          <t>N/A</t>
        </is>
      </c>
      <c r="AV2109" t="inlineStr">
        <is>
          <t>N/A</t>
        </is>
      </c>
      <c r="AW2109" t="inlineStr">
        <is>
          <t>N/A</t>
        </is>
      </c>
      <c r="AX2109" t="inlineStr">
        <is>
          <t>N/A</t>
        </is>
      </c>
      <c r="AY2109" t="inlineStr">
        <is>
          <t>N/A</t>
        </is>
      </c>
      <c r="AZ2109" t="inlineStr">
        <is>
          <t>N/A</t>
        </is>
      </c>
      <c r="BA2109" t="inlineStr">
        <is>
          <t>N/A</t>
        </is>
      </c>
      <c r="BB2109" t="inlineStr">
        <is>
          <t>N/A</t>
        </is>
      </c>
      <c r="BC2109" t="inlineStr">
        <is>
          <t>N/A</t>
        </is>
      </c>
      <c r="BD2109" t="inlineStr">
        <is>
          <t>N/A</t>
        </is>
      </c>
      <c r="BE2109" t="inlineStr">
        <is>
          <t>N/A</t>
        </is>
      </c>
    </row>
    <row r="2110">
      <c r="A2110" t="inlineStr">
        <is>
          <t>WI220268597</t>
        </is>
      </c>
      <c r="B2110" t="inlineStr">
        <is>
          <t>DATA_VALIDATION</t>
        </is>
      </c>
      <c r="C2110" t="inlineStr">
        <is>
          <t>201308008138</t>
        </is>
      </c>
      <c r="D2110" t="inlineStr">
        <is>
          <t>Folder</t>
        </is>
      </c>
      <c r="E2110" s="2">
        <f>HYPERLINK("capsilon://?command=openfolder&amp;siteaddress=FAM.docvelocity-na8.net&amp;folderid=FX16B871BF-E8ED-3891-3DB8-C0C9F1369C35","FX22021154")</f>
        <v>0.0</v>
      </c>
      <c r="F2110" t="inlineStr">
        <is>
          <t/>
        </is>
      </c>
      <c r="G2110" t="inlineStr">
        <is>
          <t/>
        </is>
      </c>
      <c r="H2110" t="inlineStr">
        <is>
          <t>Mailitem</t>
        </is>
      </c>
      <c r="I2110" t="inlineStr">
        <is>
          <t>MI2202694023</t>
        </is>
      </c>
      <c r="J2110" t="n">
        <v>0.0</v>
      </c>
      <c r="K2110" t="inlineStr">
        <is>
          <t>COMPLETED</t>
        </is>
      </c>
      <c r="L2110" t="inlineStr">
        <is>
          <t>MARK_AS_COMPLETED</t>
        </is>
      </c>
      <c r="M2110" t="inlineStr">
        <is>
          <t>Queue</t>
        </is>
      </c>
      <c r="N2110" t="n">
        <v>1.0</v>
      </c>
      <c r="O2110" s="1" t="n">
        <v>44616.499085648145</v>
      </c>
      <c r="P2110" s="1" t="n">
        <v>44616.65184027778</v>
      </c>
      <c r="Q2110" t="n">
        <v>12442.0</v>
      </c>
      <c r="R2110" t="n">
        <v>756.0</v>
      </c>
      <c r="S2110" t="b">
        <v>0</v>
      </c>
      <c r="T2110" t="inlineStr">
        <is>
          <t>N/A</t>
        </is>
      </c>
      <c r="U2110" t="b">
        <v>0</v>
      </c>
      <c r="V2110" t="inlineStr">
        <is>
          <t>Sumit Jarhad</t>
        </is>
      </c>
      <c r="W2110" s="1" t="n">
        <v>44616.65184027778</v>
      </c>
      <c r="X2110" t="n">
        <v>257.0</v>
      </c>
      <c r="Y2110" t="n">
        <v>0.0</v>
      </c>
      <c r="Z2110" t="n">
        <v>0.0</v>
      </c>
      <c r="AA2110" t="n">
        <v>0.0</v>
      </c>
      <c r="AB2110" t="n">
        <v>0.0</v>
      </c>
      <c r="AC2110" t="n">
        <v>0.0</v>
      </c>
      <c r="AD2110" t="n">
        <v>0.0</v>
      </c>
      <c r="AE2110" t="n">
        <v>88.0</v>
      </c>
      <c r="AF2110" t="n">
        <v>0.0</v>
      </c>
      <c r="AG2110" t="n">
        <v>5.0</v>
      </c>
      <c r="AH2110" t="inlineStr">
        <is>
          <t>N/A</t>
        </is>
      </c>
      <c r="AI2110" t="inlineStr">
        <is>
          <t>N/A</t>
        </is>
      </c>
      <c r="AJ2110" t="inlineStr">
        <is>
          <t>N/A</t>
        </is>
      </c>
      <c r="AK2110" t="inlineStr">
        <is>
          <t>N/A</t>
        </is>
      </c>
      <c r="AL2110" t="inlineStr">
        <is>
          <t>N/A</t>
        </is>
      </c>
      <c r="AM2110" t="inlineStr">
        <is>
          <t>N/A</t>
        </is>
      </c>
      <c r="AN2110" t="inlineStr">
        <is>
          <t>N/A</t>
        </is>
      </c>
      <c r="AO2110" t="inlineStr">
        <is>
          <t>N/A</t>
        </is>
      </c>
      <c r="AP2110" t="inlineStr">
        <is>
          <t>N/A</t>
        </is>
      </c>
      <c r="AQ2110" t="inlineStr">
        <is>
          <t>N/A</t>
        </is>
      </c>
      <c r="AR2110" t="inlineStr">
        <is>
          <t>N/A</t>
        </is>
      </c>
      <c r="AS2110" t="inlineStr">
        <is>
          <t>N/A</t>
        </is>
      </c>
      <c r="AT2110" t="inlineStr">
        <is>
          <t>N/A</t>
        </is>
      </c>
      <c r="AU2110" t="inlineStr">
        <is>
          <t>N/A</t>
        </is>
      </c>
      <c r="AV2110" t="inlineStr">
        <is>
          <t>N/A</t>
        </is>
      </c>
      <c r="AW2110" t="inlineStr">
        <is>
          <t>N/A</t>
        </is>
      </c>
      <c r="AX2110" t="inlineStr">
        <is>
          <t>N/A</t>
        </is>
      </c>
      <c r="AY2110" t="inlineStr">
        <is>
          <t>N/A</t>
        </is>
      </c>
      <c r="AZ2110" t="inlineStr">
        <is>
          <t>N/A</t>
        </is>
      </c>
      <c r="BA2110" t="inlineStr">
        <is>
          <t>N/A</t>
        </is>
      </c>
      <c r="BB2110" t="inlineStr">
        <is>
          <t>N/A</t>
        </is>
      </c>
      <c r="BC2110" t="inlineStr">
        <is>
          <t>N/A</t>
        </is>
      </c>
      <c r="BD2110" t="inlineStr">
        <is>
          <t>N/A</t>
        </is>
      </c>
      <c r="BE2110" t="inlineStr">
        <is>
          <t>N/A</t>
        </is>
      </c>
    </row>
    <row r="2111">
      <c r="A2111" t="inlineStr">
        <is>
          <t>WI220268816</t>
        </is>
      </c>
      <c r="B2111" t="inlineStr">
        <is>
          <t>DATA_VALIDATION</t>
        </is>
      </c>
      <c r="C2111" t="inlineStr">
        <is>
          <t>201300021521</t>
        </is>
      </c>
      <c r="D2111" t="inlineStr">
        <is>
          <t>Folder</t>
        </is>
      </c>
      <c r="E2111" s="2">
        <f>HYPERLINK("capsilon://?command=openfolder&amp;siteaddress=FAM.docvelocity-na8.net&amp;folderid=FXF525A72D-E9AC-D1AE-3631-E168AF878D44","FX22027564")</f>
        <v>0.0</v>
      </c>
      <c r="F2111" t="inlineStr">
        <is>
          <t/>
        </is>
      </c>
      <c r="G2111" t="inlineStr">
        <is>
          <t/>
        </is>
      </c>
      <c r="H2111" t="inlineStr">
        <is>
          <t>Mailitem</t>
        </is>
      </c>
      <c r="I2111" t="inlineStr">
        <is>
          <t>MI2202696455</t>
        </is>
      </c>
      <c r="J2111" t="n">
        <v>0.0</v>
      </c>
      <c r="K2111" t="inlineStr">
        <is>
          <t>COMPLETED</t>
        </is>
      </c>
      <c r="L2111" t="inlineStr">
        <is>
          <t>MARK_AS_COMPLETED</t>
        </is>
      </c>
      <c r="M2111" t="inlineStr">
        <is>
          <t>Queue</t>
        </is>
      </c>
      <c r="N2111" t="n">
        <v>2.0</v>
      </c>
      <c r="O2111" s="1" t="n">
        <v>44616.52361111111</v>
      </c>
      <c r="P2111" s="1" t="n">
        <v>44616.58409722222</v>
      </c>
      <c r="Q2111" t="n">
        <v>4323.0</v>
      </c>
      <c r="R2111" t="n">
        <v>903.0</v>
      </c>
      <c r="S2111" t="b">
        <v>0</v>
      </c>
      <c r="T2111" t="inlineStr">
        <is>
          <t>N/A</t>
        </is>
      </c>
      <c r="U2111" t="b">
        <v>0</v>
      </c>
      <c r="V2111" t="inlineStr">
        <is>
          <t>Ujwala Ajabe</t>
        </is>
      </c>
      <c r="W2111" s="1" t="n">
        <v>44616.56230324074</v>
      </c>
      <c r="X2111" t="n">
        <v>698.0</v>
      </c>
      <c r="Y2111" t="n">
        <v>52.0</v>
      </c>
      <c r="Z2111" t="n">
        <v>0.0</v>
      </c>
      <c r="AA2111" t="n">
        <v>52.0</v>
      </c>
      <c r="AB2111" t="n">
        <v>0.0</v>
      </c>
      <c r="AC2111" t="n">
        <v>40.0</v>
      </c>
      <c r="AD2111" t="n">
        <v>-52.0</v>
      </c>
      <c r="AE2111" t="n">
        <v>0.0</v>
      </c>
      <c r="AF2111" t="n">
        <v>0.0</v>
      </c>
      <c r="AG2111" t="n">
        <v>0.0</v>
      </c>
      <c r="AH2111" t="inlineStr">
        <is>
          <t>Vikash Suryakanth Parmar</t>
        </is>
      </c>
      <c r="AI2111" s="1" t="n">
        <v>44616.58409722222</v>
      </c>
      <c r="AJ2111" t="n">
        <v>205.0</v>
      </c>
      <c r="AK2111" t="n">
        <v>0.0</v>
      </c>
      <c r="AL2111" t="n">
        <v>0.0</v>
      </c>
      <c r="AM2111" t="n">
        <v>0.0</v>
      </c>
      <c r="AN2111" t="n">
        <v>0.0</v>
      </c>
      <c r="AO2111" t="n">
        <v>0.0</v>
      </c>
      <c r="AP2111" t="n">
        <v>-52.0</v>
      </c>
      <c r="AQ2111" t="n">
        <v>0.0</v>
      </c>
      <c r="AR2111" t="n">
        <v>0.0</v>
      </c>
      <c r="AS2111" t="n">
        <v>0.0</v>
      </c>
      <c r="AT2111" t="inlineStr">
        <is>
          <t>N/A</t>
        </is>
      </c>
      <c r="AU2111" t="inlineStr">
        <is>
          <t>N/A</t>
        </is>
      </c>
      <c r="AV2111" t="inlineStr">
        <is>
          <t>N/A</t>
        </is>
      </c>
      <c r="AW2111" t="inlineStr">
        <is>
          <t>N/A</t>
        </is>
      </c>
      <c r="AX2111" t="inlineStr">
        <is>
          <t>N/A</t>
        </is>
      </c>
      <c r="AY2111" t="inlineStr">
        <is>
          <t>N/A</t>
        </is>
      </c>
      <c r="AZ2111" t="inlineStr">
        <is>
          <t>N/A</t>
        </is>
      </c>
      <c r="BA2111" t="inlineStr">
        <is>
          <t>N/A</t>
        </is>
      </c>
      <c r="BB2111" t="inlineStr">
        <is>
          <t>N/A</t>
        </is>
      </c>
      <c r="BC2111" t="inlineStr">
        <is>
          <t>N/A</t>
        </is>
      </c>
      <c r="BD2111" t="inlineStr">
        <is>
          <t>N/A</t>
        </is>
      </c>
      <c r="BE2111" t="inlineStr">
        <is>
          <t>N/A</t>
        </is>
      </c>
    </row>
    <row r="2112">
      <c r="A2112" t="inlineStr">
        <is>
          <t>WI220268817</t>
        </is>
      </c>
      <c r="B2112" t="inlineStr">
        <is>
          <t>DATA_VALIDATION</t>
        </is>
      </c>
      <c r="C2112" t="inlineStr">
        <is>
          <t>201300021521</t>
        </is>
      </c>
      <c r="D2112" t="inlineStr">
        <is>
          <t>Folder</t>
        </is>
      </c>
      <c r="E2112" s="2">
        <f>HYPERLINK("capsilon://?command=openfolder&amp;siteaddress=FAM.docvelocity-na8.net&amp;folderid=FXF525A72D-E9AC-D1AE-3631-E168AF878D44","FX22027564")</f>
        <v>0.0</v>
      </c>
      <c r="F2112" t="inlineStr">
        <is>
          <t/>
        </is>
      </c>
      <c r="G2112" t="inlineStr">
        <is>
          <t/>
        </is>
      </c>
      <c r="H2112" t="inlineStr">
        <is>
          <t>Mailitem</t>
        </is>
      </c>
      <c r="I2112" t="inlineStr">
        <is>
          <t>MI2202696468</t>
        </is>
      </c>
      <c r="J2112" t="n">
        <v>0.0</v>
      </c>
      <c r="K2112" t="inlineStr">
        <is>
          <t>COMPLETED</t>
        </is>
      </c>
      <c r="L2112" t="inlineStr">
        <is>
          <t>MARK_AS_COMPLETED</t>
        </is>
      </c>
      <c r="M2112" t="inlineStr">
        <is>
          <t>Queue</t>
        </is>
      </c>
      <c r="N2112" t="n">
        <v>2.0</v>
      </c>
      <c r="O2112" s="1" t="n">
        <v>44616.52377314815</v>
      </c>
      <c r="P2112" s="1" t="n">
        <v>44616.585810185185</v>
      </c>
      <c r="Q2112" t="n">
        <v>4746.0</v>
      </c>
      <c r="R2112" t="n">
        <v>614.0</v>
      </c>
      <c r="S2112" t="b">
        <v>0</v>
      </c>
      <c r="T2112" t="inlineStr">
        <is>
          <t>N/A</t>
        </is>
      </c>
      <c r="U2112" t="b">
        <v>0</v>
      </c>
      <c r="V2112" t="inlineStr">
        <is>
          <t>Nisha Verma</t>
        </is>
      </c>
      <c r="W2112" s="1" t="n">
        <v>44616.56118055555</v>
      </c>
      <c r="X2112" t="n">
        <v>467.0</v>
      </c>
      <c r="Y2112" t="n">
        <v>52.0</v>
      </c>
      <c r="Z2112" t="n">
        <v>0.0</v>
      </c>
      <c r="AA2112" t="n">
        <v>52.0</v>
      </c>
      <c r="AB2112" t="n">
        <v>0.0</v>
      </c>
      <c r="AC2112" t="n">
        <v>41.0</v>
      </c>
      <c r="AD2112" t="n">
        <v>-52.0</v>
      </c>
      <c r="AE2112" t="n">
        <v>0.0</v>
      </c>
      <c r="AF2112" t="n">
        <v>0.0</v>
      </c>
      <c r="AG2112" t="n">
        <v>0.0</v>
      </c>
      <c r="AH2112" t="inlineStr">
        <is>
          <t>Vikash Suryakanth Parmar</t>
        </is>
      </c>
      <c r="AI2112" s="1" t="n">
        <v>44616.585810185185</v>
      </c>
      <c r="AJ2112" t="n">
        <v>147.0</v>
      </c>
      <c r="AK2112" t="n">
        <v>1.0</v>
      </c>
      <c r="AL2112" t="n">
        <v>0.0</v>
      </c>
      <c r="AM2112" t="n">
        <v>1.0</v>
      </c>
      <c r="AN2112" t="n">
        <v>0.0</v>
      </c>
      <c r="AO2112" t="n">
        <v>1.0</v>
      </c>
      <c r="AP2112" t="n">
        <v>-53.0</v>
      </c>
      <c r="AQ2112" t="n">
        <v>0.0</v>
      </c>
      <c r="AR2112" t="n">
        <v>0.0</v>
      </c>
      <c r="AS2112" t="n">
        <v>0.0</v>
      </c>
      <c r="AT2112" t="inlineStr">
        <is>
          <t>N/A</t>
        </is>
      </c>
      <c r="AU2112" t="inlineStr">
        <is>
          <t>N/A</t>
        </is>
      </c>
      <c r="AV2112" t="inlineStr">
        <is>
          <t>N/A</t>
        </is>
      </c>
      <c r="AW2112" t="inlineStr">
        <is>
          <t>N/A</t>
        </is>
      </c>
      <c r="AX2112" t="inlineStr">
        <is>
          <t>N/A</t>
        </is>
      </c>
      <c r="AY2112" t="inlineStr">
        <is>
          <t>N/A</t>
        </is>
      </c>
      <c r="AZ2112" t="inlineStr">
        <is>
          <t>N/A</t>
        </is>
      </c>
      <c r="BA2112" t="inlineStr">
        <is>
          <t>N/A</t>
        </is>
      </c>
      <c r="BB2112" t="inlineStr">
        <is>
          <t>N/A</t>
        </is>
      </c>
      <c r="BC2112" t="inlineStr">
        <is>
          <t>N/A</t>
        </is>
      </c>
      <c r="BD2112" t="inlineStr">
        <is>
          <t>N/A</t>
        </is>
      </c>
      <c r="BE2112" t="inlineStr">
        <is>
          <t>N/A</t>
        </is>
      </c>
    </row>
    <row r="2113">
      <c r="A2113" t="inlineStr">
        <is>
          <t>WI220268819</t>
        </is>
      </c>
      <c r="B2113" t="inlineStr">
        <is>
          <t>DATA_VALIDATION</t>
        </is>
      </c>
      <c r="C2113" t="inlineStr">
        <is>
          <t>201300021521</t>
        </is>
      </c>
      <c r="D2113" t="inlineStr">
        <is>
          <t>Folder</t>
        </is>
      </c>
      <c r="E2113" s="2">
        <f>HYPERLINK("capsilon://?command=openfolder&amp;siteaddress=FAM.docvelocity-na8.net&amp;folderid=FXF525A72D-E9AC-D1AE-3631-E168AF878D44","FX22027564")</f>
        <v>0.0</v>
      </c>
      <c r="F2113" t="inlineStr">
        <is>
          <t/>
        </is>
      </c>
      <c r="G2113" t="inlineStr">
        <is>
          <t/>
        </is>
      </c>
      <c r="H2113" t="inlineStr">
        <is>
          <t>Mailitem</t>
        </is>
      </c>
      <c r="I2113" t="inlineStr">
        <is>
          <t>MI2202696485</t>
        </is>
      </c>
      <c r="J2113" t="n">
        <v>0.0</v>
      </c>
      <c r="K2113" t="inlineStr">
        <is>
          <t>COMPLETED</t>
        </is>
      </c>
      <c r="L2113" t="inlineStr">
        <is>
          <t>MARK_AS_COMPLETED</t>
        </is>
      </c>
      <c r="M2113" t="inlineStr">
        <is>
          <t>Queue</t>
        </is>
      </c>
      <c r="N2113" t="n">
        <v>2.0</v>
      </c>
      <c r="O2113" s="1" t="n">
        <v>44616.523888888885</v>
      </c>
      <c r="P2113" s="1" t="n">
        <v>44616.58671296296</v>
      </c>
      <c r="Q2113" t="n">
        <v>4837.0</v>
      </c>
      <c r="R2113" t="n">
        <v>591.0</v>
      </c>
      <c r="S2113" t="b">
        <v>0</v>
      </c>
      <c r="T2113" t="inlineStr">
        <is>
          <t>N/A</t>
        </is>
      </c>
      <c r="U2113" t="b">
        <v>0</v>
      </c>
      <c r="V2113" t="inlineStr">
        <is>
          <t>Ujwala Ajabe</t>
        </is>
      </c>
      <c r="W2113" s="1" t="n">
        <v>44616.57246527778</v>
      </c>
      <c r="X2113" t="n">
        <v>98.0</v>
      </c>
      <c r="Y2113" t="n">
        <v>21.0</v>
      </c>
      <c r="Z2113" t="n">
        <v>0.0</v>
      </c>
      <c r="AA2113" t="n">
        <v>21.0</v>
      </c>
      <c r="AB2113" t="n">
        <v>0.0</v>
      </c>
      <c r="AC2113" t="n">
        <v>2.0</v>
      </c>
      <c r="AD2113" t="n">
        <v>-21.0</v>
      </c>
      <c r="AE2113" t="n">
        <v>0.0</v>
      </c>
      <c r="AF2113" t="n">
        <v>0.0</v>
      </c>
      <c r="AG2113" t="n">
        <v>0.0</v>
      </c>
      <c r="AH2113" t="inlineStr">
        <is>
          <t>Vikash Suryakanth Parmar</t>
        </is>
      </c>
      <c r="AI2113" s="1" t="n">
        <v>44616.58671296296</v>
      </c>
      <c r="AJ2113" t="n">
        <v>77.0</v>
      </c>
      <c r="AK2113" t="n">
        <v>0.0</v>
      </c>
      <c r="AL2113" t="n">
        <v>0.0</v>
      </c>
      <c r="AM2113" t="n">
        <v>0.0</v>
      </c>
      <c r="AN2113" t="n">
        <v>0.0</v>
      </c>
      <c r="AO2113" t="n">
        <v>0.0</v>
      </c>
      <c r="AP2113" t="n">
        <v>-21.0</v>
      </c>
      <c r="AQ2113" t="n">
        <v>0.0</v>
      </c>
      <c r="AR2113" t="n">
        <v>0.0</v>
      </c>
      <c r="AS2113" t="n">
        <v>0.0</v>
      </c>
      <c r="AT2113" t="inlineStr">
        <is>
          <t>N/A</t>
        </is>
      </c>
      <c r="AU2113" t="inlineStr">
        <is>
          <t>N/A</t>
        </is>
      </c>
      <c r="AV2113" t="inlineStr">
        <is>
          <t>N/A</t>
        </is>
      </c>
      <c r="AW2113" t="inlineStr">
        <is>
          <t>N/A</t>
        </is>
      </c>
      <c r="AX2113" t="inlineStr">
        <is>
          <t>N/A</t>
        </is>
      </c>
      <c r="AY2113" t="inlineStr">
        <is>
          <t>N/A</t>
        </is>
      </c>
      <c r="AZ2113" t="inlineStr">
        <is>
          <t>N/A</t>
        </is>
      </c>
      <c r="BA2113" t="inlineStr">
        <is>
          <t>N/A</t>
        </is>
      </c>
      <c r="BB2113" t="inlineStr">
        <is>
          <t>N/A</t>
        </is>
      </c>
      <c r="BC2113" t="inlineStr">
        <is>
          <t>N/A</t>
        </is>
      </c>
      <c r="BD2113" t="inlineStr">
        <is>
          <t>N/A</t>
        </is>
      </c>
      <c r="BE2113" t="inlineStr">
        <is>
          <t>N/A</t>
        </is>
      </c>
    </row>
    <row r="2114">
      <c r="A2114" t="inlineStr">
        <is>
          <t>WI220268822</t>
        </is>
      </c>
      <c r="B2114" t="inlineStr">
        <is>
          <t>DATA_VALIDATION</t>
        </is>
      </c>
      <c r="C2114" t="inlineStr">
        <is>
          <t>201300021521</t>
        </is>
      </c>
      <c r="D2114" t="inlineStr">
        <is>
          <t>Folder</t>
        </is>
      </c>
      <c r="E2114" s="2">
        <f>HYPERLINK("capsilon://?command=openfolder&amp;siteaddress=FAM.docvelocity-na8.net&amp;folderid=FXF525A72D-E9AC-D1AE-3631-E168AF878D44","FX22027564")</f>
        <v>0.0</v>
      </c>
      <c r="F2114" t="inlineStr">
        <is>
          <t/>
        </is>
      </c>
      <c r="G2114" t="inlineStr">
        <is>
          <t/>
        </is>
      </c>
      <c r="H2114" t="inlineStr">
        <is>
          <t>Mailitem</t>
        </is>
      </c>
      <c r="I2114" t="inlineStr">
        <is>
          <t>MI2202696506</t>
        </is>
      </c>
      <c r="J2114" t="n">
        <v>0.0</v>
      </c>
      <c r="K2114" t="inlineStr">
        <is>
          <t>COMPLETED</t>
        </is>
      </c>
      <c r="L2114" t="inlineStr">
        <is>
          <t>MARK_AS_COMPLETED</t>
        </is>
      </c>
      <c r="M2114" t="inlineStr">
        <is>
          <t>Queue</t>
        </is>
      </c>
      <c r="N2114" t="n">
        <v>2.0</v>
      </c>
      <c r="O2114" s="1" t="n">
        <v>44616.52408564815</v>
      </c>
      <c r="P2114" s="1" t="n">
        <v>44616.58795138889</v>
      </c>
      <c r="Q2114" t="n">
        <v>5150.0</v>
      </c>
      <c r="R2114" t="n">
        <v>368.0</v>
      </c>
      <c r="S2114" t="b">
        <v>0</v>
      </c>
      <c r="T2114" t="inlineStr">
        <is>
          <t>N/A</t>
        </is>
      </c>
      <c r="U2114" t="b">
        <v>0</v>
      </c>
      <c r="V2114" t="inlineStr">
        <is>
          <t>Nisha Verma</t>
        </is>
      </c>
      <c r="W2114" s="1" t="n">
        <v>44616.56466435185</v>
      </c>
      <c r="X2114" t="n">
        <v>262.0</v>
      </c>
      <c r="Y2114" t="n">
        <v>21.0</v>
      </c>
      <c r="Z2114" t="n">
        <v>0.0</v>
      </c>
      <c r="AA2114" t="n">
        <v>21.0</v>
      </c>
      <c r="AB2114" t="n">
        <v>0.0</v>
      </c>
      <c r="AC2114" t="n">
        <v>17.0</v>
      </c>
      <c r="AD2114" t="n">
        <v>-21.0</v>
      </c>
      <c r="AE2114" t="n">
        <v>0.0</v>
      </c>
      <c r="AF2114" t="n">
        <v>0.0</v>
      </c>
      <c r="AG2114" t="n">
        <v>0.0</v>
      </c>
      <c r="AH2114" t="inlineStr">
        <is>
          <t>Vikash Suryakanth Parmar</t>
        </is>
      </c>
      <c r="AI2114" s="1" t="n">
        <v>44616.58795138889</v>
      </c>
      <c r="AJ2114" t="n">
        <v>106.0</v>
      </c>
      <c r="AK2114" t="n">
        <v>1.0</v>
      </c>
      <c r="AL2114" t="n">
        <v>0.0</v>
      </c>
      <c r="AM2114" t="n">
        <v>1.0</v>
      </c>
      <c r="AN2114" t="n">
        <v>0.0</v>
      </c>
      <c r="AO2114" t="n">
        <v>1.0</v>
      </c>
      <c r="AP2114" t="n">
        <v>-22.0</v>
      </c>
      <c r="AQ2114" t="n">
        <v>0.0</v>
      </c>
      <c r="AR2114" t="n">
        <v>0.0</v>
      </c>
      <c r="AS2114" t="n">
        <v>0.0</v>
      </c>
      <c r="AT2114" t="inlineStr">
        <is>
          <t>N/A</t>
        </is>
      </c>
      <c r="AU2114" t="inlineStr">
        <is>
          <t>N/A</t>
        </is>
      </c>
      <c r="AV2114" t="inlineStr">
        <is>
          <t>N/A</t>
        </is>
      </c>
      <c r="AW2114" t="inlineStr">
        <is>
          <t>N/A</t>
        </is>
      </c>
      <c r="AX2114" t="inlineStr">
        <is>
          <t>N/A</t>
        </is>
      </c>
      <c r="AY2114" t="inlineStr">
        <is>
          <t>N/A</t>
        </is>
      </c>
      <c r="AZ2114" t="inlineStr">
        <is>
          <t>N/A</t>
        </is>
      </c>
      <c r="BA2114" t="inlineStr">
        <is>
          <t>N/A</t>
        </is>
      </c>
      <c r="BB2114" t="inlineStr">
        <is>
          <t>N/A</t>
        </is>
      </c>
      <c r="BC2114" t="inlineStr">
        <is>
          <t>N/A</t>
        </is>
      </c>
      <c r="BD2114" t="inlineStr">
        <is>
          <t>N/A</t>
        </is>
      </c>
      <c r="BE2114" t="inlineStr">
        <is>
          <t>N/A</t>
        </is>
      </c>
    </row>
    <row r="2115">
      <c r="A2115" t="inlineStr">
        <is>
          <t>WI220268823</t>
        </is>
      </c>
      <c r="B2115" t="inlineStr">
        <is>
          <t>DATA_VALIDATION</t>
        </is>
      </c>
      <c r="C2115" t="inlineStr">
        <is>
          <t>201300021521</t>
        </is>
      </c>
      <c r="D2115" t="inlineStr">
        <is>
          <t>Folder</t>
        </is>
      </c>
      <c r="E2115" s="2">
        <f>HYPERLINK("capsilon://?command=openfolder&amp;siteaddress=FAM.docvelocity-na8.net&amp;folderid=FXF525A72D-E9AC-D1AE-3631-E168AF878D44","FX22027564")</f>
        <v>0.0</v>
      </c>
      <c r="F2115" t="inlineStr">
        <is>
          <t/>
        </is>
      </c>
      <c r="G2115" t="inlineStr">
        <is>
          <t/>
        </is>
      </c>
      <c r="H2115" t="inlineStr">
        <is>
          <t>Mailitem</t>
        </is>
      </c>
      <c r="I2115" t="inlineStr">
        <is>
          <t>MI2202696494</t>
        </is>
      </c>
      <c r="J2115" t="n">
        <v>0.0</v>
      </c>
      <c r="K2115" t="inlineStr">
        <is>
          <t>COMPLETED</t>
        </is>
      </c>
      <c r="L2115" t="inlineStr">
        <is>
          <t>MARK_AS_COMPLETED</t>
        </is>
      </c>
      <c r="M2115" t="inlineStr">
        <is>
          <t>Queue</t>
        </is>
      </c>
      <c r="N2115" t="n">
        <v>2.0</v>
      </c>
      <c r="O2115" s="1" t="n">
        <v>44616.52412037037</v>
      </c>
      <c r="P2115" s="1" t="n">
        <v>44616.591458333336</v>
      </c>
      <c r="Q2115" t="n">
        <v>5289.0</v>
      </c>
      <c r="R2115" t="n">
        <v>529.0</v>
      </c>
      <c r="S2115" t="b">
        <v>0</v>
      </c>
      <c r="T2115" t="inlineStr">
        <is>
          <t>N/A</t>
        </is>
      </c>
      <c r="U2115" t="b">
        <v>0</v>
      </c>
      <c r="V2115" t="inlineStr">
        <is>
          <t>Nisha Verma</t>
        </is>
      </c>
      <c r="W2115" s="1" t="n">
        <v>44616.565833333334</v>
      </c>
      <c r="X2115" t="n">
        <v>100.0</v>
      </c>
      <c r="Y2115" t="n">
        <v>21.0</v>
      </c>
      <c r="Z2115" t="n">
        <v>0.0</v>
      </c>
      <c r="AA2115" t="n">
        <v>21.0</v>
      </c>
      <c r="AB2115" t="n">
        <v>0.0</v>
      </c>
      <c r="AC2115" t="n">
        <v>3.0</v>
      </c>
      <c r="AD2115" t="n">
        <v>-21.0</v>
      </c>
      <c r="AE2115" t="n">
        <v>0.0</v>
      </c>
      <c r="AF2115" t="n">
        <v>0.0</v>
      </c>
      <c r="AG2115" t="n">
        <v>0.0</v>
      </c>
      <c r="AH2115" t="inlineStr">
        <is>
          <t>Vikash Suryakanth Parmar</t>
        </is>
      </c>
      <c r="AI2115" s="1" t="n">
        <v>44616.591458333336</v>
      </c>
      <c r="AJ2115" t="n">
        <v>302.0</v>
      </c>
      <c r="AK2115" t="n">
        <v>0.0</v>
      </c>
      <c r="AL2115" t="n">
        <v>0.0</v>
      </c>
      <c r="AM2115" t="n">
        <v>0.0</v>
      </c>
      <c r="AN2115" t="n">
        <v>0.0</v>
      </c>
      <c r="AO2115" t="n">
        <v>0.0</v>
      </c>
      <c r="AP2115" t="n">
        <v>-21.0</v>
      </c>
      <c r="AQ2115" t="n">
        <v>21.0</v>
      </c>
      <c r="AR2115" t="n">
        <v>0.0</v>
      </c>
      <c r="AS2115" t="n">
        <v>2.0</v>
      </c>
      <c r="AT2115" t="inlineStr">
        <is>
          <t>N/A</t>
        </is>
      </c>
      <c r="AU2115" t="inlineStr">
        <is>
          <t>N/A</t>
        </is>
      </c>
      <c r="AV2115" t="inlineStr">
        <is>
          <t>N/A</t>
        </is>
      </c>
      <c r="AW2115" t="inlineStr">
        <is>
          <t>N/A</t>
        </is>
      </c>
      <c r="AX2115" t="inlineStr">
        <is>
          <t>N/A</t>
        </is>
      </c>
      <c r="AY2115" t="inlineStr">
        <is>
          <t>N/A</t>
        </is>
      </c>
      <c r="AZ2115" t="inlineStr">
        <is>
          <t>N/A</t>
        </is>
      </c>
      <c r="BA2115" t="inlineStr">
        <is>
          <t>N/A</t>
        </is>
      </c>
      <c r="BB2115" t="inlineStr">
        <is>
          <t>N/A</t>
        </is>
      </c>
      <c r="BC2115" t="inlineStr">
        <is>
          <t>N/A</t>
        </is>
      </c>
      <c r="BD2115" t="inlineStr">
        <is>
          <t>N/A</t>
        </is>
      </c>
      <c r="BE2115" t="inlineStr">
        <is>
          <t>N/A</t>
        </is>
      </c>
    </row>
    <row r="2116">
      <c r="A2116" t="inlineStr">
        <is>
          <t>WI220268837</t>
        </is>
      </c>
      <c r="B2116" t="inlineStr">
        <is>
          <t>DATA_VALIDATION</t>
        </is>
      </c>
      <c r="C2116" t="inlineStr">
        <is>
          <t>201300021521</t>
        </is>
      </c>
      <c r="D2116" t="inlineStr">
        <is>
          <t>Folder</t>
        </is>
      </c>
      <c r="E2116" s="2">
        <f>HYPERLINK("capsilon://?command=openfolder&amp;siteaddress=FAM.docvelocity-na8.net&amp;folderid=FXF525A72D-E9AC-D1AE-3631-E168AF878D44","FX22027564")</f>
        <v>0.0</v>
      </c>
      <c r="F2116" t="inlineStr">
        <is>
          <t/>
        </is>
      </c>
      <c r="G2116" t="inlineStr">
        <is>
          <t/>
        </is>
      </c>
      <c r="H2116" t="inlineStr">
        <is>
          <t>Mailitem</t>
        </is>
      </c>
      <c r="I2116" t="inlineStr">
        <is>
          <t>MI2202696527</t>
        </is>
      </c>
      <c r="J2116" t="n">
        <v>0.0</v>
      </c>
      <c r="K2116" t="inlineStr">
        <is>
          <t>COMPLETED</t>
        </is>
      </c>
      <c r="L2116" t="inlineStr">
        <is>
          <t>MARK_AS_COMPLETED</t>
        </is>
      </c>
      <c r="M2116" t="inlineStr">
        <is>
          <t>Queue</t>
        </is>
      </c>
      <c r="N2116" t="n">
        <v>2.0</v>
      </c>
      <c r="O2116" s="1" t="n">
        <v>44616.52490740741</v>
      </c>
      <c r="P2116" s="1" t="n">
        <v>44616.595347222225</v>
      </c>
      <c r="Q2116" t="n">
        <v>5076.0</v>
      </c>
      <c r="R2116" t="n">
        <v>1010.0</v>
      </c>
      <c r="S2116" t="b">
        <v>0</v>
      </c>
      <c r="T2116" t="inlineStr">
        <is>
          <t>N/A</t>
        </is>
      </c>
      <c r="U2116" t="b">
        <v>0</v>
      </c>
      <c r="V2116" t="inlineStr">
        <is>
          <t>Ujwala Ajabe</t>
        </is>
      </c>
      <c r="W2116" s="1" t="n">
        <v>44616.57131944445</v>
      </c>
      <c r="X2116" t="n">
        <v>675.0</v>
      </c>
      <c r="Y2116" t="n">
        <v>39.0</v>
      </c>
      <c r="Z2116" t="n">
        <v>0.0</v>
      </c>
      <c r="AA2116" t="n">
        <v>39.0</v>
      </c>
      <c r="AB2116" t="n">
        <v>0.0</v>
      </c>
      <c r="AC2116" t="n">
        <v>26.0</v>
      </c>
      <c r="AD2116" t="n">
        <v>-39.0</v>
      </c>
      <c r="AE2116" t="n">
        <v>0.0</v>
      </c>
      <c r="AF2116" t="n">
        <v>0.0</v>
      </c>
      <c r="AG2116" t="n">
        <v>0.0</v>
      </c>
      <c r="AH2116" t="inlineStr">
        <is>
          <t>Vikash Suryakanth Parmar</t>
        </is>
      </c>
      <c r="AI2116" s="1" t="n">
        <v>44616.595347222225</v>
      </c>
      <c r="AJ2116" t="n">
        <v>335.0</v>
      </c>
      <c r="AK2116" t="n">
        <v>1.0</v>
      </c>
      <c r="AL2116" t="n">
        <v>0.0</v>
      </c>
      <c r="AM2116" t="n">
        <v>1.0</v>
      </c>
      <c r="AN2116" t="n">
        <v>0.0</v>
      </c>
      <c r="AO2116" t="n">
        <v>1.0</v>
      </c>
      <c r="AP2116" t="n">
        <v>-40.0</v>
      </c>
      <c r="AQ2116" t="n">
        <v>0.0</v>
      </c>
      <c r="AR2116" t="n">
        <v>0.0</v>
      </c>
      <c r="AS2116" t="n">
        <v>0.0</v>
      </c>
      <c r="AT2116" t="inlineStr">
        <is>
          <t>N/A</t>
        </is>
      </c>
      <c r="AU2116" t="inlineStr">
        <is>
          <t>N/A</t>
        </is>
      </c>
      <c r="AV2116" t="inlineStr">
        <is>
          <t>N/A</t>
        </is>
      </c>
      <c r="AW2116" t="inlineStr">
        <is>
          <t>N/A</t>
        </is>
      </c>
      <c r="AX2116" t="inlineStr">
        <is>
          <t>N/A</t>
        </is>
      </c>
      <c r="AY2116" t="inlineStr">
        <is>
          <t>N/A</t>
        </is>
      </c>
      <c r="AZ2116" t="inlineStr">
        <is>
          <t>N/A</t>
        </is>
      </c>
      <c r="BA2116" t="inlineStr">
        <is>
          <t>N/A</t>
        </is>
      </c>
      <c r="BB2116" t="inlineStr">
        <is>
          <t>N/A</t>
        </is>
      </c>
      <c r="BC2116" t="inlineStr">
        <is>
          <t>N/A</t>
        </is>
      </c>
      <c r="BD2116" t="inlineStr">
        <is>
          <t>N/A</t>
        </is>
      </c>
      <c r="BE2116" t="inlineStr">
        <is>
          <t>N/A</t>
        </is>
      </c>
    </row>
    <row r="2117">
      <c r="A2117" t="inlineStr">
        <is>
          <t>WI220268842</t>
        </is>
      </c>
      <c r="B2117" t="inlineStr">
        <is>
          <t>DATA_VALIDATION</t>
        </is>
      </c>
      <c r="C2117" t="inlineStr">
        <is>
          <t>201300021521</t>
        </is>
      </c>
      <c r="D2117" t="inlineStr">
        <is>
          <t>Folder</t>
        </is>
      </c>
      <c r="E2117" s="2">
        <f>HYPERLINK("capsilon://?command=openfolder&amp;siteaddress=FAM.docvelocity-na8.net&amp;folderid=FXF525A72D-E9AC-D1AE-3631-E168AF878D44","FX22027564")</f>
        <v>0.0</v>
      </c>
      <c r="F2117" t="inlineStr">
        <is>
          <t/>
        </is>
      </c>
      <c r="G2117" t="inlineStr">
        <is>
          <t/>
        </is>
      </c>
      <c r="H2117" t="inlineStr">
        <is>
          <t>Mailitem</t>
        </is>
      </c>
      <c r="I2117" t="inlineStr">
        <is>
          <t>MI2202696544</t>
        </is>
      </c>
      <c r="J2117" t="n">
        <v>0.0</v>
      </c>
      <c r="K2117" t="inlineStr">
        <is>
          <t>COMPLETED</t>
        </is>
      </c>
      <c r="L2117" t="inlineStr">
        <is>
          <t>MARK_AS_COMPLETED</t>
        </is>
      </c>
      <c r="M2117" t="inlineStr">
        <is>
          <t>Queue</t>
        </is>
      </c>
      <c r="N2117" t="n">
        <v>2.0</v>
      </c>
      <c r="O2117" s="1" t="n">
        <v>44616.525405092594</v>
      </c>
      <c r="P2117" s="1" t="n">
        <v>44616.597719907404</v>
      </c>
      <c r="Q2117" t="n">
        <v>5613.0</v>
      </c>
      <c r="R2117" t="n">
        <v>635.0</v>
      </c>
      <c r="S2117" t="b">
        <v>0</v>
      </c>
      <c r="T2117" t="inlineStr">
        <is>
          <t>N/A</t>
        </is>
      </c>
      <c r="U2117" t="b">
        <v>0</v>
      </c>
      <c r="V2117" t="inlineStr">
        <is>
          <t>Sanjay Kharade</t>
        </is>
      </c>
      <c r="W2117" s="1" t="n">
        <v>44616.57633101852</v>
      </c>
      <c r="X2117" t="n">
        <v>352.0</v>
      </c>
      <c r="Y2117" t="n">
        <v>53.0</v>
      </c>
      <c r="Z2117" t="n">
        <v>0.0</v>
      </c>
      <c r="AA2117" t="n">
        <v>53.0</v>
      </c>
      <c r="AB2117" t="n">
        <v>0.0</v>
      </c>
      <c r="AC2117" t="n">
        <v>33.0</v>
      </c>
      <c r="AD2117" t="n">
        <v>-53.0</v>
      </c>
      <c r="AE2117" t="n">
        <v>0.0</v>
      </c>
      <c r="AF2117" t="n">
        <v>0.0</v>
      </c>
      <c r="AG2117" t="n">
        <v>0.0</v>
      </c>
      <c r="AH2117" t="inlineStr">
        <is>
          <t>Vikash Suryakanth Parmar</t>
        </is>
      </c>
      <c r="AI2117" s="1" t="n">
        <v>44616.597719907404</v>
      </c>
      <c r="AJ2117" t="n">
        <v>204.0</v>
      </c>
      <c r="AK2117" t="n">
        <v>0.0</v>
      </c>
      <c r="AL2117" t="n">
        <v>0.0</v>
      </c>
      <c r="AM2117" t="n">
        <v>0.0</v>
      </c>
      <c r="AN2117" t="n">
        <v>0.0</v>
      </c>
      <c r="AO2117" t="n">
        <v>0.0</v>
      </c>
      <c r="AP2117" t="n">
        <v>-53.0</v>
      </c>
      <c r="AQ2117" t="n">
        <v>0.0</v>
      </c>
      <c r="AR2117" t="n">
        <v>0.0</v>
      </c>
      <c r="AS2117" t="n">
        <v>0.0</v>
      </c>
      <c r="AT2117" t="inlineStr">
        <is>
          <t>N/A</t>
        </is>
      </c>
      <c r="AU2117" t="inlineStr">
        <is>
          <t>N/A</t>
        </is>
      </c>
      <c r="AV2117" t="inlineStr">
        <is>
          <t>N/A</t>
        </is>
      </c>
      <c r="AW2117" t="inlineStr">
        <is>
          <t>N/A</t>
        </is>
      </c>
      <c r="AX2117" t="inlineStr">
        <is>
          <t>N/A</t>
        </is>
      </c>
      <c r="AY2117" t="inlineStr">
        <is>
          <t>N/A</t>
        </is>
      </c>
      <c r="AZ2117" t="inlineStr">
        <is>
          <t>N/A</t>
        </is>
      </c>
      <c r="BA2117" t="inlineStr">
        <is>
          <t>N/A</t>
        </is>
      </c>
      <c r="BB2117" t="inlineStr">
        <is>
          <t>N/A</t>
        </is>
      </c>
      <c r="BC2117" t="inlineStr">
        <is>
          <t>N/A</t>
        </is>
      </c>
      <c r="BD2117" t="inlineStr">
        <is>
          <t>N/A</t>
        </is>
      </c>
      <c r="BE2117" t="inlineStr">
        <is>
          <t>N/A</t>
        </is>
      </c>
    </row>
    <row r="2118">
      <c r="A2118" t="inlineStr">
        <is>
          <t>WI220268846</t>
        </is>
      </c>
      <c r="B2118" t="inlineStr">
        <is>
          <t>DATA_VALIDATION</t>
        </is>
      </c>
      <c r="C2118" t="inlineStr">
        <is>
          <t>201300021521</t>
        </is>
      </c>
      <c r="D2118" t="inlineStr">
        <is>
          <t>Folder</t>
        </is>
      </c>
      <c r="E2118" s="2">
        <f>HYPERLINK("capsilon://?command=openfolder&amp;siteaddress=FAM.docvelocity-na8.net&amp;folderid=FXF525A72D-E9AC-D1AE-3631-E168AF878D44","FX22027564")</f>
        <v>0.0</v>
      </c>
      <c r="F2118" t="inlineStr">
        <is>
          <t/>
        </is>
      </c>
      <c r="G2118" t="inlineStr">
        <is>
          <t/>
        </is>
      </c>
      <c r="H2118" t="inlineStr">
        <is>
          <t>Mailitem</t>
        </is>
      </c>
      <c r="I2118" t="inlineStr">
        <is>
          <t>MI2202696551</t>
        </is>
      </c>
      <c r="J2118" t="n">
        <v>0.0</v>
      </c>
      <c r="K2118" t="inlineStr">
        <is>
          <t>COMPLETED</t>
        </is>
      </c>
      <c r="L2118" t="inlineStr">
        <is>
          <t>MARK_AS_COMPLETED</t>
        </is>
      </c>
      <c r="M2118" t="inlineStr">
        <is>
          <t>Queue</t>
        </is>
      </c>
      <c r="N2118" t="n">
        <v>2.0</v>
      </c>
      <c r="O2118" s="1" t="n">
        <v>44616.52569444444</v>
      </c>
      <c r="P2118" s="1" t="n">
        <v>44616.59940972222</v>
      </c>
      <c r="Q2118" t="n">
        <v>5517.0</v>
      </c>
      <c r="R2118" t="n">
        <v>852.0</v>
      </c>
      <c r="S2118" t="b">
        <v>0</v>
      </c>
      <c r="T2118" t="inlineStr">
        <is>
          <t>N/A</t>
        </is>
      </c>
      <c r="U2118" t="b">
        <v>0</v>
      </c>
      <c r="V2118" t="inlineStr">
        <is>
          <t>Sanjay Kharade</t>
        </is>
      </c>
      <c r="W2118" s="1" t="n">
        <v>44616.57224537037</v>
      </c>
      <c r="X2118" t="n">
        <v>533.0</v>
      </c>
      <c r="Y2118" t="n">
        <v>53.0</v>
      </c>
      <c r="Z2118" t="n">
        <v>0.0</v>
      </c>
      <c r="AA2118" t="n">
        <v>53.0</v>
      </c>
      <c r="AB2118" t="n">
        <v>0.0</v>
      </c>
      <c r="AC2118" t="n">
        <v>38.0</v>
      </c>
      <c r="AD2118" t="n">
        <v>-53.0</v>
      </c>
      <c r="AE2118" t="n">
        <v>0.0</v>
      </c>
      <c r="AF2118" t="n">
        <v>0.0</v>
      </c>
      <c r="AG2118" t="n">
        <v>0.0</v>
      </c>
      <c r="AH2118" t="inlineStr">
        <is>
          <t>Rohit Mawal</t>
        </is>
      </c>
      <c r="AI2118" s="1" t="n">
        <v>44616.59940972222</v>
      </c>
      <c r="AJ2118" t="n">
        <v>319.0</v>
      </c>
      <c r="AK2118" t="n">
        <v>0.0</v>
      </c>
      <c r="AL2118" t="n">
        <v>0.0</v>
      </c>
      <c r="AM2118" t="n">
        <v>0.0</v>
      </c>
      <c r="AN2118" t="n">
        <v>0.0</v>
      </c>
      <c r="AO2118" t="n">
        <v>0.0</v>
      </c>
      <c r="AP2118" t="n">
        <v>-53.0</v>
      </c>
      <c r="AQ2118" t="n">
        <v>0.0</v>
      </c>
      <c r="AR2118" t="n">
        <v>0.0</v>
      </c>
      <c r="AS2118" t="n">
        <v>0.0</v>
      </c>
      <c r="AT2118" t="inlineStr">
        <is>
          <t>N/A</t>
        </is>
      </c>
      <c r="AU2118" t="inlineStr">
        <is>
          <t>N/A</t>
        </is>
      </c>
      <c r="AV2118" t="inlineStr">
        <is>
          <t>N/A</t>
        </is>
      </c>
      <c r="AW2118" t="inlineStr">
        <is>
          <t>N/A</t>
        </is>
      </c>
      <c r="AX2118" t="inlineStr">
        <is>
          <t>N/A</t>
        </is>
      </c>
      <c r="AY2118" t="inlineStr">
        <is>
          <t>N/A</t>
        </is>
      </c>
      <c r="AZ2118" t="inlineStr">
        <is>
          <t>N/A</t>
        </is>
      </c>
      <c r="BA2118" t="inlineStr">
        <is>
          <t>N/A</t>
        </is>
      </c>
      <c r="BB2118" t="inlineStr">
        <is>
          <t>N/A</t>
        </is>
      </c>
      <c r="BC2118" t="inlineStr">
        <is>
          <t>N/A</t>
        </is>
      </c>
      <c r="BD2118" t="inlineStr">
        <is>
          <t>N/A</t>
        </is>
      </c>
      <c r="BE2118" t="inlineStr">
        <is>
          <t>N/A</t>
        </is>
      </c>
    </row>
    <row r="2119">
      <c r="A2119" t="inlineStr">
        <is>
          <t>WI220268926</t>
        </is>
      </c>
      <c r="B2119" t="inlineStr">
        <is>
          <t>DATA_VALIDATION</t>
        </is>
      </c>
      <c r="C2119" t="inlineStr">
        <is>
          <t>201100014710</t>
        </is>
      </c>
      <c r="D2119" t="inlineStr">
        <is>
          <t>Folder</t>
        </is>
      </c>
      <c r="E2119" s="2">
        <f>HYPERLINK("capsilon://?command=openfolder&amp;siteaddress=FAM.docvelocity-na8.net&amp;folderid=FX4B511B28-CD30-98E7-2D02-235CDD07CB12","FX22029211")</f>
        <v>0.0</v>
      </c>
      <c r="F2119" t="inlineStr">
        <is>
          <t/>
        </is>
      </c>
      <c r="G2119" t="inlineStr">
        <is>
          <t/>
        </is>
      </c>
      <c r="H2119" t="inlineStr">
        <is>
          <t>Mailitem</t>
        </is>
      </c>
      <c r="I2119" t="inlineStr">
        <is>
          <t>MI2202697119</t>
        </is>
      </c>
      <c r="J2119" t="n">
        <v>0.0</v>
      </c>
      <c r="K2119" t="inlineStr">
        <is>
          <t>COMPLETED</t>
        </is>
      </c>
      <c r="L2119" t="inlineStr">
        <is>
          <t>MARK_AS_COMPLETED</t>
        </is>
      </c>
      <c r="M2119" t="inlineStr">
        <is>
          <t>Queue</t>
        </is>
      </c>
      <c r="N2119" t="n">
        <v>1.0</v>
      </c>
      <c r="O2119" s="1" t="n">
        <v>44616.530810185184</v>
      </c>
      <c r="P2119" s="1" t="n">
        <v>44616.65362268518</v>
      </c>
      <c r="Q2119" t="n">
        <v>10026.0</v>
      </c>
      <c r="R2119" t="n">
        <v>585.0</v>
      </c>
      <c r="S2119" t="b">
        <v>0</v>
      </c>
      <c r="T2119" t="inlineStr">
        <is>
          <t>N/A</t>
        </is>
      </c>
      <c r="U2119" t="b">
        <v>0</v>
      </c>
      <c r="V2119" t="inlineStr">
        <is>
          <t>Sumit Jarhad</t>
        </is>
      </c>
      <c r="W2119" s="1" t="n">
        <v>44616.65362268518</v>
      </c>
      <c r="X2119" t="n">
        <v>148.0</v>
      </c>
      <c r="Y2119" t="n">
        <v>0.0</v>
      </c>
      <c r="Z2119" t="n">
        <v>0.0</v>
      </c>
      <c r="AA2119" t="n">
        <v>0.0</v>
      </c>
      <c r="AB2119" t="n">
        <v>0.0</v>
      </c>
      <c r="AC2119" t="n">
        <v>0.0</v>
      </c>
      <c r="AD2119" t="n">
        <v>0.0</v>
      </c>
      <c r="AE2119" t="n">
        <v>21.0</v>
      </c>
      <c r="AF2119" t="n">
        <v>0.0</v>
      </c>
      <c r="AG2119" t="n">
        <v>3.0</v>
      </c>
      <c r="AH2119" t="inlineStr">
        <is>
          <t>N/A</t>
        </is>
      </c>
      <c r="AI2119" t="inlineStr">
        <is>
          <t>N/A</t>
        </is>
      </c>
      <c r="AJ2119" t="inlineStr">
        <is>
          <t>N/A</t>
        </is>
      </c>
      <c r="AK2119" t="inlineStr">
        <is>
          <t>N/A</t>
        </is>
      </c>
      <c r="AL2119" t="inlineStr">
        <is>
          <t>N/A</t>
        </is>
      </c>
      <c r="AM2119" t="inlineStr">
        <is>
          <t>N/A</t>
        </is>
      </c>
      <c r="AN2119" t="inlineStr">
        <is>
          <t>N/A</t>
        </is>
      </c>
      <c r="AO2119" t="inlineStr">
        <is>
          <t>N/A</t>
        </is>
      </c>
      <c r="AP2119" t="inlineStr">
        <is>
          <t>N/A</t>
        </is>
      </c>
      <c r="AQ2119" t="inlineStr">
        <is>
          <t>N/A</t>
        </is>
      </c>
      <c r="AR2119" t="inlineStr">
        <is>
          <t>N/A</t>
        </is>
      </c>
      <c r="AS2119" t="inlineStr">
        <is>
          <t>N/A</t>
        </is>
      </c>
      <c r="AT2119" t="inlineStr">
        <is>
          <t>N/A</t>
        </is>
      </c>
      <c r="AU2119" t="inlineStr">
        <is>
          <t>N/A</t>
        </is>
      </c>
      <c r="AV2119" t="inlineStr">
        <is>
          <t>N/A</t>
        </is>
      </c>
      <c r="AW2119" t="inlineStr">
        <is>
          <t>N/A</t>
        </is>
      </c>
      <c r="AX2119" t="inlineStr">
        <is>
          <t>N/A</t>
        </is>
      </c>
      <c r="AY2119" t="inlineStr">
        <is>
          <t>N/A</t>
        </is>
      </c>
      <c r="AZ2119" t="inlineStr">
        <is>
          <t>N/A</t>
        </is>
      </c>
      <c r="BA2119" t="inlineStr">
        <is>
          <t>N/A</t>
        </is>
      </c>
      <c r="BB2119" t="inlineStr">
        <is>
          <t>N/A</t>
        </is>
      </c>
      <c r="BC2119" t="inlineStr">
        <is>
          <t>N/A</t>
        </is>
      </c>
      <c r="BD2119" t="inlineStr">
        <is>
          <t>N/A</t>
        </is>
      </c>
      <c r="BE2119" t="inlineStr">
        <is>
          <t>N/A</t>
        </is>
      </c>
    </row>
    <row r="2120">
      <c r="A2120" t="inlineStr">
        <is>
          <t>WI220268964</t>
        </is>
      </c>
      <c r="B2120" t="inlineStr">
        <is>
          <t>DATA_VALIDATION</t>
        </is>
      </c>
      <c r="C2120" t="inlineStr">
        <is>
          <t>201340000525</t>
        </is>
      </c>
      <c r="D2120" t="inlineStr">
        <is>
          <t>Folder</t>
        </is>
      </c>
      <c r="E2120" s="2">
        <f>HYPERLINK("capsilon://?command=openfolder&amp;siteaddress=FAM.docvelocity-na8.net&amp;folderid=FX429BB4B2-A7AA-81E7-5A17-C267636E69CA","FX22011534")</f>
        <v>0.0</v>
      </c>
      <c r="F2120" t="inlineStr">
        <is>
          <t/>
        </is>
      </c>
      <c r="G2120" t="inlineStr">
        <is>
          <t/>
        </is>
      </c>
      <c r="H2120" t="inlineStr">
        <is>
          <t>Mailitem</t>
        </is>
      </c>
      <c r="I2120" t="inlineStr">
        <is>
          <t>MI2202691212</t>
        </is>
      </c>
      <c r="J2120" t="n">
        <v>0.0</v>
      </c>
      <c r="K2120" t="inlineStr">
        <is>
          <t>COMPLETED</t>
        </is>
      </c>
      <c r="L2120" t="inlineStr">
        <is>
          <t>MARK_AS_COMPLETED</t>
        </is>
      </c>
      <c r="M2120" t="inlineStr">
        <is>
          <t>Queue</t>
        </is>
      </c>
      <c r="N2120" t="n">
        <v>2.0</v>
      </c>
      <c r="O2120" s="1" t="n">
        <v>44616.5334375</v>
      </c>
      <c r="P2120" s="1" t="n">
        <v>44616.58121527778</v>
      </c>
      <c r="Q2120" t="n">
        <v>339.0</v>
      </c>
      <c r="R2120" t="n">
        <v>3789.0</v>
      </c>
      <c r="S2120" t="b">
        <v>0</v>
      </c>
      <c r="T2120" t="inlineStr">
        <is>
          <t>N/A</t>
        </is>
      </c>
      <c r="U2120" t="b">
        <v>1</v>
      </c>
      <c r="V2120" t="inlineStr">
        <is>
          <t>Aditya Tade</t>
        </is>
      </c>
      <c r="W2120" s="1" t="n">
        <v>44616.57366898148</v>
      </c>
      <c r="X2120" t="n">
        <v>3169.0</v>
      </c>
      <c r="Y2120" t="n">
        <v>149.0</v>
      </c>
      <c r="Z2120" t="n">
        <v>0.0</v>
      </c>
      <c r="AA2120" t="n">
        <v>149.0</v>
      </c>
      <c r="AB2120" t="n">
        <v>0.0</v>
      </c>
      <c r="AC2120" t="n">
        <v>120.0</v>
      </c>
      <c r="AD2120" t="n">
        <v>-149.0</v>
      </c>
      <c r="AE2120" t="n">
        <v>0.0</v>
      </c>
      <c r="AF2120" t="n">
        <v>0.0</v>
      </c>
      <c r="AG2120" t="n">
        <v>0.0</v>
      </c>
      <c r="AH2120" t="inlineStr">
        <is>
          <t>Rohit Mawal</t>
        </is>
      </c>
      <c r="AI2120" s="1" t="n">
        <v>44616.58121527778</v>
      </c>
      <c r="AJ2120" t="n">
        <v>616.0</v>
      </c>
      <c r="AK2120" t="n">
        <v>0.0</v>
      </c>
      <c r="AL2120" t="n">
        <v>0.0</v>
      </c>
      <c r="AM2120" t="n">
        <v>0.0</v>
      </c>
      <c r="AN2120" t="n">
        <v>0.0</v>
      </c>
      <c r="AO2120" t="n">
        <v>0.0</v>
      </c>
      <c r="AP2120" t="n">
        <v>-149.0</v>
      </c>
      <c r="AQ2120" t="n">
        <v>0.0</v>
      </c>
      <c r="AR2120" t="n">
        <v>0.0</v>
      </c>
      <c r="AS2120" t="n">
        <v>0.0</v>
      </c>
      <c r="AT2120" t="inlineStr">
        <is>
          <t>N/A</t>
        </is>
      </c>
      <c r="AU2120" t="inlineStr">
        <is>
          <t>N/A</t>
        </is>
      </c>
      <c r="AV2120" t="inlineStr">
        <is>
          <t>N/A</t>
        </is>
      </c>
      <c r="AW2120" t="inlineStr">
        <is>
          <t>N/A</t>
        </is>
      </c>
      <c r="AX2120" t="inlineStr">
        <is>
          <t>N/A</t>
        </is>
      </c>
      <c r="AY2120" t="inlineStr">
        <is>
          <t>N/A</t>
        </is>
      </c>
      <c r="AZ2120" t="inlineStr">
        <is>
          <t>N/A</t>
        </is>
      </c>
      <c r="BA2120" t="inlineStr">
        <is>
          <t>N/A</t>
        </is>
      </c>
      <c r="BB2120" t="inlineStr">
        <is>
          <t>N/A</t>
        </is>
      </c>
      <c r="BC2120" t="inlineStr">
        <is>
          <t>N/A</t>
        </is>
      </c>
      <c r="BD2120" t="inlineStr">
        <is>
          <t>N/A</t>
        </is>
      </c>
      <c r="BE2120" t="inlineStr">
        <is>
          <t>N/A</t>
        </is>
      </c>
    </row>
    <row r="2121">
      <c r="A2121" t="inlineStr">
        <is>
          <t>WI220268967</t>
        </is>
      </c>
      <c r="B2121" t="inlineStr">
        <is>
          <t>DATA_VALIDATION</t>
        </is>
      </c>
      <c r="C2121" t="inlineStr">
        <is>
          <t>201100014710</t>
        </is>
      </c>
      <c r="D2121" t="inlineStr">
        <is>
          <t>Folder</t>
        </is>
      </c>
      <c r="E2121" s="2">
        <f>HYPERLINK("capsilon://?command=openfolder&amp;siteaddress=FAM.docvelocity-na8.net&amp;folderid=FX4B511B28-CD30-98E7-2D02-235CDD07CB12","FX22029211")</f>
        <v>0.0</v>
      </c>
      <c r="F2121" t="inlineStr">
        <is>
          <t/>
        </is>
      </c>
      <c r="G2121" t="inlineStr">
        <is>
          <t/>
        </is>
      </c>
      <c r="H2121" t="inlineStr">
        <is>
          <t>Mailitem</t>
        </is>
      </c>
      <c r="I2121" t="inlineStr">
        <is>
          <t>MI2202697065</t>
        </is>
      </c>
      <c r="J2121" t="n">
        <v>0.0</v>
      </c>
      <c r="K2121" t="inlineStr">
        <is>
          <t>COMPLETED</t>
        </is>
      </c>
      <c r="L2121" t="inlineStr">
        <is>
          <t>MARK_AS_COMPLETED</t>
        </is>
      </c>
      <c r="M2121" t="inlineStr">
        <is>
          <t>Queue</t>
        </is>
      </c>
      <c r="N2121" t="n">
        <v>1.0</v>
      </c>
      <c r="O2121" s="1" t="n">
        <v>44616.53375</v>
      </c>
      <c r="P2121" s="1" t="n">
        <v>44616.65645833333</v>
      </c>
      <c r="Q2121" t="n">
        <v>10076.0</v>
      </c>
      <c r="R2121" t="n">
        <v>526.0</v>
      </c>
      <c r="S2121" t="b">
        <v>0</v>
      </c>
      <c r="T2121" t="inlineStr">
        <is>
          <t>N/A</t>
        </is>
      </c>
      <c r="U2121" t="b">
        <v>0</v>
      </c>
      <c r="V2121" t="inlineStr">
        <is>
          <t>Sumit Jarhad</t>
        </is>
      </c>
      <c r="W2121" s="1" t="n">
        <v>44616.65645833333</v>
      </c>
      <c r="X2121" t="n">
        <v>226.0</v>
      </c>
      <c r="Y2121" t="n">
        <v>0.0</v>
      </c>
      <c r="Z2121" t="n">
        <v>0.0</v>
      </c>
      <c r="AA2121" t="n">
        <v>0.0</v>
      </c>
      <c r="AB2121" t="n">
        <v>0.0</v>
      </c>
      <c r="AC2121" t="n">
        <v>0.0</v>
      </c>
      <c r="AD2121" t="n">
        <v>0.0</v>
      </c>
      <c r="AE2121" t="n">
        <v>188.0</v>
      </c>
      <c r="AF2121" t="n">
        <v>0.0</v>
      </c>
      <c r="AG2121" t="n">
        <v>6.0</v>
      </c>
      <c r="AH2121" t="inlineStr">
        <is>
          <t>N/A</t>
        </is>
      </c>
      <c r="AI2121" t="inlineStr">
        <is>
          <t>N/A</t>
        </is>
      </c>
      <c r="AJ2121" t="inlineStr">
        <is>
          <t>N/A</t>
        </is>
      </c>
      <c r="AK2121" t="inlineStr">
        <is>
          <t>N/A</t>
        </is>
      </c>
      <c r="AL2121" t="inlineStr">
        <is>
          <t>N/A</t>
        </is>
      </c>
      <c r="AM2121" t="inlineStr">
        <is>
          <t>N/A</t>
        </is>
      </c>
      <c r="AN2121" t="inlineStr">
        <is>
          <t>N/A</t>
        </is>
      </c>
      <c r="AO2121" t="inlineStr">
        <is>
          <t>N/A</t>
        </is>
      </c>
      <c r="AP2121" t="inlineStr">
        <is>
          <t>N/A</t>
        </is>
      </c>
      <c r="AQ2121" t="inlineStr">
        <is>
          <t>N/A</t>
        </is>
      </c>
      <c r="AR2121" t="inlineStr">
        <is>
          <t>N/A</t>
        </is>
      </c>
      <c r="AS2121" t="inlineStr">
        <is>
          <t>N/A</t>
        </is>
      </c>
      <c r="AT2121" t="inlineStr">
        <is>
          <t>N/A</t>
        </is>
      </c>
      <c r="AU2121" t="inlineStr">
        <is>
          <t>N/A</t>
        </is>
      </c>
      <c r="AV2121" t="inlineStr">
        <is>
          <t>N/A</t>
        </is>
      </c>
      <c r="AW2121" t="inlineStr">
        <is>
          <t>N/A</t>
        </is>
      </c>
      <c r="AX2121" t="inlineStr">
        <is>
          <t>N/A</t>
        </is>
      </c>
      <c r="AY2121" t="inlineStr">
        <is>
          <t>N/A</t>
        </is>
      </c>
      <c r="AZ2121" t="inlineStr">
        <is>
          <t>N/A</t>
        </is>
      </c>
      <c r="BA2121" t="inlineStr">
        <is>
          <t>N/A</t>
        </is>
      </c>
      <c r="BB2121" t="inlineStr">
        <is>
          <t>N/A</t>
        </is>
      </c>
      <c r="BC2121" t="inlineStr">
        <is>
          <t>N/A</t>
        </is>
      </c>
      <c r="BD2121" t="inlineStr">
        <is>
          <t>N/A</t>
        </is>
      </c>
      <c r="BE2121" t="inlineStr">
        <is>
          <t>N/A</t>
        </is>
      </c>
    </row>
    <row r="2122">
      <c r="A2122" t="inlineStr">
        <is>
          <t>WI220268975</t>
        </is>
      </c>
      <c r="B2122" t="inlineStr">
        <is>
          <t>DATA_VALIDATION</t>
        </is>
      </c>
      <c r="C2122" t="inlineStr">
        <is>
          <t>201130013343</t>
        </is>
      </c>
      <c r="D2122" t="inlineStr">
        <is>
          <t>Folder</t>
        </is>
      </c>
      <c r="E2122" s="2">
        <f>HYPERLINK("capsilon://?command=openfolder&amp;siteaddress=FAM.docvelocity-na8.net&amp;folderid=FX942B5F69-A2FB-F842-9036-71AB11A162C0","FX220210685")</f>
        <v>0.0</v>
      </c>
      <c r="F2122" t="inlineStr">
        <is>
          <t/>
        </is>
      </c>
      <c r="G2122" t="inlineStr">
        <is>
          <t/>
        </is>
      </c>
      <c r="H2122" t="inlineStr">
        <is>
          <t>Mailitem</t>
        </is>
      </c>
      <c r="I2122" t="inlineStr">
        <is>
          <t>MI2202697691</t>
        </is>
      </c>
      <c r="J2122" t="n">
        <v>0.0</v>
      </c>
      <c r="K2122" t="inlineStr">
        <is>
          <t>COMPLETED</t>
        </is>
      </c>
      <c r="L2122" t="inlineStr">
        <is>
          <t>MARK_AS_COMPLETED</t>
        </is>
      </c>
      <c r="M2122" t="inlineStr">
        <is>
          <t>Queue</t>
        </is>
      </c>
      <c r="N2122" t="n">
        <v>2.0</v>
      </c>
      <c r="O2122" s="1" t="n">
        <v>44616.53429398148</v>
      </c>
      <c r="P2122" s="1" t="n">
        <v>44616.6003587963</v>
      </c>
      <c r="Q2122" t="n">
        <v>5385.0</v>
      </c>
      <c r="R2122" t="n">
        <v>323.0</v>
      </c>
      <c r="S2122" t="b">
        <v>0</v>
      </c>
      <c r="T2122" t="inlineStr">
        <is>
          <t>N/A</t>
        </is>
      </c>
      <c r="U2122" t="b">
        <v>0</v>
      </c>
      <c r="V2122" t="inlineStr">
        <is>
          <t>Ujwala Ajabe</t>
        </is>
      </c>
      <c r="W2122" s="1" t="n">
        <v>44616.57472222222</v>
      </c>
      <c r="X2122" t="n">
        <v>96.0</v>
      </c>
      <c r="Y2122" t="n">
        <v>21.0</v>
      </c>
      <c r="Z2122" t="n">
        <v>0.0</v>
      </c>
      <c r="AA2122" t="n">
        <v>21.0</v>
      </c>
      <c r="AB2122" t="n">
        <v>0.0</v>
      </c>
      <c r="AC2122" t="n">
        <v>0.0</v>
      </c>
      <c r="AD2122" t="n">
        <v>-21.0</v>
      </c>
      <c r="AE2122" t="n">
        <v>0.0</v>
      </c>
      <c r="AF2122" t="n">
        <v>0.0</v>
      </c>
      <c r="AG2122" t="n">
        <v>0.0</v>
      </c>
      <c r="AH2122" t="inlineStr">
        <is>
          <t>Vikash Suryakanth Parmar</t>
        </is>
      </c>
      <c r="AI2122" s="1" t="n">
        <v>44616.6003587963</v>
      </c>
      <c r="AJ2122" t="n">
        <v>227.0</v>
      </c>
      <c r="AK2122" t="n">
        <v>0.0</v>
      </c>
      <c r="AL2122" t="n">
        <v>0.0</v>
      </c>
      <c r="AM2122" t="n">
        <v>0.0</v>
      </c>
      <c r="AN2122" t="n">
        <v>0.0</v>
      </c>
      <c r="AO2122" t="n">
        <v>0.0</v>
      </c>
      <c r="AP2122" t="n">
        <v>-21.0</v>
      </c>
      <c r="AQ2122" t="n">
        <v>0.0</v>
      </c>
      <c r="AR2122" t="n">
        <v>0.0</v>
      </c>
      <c r="AS2122" t="n">
        <v>0.0</v>
      </c>
      <c r="AT2122" t="inlineStr">
        <is>
          <t>N/A</t>
        </is>
      </c>
      <c r="AU2122" t="inlineStr">
        <is>
          <t>N/A</t>
        </is>
      </c>
      <c r="AV2122" t="inlineStr">
        <is>
          <t>N/A</t>
        </is>
      </c>
      <c r="AW2122" t="inlineStr">
        <is>
          <t>N/A</t>
        </is>
      </c>
      <c r="AX2122" t="inlineStr">
        <is>
          <t>N/A</t>
        </is>
      </c>
      <c r="AY2122" t="inlineStr">
        <is>
          <t>N/A</t>
        </is>
      </c>
      <c r="AZ2122" t="inlineStr">
        <is>
          <t>N/A</t>
        </is>
      </c>
      <c r="BA2122" t="inlineStr">
        <is>
          <t>N/A</t>
        </is>
      </c>
      <c r="BB2122" t="inlineStr">
        <is>
          <t>N/A</t>
        </is>
      </c>
      <c r="BC2122" t="inlineStr">
        <is>
          <t>N/A</t>
        </is>
      </c>
      <c r="BD2122" t="inlineStr">
        <is>
          <t>N/A</t>
        </is>
      </c>
      <c r="BE2122" t="inlineStr">
        <is>
          <t>N/A</t>
        </is>
      </c>
    </row>
    <row r="2123">
      <c r="A2123" t="inlineStr">
        <is>
          <t>WI220268981</t>
        </is>
      </c>
      <c r="B2123" t="inlineStr">
        <is>
          <t>DATA_VALIDATION</t>
        </is>
      </c>
      <c r="C2123" t="inlineStr">
        <is>
          <t>201130013343</t>
        </is>
      </c>
      <c r="D2123" t="inlineStr">
        <is>
          <t>Folder</t>
        </is>
      </c>
      <c r="E2123" s="2">
        <f>HYPERLINK("capsilon://?command=openfolder&amp;siteaddress=FAM.docvelocity-na8.net&amp;folderid=FX942B5F69-A2FB-F842-9036-71AB11A162C0","FX220210685")</f>
        <v>0.0</v>
      </c>
      <c r="F2123" t="inlineStr">
        <is>
          <t/>
        </is>
      </c>
      <c r="G2123" t="inlineStr">
        <is>
          <t/>
        </is>
      </c>
      <c r="H2123" t="inlineStr">
        <is>
          <t>Mailitem</t>
        </is>
      </c>
      <c r="I2123" t="inlineStr">
        <is>
          <t>MI2202697666</t>
        </is>
      </c>
      <c r="J2123" t="n">
        <v>0.0</v>
      </c>
      <c r="K2123" t="inlineStr">
        <is>
          <t>COMPLETED</t>
        </is>
      </c>
      <c r="L2123" t="inlineStr">
        <is>
          <t>MARK_AS_COMPLETED</t>
        </is>
      </c>
      <c r="M2123" t="inlineStr">
        <is>
          <t>Queue</t>
        </is>
      </c>
      <c r="N2123" t="n">
        <v>2.0</v>
      </c>
      <c r="O2123" s="1" t="n">
        <v>44616.534907407404</v>
      </c>
      <c r="P2123" s="1" t="n">
        <v>44616.60303240741</v>
      </c>
      <c r="Q2123" t="n">
        <v>5240.0</v>
      </c>
      <c r="R2123" t="n">
        <v>646.0</v>
      </c>
      <c r="S2123" t="b">
        <v>0</v>
      </c>
      <c r="T2123" t="inlineStr">
        <is>
          <t>N/A</t>
        </is>
      </c>
      <c r="U2123" t="b">
        <v>0</v>
      </c>
      <c r="V2123" t="inlineStr">
        <is>
          <t>Ujwala Ajabe</t>
        </is>
      </c>
      <c r="W2123" s="1" t="n">
        <v>44616.57859953704</v>
      </c>
      <c r="X2123" t="n">
        <v>334.0</v>
      </c>
      <c r="Y2123" t="n">
        <v>73.0</v>
      </c>
      <c r="Z2123" t="n">
        <v>0.0</v>
      </c>
      <c r="AA2123" t="n">
        <v>73.0</v>
      </c>
      <c r="AB2123" t="n">
        <v>0.0</v>
      </c>
      <c r="AC2123" t="n">
        <v>21.0</v>
      </c>
      <c r="AD2123" t="n">
        <v>-73.0</v>
      </c>
      <c r="AE2123" t="n">
        <v>0.0</v>
      </c>
      <c r="AF2123" t="n">
        <v>0.0</v>
      </c>
      <c r="AG2123" t="n">
        <v>0.0</v>
      </c>
      <c r="AH2123" t="inlineStr">
        <is>
          <t>Rohit Mawal</t>
        </is>
      </c>
      <c r="AI2123" s="1" t="n">
        <v>44616.60303240741</v>
      </c>
      <c r="AJ2123" t="n">
        <v>312.0</v>
      </c>
      <c r="AK2123" t="n">
        <v>1.0</v>
      </c>
      <c r="AL2123" t="n">
        <v>0.0</v>
      </c>
      <c r="AM2123" t="n">
        <v>1.0</v>
      </c>
      <c r="AN2123" t="n">
        <v>0.0</v>
      </c>
      <c r="AO2123" t="n">
        <v>1.0</v>
      </c>
      <c r="AP2123" t="n">
        <v>-74.0</v>
      </c>
      <c r="AQ2123" t="n">
        <v>0.0</v>
      </c>
      <c r="AR2123" t="n">
        <v>0.0</v>
      </c>
      <c r="AS2123" t="n">
        <v>0.0</v>
      </c>
      <c r="AT2123" t="inlineStr">
        <is>
          <t>N/A</t>
        </is>
      </c>
      <c r="AU2123" t="inlineStr">
        <is>
          <t>N/A</t>
        </is>
      </c>
      <c r="AV2123" t="inlineStr">
        <is>
          <t>N/A</t>
        </is>
      </c>
      <c r="AW2123" t="inlineStr">
        <is>
          <t>N/A</t>
        </is>
      </c>
      <c r="AX2123" t="inlineStr">
        <is>
          <t>N/A</t>
        </is>
      </c>
      <c r="AY2123" t="inlineStr">
        <is>
          <t>N/A</t>
        </is>
      </c>
      <c r="AZ2123" t="inlineStr">
        <is>
          <t>N/A</t>
        </is>
      </c>
      <c r="BA2123" t="inlineStr">
        <is>
          <t>N/A</t>
        </is>
      </c>
      <c r="BB2123" t="inlineStr">
        <is>
          <t>N/A</t>
        </is>
      </c>
      <c r="BC2123" t="inlineStr">
        <is>
          <t>N/A</t>
        </is>
      </c>
      <c r="BD2123" t="inlineStr">
        <is>
          <t>N/A</t>
        </is>
      </c>
      <c r="BE2123" t="inlineStr">
        <is>
          <t>N/A</t>
        </is>
      </c>
    </row>
    <row r="2124">
      <c r="A2124" t="inlineStr">
        <is>
          <t>WI220268982</t>
        </is>
      </c>
      <c r="B2124" t="inlineStr">
        <is>
          <t>DATA_VALIDATION</t>
        </is>
      </c>
      <c r="C2124" t="inlineStr">
        <is>
          <t>201130013343</t>
        </is>
      </c>
      <c r="D2124" t="inlineStr">
        <is>
          <t>Folder</t>
        </is>
      </c>
      <c r="E2124" s="2">
        <f>HYPERLINK("capsilon://?command=openfolder&amp;siteaddress=FAM.docvelocity-na8.net&amp;folderid=FX942B5F69-A2FB-F842-9036-71AB11A162C0","FX220210685")</f>
        <v>0.0</v>
      </c>
      <c r="F2124" t="inlineStr">
        <is>
          <t/>
        </is>
      </c>
      <c r="G2124" t="inlineStr">
        <is>
          <t/>
        </is>
      </c>
      <c r="H2124" t="inlineStr">
        <is>
          <t>Mailitem</t>
        </is>
      </c>
      <c r="I2124" t="inlineStr">
        <is>
          <t>MI2202697702</t>
        </is>
      </c>
      <c r="J2124" t="n">
        <v>0.0</v>
      </c>
      <c r="K2124" t="inlineStr">
        <is>
          <t>COMPLETED</t>
        </is>
      </c>
      <c r="L2124" t="inlineStr">
        <is>
          <t>MARK_AS_COMPLETED</t>
        </is>
      </c>
      <c r="M2124" t="inlineStr">
        <is>
          <t>Queue</t>
        </is>
      </c>
      <c r="N2124" t="n">
        <v>2.0</v>
      </c>
      <c r="O2124" s="1" t="n">
        <v>44616.53497685185</v>
      </c>
      <c r="P2124" s="1" t="n">
        <v>44616.60175925926</v>
      </c>
      <c r="Q2124" t="n">
        <v>5003.0</v>
      </c>
      <c r="R2124" t="n">
        <v>767.0</v>
      </c>
      <c r="S2124" t="b">
        <v>0</v>
      </c>
      <c r="T2124" t="inlineStr">
        <is>
          <t>N/A</t>
        </is>
      </c>
      <c r="U2124" t="b">
        <v>0</v>
      </c>
      <c r="V2124" t="inlineStr">
        <is>
          <t>Sanjay Kharade</t>
        </is>
      </c>
      <c r="W2124" s="1" t="n">
        <v>44616.584652777776</v>
      </c>
      <c r="X2124" t="n">
        <v>647.0</v>
      </c>
      <c r="Y2124" t="n">
        <v>53.0</v>
      </c>
      <c r="Z2124" t="n">
        <v>0.0</v>
      </c>
      <c r="AA2124" t="n">
        <v>53.0</v>
      </c>
      <c r="AB2124" t="n">
        <v>0.0</v>
      </c>
      <c r="AC2124" t="n">
        <v>19.0</v>
      </c>
      <c r="AD2124" t="n">
        <v>-53.0</v>
      </c>
      <c r="AE2124" t="n">
        <v>0.0</v>
      </c>
      <c r="AF2124" t="n">
        <v>0.0</v>
      </c>
      <c r="AG2124" t="n">
        <v>0.0</v>
      </c>
      <c r="AH2124" t="inlineStr">
        <is>
          <t>Vikash Suryakanth Parmar</t>
        </is>
      </c>
      <c r="AI2124" s="1" t="n">
        <v>44616.60175925926</v>
      </c>
      <c r="AJ2124" t="n">
        <v>120.0</v>
      </c>
      <c r="AK2124" t="n">
        <v>0.0</v>
      </c>
      <c r="AL2124" t="n">
        <v>0.0</v>
      </c>
      <c r="AM2124" t="n">
        <v>0.0</v>
      </c>
      <c r="AN2124" t="n">
        <v>0.0</v>
      </c>
      <c r="AO2124" t="n">
        <v>0.0</v>
      </c>
      <c r="AP2124" t="n">
        <v>-53.0</v>
      </c>
      <c r="AQ2124" t="n">
        <v>0.0</v>
      </c>
      <c r="AR2124" t="n">
        <v>0.0</v>
      </c>
      <c r="AS2124" t="n">
        <v>0.0</v>
      </c>
      <c r="AT2124" t="inlineStr">
        <is>
          <t>N/A</t>
        </is>
      </c>
      <c r="AU2124" t="inlineStr">
        <is>
          <t>N/A</t>
        </is>
      </c>
      <c r="AV2124" t="inlineStr">
        <is>
          <t>N/A</t>
        </is>
      </c>
      <c r="AW2124" t="inlineStr">
        <is>
          <t>N/A</t>
        </is>
      </c>
      <c r="AX2124" t="inlineStr">
        <is>
          <t>N/A</t>
        </is>
      </c>
      <c r="AY2124" t="inlineStr">
        <is>
          <t>N/A</t>
        </is>
      </c>
      <c r="AZ2124" t="inlineStr">
        <is>
          <t>N/A</t>
        </is>
      </c>
      <c r="BA2124" t="inlineStr">
        <is>
          <t>N/A</t>
        </is>
      </c>
      <c r="BB2124" t="inlineStr">
        <is>
          <t>N/A</t>
        </is>
      </c>
      <c r="BC2124" t="inlineStr">
        <is>
          <t>N/A</t>
        </is>
      </c>
      <c r="BD2124" t="inlineStr">
        <is>
          <t>N/A</t>
        </is>
      </c>
      <c r="BE2124" t="inlineStr">
        <is>
          <t>N/A</t>
        </is>
      </c>
    </row>
    <row r="2125">
      <c r="A2125" t="inlineStr">
        <is>
          <t>WI220268988</t>
        </is>
      </c>
      <c r="B2125" t="inlineStr">
        <is>
          <t>DATA_VALIDATION</t>
        </is>
      </c>
      <c r="C2125" t="inlineStr">
        <is>
          <t>201130013343</t>
        </is>
      </c>
      <c r="D2125" t="inlineStr">
        <is>
          <t>Folder</t>
        </is>
      </c>
      <c r="E2125" s="2">
        <f>HYPERLINK("capsilon://?command=openfolder&amp;siteaddress=FAM.docvelocity-na8.net&amp;folderid=FX942B5F69-A2FB-F842-9036-71AB11A162C0","FX220210685")</f>
        <v>0.0</v>
      </c>
      <c r="F2125" t="inlineStr">
        <is>
          <t/>
        </is>
      </c>
      <c r="G2125" t="inlineStr">
        <is>
          <t/>
        </is>
      </c>
      <c r="H2125" t="inlineStr">
        <is>
          <t>Mailitem</t>
        </is>
      </c>
      <c r="I2125" t="inlineStr">
        <is>
          <t>MI2202697762</t>
        </is>
      </c>
      <c r="J2125" t="n">
        <v>0.0</v>
      </c>
      <c r="K2125" t="inlineStr">
        <is>
          <t>COMPLETED</t>
        </is>
      </c>
      <c r="L2125" t="inlineStr">
        <is>
          <t>MARK_AS_COMPLETED</t>
        </is>
      </c>
      <c r="M2125" t="inlineStr">
        <is>
          <t>Queue</t>
        </is>
      </c>
      <c r="N2125" t="n">
        <v>2.0</v>
      </c>
      <c r="O2125" s="1" t="n">
        <v>44616.53518518519</v>
      </c>
      <c r="P2125" s="1" t="n">
        <v>44616.602997685186</v>
      </c>
      <c r="Q2125" t="n">
        <v>5642.0</v>
      </c>
      <c r="R2125" t="n">
        <v>217.0</v>
      </c>
      <c r="S2125" t="b">
        <v>0</v>
      </c>
      <c r="T2125" t="inlineStr">
        <is>
          <t>N/A</t>
        </is>
      </c>
      <c r="U2125" t="b">
        <v>0</v>
      </c>
      <c r="V2125" t="inlineStr">
        <is>
          <t>Ujwala Ajabe</t>
        </is>
      </c>
      <c r="W2125" s="1" t="n">
        <v>44616.579884259256</v>
      </c>
      <c r="X2125" t="n">
        <v>111.0</v>
      </c>
      <c r="Y2125" t="n">
        <v>21.0</v>
      </c>
      <c r="Z2125" t="n">
        <v>0.0</v>
      </c>
      <c r="AA2125" t="n">
        <v>21.0</v>
      </c>
      <c r="AB2125" t="n">
        <v>0.0</v>
      </c>
      <c r="AC2125" t="n">
        <v>0.0</v>
      </c>
      <c r="AD2125" t="n">
        <v>-21.0</v>
      </c>
      <c r="AE2125" t="n">
        <v>0.0</v>
      </c>
      <c r="AF2125" t="n">
        <v>0.0</v>
      </c>
      <c r="AG2125" t="n">
        <v>0.0</v>
      </c>
      <c r="AH2125" t="inlineStr">
        <is>
          <t>Vikash Suryakanth Parmar</t>
        </is>
      </c>
      <c r="AI2125" s="1" t="n">
        <v>44616.602997685186</v>
      </c>
      <c r="AJ2125" t="n">
        <v>106.0</v>
      </c>
      <c r="AK2125" t="n">
        <v>0.0</v>
      </c>
      <c r="AL2125" t="n">
        <v>0.0</v>
      </c>
      <c r="AM2125" t="n">
        <v>0.0</v>
      </c>
      <c r="AN2125" t="n">
        <v>0.0</v>
      </c>
      <c r="AO2125" t="n">
        <v>0.0</v>
      </c>
      <c r="AP2125" t="n">
        <v>-21.0</v>
      </c>
      <c r="AQ2125" t="n">
        <v>0.0</v>
      </c>
      <c r="AR2125" t="n">
        <v>0.0</v>
      </c>
      <c r="AS2125" t="n">
        <v>0.0</v>
      </c>
      <c r="AT2125" t="inlineStr">
        <is>
          <t>N/A</t>
        </is>
      </c>
      <c r="AU2125" t="inlineStr">
        <is>
          <t>N/A</t>
        </is>
      </c>
      <c r="AV2125" t="inlineStr">
        <is>
          <t>N/A</t>
        </is>
      </c>
      <c r="AW2125" t="inlineStr">
        <is>
          <t>N/A</t>
        </is>
      </c>
      <c r="AX2125" t="inlineStr">
        <is>
          <t>N/A</t>
        </is>
      </c>
      <c r="AY2125" t="inlineStr">
        <is>
          <t>N/A</t>
        </is>
      </c>
      <c r="AZ2125" t="inlineStr">
        <is>
          <t>N/A</t>
        </is>
      </c>
      <c r="BA2125" t="inlineStr">
        <is>
          <t>N/A</t>
        </is>
      </c>
      <c r="BB2125" t="inlineStr">
        <is>
          <t>N/A</t>
        </is>
      </c>
      <c r="BC2125" t="inlineStr">
        <is>
          <t>N/A</t>
        </is>
      </c>
      <c r="BD2125" t="inlineStr">
        <is>
          <t>N/A</t>
        </is>
      </c>
      <c r="BE2125" t="inlineStr">
        <is>
          <t>N/A</t>
        </is>
      </c>
    </row>
    <row r="2126">
      <c r="A2126" t="inlineStr">
        <is>
          <t>WI220269025</t>
        </is>
      </c>
      <c r="B2126" t="inlineStr">
        <is>
          <t>DATA_VALIDATION</t>
        </is>
      </c>
      <c r="C2126" t="inlineStr">
        <is>
          <t>201110012508</t>
        </is>
      </c>
      <c r="D2126" t="inlineStr">
        <is>
          <t>Folder</t>
        </is>
      </c>
      <c r="E2126" s="2">
        <f>HYPERLINK("capsilon://?command=openfolder&amp;siteaddress=FAM.docvelocity-na8.net&amp;folderid=FX92D47DB9-6879-87E5-88A6-C0AFB4E48EFB","FX22029805")</f>
        <v>0.0</v>
      </c>
      <c r="F2126" t="inlineStr">
        <is>
          <t/>
        </is>
      </c>
      <c r="G2126" t="inlineStr">
        <is>
          <t/>
        </is>
      </c>
      <c r="H2126" t="inlineStr">
        <is>
          <t>Mailitem</t>
        </is>
      </c>
      <c r="I2126" t="inlineStr">
        <is>
          <t>MI2202698379</t>
        </is>
      </c>
      <c r="J2126" t="n">
        <v>0.0</v>
      </c>
      <c r="K2126" t="inlineStr">
        <is>
          <t>COMPLETED</t>
        </is>
      </c>
      <c r="L2126" t="inlineStr">
        <is>
          <t>MARK_AS_COMPLETED</t>
        </is>
      </c>
      <c r="M2126" t="inlineStr">
        <is>
          <t>Queue</t>
        </is>
      </c>
      <c r="N2126" t="n">
        <v>2.0</v>
      </c>
      <c r="O2126" s="1" t="n">
        <v>44616.541030092594</v>
      </c>
      <c r="P2126" s="1" t="n">
        <v>44616.60388888889</v>
      </c>
      <c r="Q2126" t="n">
        <v>5074.0</v>
      </c>
      <c r="R2126" t="n">
        <v>357.0</v>
      </c>
      <c r="S2126" t="b">
        <v>0</v>
      </c>
      <c r="T2126" t="inlineStr">
        <is>
          <t>N/A</t>
        </is>
      </c>
      <c r="U2126" t="b">
        <v>0</v>
      </c>
      <c r="V2126" t="inlineStr">
        <is>
          <t>Aditya Tade</t>
        </is>
      </c>
      <c r="W2126" s="1" t="n">
        <v>44616.58226851852</v>
      </c>
      <c r="X2126" t="n">
        <v>281.0</v>
      </c>
      <c r="Y2126" t="n">
        <v>9.0</v>
      </c>
      <c r="Z2126" t="n">
        <v>0.0</v>
      </c>
      <c r="AA2126" t="n">
        <v>9.0</v>
      </c>
      <c r="AB2126" t="n">
        <v>0.0</v>
      </c>
      <c r="AC2126" t="n">
        <v>1.0</v>
      </c>
      <c r="AD2126" t="n">
        <v>-9.0</v>
      </c>
      <c r="AE2126" t="n">
        <v>0.0</v>
      </c>
      <c r="AF2126" t="n">
        <v>0.0</v>
      </c>
      <c r="AG2126" t="n">
        <v>0.0</v>
      </c>
      <c r="AH2126" t="inlineStr">
        <is>
          <t>Vikash Suryakanth Parmar</t>
        </is>
      </c>
      <c r="AI2126" s="1" t="n">
        <v>44616.60388888889</v>
      </c>
      <c r="AJ2126" t="n">
        <v>76.0</v>
      </c>
      <c r="AK2126" t="n">
        <v>1.0</v>
      </c>
      <c r="AL2126" t="n">
        <v>0.0</v>
      </c>
      <c r="AM2126" t="n">
        <v>1.0</v>
      </c>
      <c r="AN2126" t="n">
        <v>0.0</v>
      </c>
      <c r="AO2126" t="n">
        <v>1.0</v>
      </c>
      <c r="AP2126" t="n">
        <v>-10.0</v>
      </c>
      <c r="AQ2126" t="n">
        <v>0.0</v>
      </c>
      <c r="AR2126" t="n">
        <v>0.0</v>
      </c>
      <c r="AS2126" t="n">
        <v>0.0</v>
      </c>
      <c r="AT2126" t="inlineStr">
        <is>
          <t>N/A</t>
        </is>
      </c>
      <c r="AU2126" t="inlineStr">
        <is>
          <t>N/A</t>
        </is>
      </c>
      <c r="AV2126" t="inlineStr">
        <is>
          <t>N/A</t>
        </is>
      </c>
      <c r="AW2126" t="inlineStr">
        <is>
          <t>N/A</t>
        </is>
      </c>
      <c r="AX2126" t="inlineStr">
        <is>
          <t>N/A</t>
        </is>
      </c>
      <c r="AY2126" t="inlineStr">
        <is>
          <t>N/A</t>
        </is>
      </c>
      <c r="AZ2126" t="inlineStr">
        <is>
          <t>N/A</t>
        </is>
      </c>
      <c r="BA2126" t="inlineStr">
        <is>
          <t>N/A</t>
        </is>
      </c>
      <c r="BB2126" t="inlineStr">
        <is>
          <t>N/A</t>
        </is>
      </c>
      <c r="BC2126" t="inlineStr">
        <is>
          <t>N/A</t>
        </is>
      </c>
      <c r="BD2126" t="inlineStr">
        <is>
          <t>N/A</t>
        </is>
      </c>
      <c r="BE2126" t="inlineStr">
        <is>
          <t>N/A</t>
        </is>
      </c>
    </row>
    <row r="2127">
      <c r="A2127" t="inlineStr">
        <is>
          <t>WI220269129</t>
        </is>
      </c>
      <c r="B2127" t="inlineStr">
        <is>
          <t>DATA_VALIDATION</t>
        </is>
      </c>
      <c r="C2127" t="inlineStr">
        <is>
          <t>201340000645</t>
        </is>
      </c>
      <c r="D2127" t="inlineStr">
        <is>
          <t>Folder</t>
        </is>
      </c>
      <c r="E2127" s="2">
        <f>HYPERLINK("capsilon://?command=openfolder&amp;siteaddress=FAM.docvelocity-na8.net&amp;folderid=FX83E42FF9-F014-F90B-449E-844FA8D2BB6B","FX22029962")</f>
        <v>0.0</v>
      </c>
      <c r="F2127" t="inlineStr">
        <is>
          <t/>
        </is>
      </c>
      <c r="G2127" t="inlineStr">
        <is>
          <t/>
        </is>
      </c>
      <c r="H2127" t="inlineStr">
        <is>
          <t>Mailitem</t>
        </is>
      </c>
      <c r="I2127" t="inlineStr">
        <is>
          <t>MI2202692365</t>
        </is>
      </c>
      <c r="J2127" t="n">
        <v>0.0</v>
      </c>
      <c r="K2127" t="inlineStr">
        <is>
          <t>COMPLETED</t>
        </is>
      </c>
      <c r="L2127" t="inlineStr">
        <is>
          <t>MARK_AS_COMPLETED</t>
        </is>
      </c>
      <c r="M2127" t="inlineStr">
        <is>
          <t>Queue</t>
        </is>
      </c>
      <c r="N2127" t="n">
        <v>2.0</v>
      </c>
      <c r="O2127" s="1" t="n">
        <v>44616.55133101852</v>
      </c>
      <c r="P2127" s="1" t="n">
        <v>44616.59570601852</v>
      </c>
      <c r="Q2127" t="n">
        <v>237.0</v>
      </c>
      <c r="R2127" t="n">
        <v>3597.0</v>
      </c>
      <c r="S2127" t="b">
        <v>0</v>
      </c>
      <c r="T2127" t="inlineStr">
        <is>
          <t>N/A</t>
        </is>
      </c>
      <c r="U2127" t="b">
        <v>1</v>
      </c>
      <c r="V2127" t="inlineStr">
        <is>
          <t>Raman Vaidya</t>
        </is>
      </c>
      <c r="W2127" s="1" t="n">
        <v>44616.580555555556</v>
      </c>
      <c r="X2127" t="n">
        <v>2308.0</v>
      </c>
      <c r="Y2127" t="n">
        <v>279.0</v>
      </c>
      <c r="Z2127" t="n">
        <v>0.0</v>
      </c>
      <c r="AA2127" t="n">
        <v>279.0</v>
      </c>
      <c r="AB2127" t="n">
        <v>0.0</v>
      </c>
      <c r="AC2127" t="n">
        <v>149.0</v>
      </c>
      <c r="AD2127" t="n">
        <v>-279.0</v>
      </c>
      <c r="AE2127" t="n">
        <v>0.0</v>
      </c>
      <c r="AF2127" t="n">
        <v>0.0</v>
      </c>
      <c r="AG2127" t="n">
        <v>0.0</v>
      </c>
      <c r="AH2127" t="inlineStr">
        <is>
          <t>Rohit Mawal</t>
        </is>
      </c>
      <c r="AI2127" s="1" t="n">
        <v>44616.59570601852</v>
      </c>
      <c r="AJ2127" t="n">
        <v>1251.0</v>
      </c>
      <c r="AK2127" t="n">
        <v>5.0</v>
      </c>
      <c r="AL2127" t="n">
        <v>0.0</v>
      </c>
      <c r="AM2127" t="n">
        <v>5.0</v>
      </c>
      <c r="AN2127" t="n">
        <v>0.0</v>
      </c>
      <c r="AO2127" t="n">
        <v>5.0</v>
      </c>
      <c r="AP2127" t="n">
        <v>-284.0</v>
      </c>
      <c r="AQ2127" t="n">
        <v>0.0</v>
      </c>
      <c r="AR2127" t="n">
        <v>0.0</v>
      </c>
      <c r="AS2127" t="n">
        <v>0.0</v>
      </c>
      <c r="AT2127" t="inlineStr">
        <is>
          <t>N/A</t>
        </is>
      </c>
      <c r="AU2127" t="inlineStr">
        <is>
          <t>N/A</t>
        </is>
      </c>
      <c r="AV2127" t="inlineStr">
        <is>
          <t>N/A</t>
        </is>
      </c>
      <c r="AW2127" t="inlineStr">
        <is>
          <t>N/A</t>
        </is>
      </c>
      <c r="AX2127" t="inlineStr">
        <is>
          <t>N/A</t>
        </is>
      </c>
      <c r="AY2127" t="inlineStr">
        <is>
          <t>N/A</t>
        </is>
      </c>
      <c r="AZ2127" t="inlineStr">
        <is>
          <t>N/A</t>
        </is>
      </c>
      <c r="BA2127" t="inlineStr">
        <is>
          <t>N/A</t>
        </is>
      </c>
      <c r="BB2127" t="inlineStr">
        <is>
          <t>N/A</t>
        </is>
      </c>
      <c r="BC2127" t="inlineStr">
        <is>
          <t>N/A</t>
        </is>
      </c>
      <c r="BD2127" t="inlineStr">
        <is>
          <t>N/A</t>
        </is>
      </c>
      <c r="BE2127" t="inlineStr">
        <is>
          <t>N/A</t>
        </is>
      </c>
    </row>
    <row r="2128">
      <c r="A2128" t="inlineStr">
        <is>
          <t>WI220269155</t>
        </is>
      </c>
      <c r="B2128" t="inlineStr">
        <is>
          <t>DATA_VALIDATION</t>
        </is>
      </c>
      <c r="C2128" t="inlineStr">
        <is>
          <t>201300021702</t>
        </is>
      </c>
      <c r="D2128" t="inlineStr">
        <is>
          <t>Folder</t>
        </is>
      </c>
      <c r="E2128" s="2">
        <f>HYPERLINK("capsilon://?command=openfolder&amp;siteaddress=FAM.docvelocity-na8.net&amp;folderid=FXD1473042-F3BE-3E6E-4CE8-2C1F7F047D2A","FX220211006")</f>
        <v>0.0</v>
      </c>
      <c r="F2128" t="inlineStr">
        <is>
          <t/>
        </is>
      </c>
      <c r="G2128" t="inlineStr">
        <is>
          <t/>
        </is>
      </c>
      <c r="H2128" t="inlineStr">
        <is>
          <t>Mailitem</t>
        </is>
      </c>
      <c r="I2128" t="inlineStr">
        <is>
          <t>MI2202699513</t>
        </is>
      </c>
      <c r="J2128" t="n">
        <v>0.0</v>
      </c>
      <c r="K2128" t="inlineStr">
        <is>
          <t>COMPLETED</t>
        </is>
      </c>
      <c r="L2128" t="inlineStr">
        <is>
          <t>MARK_AS_COMPLETED</t>
        </is>
      </c>
      <c r="M2128" t="inlineStr">
        <is>
          <t>Queue</t>
        </is>
      </c>
      <c r="N2128" t="n">
        <v>1.0</v>
      </c>
      <c r="O2128" s="1" t="n">
        <v>44616.553460648145</v>
      </c>
      <c r="P2128" s="1" t="n">
        <v>44616.660729166666</v>
      </c>
      <c r="Q2128" t="n">
        <v>8569.0</v>
      </c>
      <c r="R2128" t="n">
        <v>699.0</v>
      </c>
      <c r="S2128" t="b">
        <v>0</v>
      </c>
      <c r="T2128" t="inlineStr">
        <is>
          <t>N/A</t>
        </is>
      </c>
      <c r="U2128" t="b">
        <v>0</v>
      </c>
      <c r="V2128" t="inlineStr">
        <is>
          <t>Sumit Jarhad</t>
        </is>
      </c>
      <c r="W2128" s="1" t="n">
        <v>44616.660729166666</v>
      </c>
      <c r="X2128" t="n">
        <v>368.0</v>
      </c>
      <c r="Y2128" t="n">
        <v>0.0</v>
      </c>
      <c r="Z2128" t="n">
        <v>0.0</v>
      </c>
      <c r="AA2128" t="n">
        <v>0.0</v>
      </c>
      <c r="AB2128" t="n">
        <v>0.0</v>
      </c>
      <c r="AC2128" t="n">
        <v>0.0</v>
      </c>
      <c r="AD2128" t="n">
        <v>0.0</v>
      </c>
      <c r="AE2128" t="n">
        <v>144.0</v>
      </c>
      <c r="AF2128" t="n">
        <v>0.0</v>
      </c>
      <c r="AG2128" t="n">
        <v>9.0</v>
      </c>
      <c r="AH2128" t="inlineStr">
        <is>
          <t>N/A</t>
        </is>
      </c>
      <c r="AI2128" t="inlineStr">
        <is>
          <t>N/A</t>
        </is>
      </c>
      <c r="AJ2128" t="inlineStr">
        <is>
          <t>N/A</t>
        </is>
      </c>
      <c r="AK2128" t="inlineStr">
        <is>
          <t>N/A</t>
        </is>
      </c>
      <c r="AL2128" t="inlineStr">
        <is>
          <t>N/A</t>
        </is>
      </c>
      <c r="AM2128" t="inlineStr">
        <is>
          <t>N/A</t>
        </is>
      </c>
      <c r="AN2128" t="inlineStr">
        <is>
          <t>N/A</t>
        </is>
      </c>
      <c r="AO2128" t="inlineStr">
        <is>
          <t>N/A</t>
        </is>
      </c>
      <c r="AP2128" t="inlineStr">
        <is>
          <t>N/A</t>
        </is>
      </c>
      <c r="AQ2128" t="inlineStr">
        <is>
          <t>N/A</t>
        </is>
      </c>
      <c r="AR2128" t="inlineStr">
        <is>
          <t>N/A</t>
        </is>
      </c>
      <c r="AS2128" t="inlineStr">
        <is>
          <t>N/A</t>
        </is>
      </c>
      <c r="AT2128" t="inlineStr">
        <is>
          <t>N/A</t>
        </is>
      </c>
      <c r="AU2128" t="inlineStr">
        <is>
          <t>N/A</t>
        </is>
      </c>
      <c r="AV2128" t="inlineStr">
        <is>
          <t>N/A</t>
        </is>
      </c>
      <c r="AW2128" t="inlineStr">
        <is>
          <t>N/A</t>
        </is>
      </c>
      <c r="AX2128" t="inlineStr">
        <is>
          <t>N/A</t>
        </is>
      </c>
      <c r="AY2128" t="inlineStr">
        <is>
          <t>N/A</t>
        </is>
      </c>
      <c r="AZ2128" t="inlineStr">
        <is>
          <t>N/A</t>
        </is>
      </c>
      <c r="BA2128" t="inlineStr">
        <is>
          <t>N/A</t>
        </is>
      </c>
      <c r="BB2128" t="inlineStr">
        <is>
          <t>N/A</t>
        </is>
      </c>
      <c r="BC2128" t="inlineStr">
        <is>
          <t>N/A</t>
        </is>
      </c>
      <c r="BD2128" t="inlineStr">
        <is>
          <t>N/A</t>
        </is>
      </c>
      <c r="BE2128" t="inlineStr">
        <is>
          <t>N/A</t>
        </is>
      </c>
    </row>
    <row r="2129">
      <c r="A2129" t="inlineStr">
        <is>
          <t>WI220269189</t>
        </is>
      </c>
      <c r="B2129" t="inlineStr">
        <is>
          <t>DATA_VALIDATION</t>
        </is>
      </c>
      <c r="C2129" t="inlineStr">
        <is>
          <t>201308008054</t>
        </is>
      </c>
      <c r="D2129" t="inlineStr">
        <is>
          <t>Folder</t>
        </is>
      </c>
      <c r="E2129" s="2">
        <f>HYPERLINK("capsilon://?command=openfolder&amp;siteaddress=FAM.docvelocity-na8.net&amp;folderid=FX995991B7-13E7-342C-D07E-F4C0C4DA1D3B","FX22014112")</f>
        <v>0.0</v>
      </c>
      <c r="F2129" t="inlineStr">
        <is>
          <t/>
        </is>
      </c>
      <c r="G2129" t="inlineStr">
        <is>
          <t/>
        </is>
      </c>
      <c r="H2129" t="inlineStr">
        <is>
          <t>Mailitem</t>
        </is>
      </c>
      <c r="I2129" t="inlineStr">
        <is>
          <t>MI2202700019</t>
        </is>
      </c>
      <c r="J2129" t="n">
        <v>0.0</v>
      </c>
      <c r="K2129" t="inlineStr">
        <is>
          <t>COMPLETED</t>
        </is>
      </c>
      <c r="L2129" t="inlineStr">
        <is>
          <t>MARK_AS_COMPLETED</t>
        </is>
      </c>
      <c r="M2129" t="inlineStr">
        <is>
          <t>Queue</t>
        </is>
      </c>
      <c r="N2129" t="n">
        <v>2.0</v>
      </c>
      <c r="O2129" s="1" t="n">
        <v>44616.55674768519</v>
      </c>
      <c r="P2129" s="1" t="n">
        <v>44616.60325231482</v>
      </c>
      <c r="Q2129" t="n">
        <v>3688.0</v>
      </c>
      <c r="R2129" t="n">
        <v>330.0</v>
      </c>
      <c r="S2129" t="b">
        <v>0</v>
      </c>
      <c r="T2129" t="inlineStr">
        <is>
          <t>N/A</t>
        </is>
      </c>
      <c r="U2129" t="b">
        <v>0</v>
      </c>
      <c r="V2129" t="inlineStr">
        <is>
          <t>Aditya Tade</t>
        </is>
      </c>
      <c r="W2129" s="1" t="n">
        <v>44616.58571759259</v>
      </c>
      <c r="X2129" t="n">
        <v>297.0</v>
      </c>
      <c r="Y2129" t="n">
        <v>0.0</v>
      </c>
      <c r="Z2129" t="n">
        <v>0.0</v>
      </c>
      <c r="AA2129" t="n">
        <v>0.0</v>
      </c>
      <c r="AB2129" t="n">
        <v>37.0</v>
      </c>
      <c r="AC2129" t="n">
        <v>0.0</v>
      </c>
      <c r="AD2129" t="n">
        <v>0.0</v>
      </c>
      <c r="AE2129" t="n">
        <v>0.0</v>
      </c>
      <c r="AF2129" t="n">
        <v>0.0</v>
      </c>
      <c r="AG2129" t="n">
        <v>0.0</v>
      </c>
      <c r="AH2129" t="inlineStr">
        <is>
          <t>Rohit Mawal</t>
        </is>
      </c>
      <c r="AI2129" s="1" t="n">
        <v>44616.60325231482</v>
      </c>
      <c r="AJ2129" t="n">
        <v>18.0</v>
      </c>
      <c r="AK2129" t="n">
        <v>0.0</v>
      </c>
      <c r="AL2129" t="n">
        <v>0.0</v>
      </c>
      <c r="AM2129" t="n">
        <v>0.0</v>
      </c>
      <c r="AN2129" t="n">
        <v>37.0</v>
      </c>
      <c r="AO2129" t="n">
        <v>0.0</v>
      </c>
      <c r="AP2129" t="n">
        <v>0.0</v>
      </c>
      <c r="AQ2129" t="n">
        <v>0.0</v>
      </c>
      <c r="AR2129" t="n">
        <v>0.0</v>
      </c>
      <c r="AS2129" t="n">
        <v>0.0</v>
      </c>
      <c r="AT2129" t="inlineStr">
        <is>
          <t>N/A</t>
        </is>
      </c>
      <c r="AU2129" t="inlineStr">
        <is>
          <t>N/A</t>
        </is>
      </c>
      <c r="AV2129" t="inlineStr">
        <is>
          <t>N/A</t>
        </is>
      </c>
      <c r="AW2129" t="inlineStr">
        <is>
          <t>N/A</t>
        </is>
      </c>
      <c r="AX2129" t="inlineStr">
        <is>
          <t>N/A</t>
        </is>
      </c>
      <c r="AY2129" t="inlineStr">
        <is>
          <t>N/A</t>
        </is>
      </c>
      <c r="AZ2129" t="inlineStr">
        <is>
          <t>N/A</t>
        </is>
      </c>
      <c r="BA2129" t="inlineStr">
        <is>
          <t>N/A</t>
        </is>
      </c>
      <c r="BB2129" t="inlineStr">
        <is>
          <t>N/A</t>
        </is>
      </c>
      <c r="BC2129" t="inlineStr">
        <is>
          <t>N/A</t>
        </is>
      </c>
      <c r="BD2129" t="inlineStr">
        <is>
          <t>N/A</t>
        </is>
      </c>
      <c r="BE2129" t="inlineStr">
        <is>
          <t>N/A</t>
        </is>
      </c>
    </row>
    <row r="2130">
      <c r="A2130" t="inlineStr">
        <is>
          <t>WI220269318</t>
        </is>
      </c>
      <c r="B2130" t="inlineStr">
        <is>
          <t>DATA_VALIDATION</t>
        </is>
      </c>
      <c r="C2130" t="inlineStr">
        <is>
          <t>201308008102</t>
        </is>
      </c>
      <c r="D2130" t="inlineStr">
        <is>
          <t>Folder</t>
        </is>
      </c>
      <c r="E2130" s="2">
        <f>HYPERLINK("capsilon://?command=openfolder&amp;siteaddress=FAM.docvelocity-na8.net&amp;folderid=FXE88B0E05-D701-21AF-9FDA-B02438C441C5","FX220111432")</f>
        <v>0.0</v>
      </c>
      <c r="F2130" t="inlineStr">
        <is>
          <t/>
        </is>
      </c>
      <c r="G2130" t="inlineStr">
        <is>
          <t/>
        </is>
      </c>
      <c r="H2130" t="inlineStr">
        <is>
          <t>Mailitem</t>
        </is>
      </c>
      <c r="I2130" t="inlineStr">
        <is>
          <t>MI2202701102</t>
        </is>
      </c>
      <c r="J2130" t="n">
        <v>0.0</v>
      </c>
      <c r="K2130" t="inlineStr">
        <is>
          <t>COMPLETED</t>
        </is>
      </c>
      <c r="L2130" t="inlineStr">
        <is>
          <t>MARK_AS_COMPLETED</t>
        </is>
      </c>
      <c r="M2130" t="inlineStr">
        <is>
          <t>Queue</t>
        </is>
      </c>
      <c r="N2130" t="n">
        <v>2.0</v>
      </c>
      <c r="O2130" s="1" t="n">
        <v>44616.56706018518</v>
      </c>
      <c r="P2130" s="1" t="n">
        <v>44616.60346064815</v>
      </c>
      <c r="Q2130" t="n">
        <v>2794.0</v>
      </c>
      <c r="R2130" t="n">
        <v>351.0</v>
      </c>
      <c r="S2130" t="b">
        <v>0</v>
      </c>
      <c r="T2130" t="inlineStr">
        <is>
          <t>N/A</t>
        </is>
      </c>
      <c r="U2130" t="b">
        <v>0</v>
      </c>
      <c r="V2130" t="inlineStr">
        <is>
          <t>Sanjay Kharade</t>
        </is>
      </c>
      <c r="W2130" s="1" t="n">
        <v>44616.588900462964</v>
      </c>
      <c r="X2130" t="n">
        <v>303.0</v>
      </c>
      <c r="Y2130" t="n">
        <v>3.0</v>
      </c>
      <c r="Z2130" t="n">
        <v>0.0</v>
      </c>
      <c r="AA2130" t="n">
        <v>3.0</v>
      </c>
      <c r="AB2130" t="n">
        <v>37.0</v>
      </c>
      <c r="AC2130" t="n">
        <v>1.0</v>
      </c>
      <c r="AD2130" t="n">
        <v>-3.0</v>
      </c>
      <c r="AE2130" t="n">
        <v>0.0</v>
      </c>
      <c r="AF2130" t="n">
        <v>0.0</v>
      </c>
      <c r="AG2130" t="n">
        <v>0.0</v>
      </c>
      <c r="AH2130" t="inlineStr">
        <is>
          <t>Rohit Mawal</t>
        </is>
      </c>
      <c r="AI2130" s="1" t="n">
        <v>44616.60346064815</v>
      </c>
      <c r="AJ2130" t="n">
        <v>18.0</v>
      </c>
      <c r="AK2130" t="n">
        <v>0.0</v>
      </c>
      <c r="AL2130" t="n">
        <v>0.0</v>
      </c>
      <c r="AM2130" t="n">
        <v>0.0</v>
      </c>
      <c r="AN2130" t="n">
        <v>37.0</v>
      </c>
      <c r="AO2130" t="n">
        <v>0.0</v>
      </c>
      <c r="AP2130" t="n">
        <v>-3.0</v>
      </c>
      <c r="AQ2130" t="n">
        <v>0.0</v>
      </c>
      <c r="AR2130" t="n">
        <v>0.0</v>
      </c>
      <c r="AS2130" t="n">
        <v>0.0</v>
      </c>
      <c r="AT2130" t="inlineStr">
        <is>
          <t>N/A</t>
        </is>
      </c>
      <c r="AU2130" t="inlineStr">
        <is>
          <t>N/A</t>
        </is>
      </c>
      <c r="AV2130" t="inlineStr">
        <is>
          <t>N/A</t>
        </is>
      </c>
      <c r="AW2130" t="inlineStr">
        <is>
          <t>N/A</t>
        </is>
      </c>
      <c r="AX2130" t="inlineStr">
        <is>
          <t>N/A</t>
        </is>
      </c>
      <c r="AY2130" t="inlineStr">
        <is>
          <t>N/A</t>
        </is>
      </c>
      <c r="AZ2130" t="inlineStr">
        <is>
          <t>N/A</t>
        </is>
      </c>
      <c r="BA2130" t="inlineStr">
        <is>
          <t>N/A</t>
        </is>
      </c>
      <c r="BB2130" t="inlineStr">
        <is>
          <t>N/A</t>
        </is>
      </c>
      <c r="BC2130" t="inlineStr">
        <is>
          <t>N/A</t>
        </is>
      </c>
      <c r="BD2130" t="inlineStr">
        <is>
          <t>N/A</t>
        </is>
      </c>
      <c r="BE2130" t="inlineStr">
        <is>
          <t>N/A</t>
        </is>
      </c>
    </row>
    <row r="2131">
      <c r="A2131" t="inlineStr">
        <is>
          <t>WI22026942</t>
        </is>
      </c>
      <c r="B2131" t="inlineStr">
        <is>
          <t>DATA_VALIDATION</t>
        </is>
      </c>
      <c r="C2131" t="inlineStr">
        <is>
          <t>201300021213</t>
        </is>
      </c>
      <c r="D2131" t="inlineStr">
        <is>
          <t>Folder</t>
        </is>
      </c>
      <c r="E2131" s="2">
        <f>HYPERLINK("capsilon://?command=openfolder&amp;siteaddress=FAM.docvelocity-na8.net&amp;folderid=FX192FE31C-A4D2-0FA2-FD81-FC597185A37F","FX2202933")</f>
        <v>0.0</v>
      </c>
      <c r="F2131" t="inlineStr">
        <is>
          <t/>
        </is>
      </c>
      <c r="G2131" t="inlineStr">
        <is>
          <t/>
        </is>
      </c>
      <c r="H2131" t="inlineStr">
        <is>
          <t>Mailitem</t>
        </is>
      </c>
      <c r="I2131" t="inlineStr">
        <is>
          <t>MI220273261</t>
        </is>
      </c>
      <c r="J2131" t="n">
        <v>92.0</v>
      </c>
      <c r="K2131" t="inlineStr">
        <is>
          <t>COMPLETED</t>
        </is>
      </c>
      <c r="L2131" t="inlineStr">
        <is>
          <t>MARK_AS_COMPLETED</t>
        </is>
      </c>
      <c r="M2131" t="inlineStr">
        <is>
          <t>Queue</t>
        </is>
      </c>
      <c r="N2131" t="n">
        <v>1.0</v>
      </c>
      <c r="O2131" s="1" t="n">
        <v>44594.688935185186</v>
      </c>
      <c r="P2131" s="1" t="n">
        <v>44594.695081018515</v>
      </c>
      <c r="Q2131" t="n">
        <v>386.0</v>
      </c>
      <c r="R2131" t="n">
        <v>145.0</v>
      </c>
      <c r="S2131" t="b">
        <v>0</v>
      </c>
      <c r="T2131" t="inlineStr">
        <is>
          <t>N/A</t>
        </is>
      </c>
      <c r="U2131" t="b">
        <v>0</v>
      </c>
      <c r="V2131" t="inlineStr">
        <is>
          <t>Sumit Jarhad</t>
        </is>
      </c>
      <c r="W2131" s="1" t="n">
        <v>44594.695081018515</v>
      </c>
      <c r="X2131" t="n">
        <v>103.0</v>
      </c>
      <c r="Y2131" t="n">
        <v>0.0</v>
      </c>
      <c r="Z2131" t="n">
        <v>0.0</v>
      </c>
      <c r="AA2131" t="n">
        <v>0.0</v>
      </c>
      <c r="AB2131" t="n">
        <v>0.0</v>
      </c>
      <c r="AC2131" t="n">
        <v>0.0</v>
      </c>
      <c r="AD2131" t="n">
        <v>92.0</v>
      </c>
      <c r="AE2131" t="n">
        <v>80.0</v>
      </c>
      <c r="AF2131" t="n">
        <v>0.0</v>
      </c>
      <c r="AG2131" t="n">
        <v>3.0</v>
      </c>
      <c r="AH2131" t="inlineStr">
        <is>
          <t>N/A</t>
        </is>
      </c>
      <c r="AI2131" t="inlineStr">
        <is>
          <t>N/A</t>
        </is>
      </c>
      <c r="AJ2131" t="inlineStr">
        <is>
          <t>N/A</t>
        </is>
      </c>
      <c r="AK2131" t="inlineStr">
        <is>
          <t>N/A</t>
        </is>
      </c>
      <c r="AL2131" t="inlineStr">
        <is>
          <t>N/A</t>
        </is>
      </c>
      <c r="AM2131" t="inlineStr">
        <is>
          <t>N/A</t>
        </is>
      </c>
      <c r="AN2131" t="inlineStr">
        <is>
          <t>N/A</t>
        </is>
      </c>
      <c r="AO2131" t="inlineStr">
        <is>
          <t>N/A</t>
        </is>
      </c>
      <c r="AP2131" t="inlineStr">
        <is>
          <t>N/A</t>
        </is>
      </c>
      <c r="AQ2131" t="inlineStr">
        <is>
          <t>N/A</t>
        </is>
      </c>
      <c r="AR2131" t="inlineStr">
        <is>
          <t>N/A</t>
        </is>
      </c>
      <c r="AS2131" t="inlineStr">
        <is>
          <t>N/A</t>
        </is>
      </c>
      <c r="AT2131" t="inlineStr">
        <is>
          <t>N/A</t>
        </is>
      </c>
      <c r="AU2131" t="inlineStr">
        <is>
          <t>N/A</t>
        </is>
      </c>
      <c r="AV2131" t="inlineStr">
        <is>
          <t>N/A</t>
        </is>
      </c>
      <c r="AW2131" t="inlineStr">
        <is>
          <t>N/A</t>
        </is>
      </c>
      <c r="AX2131" t="inlineStr">
        <is>
          <t>N/A</t>
        </is>
      </c>
      <c r="AY2131" t="inlineStr">
        <is>
          <t>N/A</t>
        </is>
      </c>
      <c r="AZ2131" t="inlineStr">
        <is>
          <t>N/A</t>
        </is>
      </c>
      <c r="BA2131" t="inlineStr">
        <is>
          <t>N/A</t>
        </is>
      </c>
      <c r="BB2131" t="inlineStr">
        <is>
          <t>N/A</t>
        </is>
      </c>
      <c r="BC2131" t="inlineStr">
        <is>
          <t>N/A</t>
        </is>
      </c>
      <c r="BD2131" t="inlineStr">
        <is>
          <t>N/A</t>
        </is>
      </c>
      <c r="BE2131" t="inlineStr">
        <is>
          <t>N/A</t>
        </is>
      </c>
    </row>
    <row r="2132">
      <c r="A2132" t="inlineStr">
        <is>
          <t>WI220269456</t>
        </is>
      </c>
      <c r="B2132" t="inlineStr">
        <is>
          <t>DATA_VALIDATION</t>
        </is>
      </c>
      <c r="C2132" t="inlineStr">
        <is>
          <t>201330005447</t>
        </is>
      </c>
      <c r="D2132" t="inlineStr">
        <is>
          <t>Folder</t>
        </is>
      </c>
      <c r="E2132" s="2">
        <f>HYPERLINK("capsilon://?command=openfolder&amp;siteaddress=FAM.docvelocity-na8.net&amp;folderid=FXCDCFA6AE-8D0A-2090-3F69-30B35CE9677A","FX220211002")</f>
        <v>0.0</v>
      </c>
      <c r="F2132" t="inlineStr">
        <is>
          <t/>
        </is>
      </c>
      <c r="G2132" t="inlineStr">
        <is>
          <t/>
        </is>
      </c>
      <c r="H2132" t="inlineStr">
        <is>
          <t>Mailitem</t>
        </is>
      </c>
      <c r="I2132" t="inlineStr">
        <is>
          <t>MI2202702654</t>
        </is>
      </c>
      <c r="J2132" t="n">
        <v>0.0</v>
      </c>
      <c r="K2132" t="inlineStr">
        <is>
          <t>COMPLETED</t>
        </is>
      </c>
      <c r="L2132" t="inlineStr">
        <is>
          <t>MARK_AS_COMPLETED</t>
        </is>
      </c>
      <c r="M2132" t="inlineStr">
        <is>
          <t>Queue</t>
        </is>
      </c>
      <c r="N2132" t="n">
        <v>2.0</v>
      </c>
      <c r="O2132" s="1" t="n">
        <v>44616.582037037035</v>
      </c>
      <c r="P2132" s="1" t="n">
        <v>44616.604375</v>
      </c>
      <c r="Q2132" t="n">
        <v>1718.0</v>
      </c>
      <c r="R2132" t="n">
        <v>212.0</v>
      </c>
      <c r="S2132" t="b">
        <v>0</v>
      </c>
      <c r="T2132" t="inlineStr">
        <is>
          <t>N/A</t>
        </is>
      </c>
      <c r="U2132" t="b">
        <v>0</v>
      </c>
      <c r="V2132" t="inlineStr">
        <is>
          <t>Raman Vaidya</t>
        </is>
      </c>
      <c r="W2132" s="1" t="n">
        <v>44616.58425925926</v>
      </c>
      <c r="X2132" t="n">
        <v>134.0</v>
      </c>
      <c r="Y2132" t="n">
        <v>9.0</v>
      </c>
      <c r="Z2132" t="n">
        <v>0.0</v>
      </c>
      <c r="AA2132" t="n">
        <v>9.0</v>
      </c>
      <c r="AB2132" t="n">
        <v>0.0</v>
      </c>
      <c r="AC2132" t="n">
        <v>1.0</v>
      </c>
      <c r="AD2132" t="n">
        <v>-9.0</v>
      </c>
      <c r="AE2132" t="n">
        <v>0.0</v>
      </c>
      <c r="AF2132" t="n">
        <v>0.0</v>
      </c>
      <c r="AG2132" t="n">
        <v>0.0</v>
      </c>
      <c r="AH2132" t="inlineStr">
        <is>
          <t>Rohit Mawal</t>
        </is>
      </c>
      <c r="AI2132" s="1" t="n">
        <v>44616.604375</v>
      </c>
      <c r="AJ2132" t="n">
        <v>78.0</v>
      </c>
      <c r="AK2132" t="n">
        <v>0.0</v>
      </c>
      <c r="AL2132" t="n">
        <v>0.0</v>
      </c>
      <c r="AM2132" t="n">
        <v>0.0</v>
      </c>
      <c r="AN2132" t="n">
        <v>0.0</v>
      </c>
      <c r="AO2132" t="n">
        <v>0.0</v>
      </c>
      <c r="AP2132" t="n">
        <v>-9.0</v>
      </c>
      <c r="AQ2132" t="n">
        <v>0.0</v>
      </c>
      <c r="AR2132" t="n">
        <v>0.0</v>
      </c>
      <c r="AS2132" t="n">
        <v>0.0</v>
      </c>
      <c r="AT2132" t="inlineStr">
        <is>
          <t>N/A</t>
        </is>
      </c>
      <c r="AU2132" t="inlineStr">
        <is>
          <t>N/A</t>
        </is>
      </c>
      <c r="AV2132" t="inlineStr">
        <is>
          <t>N/A</t>
        </is>
      </c>
      <c r="AW2132" t="inlineStr">
        <is>
          <t>N/A</t>
        </is>
      </c>
      <c r="AX2132" t="inlineStr">
        <is>
          <t>N/A</t>
        </is>
      </c>
      <c r="AY2132" t="inlineStr">
        <is>
          <t>N/A</t>
        </is>
      </c>
      <c r="AZ2132" t="inlineStr">
        <is>
          <t>N/A</t>
        </is>
      </c>
      <c r="BA2132" t="inlineStr">
        <is>
          <t>N/A</t>
        </is>
      </c>
      <c r="BB2132" t="inlineStr">
        <is>
          <t>N/A</t>
        </is>
      </c>
      <c r="BC2132" t="inlineStr">
        <is>
          <t>N/A</t>
        </is>
      </c>
      <c r="BD2132" t="inlineStr">
        <is>
          <t>N/A</t>
        </is>
      </c>
      <c r="BE2132" t="inlineStr">
        <is>
          <t>N/A</t>
        </is>
      </c>
    </row>
    <row r="2133">
      <c r="A2133" t="inlineStr">
        <is>
          <t>WI220269523</t>
        </is>
      </c>
      <c r="B2133" t="inlineStr">
        <is>
          <t>DATA_VALIDATION</t>
        </is>
      </c>
      <c r="C2133" t="inlineStr">
        <is>
          <t>201100014718</t>
        </is>
      </c>
      <c r="D2133" t="inlineStr">
        <is>
          <t>Folder</t>
        </is>
      </c>
      <c r="E2133" s="2">
        <f>HYPERLINK("capsilon://?command=openfolder&amp;siteaddress=FAM.docvelocity-na8.net&amp;folderid=FX5B33B61A-7DD8-2046-E26C-2D73FF237E60","FX220210583")</f>
        <v>0.0</v>
      </c>
      <c r="F2133" t="inlineStr">
        <is>
          <t/>
        </is>
      </c>
      <c r="G2133" t="inlineStr">
        <is>
          <t/>
        </is>
      </c>
      <c r="H2133" t="inlineStr">
        <is>
          <t>Mailitem</t>
        </is>
      </c>
      <c r="I2133" t="inlineStr">
        <is>
          <t>MI2202703201</t>
        </is>
      </c>
      <c r="J2133" t="n">
        <v>0.0</v>
      </c>
      <c r="K2133" t="inlineStr">
        <is>
          <t>COMPLETED</t>
        </is>
      </c>
      <c r="L2133" t="inlineStr">
        <is>
          <t>MARK_AS_COMPLETED</t>
        </is>
      </c>
      <c r="M2133" t="inlineStr">
        <is>
          <t>Queue</t>
        </is>
      </c>
      <c r="N2133" t="n">
        <v>1.0</v>
      </c>
      <c r="O2133" s="1" t="n">
        <v>44616.587534722225</v>
      </c>
      <c r="P2133" s="1" t="n">
        <v>44616.66173611111</v>
      </c>
      <c r="Q2133" t="n">
        <v>5785.0</v>
      </c>
      <c r="R2133" t="n">
        <v>626.0</v>
      </c>
      <c r="S2133" t="b">
        <v>0</v>
      </c>
      <c r="T2133" t="inlineStr">
        <is>
          <t>N/A</t>
        </is>
      </c>
      <c r="U2133" t="b">
        <v>0</v>
      </c>
      <c r="V2133" t="inlineStr">
        <is>
          <t>Sumit Jarhad</t>
        </is>
      </c>
      <c r="W2133" s="1" t="n">
        <v>44616.66173611111</v>
      </c>
      <c r="X2133" t="n">
        <v>86.0</v>
      </c>
      <c r="Y2133" t="n">
        <v>0.0</v>
      </c>
      <c r="Z2133" t="n">
        <v>0.0</v>
      </c>
      <c r="AA2133" t="n">
        <v>0.0</v>
      </c>
      <c r="AB2133" t="n">
        <v>0.0</v>
      </c>
      <c r="AC2133" t="n">
        <v>0.0</v>
      </c>
      <c r="AD2133" t="n">
        <v>0.0</v>
      </c>
      <c r="AE2133" t="n">
        <v>21.0</v>
      </c>
      <c r="AF2133" t="n">
        <v>0.0</v>
      </c>
      <c r="AG2133" t="n">
        <v>2.0</v>
      </c>
      <c r="AH2133" t="inlineStr">
        <is>
          <t>N/A</t>
        </is>
      </c>
      <c r="AI2133" t="inlineStr">
        <is>
          <t>N/A</t>
        </is>
      </c>
      <c r="AJ2133" t="inlineStr">
        <is>
          <t>N/A</t>
        </is>
      </c>
      <c r="AK2133" t="inlineStr">
        <is>
          <t>N/A</t>
        </is>
      </c>
      <c r="AL2133" t="inlineStr">
        <is>
          <t>N/A</t>
        </is>
      </c>
      <c r="AM2133" t="inlineStr">
        <is>
          <t>N/A</t>
        </is>
      </c>
      <c r="AN2133" t="inlineStr">
        <is>
          <t>N/A</t>
        </is>
      </c>
      <c r="AO2133" t="inlineStr">
        <is>
          <t>N/A</t>
        </is>
      </c>
      <c r="AP2133" t="inlineStr">
        <is>
          <t>N/A</t>
        </is>
      </c>
      <c r="AQ2133" t="inlineStr">
        <is>
          <t>N/A</t>
        </is>
      </c>
      <c r="AR2133" t="inlineStr">
        <is>
          <t>N/A</t>
        </is>
      </c>
      <c r="AS2133" t="inlineStr">
        <is>
          <t>N/A</t>
        </is>
      </c>
      <c r="AT2133" t="inlineStr">
        <is>
          <t>N/A</t>
        </is>
      </c>
      <c r="AU2133" t="inlineStr">
        <is>
          <t>N/A</t>
        </is>
      </c>
      <c r="AV2133" t="inlineStr">
        <is>
          <t>N/A</t>
        </is>
      </c>
      <c r="AW2133" t="inlineStr">
        <is>
          <t>N/A</t>
        </is>
      </c>
      <c r="AX2133" t="inlineStr">
        <is>
          <t>N/A</t>
        </is>
      </c>
      <c r="AY2133" t="inlineStr">
        <is>
          <t>N/A</t>
        </is>
      </c>
      <c r="AZ2133" t="inlineStr">
        <is>
          <t>N/A</t>
        </is>
      </c>
      <c r="BA2133" t="inlineStr">
        <is>
          <t>N/A</t>
        </is>
      </c>
      <c r="BB2133" t="inlineStr">
        <is>
          <t>N/A</t>
        </is>
      </c>
      <c r="BC2133" t="inlineStr">
        <is>
          <t>N/A</t>
        </is>
      </c>
      <c r="BD2133" t="inlineStr">
        <is>
          <t>N/A</t>
        </is>
      </c>
      <c r="BE2133" t="inlineStr">
        <is>
          <t>N/A</t>
        </is>
      </c>
    </row>
    <row r="2134">
      <c r="A2134" t="inlineStr">
        <is>
          <t>WI220269536</t>
        </is>
      </c>
      <c r="B2134" t="inlineStr">
        <is>
          <t>DATA_VALIDATION</t>
        </is>
      </c>
      <c r="C2134" t="inlineStr">
        <is>
          <t>201340000648</t>
        </is>
      </c>
      <c r="D2134" t="inlineStr">
        <is>
          <t>Folder</t>
        </is>
      </c>
      <c r="E2134" s="2">
        <f>HYPERLINK("capsilon://?command=openfolder&amp;siteaddress=FAM.docvelocity-na8.net&amp;folderid=FX22EAAB8C-4730-A608-8818-107B67372C1F","FX220210418")</f>
        <v>0.0</v>
      </c>
      <c r="F2134" t="inlineStr">
        <is>
          <t/>
        </is>
      </c>
      <c r="G2134" t="inlineStr">
        <is>
          <t/>
        </is>
      </c>
      <c r="H2134" t="inlineStr">
        <is>
          <t>Mailitem</t>
        </is>
      </c>
      <c r="I2134" t="inlineStr">
        <is>
          <t>MI2202703134</t>
        </is>
      </c>
      <c r="J2134" t="n">
        <v>0.0</v>
      </c>
      <c r="K2134" t="inlineStr">
        <is>
          <t>COMPLETED</t>
        </is>
      </c>
      <c r="L2134" t="inlineStr">
        <is>
          <t>MARK_AS_COMPLETED</t>
        </is>
      </c>
      <c r="M2134" t="inlineStr">
        <is>
          <t>Queue</t>
        </is>
      </c>
      <c r="N2134" t="n">
        <v>1.0</v>
      </c>
      <c r="O2134" s="1" t="n">
        <v>44616.588217592594</v>
      </c>
      <c r="P2134" s="1" t="n">
        <v>44616.665127314816</v>
      </c>
      <c r="Q2134" t="n">
        <v>5571.0</v>
      </c>
      <c r="R2134" t="n">
        <v>1074.0</v>
      </c>
      <c r="S2134" t="b">
        <v>0</v>
      </c>
      <c r="T2134" t="inlineStr">
        <is>
          <t>N/A</t>
        </is>
      </c>
      <c r="U2134" t="b">
        <v>0</v>
      </c>
      <c r="V2134" t="inlineStr">
        <is>
          <t>Sumit Jarhad</t>
        </is>
      </c>
      <c r="W2134" s="1" t="n">
        <v>44616.665127314816</v>
      </c>
      <c r="X2134" t="n">
        <v>292.0</v>
      </c>
      <c r="Y2134" t="n">
        <v>0.0</v>
      </c>
      <c r="Z2134" t="n">
        <v>0.0</v>
      </c>
      <c r="AA2134" t="n">
        <v>0.0</v>
      </c>
      <c r="AB2134" t="n">
        <v>0.0</v>
      </c>
      <c r="AC2134" t="n">
        <v>0.0</v>
      </c>
      <c r="AD2134" t="n">
        <v>0.0</v>
      </c>
      <c r="AE2134" t="n">
        <v>105.0</v>
      </c>
      <c r="AF2134" t="n">
        <v>0.0</v>
      </c>
      <c r="AG2134" t="n">
        <v>8.0</v>
      </c>
      <c r="AH2134" t="inlineStr">
        <is>
          <t>N/A</t>
        </is>
      </c>
      <c r="AI2134" t="inlineStr">
        <is>
          <t>N/A</t>
        </is>
      </c>
      <c r="AJ2134" t="inlineStr">
        <is>
          <t>N/A</t>
        </is>
      </c>
      <c r="AK2134" t="inlineStr">
        <is>
          <t>N/A</t>
        </is>
      </c>
      <c r="AL2134" t="inlineStr">
        <is>
          <t>N/A</t>
        </is>
      </c>
      <c r="AM2134" t="inlineStr">
        <is>
          <t>N/A</t>
        </is>
      </c>
      <c r="AN2134" t="inlineStr">
        <is>
          <t>N/A</t>
        </is>
      </c>
      <c r="AO2134" t="inlineStr">
        <is>
          <t>N/A</t>
        </is>
      </c>
      <c r="AP2134" t="inlineStr">
        <is>
          <t>N/A</t>
        </is>
      </c>
      <c r="AQ2134" t="inlineStr">
        <is>
          <t>N/A</t>
        </is>
      </c>
      <c r="AR2134" t="inlineStr">
        <is>
          <t>N/A</t>
        </is>
      </c>
      <c r="AS2134" t="inlineStr">
        <is>
          <t>N/A</t>
        </is>
      </c>
      <c r="AT2134" t="inlineStr">
        <is>
          <t>N/A</t>
        </is>
      </c>
      <c r="AU2134" t="inlineStr">
        <is>
          <t>N/A</t>
        </is>
      </c>
      <c r="AV2134" t="inlineStr">
        <is>
          <t>N/A</t>
        </is>
      </c>
      <c r="AW2134" t="inlineStr">
        <is>
          <t>N/A</t>
        </is>
      </c>
      <c r="AX2134" t="inlineStr">
        <is>
          <t>N/A</t>
        </is>
      </c>
      <c r="AY2134" t="inlineStr">
        <is>
          <t>N/A</t>
        </is>
      </c>
      <c r="AZ2134" t="inlineStr">
        <is>
          <t>N/A</t>
        </is>
      </c>
      <c r="BA2134" t="inlineStr">
        <is>
          <t>N/A</t>
        </is>
      </c>
      <c r="BB2134" t="inlineStr">
        <is>
          <t>N/A</t>
        </is>
      </c>
      <c r="BC2134" t="inlineStr">
        <is>
          <t>N/A</t>
        </is>
      </c>
      <c r="BD2134" t="inlineStr">
        <is>
          <t>N/A</t>
        </is>
      </c>
      <c r="BE2134" t="inlineStr">
        <is>
          <t>N/A</t>
        </is>
      </c>
    </row>
    <row r="2135">
      <c r="A2135" t="inlineStr">
        <is>
          <t>WI220269542</t>
        </is>
      </c>
      <c r="B2135" t="inlineStr">
        <is>
          <t>DATA_VALIDATION</t>
        </is>
      </c>
      <c r="C2135" t="inlineStr">
        <is>
          <t>201130013340</t>
        </is>
      </c>
      <c r="D2135" t="inlineStr">
        <is>
          <t>Folder</t>
        </is>
      </c>
      <c r="E2135" s="2">
        <f>HYPERLINK("capsilon://?command=openfolder&amp;siteaddress=FAM.docvelocity-na8.net&amp;folderid=FX07431ED8-36F2-78BF-38E2-9663BAA5C5D2","FX220210334")</f>
        <v>0.0</v>
      </c>
      <c r="F2135" t="inlineStr">
        <is>
          <t/>
        </is>
      </c>
      <c r="G2135" t="inlineStr">
        <is>
          <t/>
        </is>
      </c>
      <c r="H2135" t="inlineStr">
        <is>
          <t>Mailitem</t>
        </is>
      </c>
      <c r="I2135" t="inlineStr">
        <is>
          <t>MI2202703338</t>
        </is>
      </c>
      <c r="J2135" t="n">
        <v>0.0</v>
      </c>
      <c r="K2135" t="inlineStr">
        <is>
          <t>COMPLETED</t>
        </is>
      </c>
      <c r="L2135" t="inlineStr">
        <is>
          <t>MARK_AS_COMPLETED</t>
        </is>
      </c>
      <c r="M2135" t="inlineStr">
        <is>
          <t>Queue</t>
        </is>
      </c>
      <c r="N2135" t="n">
        <v>2.0</v>
      </c>
      <c r="O2135" s="1" t="n">
        <v>44616.58880787037</v>
      </c>
      <c r="P2135" s="1" t="n">
        <v>44616.60561342593</v>
      </c>
      <c r="Q2135" t="n">
        <v>1223.0</v>
      </c>
      <c r="R2135" t="n">
        <v>229.0</v>
      </c>
      <c r="S2135" t="b">
        <v>0</v>
      </c>
      <c r="T2135" t="inlineStr">
        <is>
          <t>N/A</t>
        </is>
      </c>
      <c r="U2135" t="b">
        <v>0</v>
      </c>
      <c r="V2135" t="inlineStr">
        <is>
          <t>Sanjay Kharade</t>
        </is>
      </c>
      <c r="W2135" s="1" t="n">
        <v>44616.591145833336</v>
      </c>
      <c r="X2135" t="n">
        <v>81.0</v>
      </c>
      <c r="Y2135" t="n">
        <v>9.0</v>
      </c>
      <c r="Z2135" t="n">
        <v>0.0</v>
      </c>
      <c r="AA2135" t="n">
        <v>9.0</v>
      </c>
      <c r="AB2135" t="n">
        <v>0.0</v>
      </c>
      <c r="AC2135" t="n">
        <v>3.0</v>
      </c>
      <c r="AD2135" t="n">
        <v>-9.0</v>
      </c>
      <c r="AE2135" t="n">
        <v>0.0</v>
      </c>
      <c r="AF2135" t="n">
        <v>0.0</v>
      </c>
      <c r="AG2135" t="n">
        <v>0.0</v>
      </c>
      <c r="AH2135" t="inlineStr">
        <is>
          <t>Vikash Suryakanth Parmar</t>
        </is>
      </c>
      <c r="AI2135" s="1" t="n">
        <v>44616.60561342593</v>
      </c>
      <c r="AJ2135" t="n">
        <v>148.0</v>
      </c>
      <c r="AK2135" t="n">
        <v>0.0</v>
      </c>
      <c r="AL2135" t="n">
        <v>0.0</v>
      </c>
      <c r="AM2135" t="n">
        <v>0.0</v>
      </c>
      <c r="AN2135" t="n">
        <v>0.0</v>
      </c>
      <c r="AO2135" t="n">
        <v>0.0</v>
      </c>
      <c r="AP2135" t="n">
        <v>-9.0</v>
      </c>
      <c r="AQ2135" t="n">
        <v>0.0</v>
      </c>
      <c r="AR2135" t="n">
        <v>0.0</v>
      </c>
      <c r="AS2135" t="n">
        <v>0.0</v>
      </c>
      <c r="AT2135" t="inlineStr">
        <is>
          <t>N/A</t>
        </is>
      </c>
      <c r="AU2135" t="inlineStr">
        <is>
          <t>N/A</t>
        </is>
      </c>
      <c r="AV2135" t="inlineStr">
        <is>
          <t>N/A</t>
        </is>
      </c>
      <c r="AW2135" t="inlineStr">
        <is>
          <t>N/A</t>
        </is>
      </c>
      <c r="AX2135" t="inlineStr">
        <is>
          <t>N/A</t>
        </is>
      </c>
      <c r="AY2135" t="inlineStr">
        <is>
          <t>N/A</t>
        </is>
      </c>
      <c r="AZ2135" t="inlineStr">
        <is>
          <t>N/A</t>
        </is>
      </c>
      <c r="BA2135" t="inlineStr">
        <is>
          <t>N/A</t>
        </is>
      </c>
      <c r="BB2135" t="inlineStr">
        <is>
          <t>N/A</t>
        </is>
      </c>
      <c r="BC2135" t="inlineStr">
        <is>
          <t>N/A</t>
        </is>
      </c>
      <c r="BD2135" t="inlineStr">
        <is>
          <t>N/A</t>
        </is>
      </c>
      <c r="BE2135" t="inlineStr">
        <is>
          <t>N/A</t>
        </is>
      </c>
    </row>
    <row r="2136">
      <c r="A2136" t="inlineStr">
        <is>
          <t>WI220269559</t>
        </is>
      </c>
      <c r="B2136" t="inlineStr">
        <is>
          <t>DATA_VALIDATION</t>
        </is>
      </c>
      <c r="C2136" t="inlineStr">
        <is>
          <t>201308008182</t>
        </is>
      </c>
      <c r="D2136" t="inlineStr">
        <is>
          <t>Folder</t>
        </is>
      </c>
      <c r="E2136" s="2">
        <f>HYPERLINK("capsilon://?command=openfolder&amp;siteaddress=FAM.docvelocity-na8.net&amp;folderid=FXCA03CBEE-514A-C0C2-B95F-77D8FF099C9E","FX22027289")</f>
        <v>0.0</v>
      </c>
      <c r="F2136" t="inlineStr">
        <is>
          <t/>
        </is>
      </c>
      <c r="G2136" t="inlineStr">
        <is>
          <t/>
        </is>
      </c>
      <c r="H2136" t="inlineStr">
        <is>
          <t>Mailitem</t>
        </is>
      </c>
      <c r="I2136" t="inlineStr">
        <is>
          <t>MI2202703456</t>
        </is>
      </c>
      <c r="J2136" t="n">
        <v>0.0</v>
      </c>
      <c r="K2136" t="inlineStr">
        <is>
          <t>COMPLETED</t>
        </is>
      </c>
      <c r="L2136" t="inlineStr">
        <is>
          <t>MARK_AS_COMPLETED</t>
        </is>
      </c>
      <c r="M2136" t="inlineStr">
        <is>
          <t>Queue</t>
        </is>
      </c>
      <c r="N2136" t="n">
        <v>1.0</v>
      </c>
      <c r="O2136" s="1" t="n">
        <v>44616.589953703704</v>
      </c>
      <c r="P2136" s="1" t="n">
        <v>44616.66804398148</v>
      </c>
      <c r="Q2136" t="n">
        <v>6025.0</v>
      </c>
      <c r="R2136" t="n">
        <v>722.0</v>
      </c>
      <c r="S2136" t="b">
        <v>0</v>
      </c>
      <c r="T2136" t="inlineStr">
        <is>
          <t>N/A</t>
        </is>
      </c>
      <c r="U2136" t="b">
        <v>0</v>
      </c>
      <c r="V2136" t="inlineStr">
        <is>
          <t>Sumit Jarhad</t>
        </is>
      </c>
      <c r="W2136" s="1" t="n">
        <v>44616.66804398148</v>
      </c>
      <c r="X2136" t="n">
        <v>251.0</v>
      </c>
      <c r="Y2136" t="n">
        <v>0.0</v>
      </c>
      <c r="Z2136" t="n">
        <v>0.0</v>
      </c>
      <c r="AA2136" t="n">
        <v>0.0</v>
      </c>
      <c r="AB2136" t="n">
        <v>0.0</v>
      </c>
      <c r="AC2136" t="n">
        <v>0.0</v>
      </c>
      <c r="AD2136" t="n">
        <v>0.0</v>
      </c>
      <c r="AE2136" t="n">
        <v>73.0</v>
      </c>
      <c r="AF2136" t="n">
        <v>0.0</v>
      </c>
      <c r="AG2136" t="n">
        <v>4.0</v>
      </c>
      <c r="AH2136" t="inlineStr">
        <is>
          <t>N/A</t>
        </is>
      </c>
      <c r="AI2136" t="inlineStr">
        <is>
          <t>N/A</t>
        </is>
      </c>
      <c r="AJ2136" t="inlineStr">
        <is>
          <t>N/A</t>
        </is>
      </c>
      <c r="AK2136" t="inlineStr">
        <is>
          <t>N/A</t>
        </is>
      </c>
      <c r="AL2136" t="inlineStr">
        <is>
          <t>N/A</t>
        </is>
      </c>
      <c r="AM2136" t="inlineStr">
        <is>
          <t>N/A</t>
        </is>
      </c>
      <c r="AN2136" t="inlineStr">
        <is>
          <t>N/A</t>
        </is>
      </c>
      <c r="AO2136" t="inlineStr">
        <is>
          <t>N/A</t>
        </is>
      </c>
      <c r="AP2136" t="inlineStr">
        <is>
          <t>N/A</t>
        </is>
      </c>
      <c r="AQ2136" t="inlineStr">
        <is>
          <t>N/A</t>
        </is>
      </c>
      <c r="AR2136" t="inlineStr">
        <is>
          <t>N/A</t>
        </is>
      </c>
      <c r="AS2136" t="inlineStr">
        <is>
          <t>N/A</t>
        </is>
      </c>
      <c r="AT2136" t="inlineStr">
        <is>
          <t>N/A</t>
        </is>
      </c>
      <c r="AU2136" t="inlineStr">
        <is>
          <t>N/A</t>
        </is>
      </c>
      <c r="AV2136" t="inlineStr">
        <is>
          <t>N/A</t>
        </is>
      </c>
      <c r="AW2136" t="inlineStr">
        <is>
          <t>N/A</t>
        </is>
      </c>
      <c r="AX2136" t="inlineStr">
        <is>
          <t>N/A</t>
        </is>
      </c>
      <c r="AY2136" t="inlineStr">
        <is>
          <t>N/A</t>
        </is>
      </c>
      <c r="AZ2136" t="inlineStr">
        <is>
          <t>N/A</t>
        </is>
      </c>
      <c r="BA2136" t="inlineStr">
        <is>
          <t>N/A</t>
        </is>
      </c>
      <c r="BB2136" t="inlineStr">
        <is>
          <t>N/A</t>
        </is>
      </c>
      <c r="BC2136" t="inlineStr">
        <is>
          <t>N/A</t>
        </is>
      </c>
      <c r="BD2136" t="inlineStr">
        <is>
          <t>N/A</t>
        </is>
      </c>
      <c r="BE2136" t="inlineStr">
        <is>
          <t>N/A</t>
        </is>
      </c>
    </row>
    <row r="2137">
      <c r="A2137" t="inlineStr">
        <is>
          <t>WI220269575</t>
        </is>
      </c>
      <c r="B2137" t="inlineStr">
        <is>
          <t>DATA_VALIDATION</t>
        </is>
      </c>
      <c r="C2137" t="inlineStr">
        <is>
          <t>201300021521</t>
        </is>
      </c>
      <c r="D2137" t="inlineStr">
        <is>
          <t>Folder</t>
        </is>
      </c>
      <c r="E2137" s="2">
        <f>HYPERLINK("capsilon://?command=openfolder&amp;siteaddress=FAM.docvelocity-na8.net&amp;folderid=FXF525A72D-E9AC-D1AE-3631-E168AF878D44","FX22027564")</f>
        <v>0.0</v>
      </c>
      <c r="F2137" t="inlineStr">
        <is>
          <t/>
        </is>
      </c>
      <c r="G2137" t="inlineStr">
        <is>
          <t/>
        </is>
      </c>
      <c r="H2137" t="inlineStr">
        <is>
          <t>Mailitem</t>
        </is>
      </c>
      <c r="I2137" t="inlineStr">
        <is>
          <t>MI2202696494</t>
        </is>
      </c>
      <c r="J2137" t="n">
        <v>0.0</v>
      </c>
      <c r="K2137" t="inlineStr">
        <is>
          <t>COMPLETED</t>
        </is>
      </c>
      <c r="L2137" t="inlineStr">
        <is>
          <t>MARK_AS_COMPLETED</t>
        </is>
      </c>
      <c r="M2137" t="inlineStr">
        <is>
          <t>Queue</t>
        </is>
      </c>
      <c r="N2137" t="n">
        <v>2.0</v>
      </c>
      <c r="O2137" s="1" t="n">
        <v>44616.59204861111</v>
      </c>
      <c r="P2137" s="1" t="n">
        <v>44616.621724537035</v>
      </c>
      <c r="Q2137" t="n">
        <v>851.0</v>
      </c>
      <c r="R2137" t="n">
        <v>1713.0</v>
      </c>
      <c r="S2137" t="b">
        <v>0</v>
      </c>
      <c r="T2137" t="inlineStr">
        <is>
          <t>N/A</t>
        </is>
      </c>
      <c r="U2137" t="b">
        <v>1</v>
      </c>
      <c r="V2137" t="inlineStr">
        <is>
          <t>Archana Bhujbal</t>
        </is>
      </c>
      <c r="W2137" s="1" t="n">
        <v>44616.60695601852</v>
      </c>
      <c r="X2137" t="n">
        <v>1285.0</v>
      </c>
      <c r="Y2137" t="n">
        <v>42.0</v>
      </c>
      <c r="Z2137" t="n">
        <v>0.0</v>
      </c>
      <c r="AA2137" t="n">
        <v>42.0</v>
      </c>
      <c r="AB2137" t="n">
        <v>0.0</v>
      </c>
      <c r="AC2137" t="n">
        <v>23.0</v>
      </c>
      <c r="AD2137" t="n">
        <v>-42.0</v>
      </c>
      <c r="AE2137" t="n">
        <v>0.0</v>
      </c>
      <c r="AF2137" t="n">
        <v>0.0</v>
      </c>
      <c r="AG2137" t="n">
        <v>0.0</v>
      </c>
      <c r="AH2137" t="inlineStr">
        <is>
          <t>Mohini Shinde</t>
        </is>
      </c>
      <c r="AI2137" s="1" t="n">
        <v>44616.621724537035</v>
      </c>
      <c r="AJ2137" t="n">
        <v>428.0</v>
      </c>
      <c r="AK2137" t="n">
        <v>0.0</v>
      </c>
      <c r="AL2137" t="n">
        <v>0.0</v>
      </c>
      <c r="AM2137" t="n">
        <v>0.0</v>
      </c>
      <c r="AN2137" t="n">
        <v>0.0</v>
      </c>
      <c r="AO2137" t="n">
        <v>0.0</v>
      </c>
      <c r="AP2137" t="n">
        <v>-42.0</v>
      </c>
      <c r="AQ2137" t="n">
        <v>0.0</v>
      </c>
      <c r="AR2137" t="n">
        <v>0.0</v>
      </c>
      <c r="AS2137" t="n">
        <v>0.0</v>
      </c>
      <c r="AT2137" t="inlineStr">
        <is>
          <t>N/A</t>
        </is>
      </c>
      <c r="AU2137" t="inlineStr">
        <is>
          <t>N/A</t>
        </is>
      </c>
      <c r="AV2137" t="inlineStr">
        <is>
          <t>N/A</t>
        </is>
      </c>
      <c r="AW2137" t="inlineStr">
        <is>
          <t>N/A</t>
        </is>
      </c>
      <c r="AX2137" t="inlineStr">
        <is>
          <t>N/A</t>
        </is>
      </c>
      <c r="AY2137" t="inlineStr">
        <is>
          <t>N/A</t>
        </is>
      </c>
      <c r="AZ2137" t="inlineStr">
        <is>
          <t>N/A</t>
        </is>
      </c>
      <c r="BA2137" t="inlineStr">
        <is>
          <t>N/A</t>
        </is>
      </c>
      <c r="BB2137" t="inlineStr">
        <is>
          <t>N/A</t>
        </is>
      </c>
      <c r="BC2137" t="inlineStr">
        <is>
          <t>N/A</t>
        </is>
      </c>
      <c r="BD2137" t="inlineStr">
        <is>
          <t>N/A</t>
        </is>
      </c>
      <c r="BE2137" t="inlineStr">
        <is>
          <t>N/A</t>
        </is>
      </c>
    </row>
    <row r="2138">
      <c r="A2138" t="inlineStr">
        <is>
          <t>WI220269585</t>
        </is>
      </c>
      <c r="B2138" t="inlineStr">
        <is>
          <t>DATA_VALIDATION</t>
        </is>
      </c>
      <c r="C2138" t="inlineStr">
        <is>
          <t>201130013342</t>
        </is>
      </c>
      <c r="D2138" t="inlineStr">
        <is>
          <t>Folder</t>
        </is>
      </c>
      <c r="E2138" s="2">
        <f>HYPERLINK("capsilon://?command=openfolder&amp;siteaddress=FAM.docvelocity-na8.net&amp;folderid=FXB7045771-7D69-9B88-84C6-D75E3E07A6DF","FX220210671")</f>
        <v>0.0</v>
      </c>
      <c r="F2138" t="inlineStr">
        <is>
          <t/>
        </is>
      </c>
      <c r="G2138" t="inlineStr">
        <is>
          <t/>
        </is>
      </c>
      <c r="H2138" t="inlineStr">
        <is>
          <t>Mailitem</t>
        </is>
      </c>
      <c r="I2138" t="inlineStr">
        <is>
          <t>MI2202703552</t>
        </is>
      </c>
      <c r="J2138" t="n">
        <v>0.0</v>
      </c>
      <c r="K2138" t="inlineStr">
        <is>
          <t>COMPLETED</t>
        </is>
      </c>
      <c r="L2138" t="inlineStr">
        <is>
          <t>MARK_AS_COMPLETED</t>
        </is>
      </c>
      <c r="M2138" t="inlineStr">
        <is>
          <t>Queue</t>
        </is>
      </c>
      <c r="N2138" t="n">
        <v>1.0</v>
      </c>
      <c r="O2138" s="1" t="n">
        <v>44616.59408564815</v>
      </c>
      <c r="P2138" s="1" t="n">
        <v>44616.670902777776</v>
      </c>
      <c r="Q2138" t="n">
        <v>6131.0</v>
      </c>
      <c r="R2138" t="n">
        <v>506.0</v>
      </c>
      <c r="S2138" t="b">
        <v>0</v>
      </c>
      <c r="T2138" t="inlineStr">
        <is>
          <t>N/A</t>
        </is>
      </c>
      <c r="U2138" t="b">
        <v>0</v>
      </c>
      <c r="V2138" t="inlineStr">
        <is>
          <t>Sumit Jarhad</t>
        </is>
      </c>
      <c r="W2138" s="1" t="n">
        <v>44616.670902777776</v>
      </c>
      <c r="X2138" t="n">
        <v>241.0</v>
      </c>
      <c r="Y2138" t="n">
        <v>0.0</v>
      </c>
      <c r="Z2138" t="n">
        <v>0.0</v>
      </c>
      <c r="AA2138" t="n">
        <v>0.0</v>
      </c>
      <c r="AB2138" t="n">
        <v>0.0</v>
      </c>
      <c r="AC2138" t="n">
        <v>0.0</v>
      </c>
      <c r="AD2138" t="n">
        <v>0.0</v>
      </c>
      <c r="AE2138" t="n">
        <v>117.0</v>
      </c>
      <c r="AF2138" t="n">
        <v>0.0</v>
      </c>
      <c r="AG2138" t="n">
        <v>8.0</v>
      </c>
      <c r="AH2138" t="inlineStr">
        <is>
          <t>N/A</t>
        </is>
      </c>
      <c r="AI2138" t="inlineStr">
        <is>
          <t>N/A</t>
        </is>
      </c>
      <c r="AJ2138" t="inlineStr">
        <is>
          <t>N/A</t>
        </is>
      </c>
      <c r="AK2138" t="inlineStr">
        <is>
          <t>N/A</t>
        </is>
      </c>
      <c r="AL2138" t="inlineStr">
        <is>
          <t>N/A</t>
        </is>
      </c>
      <c r="AM2138" t="inlineStr">
        <is>
          <t>N/A</t>
        </is>
      </c>
      <c r="AN2138" t="inlineStr">
        <is>
          <t>N/A</t>
        </is>
      </c>
      <c r="AO2138" t="inlineStr">
        <is>
          <t>N/A</t>
        </is>
      </c>
      <c r="AP2138" t="inlineStr">
        <is>
          <t>N/A</t>
        </is>
      </c>
      <c r="AQ2138" t="inlineStr">
        <is>
          <t>N/A</t>
        </is>
      </c>
      <c r="AR2138" t="inlineStr">
        <is>
          <t>N/A</t>
        </is>
      </c>
      <c r="AS2138" t="inlineStr">
        <is>
          <t>N/A</t>
        </is>
      </c>
      <c r="AT2138" t="inlineStr">
        <is>
          <t>N/A</t>
        </is>
      </c>
      <c r="AU2138" t="inlineStr">
        <is>
          <t>N/A</t>
        </is>
      </c>
      <c r="AV2138" t="inlineStr">
        <is>
          <t>N/A</t>
        </is>
      </c>
      <c r="AW2138" t="inlineStr">
        <is>
          <t>N/A</t>
        </is>
      </c>
      <c r="AX2138" t="inlineStr">
        <is>
          <t>N/A</t>
        </is>
      </c>
      <c r="AY2138" t="inlineStr">
        <is>
          <t>N/A</t>
        </is>
      </c>
      <c r="AZ2138" t="inlineStr">
        <is>
          <t>N/A</t>
        </is>
      </c>
      <c r="BA2138" t="inlineStr">
        <is>
          <t>N/A</t>
        </is>
      </c>
      <c r="BB2138" t="inlineStr">
        <is>
          <t>N/A</t>
        </is>
      </c>
      <c r="BC2138" t="inlineStr">
        <is>
          <t>N/A</t>
        </is>
      </c>
      <c r="BD2138" t="inlineStr">
        <is>
          <t>N/A</t>
        </is>
      </c>
      <c r="BE2138" t="inlineStr">
        <is>
          <t>N/A</t>
        </is>
      </c>
    </row>
    <row r="2139">
      <c r="A2139" t="inlineStr">
        <is>
          <t>WI220269782</t>
        </is>
      </c>
      <c r="B2139" t="inlineStr">
        <is>
          <t>DATA_VALIDATION</t>
        </is>
      </c>
      <c r="C2139" t="inlineStr">
        <is>
          <t>201300021709</t>
        </is>
      </c>
      <c r="D2139" t="inlineStr">
        <is>
          <t>Folder</t>
        </is>
      </c>
      <c r="E2139" s="2">
        <f>HYPERLINK("capsilon://?command=openfolder&amp;siteaddress=FAM.docvelocity-na8.net&amp;folderid=FXE519D105-1E5E-C7E4-3355-0DEDCC2F69B9","FX220211095")</f>
        <v>0.0</v>
      </c>
      <c r="F2139" t="inlineStr">
        <is>
          <t/>
        </is>
      </c>
      <c r="G2139" t="inlineStr">
        <is>
          <t/>
        </is>
      </c>
      <c r="H2139" t="inlineStr">
        <is>
          <t>Mailitem</t>
        </is>
      </c>
      <c r="I2139" t="inlineStr">
        <is>
          <t>MI2202705873</t>
        </is>
      </c>
      <c r="J2139" t="n">
        <v>0.0</v>
      </c>
      <c r="K2139" t="inlineStr">
        <is>
          <t>COMPLETED</t>
        </is>
      </c>
      <c r="L2139" t="inlineStr">
        <is>
          <t>MARK_AS_COMPLETED</t>
        </is>
      </c>
      <c r="M2139" t="inlineStr">
        <is>
          <t>Queue</t>
        </is>
      </c>
      <c r="N2139" t="n">
        <v>2.0</v>
      </c>
      <c r="O2139" s="1" t="n">
        <v>44616.614375</v>
      </c>
      <c r="P2139" s="1" t="n">
        <v>44616.6483912037</v>
      </c>
      <c r="Q2139" t="n">
        <v>2164.0</v>
      </c>
      <c r="R2139" t="n">
        <v>775.0</v>
      </c>
      <c r="S2139" t="b">
        <v>0</v>
      </c>
      <c r="T2139" t="inlineStr">
        <is>
          <t>N/A</t>
        </is>
      </c>
      <c r="U2139" t="b">
        <v>0</v>
      </c>
      <c r="V2139" t="inlineStr">
        <is>
          <t>Ujwala Ajabe</t>
        </is>
      </c>
      <c r="W2139" s="1" t="n">
        <v>44616.625069444446</v>
      </c>
      <c r="X2139" t="n">
        <v>289.0</v>
      </c>
      <c r="Y2139" t="n">
        <v>21.0</v>
      </c>
      <c r="Z2139" t="n">
        <v>0.0</v>
      </c>
      <c r="AA2139" t="n">
        <v>21.0</v>
      </c>
      <c r="AB2139" t="n">
        <v>0.0</v>
      </c>
      <c r="AC2139" t="n">
        <v>15.0</v>
      </c>
      <c r="AD2139" t="n">
        <v>-21.0</v>
      </c>
      <c r="AE2139" t="n">
        <v>0.0</v>
      </c>
      <c r="AF2139" t="n">
        <v>0.0</v>
      </c>
      <c r="AG2139" t="n">
        <v>0.0</v>
      </c>
      <c r="AH2139" t="inlineStr">
        <is>
          <t>Mohini Shinde</t>
        </is>
      </c>
      <c r="AI2139" s="1" t="n">
        <v>44616.6483912037</v>
      </c>
      <c r="AJ2139" t="n">
        <v>486.0</v>
      </c>
      <c r="AK2139" t="n">
        <v>0.0</v>
      </c>
      <c r="AL2139" t="n">
        <v>0.0</v>
      </c>
      <c r="AM2139" t="n">
        <v>0.0</v>
      </c>
      <c r="AN2139" t="n">
        <v>0.0</v>
      </c>
      <c r="AO2139" t="n">
        <v>0.0</v>
      </c>
      <c r="AP2139" t="n">
        <v>-21.0</v>
      </c>
      <c r="AQ2139" t="n">
        <v>0.0</v>
      </c>
      <c r="AR2139" t="n">
        <v>0.0</v>
      </c>
      <c r="AS2139" t="n">
        <v>0.0</v>
      </c>
      <c r="AT2139" t="inlineStr">
        <is>
          <t>N/A</t>
        </is>
      </c>
      <c r="AU2139" t="inlineStr">
        <is>
          <t>N/A</t>
        </is>
      </c>
      <c r="AV2139" t="inlineStr">
        <is>
          <t>N/A</t>
        </is>
      </c>
      <c r="AW2139" t="inlineStr">
        <is>
          <t>N/A</t>
        </is>
      </c>
      <c r="AX2139" t="inlineStr">
        <is>
          <t>N/A</t>
        </is>
      </c>
      <c r="AY2139" t="inlineStr">
        <is>
          <t>N/A</t>
        </is>
      </c>
      <c r="AZ2139" t="inlineStr">
        <is>
          <t>N/A</t>
        </is>
      </c>
      <c r="BA2139" t="inlineStr">
        <is>
          <t>N/A</t>
        </is>
      </c>
      <c r="BB2139" t="inlineStr">
        <is>
          <t>N/A</t>
        </is>
      </c>
      <c r="BC2139" t="inlineStr">
        <is>
          <t>N/A</t>
        </is>
      </c>
      <c r="BD2139" t="inlineStr">
        <is>
          <t>N/A</t>
        </is>
      </c>
      <c r="BE2139" t="inlineStr">
        <is>
          <t>N/A</t>
        </is>
      </c>
    </row>
    <row r="2140">
      <c r="A2140" t="inlineStr">
        <is>
          <t>WI220269804</t>
        </is>
      </c>
      <c r="B2140" t="inlineStr">
        <is>
          <t>DATA_VALIDATION</t>
        </is>
      </c>
      <c r="C2140" t="inlineStr">
        <is>
          <t>201308008060</t>
        </is>
      </c>
      <c r="D2140" t="inlineStr">
        <is>
          <t>Folder</t>
        </is>
      </c>
      <c r="E2140" s="2">
        <f>HYPERLINK("capsilon://?command=openfolder&amp;siteaddress=FAM.docvelocity-na8.net&amp;folderid=FX82A2AC5E-D1FA-7901-FA83-73955659B693","FX22014718")</f>
        <v>0.0</v>
      </c>
      <c r="F2140" t="inlineStr">
        <is>
          <t/>
        </is>
      </c>
      <c r="G2140" t="inlineStr">
        <is>
          <t/>
        </is>
      </c>
      <c r="H2140" t="inlineStr">
        <is>
          <t>Mailitem</t>
        </is>
      </c>
      <c r="I2140" t="inlineStr">
        <is>
          <t>MI2202706184</t>
        </is>
      </c>
      <c r="J2140" t="n">
        <v>0.0</v>
      </c>
      <c r="K2140" t="inlineStr">
        <is>
          <t>COMPLETED</t>
        </is>
      </c>
      <c r="L2140" t="inlineStr">
        <is>
          <t>MARK_AS_COMPLETED</t>
        </is>
      </c>
      <c r="M2140" t="inlineStr">
        <is>
          <t>Queue</t>
        </is>
      </c>
      <c r="N2140" t="n">
        <v>2.0</v>
      </c>
      <c r="O2140" s="1" t="n">
        <v>44616.61744212963</v>
      </c>
      <c r="P2140" s="1" t="n">
        <v>44616.647314814814</v>
      </c>
      <c r="Q2140" t="n">
        <v>2143.0</v>
      </c>
      <c r="R2140" t="n">
        <v>438.0</v>
      </c>
      <c r="S2140" t="b">
        <v>0</v>
      </c>
      <c r="T2140" t="inlineStr">
        <is>
          <t>N/A</t>
        </is>
      </c>
      <c r="U2140" t="b">
        <v>0</v>
      </c>
      <c r="V2140" t="inlineStr">
        <is>
          <t>Archana Bhujbal</t>
        </is>
      </c>
      <c r="W2140" s="1" t="n">
        <v>44616.62878472222</v>
      </c>
      <c r="X2140" t="n">
        <v>419.0</v>
      </c>
      <c r="Y2140" t="n">
        <v>0.0</v>
      </c>
      <c r="Z2140" t="n">
        <v>0.0</v>
      </c>
      <c r="AA2140" t="n">
        <v>0.0</v>
      </c>
      <c r="AB2140" t="n">
        <v>37.0</v>
      </c>
      <c r="AC2140" t="n">
        <v>0.0</v>
      </c>
      <c r="AD2140" t="n">
        <v>0.0</v>
      </c>
      <c r="AE2140" t="n">
        <v>0.0</v>
      </c>
      <c r="AF2140" t="n">
        <v>0.0</v>
      </c>
      <c r="AG2140" t="n">
        <v>0.0</v>
      </c>
      <c r="AH2140" t="inlineStr">
        <is>
          <t>Vikash Suryakanth Parmar</t>
        </is>
      </c>
      <c r="AI2140" s="1" t="n">
        <v>44616.647314814814</v>
      </c>
      <c r="AJ2140" t="n">
        <v>19.0</v>
      </c>
      <c r="AK2140" t="n">
        <v>0.0</v>
      </c>
      <c r="AL2140" t="n">
        <v>0.0</v>
      </c>
      <c r="AM2140" t="n">
        <v>0.0</v>
      </c>
      <c r="AN2140" t="n">
        <v>37.0</v>
      </c>
      <c r="AO2140" t="n">
        <v>0.0</v>
      </c>
      <c r="AP2140" t="n">
        <v>0.0</v>
      </c>
      <c r="AQ2140" t="n">
        <v>0.0</v>
      </c>
      <c r="AR2140" t="n">
        <v>0.0</v>
      </c>
      <c r="AS2140" t="n">
        <v>0.0</v>
      </c>
      <c r="AT2140" t="inlineStr">
        <is>
          <t>N/A</t>
        </is>
      </c>
      <c r="AU2140" t="inlineStr">
        <is>
          <t>N/A</t>
        </is>
      </c>
      <c r="AV2140" t="inlineStr">
        <is>
          <t>N/A</t>
        </is>
      </c>
      <c r="AW2140" t="inlineStr">
        <is>
          <t>N/A</t>
        </is>
      </c>
      <c r="AX2140" t="inlineStr">
        <is>
          <t>N/A</t>
        </is>
      </c>
      <c r="AY2140" t="inlineStr">
        <is>
          <t>N/A</t>
        </is>
      </c>
      <c r="AZ2140" t="inlineStr">
        <is>
          <t>N/A</t>
        </is>
      </c>
      <c r="BA2140" t="inlineStr">
        <is>
          <t>N/A</t>
        </is>
      </c>
      <c r="BB2140" t="inlineStr">
        <is>
          <t>N/A</t>
        </is>
      </c>
      <c r="BC2140" t="inlineStr">
        <is>
          <t>N/A</t>
        </is>
      </c>
      <c r="BD2140" t="inlineStr">
        <is>
          <t>N/A</t>
        </is>
      </c>
      <c r="BE2140" t="inlineStr">
        <is>
          <t>N/A</t>
        </is>
      </c>
    </row>
    <row r="2141">
      <c r="A2141" t="inlineStr">
        <is>
          <t>WI220269873</t>
        </is>
      </c>
      <c r="B2141" t="inlineStr">
        <is>
          <t>DATA_VALIDATION</t>
        </is>
      </c>
      <c r="C2141" t="inlineStr">
        <is>
          <t>201100014710</t>
        </is>
      </c>
      <c r="D2141" t="inlineStr">
        <is>
          <t>Folder</t>
        </is>
      </c>
      <c r="E2141" s="2">
        <f>HYPERLINK("capsilon://?command=openfolder&amp;siteaddress=FAM.docvelocity-na8.net&amp;folderid=FX4B511B28-CD30-98E7-2D02-235CDD07CB12","FX22029211")</f>
        <v>0.0</v>
      </c>
      <c r="F2141" t="inlineStr">
        <is>
          <t/>
        </is>
      </c>
      <c r="G2141" t="inlineStr">
        <is>
          <t/>
        </is>
      </c>
      <c r="H2141" t="inlineStr">
        <is>
          <t>Mailitem</t>
        </is>
      </c>
      <c r="I2141" t="inlineStr">
        <is>
          <t>MI2202706961</t>
        </is>
      </c>
      <c r="J2141" t="n">
        <v>0.0</v>
      </c>
      <c r="K2141" t="inlineStr">
        <is>
          <t>COMPLETED</t>
        </is>
      </c>
      <c r="L2141" t="inlineStr">
        <is>
          <t>MARK_AS_COMPLETED</t>
        </is>
      </c>
      <c r="M2141" t="inlineStr">
        <is>
          <t>Queue</t>
        </is>
      </c>
      <c r="N2141" t="n">
        <v>2.0</v>
      </c>
      <c r="O2141" s="1" t="n">
        <v>44616.625127314815</v>
      </c>
      <c r="P2141" s="1" t="n">
        <v>44616.647881944446</v>
      </c>
      <c r="Q2141" t="n">
        <v>1863.0</v>
      </c>
      <c r="R2141" t="n">
        <v>103.0</v>
      </c>
      <c r="S2141" t="b">
        <v>0</v>
      </c>
      <c r="T2141" t="inlineStr">
        <is>
          <t>N/A</t>
        </is>
      </c>
      <c r="U2141" t="b">
        <v>0</v>
      </c>
      <c r="V2141" t="inlineStr">
        <is>
          <t>Ujwala Ajabe</t>
        </is>
      </c>
      <c r="W2141" s="1" t="n">
        <v>44616.62652777778</v>
      </c>
      <c r="X2141" t="n">
        <v>55.0</v>
      </c>
      <c r="Y2141" t="n">
        <v>9.0</v>
      </c>
      <c r="Z2141" t="n">
        <v>0.0</v>
      </c>
      <c r="AA2141" t="n">
        <v>9.0</v>
      </c>
      <c r="AB2141" t="n">
        <v>0.0</v>
      </c>
      <c r="AC2141" t="n">
        <v>3.0</v>
      </c>
      <c r="AD2141" t="n">
        <v>-9.0</v>
      </c>
      <c r="AE2141" t="n">
        <v>0.0</v>
      </c>
      <c r="AF2141" t="n">
        <v>0.0</v>
      </c>
      <c r="AG2141" t="n">
        <v>0.0</v>
      </c>
      <c r="AH2141" t="inlineStr">
        <is>
          <t>Vikash Suryakanth Parmar</t>
        </is>
      </c>
      <c r="AI2141" s="1" t="n">
        <v>44616.647881944446</v>
      </c>
      <c r="AJ2141" t="n">
        <v>48.0</v>
      </c>
      <c r="AK2141" t="n">
        <v>0.0</v>
      </c>
      <c r="AL2141" t="n">
        <v>0.0</v>
      </c>
      <c r="AM2141" t="n">
        <v>0.0</v>
      </c>
      <c r="AN2141" t="n">
        <v>0.0</v>
      </c>
      <c r="AO2141" t="n">
        <v>0.0</v>
      </c>
      <c r="AP2141" t="n">
        <v>-9.0</v>
      </c>
      <c r="AQ2141" t="n">
        <v>0.0</v>
      </c>
      <c r="AR2141" t="n">
        <v>0.0</v>
      </c>
      <c r="AS2141" t="n">
        <v>0.0</v>
      </c>
      <c r="AT2141" t="inlineStr">
        <is>
          <t>N/A</t>
        </is>
      </c>
      <c r="AU2141" t="inlineStr">
        <is>
          <t>N/A</t>
        </is>
      </c>
      <c r="AV2141" t="inlineStr">
        <is>
          <t>N/A</t>
        </is>
      </c>
      <c r="AW2141" t="inlineStr">
        <is>
          <t>N/A</t>
        </is>
      </c>
      <c r="AX2141" t="inlineStr">
        <is>
          <t>N/A</t>
        </is>
      </c>
      <c r="AY2141" t="inlineStr">
        <is>
          <t>N/A</t>
        </is>
      </c>
      <c r="AZ2141" t="inlineStr">
        <is>
          <t>N/A</t>
        </is>
      </c>
      <c r="BA2141" t="inlineStr">
        <is>
          <t>N/A</t>
        </is>
      </c>
      <c r="BB2141" t="inlineStr">
        <is>
          <t>N/A</t>
        </is>
      </c>
      <c r="BC2141" t="inlineStr">
        <is>
          <t>N/A</t>
        </is>
      </c>
      <c r="BD2141" t="inlineStr">
        <is>
          <t>N/A</t>
        </is>
      </c>
      <c r="BE2141" t="inlineStr">
        <is>
          <t>N/A</t>
        </is>
      </c>
    </row>
    <row r="2142">
      <c r="A2142" t="inlineStr">
        <is>
          <t>WI220269877</t>
        </is>
      </c>
      <c r="B2142" t="inlineStr">
        <is>
          <t>DATA_VALIDATION</t>
        </is>
      </c>
      <c r="C2142" t="inlineStr">
        <is>
          <t>201110012513</t>
        </is>
      </c>
      <c r="D2142" t="inlineStr">
        <is>
          <t>Folder</t>
        </is>
      </c>
      <c r="E2142" s="2">
        <f>HYPERLINK("capsilon://?command=openfolder&amp;siteaddress=FAM.docvelocity-na8.net&amp;folderid=FX07AE7490-27E6-23EC-7BE2-BCE86A09E971","FX220210696")</f>
        <v>0.0</v>
      </c>
      <c r="F2142" t="inlineStr">
        <is>
          <t/>
        </is>
      </c>
      <c r="G2142" t="inlineStr">
        <is>
          <t/>
        </is>
      </c>
      <c r="H2142" t="inlineStr">
        <is>
          <t>Mailitem</t>
        </is>
      </c>
      <c r="I2142" t="inlineStr">
        <is>
          <t>MI2202706885</t>
        </is>
      </c>
      <c r="J2142" t="n">
        <v>0.0</v>
      </c>
      <c r="K2142" t="inlineStr">
        <is>
          <t>COMPLETED</t>
        </is>
      </c>
      <c r="L2142" t="inlineStr">
        <is>
          <t>MARK_AS_COMPLETED</t>
        </is>
      </c>
      <c r="M2142" t="inlineStr">
        <is>
          <t>Queue</t>
        </is>
      </c>
      <c r="N2142" t="n">
        <v>1.0</v>
      </c>
      <c r="O2142" s="1" t="n">
        <v>44616.62553240741</v>
      </c>
      <c r="P2142" s="1" t="n">
        <v>44616.6771875</v>
      </c>
      <c r="Q2142" t="n">
        <v>3470.0</v>
      </c>
      <c r="R2142" t="n">
        <v>993.0</v>
      </c>
      <c r="S2142" t="b">
        <v>0</v>
      </c>
      <c r="T2142" t="inlineStr">
        <is>
          <t>N/A</t>
        </is>
      </c>
      <c r="U2142" t="b">
        <v>0</v>
      </c>
      <c r="V2142" t="inlineStr">
        <is>
          <t>Sumit Jarhad</t>
        </is>
      </c>
      <c r="W2142" s="1" t="n">
        <v>44616.6771875</v>
      </c>
      <c r="X2142" t="n">
        <v>542.0</v>
      </c>
      <c r="Y2142" t="n">
        <v>0.0</v>
      </c>
      <c r="Z2142" t="n">
        <v>0.0</v>
      </c>
      <c r="AA2142" t="n">
        <v>0.0</v>
      </c>
      <c r="AB2142" t="n">
        <v>0.0</v>
      </c>
      <c r="AC2142" t="n">
        <v>0.0</v>
      </c>
      <c r="AD2142" t="n">
        <v>0.0</v>
      </c>
      <c r="AE2142" t="n">
        <v>82.0</v>
      </c>
      <c r="AF2142" t="n">
        <v>0.0</v>
      </c>
      <c r="AG2142" t="n">
        <v>3.0</v>
      </c>
      <c r="AH2142" t="inlineStr">
        <is>
          <t>N/A</t>
        </is>
      </c>
      <c r="AI2142" t="inlineStr">
        <is>
          <t>N/A</t>
        </is>
      </c>
      <c r="AJ2142" t="inlineStr">
        <is>
          <t>N/A</t>
        </is>
      </c>
      <c r="AK2142" t="inlineStr">
        <is>
          <t>N/A</t>
        </is>
      </c>
      <c r="AL2142" t="inlineStr">
        <is>
          <t>N/A</t>
        </is>
      </c>
      <c r="AM2142" t="inlineStr">
        <is>
          <t>N/A</t>
        </is>
      </c>
      <c r="AN2142" t="inlineStr">
        <is>
          <t>N/A</t>
        </is>
      </c>
      <c r="AO2142" t="inlineStr">
        <is>
          <t>N/A</t>
        </is>
      </c>
      <c r="AP2142" t="inlineStr">
        <is>
          <t>N/A</t>
        </is>
      </c>
      <c r="AQ2142" t="inlineStr">
        <is>
          <t>N/A</t>
        </is>
      </c>
      <c r="AR2142" t="inlineStr">
        <is>
          <t>N/A</t>
        </is>
      </c>
      <c r="AS2142" t="inlineStr">
        <is>
          <t>N/A</t>
        </is>
      </c>
      <c r="AT2142" t="inlineStr">
        <is>
          <t>N/A</t>
        </is>
      </c>
      <c r="AU2142" t="inlineStr">
        <is>
          <t>N/A</t>
        </is>
      </c>
      <c r="AV2142" t="inlineStr">
        <is>
          <t>N/A</t>
        </is>
      </c>
      <c r="AW2142" t="inlineStr">
        <is>
          <t>N/A</t>
        </is>
      </c>
      <c r="AX2142" t="inlineStr">
        <is>
          <t>N/A</t>
        </is>
      </c>
      <c r="AY2142" t="inlineStr">
        <is>
          <t>N/A</t>
        </is>
      </c>
      <c r="AZ2142" t="inlineStr">
        <is>
          <t>N/A</t>
        </is>
      </c>
      <c r="BA2142" t="inlineStr">
        <is>
          <t>N/A</t>
        </is>
      </c>
      <c r="BB2142" t="inlineStr">
        <is>
          <t>N/A</t>
        </is>
      </c>
      <c r="BC2142" t="inlineStr">
        <is>
          <t>N/A</t>
        </is>
      </c>
      <c r="BD2142" t="inlineStr">
        <is>
          <t>N/A</t>
        </is>
      </c>
      <c r="BE2142" t="inlineStr">
        <is>
          <t>N/A</t>
        </is>
      </c>
    </row>
    <row r="2143">
      <c r="A2143" t="inlineStr">
        <is>
          <t>WI22026995</t>
        </is>
      </c>
      <c r="B2143" t="inlineStr">
        <is>
          <t>DATA_VALIDATION</t>
        </is>
      </c>
      <c r="C2143" t="inlineStr">
        <is>
          <t>201330004979</t>
        </is>
      </c>
      <c r="D2143" t="inlineStr">
        <is>
          <t>Folder</t>
        </is>
      </c>
      <c r="E2143" s="2">
        <f>HYPERLINK("capsilon://?command=openfolder&amp;siteaddress=FAM.docvelocity-na8.net&amp;folderid=FX45772C83-8652-448A-035C-ECAFA9249E19","FX2202596")</f>
        <v>0.0</v>
      </c>
      <c r="F2143" t="inlineStr">
        <is>
          <t/>
        </is>
      </c>
      <c r="G2143" t="inlineStr">
        <is>
          <t/>
        </is>
      </c>
      <c r="H2143" t="inlineStr">
        <is>
          <t>Mailitem</t>
        </is>
      </c>
      <c r="I2143" t="inlineStr">
        <is>
          <t>MI220268811</t>
        </is>
      </c>
      <c r="J2143" t="n">
        <v>84.0</v>
      </c>
      <c r="K2143" t="inlineStr">
        <is>
          <t>COMPLETED</t>
        </is>
      </c>
      <c r="L2143" t="inlineStr">
        <is>
          <t>MARK_AS_COMPLETED</t>
        </is>
      </c>
      <c r="M2143" t="inlineStr">
        <is>
          <t>Queue</t>
        </is>
      </c>
      <c r="N2143" t="n">
        <v>2.0</v>
      </c>
      <c r="O2143" s="1" t="n">
        <v>44594.694340277776</v>
      </c>
      <c r="P2143" s="1" t="n">
        <v>44594.768900462965</v>
      </c>
      <c r="Q2143" t="n">
        <v>5125.0</v>
      </c>
      <c r="R2143" t="n">
        <v>1317.0</v>
      </c>
      <c r="S2143" t="b">
        <v>0</v>
      </c>
      <c r="T2143" t="inlineStr">
        <is>
          <t>N/A</t>
        </is>
      </c>
      <c r="U2143" t="b">
        <v>1</v>
      </c>
      <c r="V2143" t="inlineStr">
        <is>
          <t>Raman Vaidya</t>
        </is>
      </c>
      <c r="W2143" s="1" t="n">
        <v>44594.709178240744</v>
      </c>
      <c r="X2143" t="n">
        <v>1130.0</v>
      </c>
      <c r="Y2143" t="n">
        <v>63.0</v>
      </c>
      <c r="Z2143" t="n">
        <v>0.0</v>
      </c>
      <c r="AA2143" t="n">
        <v>63.0</v>
      </c>
      <c r="AB2143" t="n">
        <v>0.0</v>
      </c>
      <c r="AC2143" t="n">
        <v>21.0</v>
      </c>
      <c r="AD2143" t="n">
        <v>21.0</v>
      </c>
      <c r="AE2143" t="n">
        <v>0.0</v>
      </c>
      <c r="AF2143" t="n">
        <v>0.0</v>
      </c>
      <c r="AG2143" t="n">
        <v>0.0</v>
      </c>
      <c r="AH2143" t="inlineStr">
        <is>
          <t>Aparna Chavan</t>
        </is>
      </c>
      <c r="AI2143" s="1" t="n">
        <v>44594.768900462965</v>
      </c>
      <c r="AJ2143" t="n">
        <v>181.0</v>
      </c>
      <c r="AK2143" t="n">
        <v>3.0</v>
      </c>
      <c r="AL2143" t="n">
        <v>0.0</v>
      </c>
      <c r="AM2143" t="n">
        <v>3.0</v>
      </c>
      <c r="AN2143" t="n">
        <v>0.0</v>
      </c>
      <c r="AO2143" t="n">
        <v>2.0</v>
      </c>
      <c r="AP2143" t="n">
        <v>18.0</v>
      </c>
      <c r="AQ2143" t="n">
        <v>0.0</v>
      </c>
      <c r="AR2143" t="n">
        <v>0.0</v>
      </c>
      <c r="AS2143" t="n">
        <v>0.0</v>
      </c>
      <c r="AT2143" t="inlineStr">
        <is>
          <t>N/A</t>
        </is>
      </c>
      <c r="AU2143" t="inlineStr">
        <is>
          <t>N/A</t>
        </is>
      </c>
      <c r="AV2143" t="inlineStr">
        <is>
          <t>N/A</t>
        </is>
      </c>
      <c r="AW2143" t="inlineStr">
        <is>
          <t>N/A</t>
        </is>
      </c>
      <c r="AX2143" t="inlineStr">
        <is>
          <t>N/A</t>
        </is>
      </c>
      <c r="AY2143" t="inlineStr">
        <is>
          <t>N/A</t>
        </is>
      </c>
      <c r="AZ2143" t="inlineStr">
        <is>
          <t>N/A</t>
        </is>
      </c>
      <c r="BA2143" t="inlineStr">
        <is>
          <t>N/A</t>
        </is>
      </c>
      <c r="BB2143" t="inlineStr">
        <is>
          <t>N/A</t>
        </is>
      </c>
      <c r="BC2143" t="inlineStr">
        <is>
          <t>N/A</t>
        </is>
      </c>
      <c r="BD2143" t="inlineStr">
        <is>
          <t>N/A</t>
        </is>
      </c>
      <c r="BE2143" t="inlineStr">
        <is>
          <t>N/A</t>
        </is>
      </c>
    </row>
    <row r="2144">
      <c r="A2144" t="inlineStr">
        <is>
          <t>WI220269973</t>
        </is>
      </c>
      <c r="B2144" t="inlineStr">
        <is>
          <t>DATA_VALIDATION</t>
        </is>
      </c>
      <c r="C2144" t="inlineStr">
        <is>
          <t>201308008180</t>
        </is>
      </c>
      <c r="D2144" t="inlineStr">
        <is>
          <t>Folder</t>
        </is>
      </c>
      <c r="E2144" s="2">
        <f>HYPERLINK("capsilon://?command=openfolder&amp;siteaddress=FAM.docvelocity-na8.net&amp;folderid=FX2D238835-53BC-02FC-4D8F-349FD434F9C2","FX22027034")</f>
        <v>0.0</v>
      </c>
      <c r="F2144" t="inlineStr">
        <is>
          <t/>
        </is>
      </c>
      <c r="G2144" t="inlineStr">
        <is>
          <t/>
        </is>
      </c>
      <c r="H2144" t="inlineStr">
        <is>
          <t>Mailitem</t>
        </is>
      </c>
      <c r="I2144" t="inlineStr">
        <is>
          <t>MI2202707764</t>
        </is>
      </c>
      <c r="J2144" t="n">
        <v>0.0</v>
      </c>
      <c r="K2144" t="inlineStr">
        <is>
          <t>COMPLETED</t>
        </is>
      </c>
      <c r="L2144" t="inlineStr">
        <is>
          <t>MARK_AS_COMPLETED</t>
        </is>
      </c>
      <c r="M2144" t="inlineStr">
        <is>
          <t>Queue</t>
        </is>
      </c>
      <c r="N2144" t="n">
        <v>2.0</v>
      </c>
      <c r="O2144" s="1" t="n">
        <v>44616.63340277778</v>
      </c>
      <c r="P2144" s="1" t="n">
        <v>44616.65038194445</v>
      </c>
      <c r="Q2144" t="n">
        <v>508.0</v>
      </c>
      <c r="R2144" t="n">
        <v>959.0</v>
      </c>
      <c r="S2144" t="b">
        <v>0</v>
      </c>
      <c r="T2144" t="inlineStr">
        <is>
          <t>N/A</t>
        </is>
      </c>
      <c r="U2144" t="b">
        <v>0</v>
      </c>
      <c r="V2144" t="inlineStr">
        <is>
          <t>Ujwala Ajabe</t>
        </is>
      </c>
      <c r="W2144" s="1" t="n">
        <v>44616.64204861111</v>
      </c>
      <c r="X2144" t="n">
        <v>744.0</v>
      </c>
      <c r="Y2144" t="n">
        <v>52.0</v>
      </c>
      <c r="Z2144" t="n">
        <v>0.0</v>
      </c>
      <c r="AA2144" t="n">
        <v>52.0</v>
      </c>
      <c r="AB2144" t="n">
        <v>0.0</v>
      </c>
      <c r="AC2144" t="n">
        <v>43.0</v>
      </c>
      <c r="AD2144" t="n">
        <v>-52.0</v>
      </c>
      <c r="AE2144" t="n">
        <v>0.0</v>
      </c>
      <c r="AF2144" t="n">
        <v>0.0</v>
      </c>
      <c r="AG2144" t="n">
        <v>0.0</v>
      </c>
      <c r="AH2144" t="inlineStr">
        <is>
          <t>Vikash Suryakanth Parmar</t>
        </is>
      </c>
      <c r="AI2144" s="1" t="n">
        <v>44616.65038194445</v>
      </c>
      <c r="AJ2144" t="n">
        <v>215.0</v>
      </c>
      <c r="AK2144" t="n">
        <v>2.0</v>
      </c>
      <c r="AL2144" t="n">
        <v>0.0</v>
      </c>
      <c r="AM2144" t="n">
        <v>2.0</v>
      </c>
      <c r="AN2144" t="n">
        <v>0.0</v>
      </c>
      <c r="AO2144" t="n">
        <v>2.0</v>
      </c>
      <c r="AP2144" t="n">
        <v>-54.0</v>
      </c>
      <c r="AQ2144" t="n">
        <v>0.0</v>
      </c>
      <c r="AR2144" t="n">
        <v>0.0</v>
      </c>
      <c r="AS2144" t="n">
        <v>0.0</v>
      </c>
      <c r="AT2144" t="inlineStr">
        <is>
          <t>N/A</t>
        </is>
      </c>
      <c r="AU2144" t="inlineStr">
        <is>
          <t>N/A</t>
        </is>
      </c>
      <c r="AV2144" t="inlineStr">
        <is>
          <t>N/A</t>
        </is>
      </c>
      <c r="AW2144" t="inlineStr">
        <is>
          <t>N/A</t>
        </is>
      </c>
      <c r="AX2144" t="inlineStr">
        <is>
          <t>N/A</t>
        </is>
      </c>
      <c r="AY2144" t="inlineStr">
        <is>
          <t>N/A</t>
        </is>
      </c>
      <c r="AZ2144" t="inlineStr">
        <is>
          <t>N/A</t>
        </is>
      </c>
      <c r="BA2144" t="inlineStr">
        <is>
          <t>N/A</t>
        </is>
      </c>
      <c r="BB2144" t="inlineStr">
        <is>
          <t>N/A</t>
        </is>
      </c>
      <c r="BC2144" t="inlineStr">
        <is>
          <t>N/A</t>
        </is>
      </c>
      <c r="BD2144" t="inlineStr">
        <is>
          <t>N/A</t>
        </is>
      </c>
      <c r="BE2144" t="inlineStr">
        <is>
          <t>N/A</t>
        </is>
      </c>
    </row>
    <row r="2145">
      <c r="A2145" t="inlineStr">
        <is>
          <t>WI220269983</t>
        </is>
      </c>
      <c r="B2145" t="inlineStr">
        <is>
          <t>DATA_VALIDATION</t>
        </is>
      </c>
      <c r="C2145" t="inlineStr">
        <is>
          <t>201308008142</t>
        </is>
      </c>
      <c r="D2145" t="inlineStr">
        <is>
          <t>Folder</t>
        </is>
      </c>
      <c r="E2145" s="2">
        <f>HYPERLINK("capsilon://?command=openfolder&amp;siteaddress=FAM.docvelocity-na8.net&amp;folderid=FXDC5131ED-B4F8-E631-E97C-D30D446FD2CC","FX22022165")</f>
        <v>0.0</v>
      </c>
      <c r="F2145" t="inlineStr">
        <is>
          <t/>
        </is>
      </c>
      <c r="G2145" t="inlineStr">
        <is>
          <t/>
        </is>
      </c>
      <c r="H2145" t="inlineStr">
        <is>
          <t>Mailitem</t>
        </is>
      </c>
      <c r="I2145" t="inlineStr">
        <is>
          <t>MI2202707828</t>
        </is>
      </c>
      <c r="J2145" t="n">
        <v>0.0</v>
      </c>
      <c r="K2145" t="inlineStr">
        <is>
          <t>COMPLETED</t>
        </is>
      </c>
      <c r="L2145" t="inlineStr">
        <is>
          <t>MARK_AS_COMPLETED</t>
        </is>
      </c>
      <c r="M2145" t="inlineStr">
        <is>
          <t>Queue</t>
        </is>
      </c>
      <c r="N2145" t="n">
        <v>2.0</v>
      </c>
      <c r="O2145" s="1" t="n">
        <v>44616.633784722224</v>
      </c>
      <c r="P2145" s="1" t="n">
        <v>44616.65206018519</v>
      </c>
      <c r="Q2145" t="n">
        <v>914.0</v>
      </c>
      <c r="R2145" t="n">
        <v>665.0</v>
      </c>
      <c r="S2145" t="b">
        <v>0</v>
      </c>
      <c r="T2145" t="inlineStr">
        <is>
          <t>N/A</t>
        </is>
      </c>
      <c r="U2145" t="b">
        <v>0</v>
      </c>
      <c r="V2145" t="inlineStr">
        <is>
          <t>Amruta Erande</t>
        </is>
      </c>
      <c r="W2145" s="1" t="n">
        <v>44616.64077546296</v>
      </c>
      <c r="X2145" t="n">
        <v>349.0</v>
      </c>
      <c r="Y2145" t="n">
        <v>21.0</v>
      </c>
      <c r="Z2145" t="n">
        <v>0.0</v>
      </c>
      <c r="AA2145" t="n">
        <v>21.0</v>
      </c>
      <c r="AB2145" t="n">
        <v>0.0</v>
      </c>
      <c r="AC2145" t="n">
        <v>18.0</v>
      </c>
      <c r="AD2145" t="n">
        <v>-21.0</v>
      </c>
      <c r="AE2145" t="n">
        <v>0.0</v>
      </c>
      <c r="AF2145" t="n">
        <v>0.0</v>
      </c>
      <c r="AG2145" t="n">
        <v>0.0</v>
      </c>
      <c r="AH2145" t="inlineStr">
        <is>
          <t>Mohini Shinde</t>
        </is>
      </c>
      <c r="AI2145" s="1" t="n">
        <v>44616.65206018519</v>
      </c>
      <c r="AJ2145" t="n">
        <v>316.0</v>
      </c>
      <c r="AK2145" t="n">
        <v>0.0</v>
      </c>
      <c r="AL2145" t="n">
        <v>0.0</v>
      </c>
      <c r="AM2145" t="n">
        <v>0.0</v>
      </c>
      <c r="AN2145" t="n">
        <v>0.0</v>
      </c>
      <c r="AO2145" t="n">
        <v>0.0</v>
      </c>
      <c r="AP2145" t="n">
        <v>-21.0</v>
      </c>
      <c r="AQ2145" t="n">
        <v>0.0</v>
      </c>
      <c r="AR2145" t="n">
        <v>0.0</v>
      </c>
      <c r="AS2145" t="n">
        <v>0.0</v>
      </c>
      <c r="AT2145" t="inlineStr">
        <is>
          <t>N/A</t>
        </is>
      </c>
      <c r="AU2145" t="inlineStr">
        <is>
          <t>N/A</t>
        </is>
      </c>
      <c r="AV2145" t="inlineStr">
        <is>
          <t>N/A</t>
        </is>
      </c>
      <c r="AW2145" t="inlineStr">
        <is>
          <t>N/A</t>
        </is>
      </c>
      <c r="AX2145" t="inlineStr">
        <is>
          <t>N/A</t>
        </is>
      </c>
      <c r="AY2145" t="inlineStr">
        <is>
          <t>N/A</t>
        </is>
      </c>
      <c r="AZ2145" t="inlineStr">
        <is>
          <t>N/A</t>
        </is>
      </c>
      <c r="BA2145" t="inlineStr">
        <is>
          <t>N/A</t>
        </is>
      </c>
      <c r="BB2145" t="inlineStr">
        <is>
          <t>N/A</t>
        </is>
      </c>
      <c r="BC2145" t="inlineStr">
        <is>
          <t>N/A</t>
        </is>
      </c>
      <c r="BD2145" t="inlineStr">
        <is>
          <t>N/A</t>
        </is>
      </c>
      <c r="BE2145" t="inlineStr">
        <is>
          <t>N/A</t>
        </is>
      </c>
    </row>
    <row r="2146">
      <c r="A2146" t="inlineStr">
        <is>
          <t>WI220269989</t>
        </is>
      </c>
      <c r="B2146" t="inlineStr">
        <is>
          <t>DATA_VALIDATION</t>
        </is>
      </c>
      <c r="C2146" t="inlineStr">
        <is>
          <t>201308008142</t>
        </is>
      </c>
      <c r="D2146" t="inlineStr">
        <is>
          <t>Folder</t>
        </is>
      </c>
      <c r="E2146" s="2">
        <f>HYPERLINK("capsilon://?command=openfolder&amp;siteaddress=FAM.docvelocity-na8.net&amp;folderid=FXDC5131ED-B4F8-E631-E97C-D30D446FD2CC","FX22022165")</f>
        <v>0.0</v>
      </c>
      <c r="F2146" t="inlineStr">
        <is>
          <t/>
        </is>
      </c>
      <c r="G2146" t="inlineStr">
        <is>
          <t/>
        </is>
      </c>
      <c r="H2146" t="inlineStr">
        <is>
          <t>Mailitem</t>
        </is>
      </c>
      <c r="I2146" t="inlineStr">
        <is>
          <t>MI2202707877</t>
        </is>
      </c>
      <c r="J2146" t="n">
        <v>0.0</v>
      </c>
      <c r="K2146" t="inlineStr">
        <is>
          <t>COMPLETED</t>
        </is>
      </c>
      <c r="L2146" t="inlineStr">
        <is>
          <t>MARK_AS_COMPLETED</t>
        </is>
      </c>
      <c r="M2146" t="inlineStr">
        <is>
          <t>Queue</t>
        </is>
      </c>
      <c r="N2146" t="n">
        <v>2.0</v>
      </c>
      <c r="O2146" s="1" t="n">
        <v>44616.63422453704</v>
      </c>
      <c r="P2146" s="1" t="n">
        <v>44616.652037037034</v>
      </c>
      <c r="Q2146" t="n">
        <v>804.0</v>
      </c>
      <c r="R2146" t="n">
        <v>735.0</v>
      </c>
      <c r="S2146" t="b">
        <v>0</v>
      </c>
      <c r="T2146" t="inlineStr">
        <is>
          <t>N/A</t>
        </is>
      </c>
      <c r="U2146" t="b">
        <v>0</v>
      </c>
      <c r="V2146" t="inlineStr">
        <is>
          <t>Archana Bhujbal</t>
        </is>
      </c>
      <c r="W2146" s="1" t="n">
        <v>44616.643796296295</v>
      </c>
      <c r="X2146" t="n">
        <v>593.0</v>
      </c>
      <c r="Y2146" t="n">
        <v>21.0</v>
      </c>
      <c r="Z2146" t="n">
        <v>0.0</v>
      </c>
      <c r="AA2146" t="n">
        <v>21.0</v>
      </c>
      <c r="AB2146" t="n">
        <v>0.0</v>
      </c>
      <c r="AC2146" t="n">
        <v>18.0</v>
      </c>
      <c r="AD2146" t="n">
        <v>-21.0</v>
      </c>
      <c r="AE2146" t="n">
        <v>0.0</v>
      </c>
      <c r="AF2146" t="n">
        <v>0.0</v>
      </c>
      <c r="AG2146" t="n">
        <v>0.0</v>
      </c>
      <c r="AH2146" t="inlineStr">
        <is>
          <t>Vikash Suryakanth Parmar</t>
        </is>
      </c>
      <c r="AI2146" s="1" t="n">
        <v>44616.652037037034</v>
      </c>
      <c r="AJ2146" t="n">
        <v>142.0</v>
      </c>
      <c r="AK2146" t="n">
        <v>2.0</v>
      </c>
      <c r="AL2146" t="n">
        <v>0.0</v>
      </c>
      <c r="AM2146" t="n">
        <v>2.0</v>
      </c>
      <c r="AN2146" t="n">
        <v>0.0</v>
      </c>
      <c r="AO2146" t="n">
        <v>2.0</v>
      </c>
      <c r="AP2146" t="n">
        <v>-23.0</v>
      </c>
      <c r="AQ2146" t="n">
        <v>0.0</v>
      </c>
      <c r="AR2146" t="n">
        <v>0.0</v>
      </c>
      <c r="AS2146" t="n">
        <v>0.0</v>
      </c>
      <c r="AT2146" t="inlineStr">
        <is>
          <t>N/A</t>
        </is>
      </c>
      <c r="AU2146" t="inlineStr">
        <is>
          <t>N/A</t>
        </is>
      </c>
      <c r="AV2146" t="inlineStr">
        <is>
          <t>N/A</t>
        </is>
      </c>
      <c r="AW2146" t="inlineStr">
        <is>
          <t>N/A</t>
        </is>
      </c>
      <c r="AX2146" t="inlineStr">
        <is>
          <t>N/A</t>
        </is>
      </c>
      <c r="AY2146" t="inlineStr">
        <is>
          <t>N/A</t>
        </is>
      </c>
      <c r="AZ2146" t="inlineStr">
        <is>
          <t>N/A</t>
        </is>
      </c>
      <c r="BA2146" t="inlineStr">
        <is>
          <t>N/A</t>
        </is>
      </c>
      <c r="BB2146" t="inlineStr">
        <is>
          <t>N/A</t>
        </is>
      </c>
      <c r="BC2146" t="inlineStr">
        <is>
          <t>N/A</t>
        </is>
      </c>
      <c r="BD2146" t="inlineStr">
        <is>
          <t>N/A</t>
        </is>
      </c>
      <c r="BE2146" t="inlineStr">
        <is>
          <t>N/A</t>
        </is>
      </c>
    </row>
    <row r="2147">
      <c r="A2147" t="inlineStr">
        <is>
          <t>WI220269998</t>
        </is>
      </c>
      <c r="B2147" t="inlineStr">
        <is>
          <t>DATA_VALIDATION</t>
        </is>
      </c>
      <c r="C2147" t="inlineStr">
        <is>
          <t>201100014649</t>
        </is>
      </c>
      <c r="D2147" t="inlineStr">
        <is>
          <t>Folder</t>
        </is>
      </c>
      <c r="E2147" s="2">
        <f>HYPERLINK("capsilon://?command=openfolder&amp;siteaddress=FAM.docvelocity-na8.net&amp;folderid=FXBA18067B-ED52-6D87-0E3C-6F20AFFF0756","FX22024160")</f>
        <v>0.0</v>
      </c>
      <c r="F2147" t="inlineStr">
        <is>
          <t/>
        </is>
      </c>
      <c r="G2147" t="inlineStr">
        <is>
          <t/>
        </is>
      </c>
      <c r="H2147" t="inlineStr">
        <is>
          <t>Mailitem</t>
        </is>
      </c>
      <c r="I2147" t="inlineStr">
        <is>
          <t>MI2202707724</t>
        </is>
      </c>
      <c r="J2147" t="n">
        <v>0.0</v>
      </c>
      <c r="K2147" t="inlineStr">
        <is>
          <t>COMPLETED</t>
        </is>
      </c>
      <c r="L2147" t="inlineStr">
        <is>
          <t>MARK_AS_COMPLETED</t>
        </is>
      </c>
      <c r="M2147" t="inlineStr">
        <is>
          <t>Queue</t>
        </is>
      </c>
      <c r="N2147" t="n">
        <v>1.0</v>
      </c>
      <c r="O2147" s="1" t="n">
        <v>44616.63505787037</v>
      </c>
      <c r="P2147" s="1" t="n">
        <v>44616.73991898148</v>
      </c>
      <c r="Q2147" t="n">
        <v>8122.0</v>
      </c>
      <c r="R2147" t="n">
        <v>938.0</v>
      </c>
      <c r="S2147" t="b">
        <v>0</v>
      </c>
      <c r="T2147" t="inlineStr">
        <is>
          <t>N/A</t>
        </is>
      </c>
      <c r="U2147" t="b">
        <v>0</v>
      </c>
      <c r="V2147" t="inlineStr">
        <is>
          <t>Sumit Jarhad</t>
        </is>
      </c>
      <c r="W2147" s="1" t="n">
        <v>44616.73991898148</v>
      </c>
      <c r="X2147" t="n">
        <v>656.0</v>
      </c>
      <c r="Y2147" t="n">
        <v>0.0</v>
      </c>
      <c r="Z2147" t="n">
        <v>0.0</v>
      </c>
      <c r="AA2147" t="n">
        <v>0.0</v>
      </c>
      <c r="AB2147" t="n">
        <v>0.0</v>
      </c>
      <c r="AC2147" t="n">
        <v>0.0</v>
      </c>
      <c r="AD2147" t="n">
        <v>0.0</v>
      </c>
      <c r="AE2147" t="n">
        <v>127.0</v>
      </c>
      <c r="AF2147" t="n">
        <v>0.0</v>
      </c>
      <c r="AG2147" t="n">
        <v>11.0</v>
      </c>
      <c r="AH2147" t="inlineStr">
        <is>
          <t>N/A</t>
        </is>
      </c>
      <c r="AI2147" t="inlineStr">
        <is>
          <t>N/A</t>
        </is>
      </c>
      <c r="AJ2147" t="inlineStr">
        <is>
          <t>N/A</t>
        </is>
      </c>
      <c r="AK2147" t="inlineStr">
        <is>
          <t>N/A</t>
        </is>
      </c>
      <c r="AL2147" t="inlineStr">
        <is>
          <t>N/A</t>
        </is>
      </c>
      <c r="AM2147" t="inlineStr">
        <is>
          <t>N/A</t>
        </is>
      </c>
      <c r="AN2147" t="inlineStr">
        <is>
          <t>N/A</t>
        </is>
      </c>
      <c r="AO2147" t="inlineStr">
        <is>
          <t>N/A</t>
        </is>
      </c>
      <c r="AP2147" t="inlineStr">
        <is>
          <t>N/A</t>
        </is>
      </c>
      <c r="AQ2147" t="inlineStr">
        <is>
          <t>N/A</t>
        </is>
      </c>
      <c r="AR2147" t="inlineStr">
        <is>
          <t>N/A</t>
        </is>
      </c>
      <c r="AS2147" t="inlineStr">
        <is>
          <t>N/A</t>
        </is>
      </c>
      <c r="AT2147" t="inlineStr">
        <is>
          <t>N/A</t>
        </is>
      </c>
      <c r="AU2147" t="inlineStr">
        <is>
          <t>N/A</t>
        </is>
      </c>
      <c r="AV2147" t="inlineStr">
        <is>
          <t>N/A</t>
        </is>
      </c>
      <c r="AW2147" t="inlineStr">
        <is>
          <t>N/A</t>
        </is>
      </c>
      <c r="AX2147" t="inlineStr">
        <is>
          <t>N/A</t>
        </is>
      </c>
      <c r="AY2147" t="inlineStr">
        <is>
          <t>N/A</t>
        </is>
      </c>
      <c r="AZ2147" t="inlineStr">
        <is>
          <t>N/A</t>
        </is>
      </c>
      <c r="BA2147" t="inlineStr">
        <is>
          <t>N/A</t>
        </is>
      </c>
      <c r="BB2147" t="inlineStr">
        <is>
          <t>N/A</t>
        </is>
      </c>
      <c r="BC2147" t="inlineStr">
        <is>
          <t>N/A</t>
        </is>
      </c>
      <c r="BD2147" t="inlineStr">
        <is>
          <t>N/A</t>
        </is>
      </c>
      <c r="BE2147" t="inlineStr">
        <is>
          <t>N/A</t>
        </is>
      </c>
    </row>
    <row r="2148">
      <c r="A2148" t="inlineStr">
        <is>
          <t>WI22027009</t>
        </is>
      </c>
      <c r="B2148" t="inlineStr">
        <is>
          <t>DATA_VALIDATION</t>
        </is>
      </c>
      <c r="C2148" t="inlineStr">
        <is>
          <t>201300021213</t>
        </is>
      </c>
      <c r="D2148" t="inlineStr">
        <is>
          <t>Folder</t>
        </is>
      </c>
      <c r="E2148" s="2">
        <f>HYPERLINK("capsilon://?command=openfolder&amp;siteaddress=FAM.docvelocity-na8.net&amp;folderid=FX192FE31C-A4D2-0FA2-FD81-FC597185A37F","FX2202933")</f>
        <v>0.0</v>
      </c>
      <c r="F2148" t="inlineStr">
        <is>
          <t/>
        </is>
      </c>
      <c r="G2148" t="inlineStr">
        <is>
          <t/>
        </is>
      </c>
      <c r="H2148" t="inlineStr">
        <is>
          <t>Mailitem</t>
        </is>
      </c>
      <c r="I2148" t="inlineStr">
        <is>
          <t>MI220273261</t>
        </is>
      </c>
      <c r="J2148" t="n">
        <v>156.0</v>
      </c>
      <c r="K2148" t="inlineStr">
        <is>
          <t>COMPLETED</t>
        </is>
      </c>
      <c r="L2148" t="inlineStr">
        <is>
          <t>MARK_AS_COMPLETED</t>
        </is>
      </c>
      <c r="M2148" t="inlineStr">
        <is>
          <t>Queue</t>
        </is>
      </c>
      <c r="N2148" t="n">
        <v>2.0</v>
      </c>
      <c r="O2148" s="1" t="n">
        <v>44594.69642361111</v>
      </c>
      <c r="P2148" s="1" t="n">
        <v>44594.77091435185</v>
      </c>
      <c r="Q2148" t="n">
        <v>6005.0</v>
      </c>
      <c r="R2148" t="n">
        <v>431.0</v>
      </c>
      <c r="S2148" t="b">
        <v>0</v>
      </c>
      <c r="T2148" t="inlineStr">
        <is>
          <t>N/A</t>
        </is>
      </c>
      <c r="U2148" t="b">
        <v>1</v>
      </c>
      <c r="V2148" t="inlineStr">
        <is>
          <t>Sumit Jarhad</t>
        </is>
      </c>
      <c r="W2148" s="1" t="n">
        <v>44594.699594907404</v>
      </c>
      <c r="X2148" t="n">
        <v>258.0</v>
      </c>
      <c r="Y2148" t="n">
        <v>115.0</v>
      </c>
      <c r="Z2148" t="n">
        <v>0.0</v>
      </c>
      <c r="AA2148" t="n">
        <v>115.0</v>
      </c>
      <c r="AB2148" t="n">
        <v>0.0</v>
      </c>
      <c r="AC2148" t="n">
        <v>23.0</v>
      </c>
      <c r="AD2148" t="n">
        <v>41.0</v>
      </c>
      <c r="AE2148" t="n">
        <v>0.0</v>
      </c>
      <c r="AF2148" t="n">
        <v>0.0</v>
      </c>
      <c r="AG2148" t="n">
        <v>0.0</v>
      </c>
      <c r="AH2148" t="inlineStr">
        <is>
          <t>Aparna Chavan</t>
        </is>
      </c>
      <c r="AI2148" s="1" t="n">
        <v>44594.77091435185</v>
      </c>
      <c r="AJ2148" t="n">
        <v>173.0</v>
      </c>
      <c r="AK2148" t="n">
        <v>2.0</v>
      </c>
      <c r="AL2148" t="n">
        <v>0.0</v>
      </c>
      <c r="AM2148" t="n">
        <v>2.0</v>
      </c>
      <c r="AN2148" t="n">
        <v>0.0</v>
      </c>
      <c r="AO2148" t="n">
        <v>1.0</v>
      </c>
      <c r="AP2148" t="n">
        <v>39.0</v>
      </c>
      <c r="AQ2148" t="n">
        <v>0.0</v>
      </c>
      <c r="AR2148" t="n">
        <v>0.0</v>
      </c>
      <c r="AS2148" t="n">
        <v>0.0</v>
      </c>
      <c r="AT2148" t="inlineStr">
        <is>
          <t>N/A</t>
        </is>
      </c>
      <c r="AU2148" t="inlineStr">
        <is>
          <t>N/A</t>
        </is>
      </c>
      <c r="AV2148" t="inlineStr">
        <is>
          <t>N/A</t>
        </is>
      </c>
      <c r="AW2148" t="inlineStr">
        <is>
          <t>N/A</t>
        </is>
      </c>
      <c r="AX2148" t="inlineStr">
        <is>
          <t>N/A</t>
        </is>
      </c>
      <c r="AY2148" t="inlineStr">
        <is>
          <t>N/A</t>
        </is>
      </c>
      <c r="AZ2148" t="inlineStr">
        <is>
          <t>N/A</t>
        </is>
      </c>
      <c r="BA2148" t="inlineStr">
        <is>
          <t>N/A</t>
        </is>
      </c>
      <c r="BB2148" t="inlineStr">
        <is>
          <t>N/A</t>
        </is>
      </c>
      <c r="BC2148" t="inlineStr">
        <is>
          <t>N/A</t>
        </is>
      </c>
      <c r="BD2148" t="inlineStr">
        <is>
          <t>N/A</t>
        </is>
      </c>
      <c r="BE2148" t="inlineStr">
        <is>
          <t>N/A</t>
        </is>
      </c>
    </row>
    <row r="2149">
      <c r="A2149" t="inlineStr">
        <is>
          <t>WI220270102</t>
        </is>
      </c>
      <c r="B2149" t="inlineStr">
        <is>
          <t>DATA_VALIDATION</t>
        </is>
      </c>
      <c r="C2149" t="inlineStr">
        <is>
          <t>201300021709</t>
        </is>
      </c>
      <c r="D2149" t="inlineStr">
        <is>
          <t>Folder</t>
        </is>
      </c>
      <c r="E2149" s="2">
        <f>HYPERLINK("capsilon://?command=openfolder&amp;siteaddress=FAM.docvelocity-na8.net&amp;folderid=FXE519D105-1E5E-C7E4-3355-0DEDCC2F69B9","FX220211095")</f>
        <v>0.0</v>
      </c>
      <c r="F2149" t="inlineStr">
        <is>
          <t/>
        </is>
      </c>
      <c r="G2149" t="inlineStr">
        <is>
          <t/>
        </is>
      </c>
      <c r="H2149" t="inlineStr">
        <is>
          <t>Mailitem</t>
        </is>
      </c>
      <c r="I2149" t="inlineStr">
        <is>
          <t>MI2202693666</t>
        </is>
      </c>
      <c r="J2149" t="n">
        <v>0.0</v>
      </c>
      <c r="K2149" t="inlineStr">
        <is>
          <t>COMPLETED</t>
        </is>
      </c>
      <c r="L2149" t="inlineStr">
        <is>
          <t>MARK_AS_COMPLETED</t>
        </is>
      </c>
      <c r="M2149" t="inlineStr">
        <is>
          <t>Queue</t>
        </is>
      </c>
      <c r="N2149" t="n">
        <v>2.0</v>
      </c>
      <c r="O2149" s="1" t="n">
        <v>44616.64861111111</v>
      </c>
      <c r="P2149" s="1" t="n">
        <v>44616.68997685185</v>
      </c>
      <c r="Q2149" t="n">
        <v>1260.0</v>
      </c>
      <c r="R2149" t="n">
        <v>2314.0</v>
      </c>
      <c r="S2149" t="b">
        <v>0</v>
      </c>
      <c r="T2149" t="inlineStr">
        <is>
          <t>N/A</t>
        </is>
      </c>
      <c r="U2149" t="b">
        <v>1</v>
      </c>
      <c r="V2149" t="inlineStr">
        <is>
          <t>Raman Vaidya</t>
        </is>
      </c>
      <c r="W2149" s="1" t="n">
        <v>44616.66670138889</v>
      </c>
      <c r="X2149" t="n">
        <v>1188.0</v>
      </c>
      <c r="Y2149" t="n">
        <v>66.0</v>
      </c>
      <c r="Z2149" t="n">
        <v>0.0</v>
      </c>
      <c r="AA2149" t="n">
        <v>66.0</v>
      </c>
      <c r="AB2149" t="n">
        <v>0.0</v>
      </c>
      <c r="AC2149" t="n">
        <v>42.0</v>
      </c>
      <c r="AD2149" t="n">
        <v>-66.0</v>
      </c>
      <c r="AE2149" t="n">
        <v>0.0</v>
      </c>
      <c r="AF2149" t="n">
        <v>0.0</v>
      </c>
      <c r="AG2149" t="n">
        <v>0.0</v>
      </c>
      <c r="AH2149" t="inlineStr">
        <is>
          <t>Rohit Mawal</t>
        </is>
      </c>
      <c r="AI2149" s="1" t="n">
        <v>44616.68997685185</v>
      </c>
      <c r="AJ2149" t="n">
        <v>912.0</v>
      </c>
      <c r="AK2149" t="n">
        <v>10.0</v>
      </c>
      <c r="AL2149" t="n">
        <v>0.0</v>
      </c>
      <c r="AM2149" t="n">
        <v>10.0</v>
      </c>
      <c r="AN2149" t="n">
        <v>0.0</v>
      </c>
      <c r="AO2149" t="n">
        <v>10.0</v>
      </c>
      <c r="AP2149" t="n">
        <v>-76.0</v>
      </c>
      <c r="AQ2149" t="n">
        <v>0.0</v>
      </c>
      <c r="AR2149" t="n">
        <v>0.0</v>
      </c>
      <c r="AS2149" t="n">
        <v>0.0</v>
      </c>
      <c r="AT2149" t="inlineStr">
        <is>
          <t>N/A</t>
        </is>
      </c>
      <c r="AU2149" t="inlineStr">
        <is>
          <t>N/A</t>
        </is>
      </c>
      <c r="AV2149" t="inlineStr">
        <is>
          <t>N/A</t>
        </is>
      </c>
      <c r="AW2149" t="inlineStr">
        <is>
          <t>N/A</t>
        </is>
      </c>
      <c r="AX2149" t="inlineStr">
        <is>
          <t>N/A</t>
        </is>
      </c>
      <c r="AY2149" t="inlineStr">
        <is>
          <t>N/A</t>
        </is>
      </c>
      <c r="AZ2149" t="inlineStr">
        <is>
          <t>N/A</t>
        </is>
      </c>
      <c r="BA2149" t="inlineStr">
        <is>
          <t>N/A</t>
        </is>
      </c>
      <c r="BB2149" t="inlineStr">
        <is>
          <t>N/A</t>
        </is>
      </c>
      <c r="BC2149" t="inlineStr">
        <is>
          <t>N/A</t>
        </is>
      </c>
      <c r="BD2149" t="inlineStr">
        <is>
          <t>N/A</t>
        </is>
      </c>
      <c r="BE2149" t="inlineStr">
        <is>
          <t>N/A</t>
        </is>
      </c>
    </row>
    <row r="2150">
      <c r="A2150" t="inlineStr">
        <is>
          <t>WI220270125</t>
        </is>
      </c>
      <c r="B2150" t="inlineStr">
        <is>
          <t>DATA_VALIDATION</t>
        </is>
      </c>
      <c r="C2150" t="inlineStr">
        <is>
          <t>201308007975</t>
        </is>
      </c>
      <c r="D2150" t="inlineStr">
        <is>
          <t>Folder</t>
        </is>
      </c>
      <c r="E2150" s="2">
        <f>HYPERLINK("capsilon://?command=openfolder&amp;siteaddress=FAM.docvelocity-na8.net&amp;folderid=FX4BB8A95C-4A32-68A3-9211-AB66913A0E20","FX21129448")</f>
        <v>0.0</v>
      </c>
      <c r="F2150" t="inlineStr">
        <is>
          <t/>
        </is>
      </c>
      <c r="G2150" t="inlineStr">
        <is>
          <t/>
        </is>
      </c>
      <c r="H2150" t="inlineStr">
        <is>
          <t>Mailitem</t>
        </is>
      </c>
      <c r="I2150" t="inlineStr">
        <is>
          <t>MI2202693998</t>
        </is>
      </c>
      <c r="J2150" t="n">
        <v>0.0</v>
      </c>
      <c r="K2150" t="inlineStr">
        <is>
          <t>COMPLETED</t>
        </is>
      </c>
      <c r="L2150" t="inlineStr">
        <is>
          <t>MARK_AS_COMPLETED</t>
        </is>
      </c>
      <c r="M2150" t="inlineStr">
        <is>
          <t>Queue</t>
        </is>
      </c>
      <c r="N2150" t="n">
        <v>2.0</v>
      </c>
      <c r="O2150" s="1" t="n">
        <v>44616.64929398148</v>
      </c>
      <c r="P2150" s="1" t="n">
        <v>44616.66253472222</v>
      </c>
      <c r="Q2150" t="n">
        <v>112.0</v>
      </c>
      <c r="R2150" t="n">
        <v>1032.0</v>
      </c>
      <c r="S2150" t="b">
        <v>0</v>
      </c>
      <c r="T2150" t="inlineStr">
        <is>
          <t>N/A</t>
        </is>
      </c>
      <c r="U2150" t="b">
        <v>1</v>
      </c>
      <c r="V2150" t="inlineStr">
        <is>
          <t>Aditya Tade</t>
        </is>
      </c>
      <c r="W2150" s="1" t="n">
        <v>44616.65913194444</v>
      </c>
      <c r="X2150" t="n">
        <v>808.0</v>
      </c>
      <c r="Y2150" t="n">
        <v>52.0</v>
      </c>
      <c r="Z2150" t="n">
        <v>0.0</v>
      </c>
      <c r="AA2150" t="n">
        <v>52.0</v>
      </c>
      <c r="AB2150" t="n">
        <v>0.0</v>
      </c>
      <c r="AC2150" t="n">
        <v>22.0</v>
      </c>
      <c r="AD2150" t="n">
        <v>-52.0</v>
      </c>
      <c r="AE2150" t="n">
        <v>0.0</v>
      </c>
      <c r="AF2150" t="n">
        <v>0.0</v>
      </c>
      <c r="AG2150" t="n">
        <v>0.0</v>
      </c>
      <c r="AH2150" t="inlineStr">
        <is>
          <t>Aparna Chavan</t>
        </is>
      </c>
      <c r="AI2150" s="1" t="n">
        <v>44616.66253472222</v>
      </c>
      <c r="AJ2150" t="n">
        <v>224.0</v>
      </c>
      <c r="AK2150" t="n">
        <v>2.0</v>
      </c>
      <c r="AL2150" t="n">
        <v>0.0</v>
      </c>
      <c r="AM2150" t="n">
        <v>2.0</v>
      </c>
      <c r="AN2150" t="n">
        <v>0.0</v>
      </c>
      <c r="AO2150" t="n">
        <v>1.0</v>
      </c>
      <c r="AP2150" t="n">
        <v>-54.0</v>
      </c>
      <c r="AQ2150" t="n">
        <v>0.0</v>
      </c>
      <c r="AR2150" t="n">
        <v>0.0</v>
      </c>
      <c r="AS2150" t="n">
        <v>0.0</v>
      </c>
      <c r="AT2150" t="inlineStr">
        <is>
          <t>N/A</t>
        </is>
      </c>
      <c r="AU2150" t="inlineStr">
        <is>
          <t>N/A</t>
        </is>
      </c>
      <c r="AV2150" t="inlineStr">
        <is>
          <t>N/A</t>
        </is>
      </c>
      <c r="AW2150" t="inlineStr">
        <is>
          <t>N/A</t>
        </is>
      </c>
      <c r="AX2150" t="inlineStr">
        <is>
          <t>N/A</t>
        </is>
      </c>
      <c r="AY2150" t="inlineStr">
        <is>
          <t>N/A</t>
        </is>
      </c>
      <c r="AZ2150" t="inlineStr">
        <is>
          <t>N/A</t>
        </is>
      </c>
      <c r="BA2150" t="inlineStr">
        <is>
          <t>N/A</t>
        </is>
      </c>
      <c r="BB2150" t="inlineStr">
        <is>
          <t>N/A</t>
        </is>
      </c>
      <c r="BC2150" t="inlineStr">
        <is>
          <t>N/A</t>
        </is>
      </c>
      <c r="BD2150" t="inlineStr">
        <is>
          <t>N/A</t>
        </is>
      </c>
      <c r="BE2150" t="inlineStr">
        <is>
          <t>N/A</t>
        </is>
      </c>
    </row>
    <row r="2151">
      <c r="A2151" t="inlineStr">
        <is>
          <t>WI220270153</t>
        </is>
      </c>
      <c r="B2151" t="inlineStr">
        <is>
          <t>DATA_VALIDATION</t>
        </is>
      </c>
      <c r="C2151" t="inlineStr">
        <is>
          <t>201308008138</t>
        </is>
      </c>
      <c r="D2151" t="inlineStr">
        <is>
          <t>Folder</t>
        </is>
      </c>
      <c r="E2151" s="2">
        <f>HYPERLINK("capsilon://?command=openfolder&amp;siteaddress=FAM.docvelocity-na8.net&amp;folderid=FX16B871BF-E8ED-3891-3DB8-C0C9F1369C35","FX22021154")</f>
        <v>0.0</v>
      </c>
      <c r="F2151" t="inlineStr">
        <is>
          <t/>
        </is>
      </c>
      <c r="G2151" t="inlineStr">
        <is>
          <t/>
        </is>
      </c>
      <c r="H2151" t="inlineStr">
        <is>
          <t>Mailitem</t>
        </is>
      </c>
      <c r="I2151" t="inlineStr">
        <is>
          <t>MI2202694023</t>
        </is>
      </c>
      <c r="J2151" t="n">
        <v>0.0</v>
      </c>
      <c r="K2151" t="inlineStr">
        <is>
          <t>COMPLETED</t>
        </is>
      </c>
      <c r="L2151" t="inlineStr">
        <is>
          <t>MARK_AS_COMPLETED</t>
        </is>
      </c>
      <c r="M2151" t="inlineStr">
        <is>
          <t>Queue</t>
        </is>
      </c>
      <c r="N2151" t="n">
        <v>2.0</v>
      </c>
      <c r="O2151" s="1" t="n">
        <v>44616.65268518519</v>
      </c>
      <c r="P2151" s="1" t="n">
        <v>44616.703252314815</v>
      </c>
      <c r="Q2151" t="n">
        <v>1617.0</v>
      </c>
      <c r="R2151" t="n">
        <v>2752.0</v>
      </c>
      <c r="S2151" t="b">
        <v>0</v>
      </c>
      <c r="T2151" t="inlineStr">
        <is>
          <t>N/A</t>
        </is>
      </c>
      <c r="U2151" t="b">
        <v>1</v>
      </c>
      <c r="V2151" t="inlineStr">
        <is>
          <t>Archana Bhujbal</t>
        </is>
      </c>
      <c r="W2151" s="1" t="n">
        <v>44616.67267361111</v>
      </c>
      <c r="X2151" t="n">
        <v>1588.0</v>
      </c>
      <c r="Y2151" t="n">
        <v>166.0</v>
      </c>
      <c r="Z2151" t="n">
        <v>0.0</v>
      </c>
      <c r="AA2151" t="n">
        <v>166.0</v>
      </c>
      <c r="AB2151" t="n">
        <v>0.0</v>
      </c>
      <c r="AC2151" t="n">
        <v>77.0</v>
      </c>
      <c r="AD2151" t="n">
        <v>-166.0</v>
      </c>
      <c r="AE2151" t="n">
        <v>0.0</v>
      </c>
      <c r="AF2151" t="n">
        <v>0.0</v>
      </c>
      <c r="AG2151" t="n">
        <v>0.0</v>
      </c>
      <c r="AH2151" t="inlineStr">
        <is>
          <t>Rohit Mawal</t>
        </is>
      </c>
      <c r="AI2151" s="1" t="n">
        <v>44616.703252314815</v>
      </c>
      <c r="AJ2151" t="n">
        <v>1146.0</v>
      </c>
      <c r="AK2151" t="n">
        <v>4.0</v>
      </c>
      <c r="AL2151" t="n">
        <v>0.0</v>
      </c>
      <c r="AM2151" t="n">
        <v>4.0</v>
      </c>
      <c r="AN2151" t="n">
        <v>27.0</v>
      </c>
      <c r="AO2151" t="n">
        <v>4.0</v>
      </c>
      <c r="AP2151" t="n">
        <v>-170.0</v>
      </c>
      <c r="AQ2151" t="n">
        <v>0.0</v>
      </c>
      <c r="AR2151" t="n">
        <v>0.0</v>
      </c>
      <c r="AS2151" t="n">
        <v>0.0</v>
      </c>
      <c r="AT2151" t="inlineStr">
        <is>
          <t>N/A</t>
        </is>
      </c>
      <c r="AU2151" t="inlineStr">
        <is>
          <t>N/A</t>
        </is>
      </c>
      <c r="AV2151" t="inlineStr">
        <is>
          <t>N/A</t>
        </is>
      </c>
      <c r="AW2151" t="inlineStr">
        <is>
          <t>N/A</t>
        </is>
      </c>
      <c r="AX2151" t="inlineStr">
        <is>
          <t>N/A</t>
        </is>
      </c>
      <c r="AY2151" t="inlineStr">
        <is>
          <t>N/A</t>
        </is>
      </c>
      <c r="AZ2151" t="inlineStr">
        <is>
          <t>N/A</t>
        </is>
      </c>
      <c r="BA2151" t="inlineStr">
        <is>
          <t>N/A</t>
        </is>
      </c>
      <c r="BB2151" t="inlineStr">
        <is>
          <t>N/A</t>
        </is>
      </c>
      <c r="BC2151" t="inlineStr">
        <is>
          <t>N/A</t>
        </is>
      </c>
      <c r="BD2151" t="inlineStr">
        <is>
          <t>N/A</t>
        </is>
      </c>
      <c r="BE2151" t="inlineStr">
        <is>
          <t>N/A</t>
        </is>
      </c>
    </row>
    <row r="2152">
      <c r="A2152" t="inlineStr">
        <is>
          <t>WI220270165</t>
        </is>
      </c>
      <c r="B2152" t="inlineStr">
        <is>
          <t>DATA_VALIDATION</t>
        </is>
      </c>
      <c r="C2152" t="inlineStr">
        <is>
          <t>201100014710</t>
        </is>
      </c>
      <c r="D2152" t="inlineStr">
        <is>
          <t>Folder</t>
        </is>
      </c>
      <c r="E2152" s="2">
        <f>HYPERLINK("capsilon://?command=openfolder&amp;siteaddress=FAM.docvelocity-na8.net&amp;folderid=FX4B511B28-CD30-98E7-2D02-235CDD07CB12","FX22029211")</f>
        <v>0.0</v>
      </c>
      <c r="F2152" t="inlineStr">
        <is>
          <t/>
        </is>
      </c>
      <c r="G2152" t="inlineStr">
        <is>
          <t/>
        </is>
      </c>
      <c r="H2152" t="inlineStr">
        <is>
          <t>Mailitem</t>
        </is>
      </c>
      <c r="I2152" t="inlineStr">
        <is>
          <t>MI2202697119</t>
        </is>
      </c>
      <c r="J2152" t="n">
        <v>0.0</v>
      </c>
      <c r="K2152" t="inlineStr">
        <is>
          <t>COMPLETED</t>
        </is>
      </c>
      <c r="L2152" t="inlineStr">
        <is>
          <t>MARK_AS_COMPLETED</t>
        </is>
      </c>
      <c r="M2152" t="inlineStr">
        <is>
          <t>Queue</t>
        </is>
      </c>
      <c r="N2152" t="n">
        <v>2.0</v>
      </c>
      <c r="O2152" s="1" t="n">
        <v>44616.65422453704</v>
      </c>
      <c r="P2152" s="1" t="n">
        <v>44616.69835648148</v>
      </c>
      <c r="Q2152" t="n">
        <v>1345.0</v>
      </c>
      <c r="R2152" t="n">
        <v>2468.0</v>
      </c>
      <c r="S2152" t="b">
        <v>0</v>
      </c>
      <c r="T2152" t="inlineStr">
        <is>
          <t>N/A</t>
        </is>
      </c>
      <c r="U2152" t="b">
        <v>1</v>
      </c>
      <c r="V2152" t="inlineStr">
        <is>
          <t>Amruta Erande</t>
        </is>
      </c>
      <c r="W2152" s="1" t="n">
        <v>44616.68104166666</v>
      </c>
      <c r="X2152" t="n">
        <v>1517.0</v>
      </c>
      <c r="Y2152" t="n">
        <v>63.0</v>
      </c>
      <c r="Z2152" t="n">
        <v>0.0</v>
      </c>
      <c r="AA2152" t="n">
        <v>63.0</v>
      </c>
      <c r="AB2152" t="n">
        <v>0.0</v>
      </c>
      <c r="AC2152" t="n">
        <v>34.0</v>
      </c>
      <c r="AD2152" t="n">
        <v>-63.0</v>
      </c>
      <c r="AE2152" t="n">
        <v>0.0</v>
      </c>
      <c r="AF2152" t="n">
        <v>0.0</v>
      </c>
      <c r="AG2152" t="n">
        <v>0.0</v>
      </c>
      <c r="AH2152" t="inlineStr">
        <is>
          <t>Vikash Suryakanth Parmar</t>
        </is>
      </c>
      <c r="AI2152" s="1" t="n">
        <v>44616.69835648148</v>
      </c>
      <c r="AJ2152" t="n">
        <v>416.0</v>
      </c>
      <c r="AK2152" t="n">
        <v>4.0</v>
      </c>
      <c r="AL2152" t="n">
        <v>0.0</v>
      </c>
      <c r="AM2152" t="n">
        <v>4.0</v>
      </c>
      <c r="AN2152" t="n">
        <v>0.0</v>
      </c>
      <c r="AO2152" t="n">
        <v>4.0</v>
      </c>
      <c r="AP2152" t="n">
        <v>-67.0</v>
      </c>
      <c r="AQ2152" t="n">
        <v>0.0</v>
      </c>
      <c r="AR2152" t="n">
        <v>0.0</v>
      </c>
      <c r="AS2152" t="n">
        <v>0.0</v>
      </c>
      <c r="AT2152" t="inlineStr">
        <is>
          <t>N/A</t>
        </is>
      </c>
      <c r="AU2152" t="inlineStr">
        <is>
          <t>N/A</t>
        </is>
      </c>
      <c r="AV2152" t="inlineStr">
        <is>
          <t>N/A</t>
        </is>
      </c>
      <c r="AW2152" t="inlineStr">
        <is>
          <t>N/A</t>
        </is>
      </c>
      <c r="AX2152" t="inlineStr">
        <is>
          <t>N/A</t>
        </is>
      </c>
      <c r="AY2152" t="inlineStr">
        <is>
          <t>N/A</t>
        </is>
      </c>
      <c r="AZ2152" t="inlineStr">
        <is>
          <t>N/A</t>
        </is>
      </c>
      <c r="BA2152" t="inlineStr">
        <is>
          <t>N/A</t>
        </is>
      </c>
      <c r="BB2152" t="inlineStr">
        <is>
          <t>N/A</t>
        </is>
      </c>
      <c r="BC2152" t="inlineStr">
        <is>
          <t>N/A</t>
        </is>
      </c>
      <c r="BD2152" t="inlineStr">
        <is>
          <t>N/A</t>
        </is>
      </c>
      <c r="BE2152" t="inlineStr">
        <is>
          <t>N/A</t>
        </is>
      </c>
    </row>
    <row r="2153">
      <c r="A2153" t="inlineStr">
        <is>
          <t>WI220270243</t>
        </is>
      </c>
      <c r="B2153" t="inlineStr">
        <is>
          <t>DATA_VALIDATION</t>
        </is>
      </c>
      <c r="C2153" t="inlineStr">
        <is>
          <t>201100014710</t>
        </is>
      </c>
      <c r="D2153" t="inlineStr">
        <is>
          <t>Folder</t>
        </is>
      </c>
      <c r="E2153" s="2">
        <f>HYPERLINK("capsilon://?command=openfolder&amp;siteaddress=FAM.docvelocity-na8.net&amp;folderid=FX4B511B28-CD30-98E7-2D02-235CDD07CB12","FX22029211")</f>
        <v>0.0</v>
      </c>
      <c r="F2153" t="inlineStr">
        <is>
          <t/>
        </is>
      </c>
      <c r="G2153" t="inlineStr">
        <is>
          <t/>
        </is>
      </c>
      <c r="H2153" t="inlineStr">
        <is>
          <t>Mailitem</t>
        </is>
      </c>
      <c r="I2153" t="inlineStr">
        <is>
          <t>MI2202697065</t>
        </is>
      </c>
      <c r="J2153" t="n">
        <v>0.0</v>
      </c>
      <c r="K2153" t="inlineStr">
        <is>
          <t>COMPLETED</t>
        </is>
      </c>
      <c r="L2153" t="inlineStr">
        <is>
          <t>MARK_AS_COMPLETED</t>
        </is>
      </c>
      <c r="M2153" t="inlineStr">
        <is>
          <t>Queue</t>
        </is>
      </c>
      <c r="N2153" t="n">
        <v>2.0</v>
      </c>
      <c r="O2153" s="1" t="n">
        <v>44616.660104166665</v>
      </c>
      <c r="P2153" s="1" t="n">
        <v>44617.313576388886</v>
      </c>
      <c r="Q2153" t="n">
        <v>23678.0</v>
      </c>
      <c r="R2153" t="n">
        <v>32782.0</v>
      </c>
      <c r="S2153" t="b">
        <v>0</v>
      </c>
      <c r="T2153" t="inlineStr">
        <is>
          <t>N/A</t>
        </is>
      </c>
      <c r="U2153" t="b">
        <v>1</v>
      </c>
      <c r="V2153" t="inlineStr">
        <is>
          <t>Sadaf Khan</t>
        </is>
      </c>
      <c r="W2153" s="1" t="n">
        <v>44617.17625</v>
      </c>
      <c r="X2153" t="n">
        <v>23608.0</v>
      </c>
      <c r="Y2153" t="n">
        <v>1443.0</v>
      </c>
      <c r="Z2153" t="n">
        <v>0.0</v>
      </c>
      <c r="AA2153" t="n">
        <v>1443.0</v>
      </c>
      <c r="AB2153" t="n">
        <v>240.0</v>
      </c>
      <c r="AC2153" t="n">
        <v>1374.0</v>
      </c>
      <c r="AD2153" t="n">
        <v>-1443.0</v>
      </c>
      <c r="AE2153" t="n">
        <v>0.0</v>
      </c>
      <c r="AF2153" t="n">
        <v>0.0</v>
      </c>
      <c r="AG2153" t="n">
        <v>0.0</v>
      </c>
      <c r="AH2153" t="inlineStr">
        <is>
          <t>Ashish Sutar</t>
        </is>
      </c>
      <c r="AI2153" s="1" t="n">
        <v>44617.313576388886</v>
      </c>
      <c r="AJ2153" t="n">
        <v>351.0</v>
      </c>
      <c r="AK2153" t="n">
        <v>10.0</v>
      </c>
      <c r="AL2153" t="n">
        <v>0.0</v>
      </c>
      <c r="AM2153" t="n">
        <v>10.0</v>
      </c>
      <c r="AN2153" t="n">
        <v>60.0</v>
      </c>
      <c r="AO2153" t="n">
        <v>9.0</v>
      </c>
      <c r="AP2153" t="n">
        <v>-1453.0</v>
      </c>
      <c r="AQ2153" t="n">
        <v>0.0</v>
      </c>
      <c r="AR2153" t="n">
        <v>0.0</v>
      </c>
      <c r="AS2153" t="n">
        <v>0.0</v>
      </c>
      <c r="AT2153" t="inlineStr">
        <is>
          <t>N/A</t>
        </is>
      </c>
      <c r="AU2153" t="inlineStr">
        <is>
          <t>N/A</t>
        </is>
      </c>
      <c r="AV2153" t="inlineStr">
        <is>
          <t>N/A</t>
        </is>
      </c>
      <c r="AW2153" t="inlineStr">
        <is>
          <t>N/A</t>
        </is>
      </c>
      <c r="AX2153" t="inlineStr">
        <is>
          <t>N/A</t>
        </is>
      </c>
      <c r="AY2153" t="inlineStr">
        <is>
          <t>N/A</t>
        </is>
      </c>
      <c r="AZ2153" t="inlineStr">
        <is>
          <t>N/A</t>
        </is>
      </c>
      <c r="BA2153" t="inlineStr">
        <is>
          <t>N/A</t>
        </is>
      </c>
      <c r="BB2153" t="inlineStr">
        <is>
          <t>N/A</t>
        </is>
      </c>
      <c r="BC2153" t="inlineStr">
        <is>
          <t>N/A</t>
        </is>
      </c>
      <c r="BD2153" t="inlineStr">
        <is>
          <t>N/A</t>
        </is>
      </c>
      <c r="BE2153" t="inlineStr">
        <is>
          <t>N/A</t>
        </is>
      </c>
    </row>
    <row r="2154">
      <c r="A2154" t="inlineStr">
        <is>
          <t>WI220270265</t>
        </is>
      </c>
      <c r="B2154" t="inlineStr">
        <is>
          <t>DATA_VALIDATION</t>
        </is>
      </c>
      <c r="C2154" t="inlineStr">
        <is>
          <t>201300021702</t>
        </is>
      </c>
      <c r="D2154" t="inlineStr">
        <is>
          <t>Folder</t>
        </is>
      </c>
      <c r="E2154" s="2">
        <f>HYPERLINK("capsilon://?command=openfolder&amp;siteaddress=FAM.docvelocity-na8.net&amp;folderid=FXD1473042-F3BE-3E6E-4CE8-2C1F7F047D2A","FX220211006")</f>
        <v>0.0</v>
      </c>
      <c r="F2154" t="inlineStr">
        <is>
          <t/>
        </is>
      </c>
      <c r="G2154" t="inlineStr">
        <is>
          <t/>
        </is>
      </c>
      <c r="H2154" t="inlineStr">
        <is>
          <t>Mailitem</t>
        </is>
      </c>
      <c r="I2154" t="inlineStr">
        <is>
          <t>MI2202699513</t>
        </is>
      </c>
      <c r="J2154" t="n">
        <v>0.0</v>
      </c>
      <c r="K2154" t="inlineStr">
        <is>
          <t>COMPLETED</t>
        </is>
      </c>
      <c r="L2154" t="inlineStr">
        <is>
          <t>MARK_AS_COMPLETED</t>
        </is>
      </c>
      <c r="M2154" t="inlineStr">
        <is>
          <t>Queue</t>
        </is>
      </c>
      <c r="N2154" t="n">
        <v>2.0</v>
      </c>
      <c r="O2154" s="1" t="n">
        <v>44616.66217592593</v>
      </c>
      <c r="P2154" s="1" t="n">
        <v>44616.72105324074</v>
      </c>
      <c r="Q2154" t="n">
        <v>205.0</v>
      </c>
      <c r="R2154" t="n">
        <v>4882.0</v>
      </c>
      <c r="S2154" t="b">
        <v>0</v>
      </c>
      <c r="T2154" t="inlineStr">
        <is>
          <t>N/A</t>
        </is>
      </c>
      <c r="U2154" t="b">
        <v>1</v>
      </c>
      <c r="V2154" t="inlineStr">
        <is>
          <t>Nisha Verma</t>
        </is>
      </c>
      <c r="W2154" s="1" t="n">
        <v>44616.70245370371</v>
      </c>
      <c r="X2154" t="n">
        <v>3309.0</v>
      </c>
      <c r="Y2154" t="n">
        <v>318.0</v>
      </c>
      <c r="Z2154" t="n">
        <v>0.0</v>
      </c>
      <c r="AA2154" t="n">
        <v>318.0</v>
      </c>
      <c r="AB2154" t="n">
        <v>0.0</v>
      </c>
      <c r="AC2154" t="n">
        <v>146.0</v>
      </c>
      <c r="AD2154" t="n">
        <v>-318.0</v>
      </c>
      <c r="AE2154" t="n">
        <v>0.0</v>
      </c>
      <c r="AF2154" t="n">
        <v>0.0</v>
      </c>
      <c r="AG2154" t="n">
        <v>0.0</v>
      </c>
      <c r="AH2154" t="inlineStr">
        <is>
          <t>Rohit Mawal</t>
        </is>
      </c>
      <c r="AI2154" s="1" t="n">
        <v>44616.72105324074</v>
      </c>
      <c r="AJ2154" t="n">
        <v>1537.0</v>
      </c>
      <c r="AK2154" t="n">
        <v>4.0</v>
      </c>
      <c r="AL2154" t="n">
        <v>0.0</v>
      </c>
      <c r="AM2154" t="n">
        <v>4.0</v>
      </c>
      <c r="AN2154" t="n">
        <v>0.0</v>
      </c>
      <c r="AO2154" t="n">
        <v>5.0</v>
      </c>
      <c r="AP2154" t="n">
        <v>-322.0</v>
      </c>
      <c r="AQ2154" t="n">
        <v>0.0</v>
      </c>
      <c r="AR2154" t="n">
        <v>0.0</v>
      </c>
      <c r="AS2154" t="n">
        <v>0.0</v>
      </c>
      <c r="AT2154" t="inlineStr">
        <is>
          <t>N/A</t>
        </is>
      </c>
      <c r="AU2154" t="inlineStr">
        <is>
          <t>N/A</t>
        </is>
      </c>
      <c r="AV2154" t="inlineStr">
        <is>
          <t>N/A</t>
        </is>
      </c>
      <c r="AW2154" t="inlineStr">
        <is>
          <t>N/A</t>
        </is>
      </c>
      <c r="AX2154" t="inlineStr">
        <is>
          <t>N/A</t>
        </is>
      </c>
      <c r="AY2154" t="inlineStr">
        <is>
          <t>N/A</t>
        </is>
      </c>
      <c r="AZ2154" t="inlineStr">
        <is>
          <t>N/A</t>
        </is>
      </c>
      <c r="BA2154" t="inlineStr">
        <is>
          <t>N/A</t>
        </is>
      </c>
      <c r="BB2154" t="inlineStr">
        <is>
          <t>N/A</t>
        </is>
      </c>
      <c r="BC2154" t="inlineStr">
        <is>
          <t>N/A</t>
        </is>
      </c>
      <c r="BD2154" t="inlineStr">
        <is>
          <t>N/A</t>
        </is>
      </c>
      <c r="BE2154" t="inlineStr">
        <is>
          <t>N/A</t>
        </is>
      </c>
    </row>
    <row r="2155">
      <c r="A2155" t="inlineStr">
        <is>
          <t>WI220270266</t>
        </is>
      </c>
      <c r="B2155" t="inlineStr">
        <is>
          <t>DATA_VALIDATION</t>
        </is>
      </c>
      <c r="C2155" t="inlineStr">
        <is>
          <t>201100014718</t>
        </is>
      </c>
      <c r="D2155" t="inlineStr">
        <is>
          <t>Folder</t>
        </is>
      </c>
      <c r="E2155" s="2">
        <f>HYPERLINK("capsilon://?command=openfolder&amp;siteaddress=FAM.docvelocity-na8.net&amp;folderid=FX5B33B61A-7DD8-2046-E26C-2D73FF237E60","FX220210583")</f>
        <v>0.0</v>
      </c>
      <c r="F2155" t="inlineStr">
        <is>
          <t/>
        </is>
      </c>
      <c r="G2155" t="inlineStr">
        <is>
          <t/>
        </is>
      </c>
      <c r="H2155" t="inlineStr">
        <is>
          <t>Mailitem</t>
        </is>
      </c>
      <c r="I2155" t="inlineStr">
        <is>
          <t>MI2202703201</t>
        </is>
      </c>
      <c r="J2155" t="n">
        <v>0.0</v>
      </c>
      <c r="K2155" t="inlineStr">
        <is>
          <t>COMPLETED</t>
        </is>
      </c>
      <c r="L2155" t="inlineStr">
        <is>
          <t>MARK_AS_COMPLETED</t>
        </is>
      </c>
      <c r="M2155" t="inlineStr">
        <is>
          <t>Queue</t>
        </is>
      </c>
      <c r="N2155" t="n">
        <v>2.0</v>
      </c>
      <c r="O2155" s="1" t="n">
        <v>44616.662256944444</v>
      </c>
      <c r="P2155" s="1" t="n">
        <v>44616.70512731482</v>
      </c>
      <c r="Q2155" t="n">
        <v>2820.0</v>
      </c>
      <c r="R2155" t="n">
        <v>884.0</v>
      </c>
      <c r="S2155" t="b">
        <v>0</v>
      </c>
      <c r="T2155" t="inlineStr">
        <is>
          <t>N/A</t>
        </is>
      </c>
      <c r="U2155" t="b">
        <v>1</v>
      </c>
      <c r="V2155" t="inlineStr">
        <is>
          <t>Ujwala Ajabe</t>
        </is>
      </c>
      <c r="W2155" s="1" t="n">
        <v>44616.6700462963</v>
      </c>
      <c r="X2155" t="n">
        <v>471.0</v>
      </c>
      <c r="Y2155" t="n">
        <v>42.0</v>
      </c>
      <c r="Z2155" t="n">
        <v>0.0</v>
      </c>
      <c r="AA2155" t="n">
        <v>42.0</v>
      </c>
      <c r="AB2155" t="n">
        <v>0.0</v>
      </c>
      <c r="AC2155" t="n">
        <v>27.0</v>
      </c>
      <c r="AD2155" t="n">
        <v>-42.0</v>
      </c>
      <c r="AE2155" t="n">
        <v>0.0</v>
      </c>
      <c r="AF2155" t="n">
        <v>0.0</v>
      </c>
      <c r="AG2155" t="n">
        <v>0.0</v>
      </c>
      <c r="AH2155" t="inlineStr">
        <is>
          <t>Mohini Shinde</t>
        </is>
      </c>
      <c r="AI2155" s="1" t="n">
        <v>44616.70512731482</v>
      </c>
      <c r="AJ2155" t="n">
        <v>404.0</v>
      </c>
      <c r="AK2155" t="n">
        <v>2.0</v>
      </c>
      <c r="AL2155" t="n">
        <v>0.0</v>
      </c>
      <c r="AM2155" t="n">
        <v>2.0</v>
      </c>
      <c r="AN2155" t="n">
        <v>0.0</v>
      </c>
      <c r="AO2155" t="n">
        <v>1.0</v>
      </c>
      <c r="AP2155" t="n">
        <v>-44.0</v>
      </c>
      <c r="AQ2155" t="n">
        <v>0.0</v>
      </c>
      <c r="AR2155" t="n">
        <v>0.0</v>
      </c>
      <c r="AS2155" t="n">
        <v>0.0</v>
      </c>
      <c r="AT2155" t="inlineStr">
        <is>
          <t>N/A</t>
        </is>
      </c>
      <c r="AU2155" t="inlineStr">
        <is>
          <t>N/A</t>
        </is>
      </c>
      <c r="AV2155" t="inlineStr">
        <is>
          <t>N/A</t>
        </is>
      </c>
      <c r="AW2155" t="inlineStr">
        <is>
          <t>N/A</t>
        </is>
      </c>
      <c r="AX2155" t="inlineStr">
        <is>
          <t>N/A</t>
        </is>
      </c>
      <c r="AY2155" t="inlineStr">
        <is>
          <t>N/A</t>
        </is>
      </c>
      <c r="AZ2155" t="inlineStr">
        <is>
          <t>N/A</t>
        </is>
      </c>
      <c r="BA2155" t="inlineStr">
        <is>
          <t>N/A</t>
        </is>
      </c>
      <c r="BB2155" t="inlineStr">
        <is>
          <t>N/A</t>
        </is>
      </c>
      <c r="BC2155" t="inlineStr">
        <is>
          <t>N/A</t>
        </is>
      </c>
      <c r="BD2155" t="inlineStr">
        <is>
          <t>N/A</t>
        </is>
      </c>
      <c r="BE2155" t="inlineStr">
        <is>
          <t>N/A</t>
        </is>
      </c>
    </row>
    <row r="2156">
      <c r="A2156" t="inlineStr">
        <is>
          <t>WI220270286</t>
        </is>
      </c>
      <c r="B2156" t="inlineStr">
        <is>
          <t>DATA_VALIDATION</t>
        </is>
      </c>
      <c r="C2156" t="inlineStr">
        <is>
          <t>201340000648</t>
        </is>
      </c>
      <c r="D2156" t="inlineStr">
        <is>
          <t>Folder</t>
        </is>
      </c>
      <c r="E2156" s="2">
        <f>HYPERLINK("capsilon://?command=openfolder&amp;siteaddress=FAM.docvelocity-na8.net&amp;folderid=FX22EAAB8C-4730-A608-8818-107B67372C1F","FX220210418")</f>
        <v>0.0</v>
      </c>
      <c r="F2156" t="inlineStr">
        <is>
          <t/>
        </is>
      </c>
      <c r="G2156" t="inlineStr">
        <is>
          <t/>
        </is>
      </c>
      <c r="H2156" t="inlineStr">
        <is>
          <t>Mailitem</t>
        </is>
      </c>
      <c r="I2156" t="inlineStr">
        <is>
          <t>MI2202703134</t>
        </is>
      </c>
      <c r="J2156" t="n">
        <v>0.0</v>
      </c>
      <c r="K2156" t="inlineStr">
        <is>
          <t>COMPLETED</t>
        </is>
      </c>
      <c r="L2156" t="inlineStr">
        <is>
          <t>MARK_AS_COMPLETED</t>
        </is>
      </c>
      <c r="M2156" t="inlineStr">
        <is>
          <t>Queue</t>
        </is>
      </c>
      <c r="N2156" t="n">
        <v>2.0</v>
      </c>
      <c r="O2156" s="1" t="n">
        <v>44616.66642361111</v>
      </c>
      <c r="P2156" s="1" t="n">
        <v>44616.8071412037</v>
      </c>
      <c r="Q2156" t="n">
        <v>7711.0</v>
      </c>
      <c r="R2156" t="n">
        <v>4447.0</v>
      </c>
      <c r="S2156" t="b">
        <v>0</v>
      </c>
      <c r="T2156" t="inlineStr">
        <is>
          <t>N/A</t>
        </is>
      </c>
      <c r="U2156" t="b">
        <v>1</v>
      </c>
      <c r="V2156" t="inlineStr">
        <is>
          <t>Aditya Tade</t>
        </is>
      </c>
      <c r="W2156" s="1" t="n">
        <v>44616.760300925926</v>
      </c>
      <c r="X2156" t="n">
        <v>3577.0</v>
      </c>
      <c r="Y2156" t="n">
        <v>114.0</v>
      </c>
      <c r="Z2156" t="n">
        <v>0.0</v>
      </c>
      <c r="AA2156" t="n">
        <v>114.0</v>
      </c>
      <c r="AB2156" t="n">
        <v>96.0</v>
      </c>
      <c r="AC2156" t="n">
        <v>60.0</v>
      </c>
      <c r="AD2156" t="n">
        <v>-114.0</v>
      </c>
      <c r="AE2156" t="n">
        <v>0.0</v>
      </c>
      <c r="AF2156" t="n">
        <v>0.0</v>
      </c>
      <c r="AG2156" t="n">
        <v>0.0</v>
      </c>
      <c r="AH2156" t="inlineStr">
        <is>
          <t>Rohit Mawal</t>
        </is>
      </c>
      <c r="AI2156" s="1" t="n">
        <v>44616.8071412037</v>
      </c>
      <c r="AJ2156" t="n">
        <v>530.0</v>
      </c>
      <c r="AK2156" t="n">
        <v>0.0</v>
      </c>
      <c r="AL2156" t="n">
        <v>0.0</v>
      </c>
      <c r="AM2156" t="n">
        <v>0.0</v>
      </c>
      <c r="AN2156" t="n">
        <v>96.0</v>
      </c>
      <c r="AO2156" t="n">
        <v>0.0</v>
      </c>
      <c r="AP2156" t="n">
        <v>-114.0</v>
      </c>
      <c r="AQ2156" t="n">
        <v>0.0</v>
      </c>
      <c r="AR2156" t="n">
        <v>0.0</v>
      </c>
      <c r="AS2156" t="n">
        <v>0.0</v>
      </c>
      <c r="AT2156" t="inlineStr">
        <is>
          <t>N/A</t>
        </is>
      </c>
      <c r="AU2156" t="inlineStr">
        <is>
          <t>N/A</t>
        </is>
      </c>
      <c r="AV2156" t="inlineStr">
        <is>
          <t>N/A</t>
        </is>
      </c>
      <c r="AW2156" t="inlineStr">
        <is>
          <t>N/A</t>
        </is>
      </c>
      <c r="AX2156" t="inlineStr">
        <is>
          <t>N/A</t>
        </is>
      </c>
      <c r="AY2156" t="inlineStr">
        <is>
          <t>N/A</t>
        </is>
      </c>
      <c r="AZ2156" t="inlineStr">
        <is>
          <t>N/A</t>
        </is>
      </c>
      <c r="BA2156" t="inlineStr">
        <is>
          <t>N/A</t>
        </is>
      </c>
      <c r="BB2156" t="inlineStr">
        <is>
          <t>N/A</t>
        </is>
      </c>
      <c r="BC2156" t="inlineStr">
        <is>
          <t>N/A</t>
        </is>
      </c>
      <c r="BD2156" t="inlineStr">
        <is>
          <t>N/A</t>
        </is>
      </c>
      <c r="BE2156" t="inlineStr">
        <is>
          <t>N/A</t>
        </is>
      </c>
    </row>
    <row r="2157">
      <c r="A2157" t="inlineStr">
        <is>
          <t>WI220270322</t>
        </is>
      </c>
      <c r="B2157" t="inlineStr">
        <is>
          <t>DATA_VALIDATION</t>
        </is>
      </c>
      <c r="C2157" t="inlineStr">
        <is>
          <t>201308008182</t>
        </is>
      </c>
      <c r="D2157" t="inlineStr">
        <is>
          <t>Folder</t>
        </is>
      </c>
      <c r="E2157" s="2">
        <f>HYPERLINK("capsilon://?command=openfolder&amp;siteaddress=FAM.docvelocity-na8.net&amp;folderid=FXCA03CBEE-514A-C0C2-B95F-77D8FF099C9E","FX22027289")</f>
        <v>0.0</v>
      </c>
      <c r="F2157" t="inlineStr">
        <is>
          <t/>
        </is>
      </c>
      <c r="G2157" t="inlineStr">
        <is>
          <t/>
        </is>
      </c>
      <c r="H2157" t="inlineStr">
        <is>
          <t>Mailitem</t>
        </is>
      </c>
      <c r="I2157" t="inlineStr">
        <is>
          <t>MI2202703456</t>
        </is>
      </c>
      <c r="J2157" t="n">
        <v>0.0</v>
      </c>
      <c r="K2157" t="inlineStr">
        <is>
          <t>COMPLETED</t>
        </is>
      </c>
      <c r="L2157" t="inlineStr">
        <is>
          <t>MARK_AS_COMPLETED</t>
        </is>
      </c>
      <c r="M2157" t="inlineStr">
        <is>
          <t>Queue</t>
        </is>
      </c>
      <c r="N2157" t="n">
        <v>2.0</v>
      </c>
      <c r="O2157" s="1" t="n">
        <v>44616.66920138889</v>
      </c>
      <c r="P2157" s="1" t="n">
        <v>44616.71512731481</v>
      </c>
      <c r="Q2157" t="n">
        <v>1736.0</v>
      </c>
      <c r="R2157" t="n">
        <v>2232.0</v>
      </c>
      <c r="S2157" t="b">
        <v>0</v>
      </c>
      <c r="T2157" t="inlineStr">
        <is>
          <t>N/A</t>
        </is>
      </c>
      <c r="U2157" t="b">
        <v>1</v>
      </c>
      <c r="V2157" t="inlineStr">
        <is>
          <t>Raman Vaidya</t>
        </is>
      </c>
      <c r="W2157" s="1" t="n">
        <v>44616.685381944444</v>
      </c>
      <c r="X2157" t="n">
        <v>1369.0</v>
      </c>
      <c r="Y2157" t="n">
        <v>157.0</v>
      </c>
      <c r="Z2157" t="n">
        <v>0.0</v>
      </c>
      <c r="AA2157" t="n">
        <v>157.0</v>
      </c>
      <c r="AB2157" t="n">
        <v>0.0</v>
      </c>
      <c r="AC2157" t="n">
        <v>65.0</v>
      </c>
      <c r="AD2157" t="n">
        <v>-157.0</v>
      </c>
      <c r="AE2157" t="n">
        <v>0.0</v>
      </c>
      <c r="AF2157" t="n">
        <v>0.0</v>
      </c>
      <c r="AG2157" t="n">
        <v>0.0</v>
      </c>
      <c r="AH2157" t="inlineStr">
        <is>
          <t>Mohini Shinde</t>
        </is>
      </c>
      <c r="AI2157" s="1" t="n">
        <v>44616.71512731481</v>
      </c>
      <c r="AJ2157" t="n">
        <v>863.0</v>
      </c>
      <c r="AK2157" t="n">
        <v>0.0</v>
      </c>
      <c r="AL2157" t="n">
        <v>0.0</v>
      </c>
      <c r="AM2157" t="n">
        <v>0.0</v>
      </c>
      <c r="AN2157" t="n">
        <v>0.0</v>
      </c>
      <c r="AO2157" t="n">
        <v>0.0</v>
      </c>
      <c r="AP2157" t="n">
        <v>-157.0</v>
      </c>
      <c r="AQ2157" t="n">
        <v>0.0</v>
      </c>
      <c r="AR2157" t="n">
        <v>0.0</v>
      </c>
      <c r="AS2157" t="n">
        <v>0.0</v>
      </c>
      <c r="AT2157" t="inlineStr">
        <is>
          <t>N/A</t>
        </is>
      </c>
      <c r="AU2157" t="inlineStr">
        <is>
          <t>N/A</t>
        </is>
      </c>
      <c r="AV2157" t="inlineStr">
        <is>
          <t>N/A</t>
        </is>
      </c>
      <c r="AW2157" t="inlineStr">
        <is>
          <t>N/A</t>
        </is>
      </c>
      <c r="AX2157" t="inlineStr">
        <is>
          <t>N/A</t>
        </is>
      </c>
      <c r="AY2157" t="inlineStr">
        <is>
          <t>N/A</t>
        </is>
      </c>
      <c r="AZ2157" t="inlineStr">
        <is>
          <t>N/A</t>
        </is>
      </c>
      <c r="BA2157" t="inlineStr">
        <is>
          <t>N/A</t>
        </is>
      </c>
      <c r="BB2157" t="inlineStr">
        <is>
          <t>N/A</t>
        </is>
      </c>
      <c r="BC2157" t="inlineStr">
        <is>
          <t>N/A</t>
        </is>
      </c>
      <c r="BD2157" t="inlineStr">
        <is>
          <t>N/A</t>
        </is>
      </c>
      <c r="BE2157" t="inlineStr">
        <is>
          <t>N/A</t>
        </is>
      </c>
    </row>
    <row r="2158">
      <c r="A2158" t="inlineStr">
        <is>
          <t>WI220270333</t>
        </is>
      </c>
      <c r="B2158" t="inlineStr">
        <is>
          <t>DATA_VALIDATION</t>
        </is>
      </c>
      <c r="C2158" t="inlineStr">
        <is>
          <t>201308007915</t>
        </is>
      </c>
      <c r="D2158" t="inlineStr">
        <is>
          <t>Folder</t>
        </is>
      </c>
      <c r="E2158" s="2">
        <f>HYPERLINK("capsilon://?command=openfolder&amp;siteaddress=FAM.docvelocity-na8.net&amp;folderid=FXF2849E8C-2F2F-4E81-FE71-F481B89682D3","FX21124776")</f>
        <v>0.0</v>
      </c>
      <c r="F2158" t="inlineStr">
        <is>
          <t/>
        </is>
      </c>
      <c r="G2158" t="inlineStr">
        <is>
          <t/>
        </is>
      </c>
      <c r="H2158" t="inlineStr">
        <is>
          <t>Mailitem</t>
        </is>
      </c>
      <c r="I2158" t="inlineStr">
        <is>
          <t>MI2202711430</t>
        </is>
      </c>
      <c r="J2158" t="n">
        <v>0.0</v>
      </c>
      <c r="K2158" t="inlineStr">
        <is>
          <t>COMPLETED</t>
        </is>
      </c>
      <c r="L2158" t="inlineStr">
        <is>
          <t>MARK_AS_COMPLETED</t>
        </is>
      </c>
      <c r="M2158" t="inlineStr">
        <is>
          <t>Queue</t>
        </is>
      </c>
      <c r="N2158" t="n">
        <v>2.0</v>
      </c>
      <c r="O2158" s="1" t="n">
        <v>44616.67108796296</v>
      </c>
      <c r="P2158" s="1" t="n">
        <v>44616.71675925926</v>
      </c>
      <c r="Q2158" t="n">
        <v>3631.0</v>
      </c>
      <c r="R2158" t="n">
        <v>315.0</v>
      </c>
      <c r="S2158" t="b">
        <v>0</v>
      </c>
      <c r="T2158" t="inlineStr">
        <is>
          <t>N/A</t>
        </is>
      </c>
      <c r="U2158" t="b">
        <v>0</v>
      </c>
      <c r="V2158" t="inlineStr">
        <is>
          <t>Ujwala Ajabe</t>
        </is>
      </c>
      <c r="W2158" s="1" t="n">
        <v>44616.67789351852</v>
      </c>
      <c r="X2158" t="n">
        <v>174.0</v>
      </c>
      <c r="Y2158" t="n">
        <v>21.0</v>
      </c>
      <c r="Z2158" t="n">
        <v>0.0</v>
      </c>
      <c r="AA2158" t="n">
        <v>21.0</v>
      </c>
      <c r="AB2158" t="n">
        <v>0.0</v>
      </c>
      <c r="AC2158" t="n">
        <v>5.0</v>
      </c>
      <c r="AD2158" t="n">
        <v>-21.0</v>
      </c>
      <c r="AE2158" t="n">
        <v>0.0</v>
      </c>
      <c r="AF2158" t="n">
        <v>0.0</v>
      </c>
      <c r="AG2158" t="n">
        <v>0.0</v>
      </c>
      <c r="AH2158" t="inlineStr">
        <is>
          <t>Mohini Shinde</t>
        </is>
      </c>
      <c r="AI2158" s="1" t="n">
        <v>44616.71675925926</v>
      </c>
      <c r="AJ2158" t="n">
        <v>141.0</v>
      </c>
      <c r="AK2158" t="n">
        <v>0.0</v>
      </c>
      <c r="AL2158" t="n">
        <v>0.0</v>
      </c>
      <c r="AM2158" t="n">
        <v>0.0</v>
      </c>
      <c r="AN2158" t="n">
        <v>0.0</v>
      </c>
      <c r="AO2158" t="n">
        <v>0.0</v>
      </c>
      <c r="AP2158" t="n">
        <v>-21.0</v>
      </c>
      <c r="AQ2158" t="n">
        <v>0.0</v>
      </c>
      <c r="AR2158" t="n">
        <v>0.0</v>
      </c>
      <c r="AS2158" t="n">
        <v>0.0</v>
      </c>
      <c r="AT2158" t="inlineStr">
        <is>
          <t>N/A</t>
        </is>
      </c>
      <c r="AU2158" t="inlineStr">
        <is>
          <t>N/A</t>
        </is>
      </c>
      <c r="AV2158" t="inlineStr">
        <is>
          <t>N/A</t>
        </is>
      </c>
      <c r="AW2158" t="inlineStr">
        <is>
          <t>N/A</t>
        </is>
      </c>
      <c r="AX2158" t="inlineStr">
        <is>
          <t>N/A</t>
        </is>
      </c>
      <c r="AY2158" t="inlineStr">
        <is>
          <t>N/A</t>
        </is>
      </c>
      <c r="AZ2158" t="inlineStr">
        <is>
          <t>N/A</t>
        </is>
      </c>
      <c r="BA2158" t="inlineStr">
        <is>
          <t>N/A</t>
        </is>
      </c>
      <c r="BB2158" t="inlineStr">
        <is>
          <t>N/A</t>
        </is>
      </c>
      <c r="BC2158" t="inlineStr">
        <is>
          <t>N/A</t>
        </is>
      </c>
      <c r="BD2158" t="inlineStr">
        <is>
          <t>N/A</t>
        </is>
      </c>
      <c r="BE2158" t="inlineStr">
        <is>
          <t>N/A</t>
        </is>
      </c>
    </row>
    <row r="2159">
      <c r="A2159" t="inlineStr">
        <is>
          <t>WI220270336</t>
        </is>
      </c>
      <c r="B2159" t="inlineStr">
        <is>
          <t>DATA_VALIDATION</t>
        </is>
      </c>
      <c r="C2159" t="inlineStr">
        <is>
          <t>201308007915</t>
        </is>
      </c>
      <c r="D2159" t="inlineStr">
        <is>
          <t>Folder</t>
        </is>
      </c>
      <c r="E2159" s="2">
        <f>HYPERLINK("capsilon://?command=openfolder&amp;siteaddress=FAM.docvelocity-na8.net&amp;folderid=FXF2849E8C-2F2F-4E81-FE71-F481B89682D3","FX21124776")</f>
        <v>0.0</v>
      </c>
      <c r="F2159" t="inlineStr">
        <is>
          <t/>
        </is>
      </c>
      <c r="G2159" t="inlineStr">
        <is>
          <t/>
        </is>
      </c>
      <c r="H2159" t="inlineStr">
        <is>
          <t>Mailitem</t>
        </is>
      </c>
      <c r="I2159" t="inlineStr">
        <is>
          <t>MI2202711460</t>
        </is>
      </c>
      <c r="J2159" t="n">
        <v>0.0</v>
      </c>
      <c r="K2159" t="inlineStr">
        <is>
          <t>COMPLETED</t>
        </is>
      </c>
      <c r="L2159" t="inlineStr">
        <is>
          <t>MARK_AS_COMPLETED</t>
        </is>
      </c>
      <c r="M2159" t="inlineStr">
        <is>
          <t>Queue</t>
        </is>
      </c>
      <c r="N2159" t="n">
        <v>2.0</v>
      </c>
      <c r="O2159" s="1" t="n">
        <v>44616.67120370371</v>
      </c>
      <c r="P2159" s="1" t="n">
        <v>44616.751435185186</v>
      </c>
      <c r="Q2159" t="n">
        <v>6659.0</v>
      </c>
      <c r="R2159" t="n">
        <v>273.0</v>
      </c>
      <c r="S2159" t="b">
        <v>0</v>
      </c>
      <c r="T2159" t="inlineStr">
        <is>
          <t>N/A</t>
        </is>
      </c>
      <c r="U2159" t="b">
        <v>0</v>
      </c>
      <c r="V2159" t="inlineStr">
        <is>
          <t>Sumit Jarhad</t>
        </is>
      </c>
      <c r="W2159" s="1" t="n">
        <v>44616.741793981484</v>
      </c>
      <c r="X2159" t="n">
        <v>162.0</v>
      </c>
      <c r="Y2159" t="n">
        <v>37.0</v>
      </c>
      <c r="Z2159" t="n">
        <v>0.0</v>
      </c>
      <c r="AA2159" t="n">
        <v>37.0</v>
      </c>
      <c r="AB2159" t="n">
        <v>0.0</v>
      </c>
      <c r="AC2159" t="n">
        <v>34.0</v>
      </c>
      <c r="AD2159" t="n">
        <v>-37.0</v>
      </c>
      <c r="AE2159" t="n">
        <v>0.0</v>
      </c>
      <c r="AF2159" t="n">
        <v>0.0</v>
      </c>
      <c r="AG2159" t="n">
        <v>0.0</v>
      </c>
      <c r="AH2159" t="inlineStr">
        <is>
          <t>Vikash Suryakanth Parmar</t>
        </is>
      </c>
      <c r="AI2159" s="1" t="n">
        <v>44616.751435185186</v>
      </c>
      <c r="AJ2159" t="n">
        <v>111.0</v>
      </c>
      <c r="AK2159" t="n">
        <v>0.0</v>
      </c>
      <c r="AL2159" t="n">
        <v>0.0</v>
      </c>
      <c r="AM2159" t="n">
        <v>0.0</v>
      </c>
      <c r="AN2159" t="n">
        <v>0.0</v>
      </c>
      <c r="AO2159" t="n">
        <v>0.0</v>
      </c>
      <c r="AP2159" t="n">
        <v>-37.0</v>
      </c>
      <c r="AQ2159" t="n">
        <v>0.0</v>
      </c>
      <c r="AR2159" t="n">
        <v>0.0</v>
      </c>
      <c r="AS2159" t="n">
        <v>0.0</v>
      </c>
      <c r="AT2159" t="inlineStr">
        <is>
          <t>N/A</t>
        </is>
      </c>
      <c r="AU2159" t="inlineStr">
        <is>
          <t>N/A</t>
        </is>
      </c>
      <c r="AV2159" t="inlineStr">
        <is>
          <t>N/A</t>
        </is>
      </c>
      <c r="AW2159" t="inlineStr">
        <is>
          <t>N/A</t>
        </is>
      </c>
      <c r="AX2159" t="inlineStr">
        <is>
          <t>N/A</t>
        </is>
      </c>
      <c r="AY2159" t="inlineStr">
        <is>
          <t>N/A</t>
        </is>
      </c>
      <c r="AZ2159" t="inlineStr">
        <is>
          <t>N/A</t>
        </is>
      </c>
      <c r="BA2159" t="inlineStr">
        <is>
          <t>N/A</t>
        </is>
      </c>
      <c r="BB2159" t="inlineStr">
        <is>
          <t>N/A</t>
        </is>
      </c>
      <c r="BC2159" t="inlineStr">
        <is>
          <t>N/A</t>
        </is>
      </c>
      <c r="BD2159" t="inlineStr">
        <is>
          <t>N/A</t>
        </is>
      </c>
      <c r="BE2159" t="inlineStr">
        <is>
          <t>N/A</t>
        </is>
      </c>
    </row>
    <row r="2160">
      <c r="A2160" t="inlineStr">
        <is>
          <t>WI220270345</t>
        </is>
      </c>
      <c r="B2160" t="inlineStr">
        <is>
          <t>DATA_VALIDATION</t>
        </is>
      </c>
      <c r="C2160" t="inlineStr">
        <is>
          <t>201130013342</t>
        </is>
      </c>
      <c r="D2160" t="inlineStr">
        <is>
          <t>Folder</t>
        </is>
      </c>
      <c r="E2160" s="2">
        <f>HYPERLINK("capsilon://?command=openfolder&amp;siteaddress=FAM.docvelocity-na8.net&amp;folderid=FXB7045771-7D69-9B88-84C6-D75E3E07A6DF","FX220210671")</f>
        <v>0.0</v>
      </c>
      <c r="F2160" t="inlineStr">
        <is>
          <t/>
        </is>
      </c>
      <c r="G2160" t="inlineStr">
        <is>
          <t/>
        </is>
      </c>
      <c r="H2160" t="inlineStr">
        <is>
          <t>Mailitem</t>
        </is>
      </c>
      <c r="I2160" t="inlineStr">
        <is>
          <t>MI2202703552</t>
        </is>
      </c>
      <c r="J2160" t="n">
        <v>0.0</v>
      </c>
      <c r="K2160" t="inlineStr">
        <is>
          <t>COMPLETED</t>
        </is>
      </c>
      <c r="L2160" t="inlineStr">
        <is>
          <t>MARK_AS_COMPLETED</t>
        </is>
      </c>
      <c r="M2160" t="inlineStr">
        <is>
          <t>Queue</t>
        </is>
      </c>
      <c r="N2160" t="n">
        <v>2.0</v>
      </c>
      <c r="O2160" s="1" t="n">
        <v>44616.672476851854</v>
      </c>
      <c r="P2160" s="1" t="n">
        <v>44616.81900462963</v>
      </c>
      <c r="Q2160" t="n">
        <v>9692.0</v>
      </c>
      <c r="R2160" t="n">
        <v>2968.0</v>
      </c>
      <c r="S2160" t="b">
        <v>0</v>
      </c>
      <c r="T2160" t="inlineStr">
        <is>
          <t>N/A</t>
        </is>
      </c>
      <c r="U2160" t="b">
        <v>1</v>
      </c>
      <c r="V2160" t="inlineStr">
        <is>
          <t>Supriya Khape</t>
        </is>
      </c>
      <c r="W2160" s="1" t="n">
        <v>44616.787777777776</v>
      </c>
      <c r="X2160" t="n">
        <v>1732.0</v>
      </c>
      <c r="Y2160" t="n">
        <v>220.0</v>
      </c>
      <c r="Z2160" t="n">
        <v>0.0</v>
      </c>
      <c r="AA2160" t="n">
        <v>220.0</v>
      </c>
      <c r="AB2160" t="n">
        <v>228.0</v>
      </c>
      <c r="AC2160" t="n">
        <v>110.0</v>
      </c>
      <c r="AD2160" t="n">
        <v>-220.0</v>
      </c>
      <c r="AE2160" t="n">
        <v>0.0</v>
      </c>
      <c r="AF2160" t="n">
        <v>0.0</v>
      </c>
      <c r="AG2160" t="n">
        <v>0.0</v>
      </c>
      <c r="AH2160" t="inlineStr">
        <is>
          <t>Rohit Mawal</t>
        </is>
      </c>
      <c r="AI2160" s="1" t="n">
        <v>44616.81900462963</v>
      </c>
      <c r="AJ2160" t="n">
        <v>1024.0</v>
      </c>
      <c r="AK2160" t="n">
        <v>4.0</v>
      </c>
      <c r="AL2160" t="n">
        <v>0.0</v>
      </c>
      <c r="AM2160" t="n">
        <v>4.0</v>
      </c>
      <c r="AN2160" t="n">
        <v>228.0</v>
      </c>
      <c r="AO2160" t="n">
        <v>4.0</v>
      </c>
      <c r="AP2160" t="n">
        <v>-224.0</v>
      </c>
      <c r="AQ2160" t="n">
        <v>0.0</v>
      </c>
      <c r="AR2160" t="n">
        <v>0.0</v>
      </c>
      <c r="AS2160" t="n">
        <v>0.0</v>
      </c>
      <c r="AT2160" t="inlineStr">
        <is>
          <t>N/A</t>
        </is>
      </c>
      <c r="AU2160" t="inlineStr">
        <is>
          <t>N/A</t>
        </is>
      </c>
      <c r="AV2160" t="inlineStr">
        <is>
          <t>N/A</t>
        </is>
      </c>
      <c r="AW2160" t="inlineStr">
        <is>
          <t>N/A</t>
        </is>
      </c>
      <c r="AX2160" t="inlineStr">
        <is>
          <t>N/A</t>
        </is>
      </c>
      <c r="AY2160" t="inlineStr">
        <is>
          <t>N/A</t>
        </is>
      </c>
      <c r="AZ2160" t="inlineStr">
        <is>
          <t>N/A</t>
        </is>
      </c>
      <c r="BA2160" t="inlineStr">
        <is>
          <t>N/A</t>
        </is>
      </c>
      <c r="BB2160" t="inlineStr">
        <is>
          <t>N/A</t>
        </is>
      </c>
      <c r="BC2160" t="inlineStr">
        <is>
          <t>N/A</t>
        </is>
      </c>
      <c r="BD2160" t="inlineStr">
        <is>
          <t>N/A</t>
        </is>
      </c>
      <c r="BE2160" t="inlineStr">
        <is>
          <t>N/A</t>
        </is>
      </c>
    </row>
    <row r="2161">
      <c r="A2161" t="inlineStr">
        <is>
          <t>WI220270395</t>
        </is>
      </c>
      <c r="B2161" t="inlineStr">
        <is>
          <t>DATA_VALIDATION</t>
        </is>
      </c>
      <c r="C2161" t="inlineStr">
        <is>
          <t>201110012513</t>
        </is>
      </c>
      <c r="D2161" t="inlineStr">
        <is>
          <t>Folder</t>
        </is>
      </c>
      <c r="E2161" s="2">
        <f>HYPERLINK("capsilon://?command=openfolder&amp;siteaddress=FAM.docvelocity-na8.net&amp;folderid=FX07AE7490-27E6-23EC-7BE2-BCE86A09E971","FX220210696")</f>
        <v>0.0</v>
      </c>
      <c r="F2161" t="inlineStr">
        <is>
          <t/>
        </is>
      </c>
      <c r="G2161" t="inlineStr">
        <is>
          <t/>
        </is>
      </c>
      <c r="H2161" t="inlineStr">
        <is>
          <t>Mailitem</t>
        </is>
      </c>
      <c r="I2161" t="inlineStr">
        <is>
          <t>MI2202706885</t>
        </is>
      </c>
      <c r="J2161" t="n">
        <v>0.0</v>
      </c>
      <c r="K2161" t="inlineStr">
        <is>
          <t>COMPLETED</t>
        </is>
      </c>
      <c r="L2161" t="inlineStr">
        <is>
          <t>MARK_AS_COMPLETED</t>
        </is>
      </c>
      <c r="M2161" t="inlineStr">
        <is>
          <t>Queue</t>
        </is>
      </c>
      <c r="N2161" t="n">
        <v>2.0</v>
      </c>
      <c r="O2161" s="1" t="n">
        <v>44616.678923611114</v>
      </c>
      <c r="P2161" s="1" t="n">
        <v>44616.75013888889</v>
      </c>
      <c r="Q2161" t="n">
        <v>5641.0</v>
      </c>
      <c r="R2161" t="n">
        <v>512.0</v>
      </c>
      <c r="S2161" t="b">
        <v>0</v>
      </c>
      <c r="T2161" t="inlineStr">
        <is>
          <t>N/A</t>
        </is>
      </c>
      <c r="U2161" t="b">
        <v>1</v>
      </c>
      <c r="V2161" t="inlineStr">
        <is>
          <t>Sumit Jarhad</t>
        </is>
      </c>
      <c r="W2161" s="1" t="n">
        <v>44616.73231481481</v>
      </c>
      <c r="X2161" t="n">
        <v>200.0</v>
      </c>
      <c r="Y2161" t="n">
        <v>137.0</v>
      </c>
      <c r="Z2161" t="n">
        <v>0.0</v>
      </c>
      <c r="AA2161" t="n">
        <v>137.0</v>
      </c>
      <c r="AB2161" t="n">
        <v>0.0</v>
      </c>
      <c r="AC2161" t="n">
        <v>10.0</v>
      </c>
      <c r="AD2161" t="n">
        <v>-137.0</v>
      </c>
      <c r="AE2161" t="n">
        <v>0.0</v>
      </c>
      <c r="AF2161" t="n">
        <v>0.0</v>
      </c>
      <c r="AG2161" t="n">
        <v>0.0</v>
      </c>
      <c r="AH2161" t="inlineStr">
        <is>
          <t>Vikash Suryakanth Parmar</t>
        </is>
      </c>
      <c r="AI2161" s="1" t="n">
        <v>44616.75013888889</v>
      </c>
      <c r="AJ2161" t="n">
        <v>312.0</v>
      </c>
      <c r="AK2161" t="n">
        <v>1.0</v>
      </c>
      <c r="AL2161" t="n">
        <v>0.0</v>
      </c>
      <c r="AM2161" t="n">
        <v>1.0</v>
      </c>
      <c r="AN2161" t="n">
        <v>0.0</v>
      </c>
      <c r="AO2161" t="n">
        <v>1.0</v>
      </c>
      <c r="AP2161" t="n">
        <v>-138.0</v>
      </c>
      <c r="AQ2161" t="n">
        <v>0.0</v>
      </c>
      <c r="AR2161" t="n">
        <v>0.0</v>
      </c>
      <c r="AS2161" t="n">
        <v>0.0</v>
      </c>
      <c r="AT2161" t="inlineStr">
        <is>
          <t>N/A</t>
        </is>
      </c>
      <c r="AU2161" t="inlineStr">
        <is>
          <t>N/A</t>
        </is>
      </c>
      <c r="AV2161" t="inlineStr">
        <is>
          <t>N/A</t>
        </is>
      </c>
      <c r="AW2161" t="inlineStr">
        <is>
          <t>N/A</t>
        </is>
      </c>
      <c r="AX2161" t="inlineStr">
        <is>
          <t>N/A</t>
        </is>
      </c>
      <c r="AY2161" t="inlineStr">
        <is>
          <t>N/A</t>
        </is>
      </c>
      <c r="AZ2161" t="inlineStr">
        <is>
          <t>N/A</t>
        </is>
      </c>
      <c r="BA2161" t="inlineStr">
        <is>
          <t>N/A</t>
        </is>
      </c>
      <c r="BB2161" t="inlineStr">
        <is>
          <t>N/A</t>
        </is>
      </c>
      <c r="BC2161" t="inlineStr">
        <is>
          <t>N/A</t>
        </is>
      </c>
      <c r="BD2161" t="inlineStr">
        <is>
          <t>N/A</t>
        </is>
      </c>
      <c r="BE2161" t="inlineStr">
        <is>
          <t>N/A</t>
        </is>
      </c>
    </row>
    <row r="2162">
      <c r="A2162" t="inlineStr">
        <is>
          <t>WI220270398</t>
        </is>
      </c>
      <c r="B2162" t="inlineStr">
        <is>
          <t>DATA_VALIDATION</t>
        </is>
      </c>
      <c r="C2162" t="inlineStr">
        <is>
          <t>201348000354</t>
        </is>
      </c>
      <c r="D2162" t="inlineStr">
        <is>
          <t>Folder</t>
        </is>
      </c>
      <c r="E2162" s="2">
        <f>HYPERLINK("capsilon://?command=openfolder&amp;siteaddress=FAM.docvelocity-na8.net&amp;folderid=FXF2A1D746-1592-1E45-B6F9-92F792ACF60A","FX22029652")</f>
        <v>0.0</v>
      </c>
      <c r="F2162" t="inlineStr">
        <is>
          <t/>
        </is>
      </c>
      <c r="G2162" t="inlineStr">
        <is>
          <t/>
        </is>
      </c>
      <c r="H2162" t="inlineStr">
        <is>
          <t>Mailitem</t>
        </is>
      </c>
      <c r="I2162" t="inlineStr">
        <is>
          <t>MI2202711964</t>
        </is>
      </c>
      <c r="J2162" t="n">
        <v>0.0</v>
      </c>
      <c r="K2162" t="inlineStr">
        <is>
          <t>COMPLETED</t>
        </is>
      </c>
      <c r="L2162" t="inlineStr">
        <is>
          <t>MARK_AS_COMPLETED</t>
        </is>
      </c>
      <c r="M2162" t="inlineStr">
        <is>
          <t>Queue</t>
        </is>
      </c>
      <c r="N2162" t="n">
        <v>1.0</v>
      </c>
      <c r="O2162" s="1" t="n">
        <v>44616.679189814815</v>
      </c>
      <c r="P2162" s="1" t="n">
        <v>44616.74599537037</v>
      </c>
      <c r="Q2162" t="n">
        <v>5415.0</v>
      </c>
      <c r="R2162" t="n">
        <v>357.0</v>
      </c>
      <c r="S2162" t="b">
        <v>0</v>
      </c>
      <c r="T2162" t="inlineStr">
        <is>
          <t>N/A</t>
        </is>
      </c>
      <c r="U2162" t="b">
        <v>0</v>
      </c>
      <c r="V2162" t="inlineStr">
        <is>
          <t>Sumit Jarhad</t>
        </is>
      </c>
      <c r="W2162" s="1" t="n">
        <v>44616.74599537037</v>
      </c>
      <c r="X2162" t="n">
        <v>357.0</v>
      </c>
      <c r="Y2162" t="n">
        <v>0.0</v>
      </c>
      <c r="Z2162" t="n">
        <v>0.0</v>
      </c>
      <c r="AA2162" t="n">
        <v>0.0</v>
      </c>
      <c r="AB2162" t="n">
        <v>0.0</v>
      </c>
      <c r="AC2162" t="n">
        <v>0.0</v>
      </c>
      <c r="AD2162" t="n">
        <v>0.0</v>
      </c>
      <c r="AE2162" t="n">
        <v>115.0</v>
      </c>
      <c r="AF2162" t="n">
        <v>0.0</v>
      </c>
      <c r="AG2162" t="n">
        <v>10.0</v>
      </c>
      <c r="AH2162" t="inlineStr">
        <is>
          <t>N/A</t>
        </is>
      </c>
      <c r="AI2162" t="inlineStr">
        <is>
          <t>N/A</t>
        </is>
      </c>
      <c r="AJ2162" t="inlineStr">
        <is>
          <t>N/A</t>
        </is>
      </c>
      <c r="AK2162" t="inlineStr">
        <is>
          <t>N/A</t>
        </is>
      </c>
      <c r="AL2162" t="inlineStr">
        <is>
          <t>N/A</t>
        </is>
      </c>
      <c r="AM2162" t="inlineStr">
        <is>
          <t>N/A</t>
        </is>
      </c>
      <c r="AN2162" t="inlineStr">
        <is>
          <t>N/A</t>
        </is>
      </c>
      <c r="AO2162" t="inlineStr">
        <is>
          <t>N/A</t>
        </is>
      </c>
      <c r="AP2162" t="inlineStr">
        <is>
          <t>N/A</t>
        </is>
      </c>
      <c r="AQ2162" t="inlineStr">
        <is>
          <t>N/A</t>
        </is>
      </c>
      <c r="AR2162" t="inlineStr">
        <is>
          <t>N/A</t>
        </is>
      </c>
      <c r="AS2162" t="inlineStr">
        <is>
          <t>N/A</t>
        </is>
      </c>
      <c r="AT2162" t="inlineStr">
        <is>
          <t>N/A</t>
        </is>
      </c>
      <c r="AU2162" t="inlineStr">
        <is>
          <t>N/A</t>
        </is>
      </c>
      <c r="AV2162" t="inlineStr">
        <is>
          <t>N/A</t>
        </is>
      </c>
      <c r="AW2162" t="inlineStr">
        <is>
          <t>N/A</t>
        </is>
      </c>
      <c r="AX2162" t="inlineStr">
        <is>
          <t>N/A</t>
        </is>
      </c>
      <c r="AY2162" t="inlineStr">
        <is>
          <t>N/A</t>
        </is>
      </c>
      <c r="AZ2162" t="inlineStr">
        <is>
          <t>N/A</t>
        </is>
      </c>
      <c r="BA2162" t="inlineStr">
        <is>
          <t>N/A</t>
        </is>
      </c>
      <c r="BB2162" t="inlineStr">
        <is>
          <t>N/A</t>
        </is>
      </c>
      <c r="BC2162" t="inlineStr">
        <is>
          <t>N/A</t>
        </is>
      </c>
      <c r="BD2162" t="inlineStr">
        <is>
          <t>N/A</t>
        </is>
      </c>
      <c r="BE2162" t="inlineStr">
        <is>
          <t>N/A</t>
        </is>
      </c>
    </row>
    <row r="2163">
      <c r="A2163" t="inlineStr">
        <is>
          <t>WI220270606</t>
        </is>
      </c>
      <c r="B2163" t="inlineStr">
        <is>
          <t>DATA_VALIDATION</t>
        </is>
      </c>
      <c r="C2163" t="inlineStr">
        <is>
          <t>201348000336</t>
        </is>
      </c>
      <c r="D2163" t="inlineStr">
        <is>
          <t>Folder</t>
        </is>
      </c>
      <c r="E2163" s="2">
        <f>HYPERLINK("capsilon://?command=openfolder&amp;siteaddress=FAM.docvelocity-na8.net&amp;folderid=FX80BAF60E-292C-E76A-DE8C-CE201319597D","FX22026532")</f>
        <v>0.0</v>
      </c>
      <c r="F2163" t="inlineStr">
        <is>
          <t/>
        </is>
      </c>
      <c r="G2163" t="inlineStr">
        <is>
          <t/>
        </is>
      </c>
      <c r="H2163" t="inlineStr">
        <is>
          <t>Mailitem</t>
        </is>
      </c>
      <c r="I2163" t="inlineStr">
        <is>
          <t>MI2202714070</t>
        </is>
      </c>
      <c r="J2163" t="n">
        <v>0.0</v>
      </c>
      <c r="K2163" t="inlineStr">
        <is>
          <t>COMPLETED</t>
        </is>
      </c>
      <c r="L2163" t="inlineStr">
        <is>
          <t>MARK_AS_COMPLETED</t>
        </is>
      </c>
      <c r="M2163" t="inlineStr">
        <is>
          <t>Queue</t>
        </is>
      </c>
      <c r="N2163" t="n">
        <v>1.0</v>
      </c>
      <c r="O2163" s="1" t="n">
        <v>44616.69704861111</v>
      </c>
      <c r="P2163" s="1" t="n">
        <v>44616.74712962963</v>
      </c>
      <c r="Q2163" t="n">
        <v>4230.0</v>
      </c>
      <c r="R2163" t="n">
        <v>97.0</v>
      </c>
      <c r="S2163" t="b">
        <v>0</v>
      </c>
      <c r="T2163" t="inlineStr">
        <is>
          <t>N/A</t>
        </is>
      </c>
      <c r="U2163" t="b">
        <v>0</v>
      </c>
      <c r="V2163" t="inlineStr">
        <is>
          <t>Sumit Jarhad</t>
        </is>
      </c>
      <c r="W2163" s="1" t="n">
        <v>44616.74712962963</v>
      </c>
      <c r="X2163" t="n">
        <v>97.0</v>
      </c>
      <c r="Y2163" t="n">
        <v>0.0</v>
      </c>
      <c r="Z2163" t="n">
        <v>0.0</v>
      </c>
      <c r="AA2163" t="n">
        <v>0.0</v>
      </c>
      <c r="AB2163" t="n">
        <v>0.0</v>
      </c>
      <c r="AC2163" t="n">
        <v>0.0</v>
      </c>
      <c r="AD2163" t="n">
        <v>0.0</v>
      </c>
      <c r="AE2163" t="n">
        <v>21.0</v>
      </c>
      <c r="AF2163" t="n">
        <v>0.0</v>
      </c>
      <c r="AG2163" t="n">
        <v>3.0</v>
      </c>
      <c r="AH2163" t="inlineStr">
        <is>
          <t>N/A</t>
        </is>
      </c>
      <c r="AI2163" t="inlineStr">
        <is>
          <t>N/A</t>
        </is>
      </c>
      <c r="AJ2163" t="inlineStr">
        <is>
          <t>N/A</t>
        </is>
      </c>
      <c r="AK2163" t="inlineStr">
        <is>
          <t>N/A</t>
        </is>
      </c>
      <c r="AL2163" t="inlineStr">
        <is>
          <t>N/A</t>
        </is>
      </c>
      <c r="AM2163" t="inlineStr">
        <is>
          <t>N/A</t>
        </is>
      </c>
      <c r="AN2163" t="inlineStr">
        <is>
          <t>N/A</t>
        </is>
      </c>
      <c r="AO2163" t="inlineStr">
        <is>
          <t>N/A</t>
        </is>
      </c>
      <c r="AP2163" t="inlineStr">
        <is>
          <t>N/A</t>
        </is>
      </c>
      <c r="AQ2163" t="inlineStr">
        <is>
          <t>N/A</t>
        </is>
      </c>
      <c r="AR2163" t="inlineStr">
        <is>
          <t>N/A</t>
        </is>
      </c>
      <c r="AS2163" t="inlineStr">
        <is>
          <t>N/A</t>
        </is>
      </c>
      <c r="AT2163" t="inlineStr">
        <is>
          <t>N/A</t>
        </is>
      </c>
      <c r="AU2163" t="inlineStr">
        <is>
          <t>N/A</t>
        </is>
      </c>
      <c r="AV2163" t="inlineStr">
        <is>
          <t>N/A</t>
        </is>
      </c>
      <c r="AW2163" t="inlineStr">
        <is>
          <t>N/A</t>
        </is>
      </c>
      <c r="AX2163" t="inlineStr">
        <is>
          <t>N/A</t>
        </is>
      </c>
      <c r="AY2163" t="inlineStr">
        <is>
          <t>N/A</t>
        </is>
      </c>
      <c r="AZ2163" t="inlineStr">
        <is>
          <t>N/A</t>
        </is>
      </c>
      <c r="BA2163" t="inlineStr">
        <is>
          <t>N/A</t>
        </is>
      </c>
      <c r="BB2163" t="inlineStr">
        <is>
          <t>N/A</t>
        </is>
      </c>
      <c r="BC2163" t="inlineStr">
        <is>
          <t>N/A</t>
        </is>
      </c>
      <c r="BD2163" t="inlineStr">
        <is>
          <t>N/A</t>
        </is>
      </c>
      <c r="BE2163" t="inlineStr">
        <is>
          <t>N/A</t>
        </is>
      </c>
    </row>
    <row r="2164">
      <c r="A2164" t="inlineStr">
        <is>
          <t>WI220270612</t>
        </is>
      </c>
      <c r="B2164" t="inlineStr">
        <is>
          <t>DATA_VALIDATION</t>
        </is>
      </c>
      <c r="C2164" t="inlineStr">
        <is>
          <t>201348000336</t>
        </is>
      </c>
      <c r="D2164" t="inlineStr">
        <is>
          <t>Folder</t>
        </is>
      </c>
      <c r="E2164" s="2">
        <f>HYPERLINK("capsilon://?command=openfolder&amp;siteaddress=FAM.docvelocity-na8.net&amp;folderid=FX80BAF60E-292C-E76A-DE8C-CE201319597D","FX22026532")</f>
        <v>0.0</v>
      </c>
      <c r="F2164" t="inlineStr">
        <is>
          <t/>
        </is>
      </c>
      <c r="G2164" t="inlineStr">
        <is>
          <t/>
        </is>
      </c>
      <c r="H2164" t="inlineStr">
        <is>
          <t>Mailitem</t>
        </is>
      </c>
      <c r="I2164" t="inlineStr">
        <is>
          <t>MI2202714036</t>
        </is>
      </c>
      <c r="J2164" t="n">
        <v>0.0</v>
      </c>
      <c r="K2164" t="inlineStr">
        <is>
          <t>COMPLETED</t>
        </is>
      </c>
      <c r="L2164" t="inlineStr">
        <is>
          <t>MARK_AS_COMPLETED</t>
        </is>
      </c>
      <c r="M2164" t="inlineStr">
        <is>
          <t>Queue</t>
        </is>
      </c>
      <c r="N2164" t="n">
        <v>1.0</v>
      </c>
      <c r="O2164" s="1" t="n">
        <v>44616.697650462964</v>
      </c>
      <c r="P2164" s="1" t="n">
        <v>44616.74858796296</v>
      </c>
      <c r="Q2164" t="n">
        <v>4281.0</v>
      </c>
      <c r="R2164" t="n">
        <v>120.0</v>
      </c>
      <c r="S2164" t="b">
        <v>0</v>
      </c>
      <c r="T2164" t="inlineStr">
        <is>
          <t>N/A</t>
        </is>
      </c>
      <c r="U2164" t="b">
        <v>0</v>
      </c>
      <c r="V2164" t="inlineStr">
        <is>
          <t>Sumit Jarhad</t>
        </is>
      </c>
      <c r="W2164" s="1" t="n">
        <v>44616.74858796296</v>
      </c>
      <c r="X2164" t="n">
        <v>120.0</v>
      </c>
      <c r="Y2164" t="n">
        <v>0.0</v>
      </c>
      <c r="Z2164" t="n">
        <v>0.0</v>
      </c>
      <c r="AA2164" t="n">
        <v>0.0</v>
      </c>
      <c r="AB2164" t="n">
        <v>0.0</v>
      </c>
      <c r="AC2164" t="n">
        <v>0.0</v>
      </c>
      <c r="AD2164" t="n">
        <v>0.0</v>
      </c>
      <c r="AE2164" t="n">
        <v>36.0</v>
      </c>
      <c r="AF2164" t="n">
        <v>0.0</v>
      </c>
      <c r="AG2164" t="n">
        <v>2.0</v>
      </c>
      <c r="AH2164" t="inlineStr">
        <is>
          <t>N/A</t>
        </is>
      </c>
      <c r="AI2164" t="inlineStr">
        <is>
          <t>N/A</t>
        </is>
      </c>
      <c r="AJ2164" t="inlineStr">
        <is>
          <t>N/A</t>
        </is>
      </c>
      <c r="AK2164" t="inlineStr">
        <is>
          <t>N/A</t>
        </is>
      </c>
      <c r="AL2164" t="inlineStr">
        <is>
          <t>N/A</t>
        </is>
      </c>
      <c r="AM2164" t="inlineStr">
        <is>
          <t>N/A</t>
        </is>
      </c>
      <c r="AN2164" t="inlineStr">
        <is>
          <t>N/A</t>
        </is>
      </c>
      <c r="AO2164" t="inlineStr">
        <is>
          <t>N/A</t>
        </is>
      </c>
      <c r="AP2164" t="inlineStr">
        <is>
          <t>N/A</t>
        </is>
      </c>
      <c r="AQ2164" t="inlineStr">
        <is>
          <t>N/A</t>
        </is>
      </c>
      <c r="AR2164" t="inlineStr">
        <is>
          <t>N/A</t>
        </is>
      </c>
      <c r="AS2164" t="inlineStr">
        <is>
          <t>N/A</t>
        </is>
      </c>
      <c r="AT2164" t="inlineStr">
        <is>
          <t>N/A</t>
        </is>
      </c>
      <c r="AU2164" t="inlineStr">
        <is>
          <t>N/A</t>
        </is>
      </c>
      <c r="AV2164" t="inlineStr">
        <is>
          <t>N/A</t>
        </is>
      </c>
      <c r="AW2164" t="inlineStr">
        <is>
          <t>N/A</t>
        </is>
      </c>
      <c r="AX2164" t="inlineStr">
        <is>
          <t>N/A</t>
        </is>
      </c>
      <c r="AY2164" t="inlineStr">
        <is>
          <t>N/A</t>
        </is>
      </c>
      <c r="AZ2164" t="inlineStr">
        <is>
          <t>N/A</t>
        </is>
      </c>
      <c r="BA2164" t="inlineStr">
        <is>
          <t>N/A</t>
        </is>
      </c>
      <c r="BB2164" t="inlineStr">
        <is>
          <t>N/A</t>
        </is>
      </c>
      <c r="BC2164" t="inlineStr">
        <is>
          <t>N/A</t>
        </is>
      </c>
      <c r="BD2164" t="inlineStr">
        <is>
          <t>N/A</t>
        </is>
      </c>
      <c r="BE2164" t="inlineStr">
        <is>
          <t>N/A</t>
        </is>
      </c>
    </row>
    <row r="2165">
      <c r="A2165" t="inlineStr">
        <is>
          <t>WI220270614</t>
        </is>
      </c>
      <c r="B2165" t="inlineStr">
        <is>
          <t>DATA_VALIDATION</t>
        </is>
      </c>
      <c r="C2165" t="inlineStr">
        <is>
          <t>201348000336</t>
        </is>
      </c>
      <c r="D2165" t="inlineStr">
        <is>
          <t>Folder</t>
        </is>
      </c>
      <c r="E2165" s="2">
        <f>HYPERLINK("capsilon://?command=openfolder&amp;siteaddress=FAM.docvelocity-na8.net&amp;folderid=FX80BAF60E-292C-E76A-DE8C-CE201319597D","FX22026532")</f>
        <v>0.0</v>
      </c>
      <c r="F2165" t="inlineStr">
        <is>
          <t/>
        </is>
      </c>
      <c r="G2165" t="inlineStr">
        <is>
          <t/>
        </is>
      </c>
      <c r="H2165" t="inlineStr">
        <is>
          <t>Mailitem</t>
        </is>
      </c>
      <c r="I2165" t="inlineStr">
        <is>
          <t>MI2202714137</t>
        </is>
      </c>
      <c r="J2165" t="n">
        <v>0.0</v>
      </c>
      <c r="K2165" t="inlineStr">
        <is>
          <t>COMPLETED</t>
        </is>
      </c>
      <c r="L2165" t="inlineStr">
        <is>
          <t>MARK_AS_COMPLETED</t>
        </is>
      </c>
      <c r="M2165" t="inlineStr">
        <is>
          <t>Queue</t>
        </is>
      </c>
      <c r="N2165" t="n">
        <v>2.0</v>
      </c>
      <c r="O2165" s="1" t="n">
        <v>44616.69799768519</v>
      </c>
      <c r="P2165" s="1" t="n">
        <v>44616.752604166664</v>
      </c>
      <c r="Q2165" t="n">
        <v>4557.0</v>
      </c>
      <c r="R2165" t="n">
        <v>161.0</v>
      </c>
      <c r="S2165" t="b">
        <v>0</v>
      </c>
      <c r="T2165" t="inlineStr">
        <is>
          <t>N/A</t>
        </is>
      </c>
      <c r="U2165" t="b">
        <v>0</v>
      </c>
      <c r="V2165" t="inlineStr">
        <is>
          <t>Sumit Jarhad</t>
        </is>
      </c>
      <c r="W2165" s="1" t="n">
        <v>44616.74943287037</v>
      </c>
      <c r="X2165" t="n">
        <v>61.0</v>
      </c>
      <c r="Y2165" t="n">
        <v>21.0</v>
      </c>
      <c r="Z2165" t="n">
        <v>0.0</v>
      </c>
      <c r="AA2165" t="n">
        <v>21.0</v>
      </c>
      <c r="AB2165" t="n">
        <v>0.0</v>
      </c>
      <c r="AC2165" t="n">
        <v>1.0</v>
      </c>
      <c r="AD2165" t="n">
        <v>-21.0</v>
      </c>
      <c r="AE2165" t="n">
        <v>0.0</v>
      </c>
      <c r="AF2165" t="n">
        <v>0.0</v>
      </c>
      <c r="AG2165" t="n">
        <v>0.0</v>
      </c>
      <c r="AH2165" t="inlineStr">
        <is>
          <t>Vikash Suryakanth Parmar</t>
        </is>
      </c>
      <c r="AI2165" s="1" t="n">
        <v>44616.752604166664</v>
      </c>
      <c r="AJ2165" t="n">
        <v>100.0</v>
      </c>
      <c r="AK2165" t="n">
        <v>2.0</v>
      </c>
      <c r="AL2165" t="n">
        <v>0.0</v>
      </c>
      <c r="AM2165" t="n">
        <v>2.0</v>
      </c>
      <c r="AN2165" t="n">
        <v>0.0</v>
      </c>
      <c r="AO2165" t="n">
        <v>2.0</v>
      </c>
      <c r="AP2165" t="n">
        <v>-23.0</v>
      </c>
      <c r="AQ2165" t="n">
        <v>0.0</v>
      </c>
      <c r="AR2165" t="n">
        <v>0.0</v>
      </c>
      <c r="AS2165" t="n">
        <v>0.0</v>
      </c>
      <c r="AT2165" t="inlineStr">
        <is>
          <t>N/A</t>
        </is>
      </c>
      <c r="AU2165" t="inlineStr">
        <is>
          <t>N/A</t>
        </is>
      </c>
      <c r="AV2165" t="inlineStr">
        <is>
          <t>N/A</t>
        </is>
      </c>
      <c r="AW2165" t="inlineStr">
        <is>
          <t>N/A</t>
        </is>
      </c>
      <c r="AX2165" t="inlineStr">
        <is>
          <t>N/A</t>
        </is>
      </c>
      <c r="AY2165" t="inlineStr">
        <is>
          <t>N/A</t>
        </is>
      </c>
      <c r="AZ2165" t="inlineStr">
        <is>
          <t>N/A</t>
        </is>
      </c>
      <c r="BA2165" t="inlineStr">
        <is>
          <t>N/A</t>
        </is>
      </c>
      <c r="BB2165" t="inlineStr">
        <is>
          <t>N/A</t>
        </is>
      </c>
      <c r="BC2165" t="inlineStr">
        <is>
          <t>N/A</t>
        </is>
      </c>
      <c r="BD2165" t="inlineStr">
        <is>
          <t>N/A</t>
        </is>
      </c>
      <c r="BE2165" t="inlineStr">
        <is>
          <t>N/A</t>
        </is>
      </c>
    </row>
    <row r="2166">
      <c r="A2166" t="inlineStr">
        <is>
          <t>WI220270636</t>
        </is>
      </c>
      <c r="B2166" t="inlineStr">
        <is>
          <t>DATA_VALIDATION</t>
        </is>
      </c>
      <c r="C2166" t="inlineStr">
        <is>
          <t>201110012514</t>
        </is>
      </c>
      <c r="D2166" t="inlineStr">
        <is>
          <t>Folder</t>
        </is>
      </c>
      <c r="E2166" s="2">
        <f>HYPERLINK("capsilon://?command=openfolder&amp;siteaddress=FAM.docvelocity-na8.net&amp;folderid=FX09EC34A1-D908-8692-8D67-E90057CE7810","FX220210753")</f>
        <v>0.0</v>
      </c>
      <c r="F2166" t="inlineStr">
        <is>
          <t/>
        </is>
      </c>
      <c r="G2166" t="inlineStr">
        <is>
          <t/>
        </is>
      </c>
      <c r="H2166" t="inlineStr">
        <is>
          <t>Mailitem</t>
        </is>
      </c>
      <c r="I2166" t="inlineStr">
        <is>
          <t>MI2202714456</t>
        </is>
      </c>
      <c r="J2166" t="n">
        <v>0.0</v>
      </c>
      <c r="K2166" t="inlineStr">
        <is>
          <t>COMPLETED</t>
        </is>
      </c>
      <c r="L2166" t="inlineStr">
        <is>
          <t>MARK_AS_COMPLETED</t>
        </is>
      </c>
      <c r="M2166" t="inlineStr">
        <is>
          <t>Queue</t>
        </is>
      </c>
      <c r="N2166" t="n">
        <v>2.0</v>
      </c>
      <c r="O2166" s="1" t="n">
        <v>44616.701157407406</v>
      </c>
      <c r="P2166" s="1" t="n">
        <v>44616.75376157407</v>
      </c>
      <c r="Q2166" t="n">
        <v>4383.0</v>
      </c>
      <c r="R2166" t="n">
        <v>162.0</v>
      </c>
      <c r="S2166" t="b">
        <v>0</v>
      </c>
      <c r="T2166" t="inlineStr">
        <is>
          <t>N/A</t>
        </is>
      </c>
      <c r="U2166" t="b">
        <v>0</v>
      </c>
      <c r="V2166" t="inlineStr">
        <is>
          <t>Sumit Jarhad</t>
        </is>
      </c>
      <c r="W2166" s="1" t="n">
        <v>44616.75017361111</v>
      </c>
      <c r="X2166" t="n">
        <v>63.0</v>
      </c>
      <c r="Y2166" t="n">
        <v>9.0</v>
      </c>
      <c r="Z2166" t="n">
        <v>0.0</v>
      </c>
      <c r="AA2166" t="n">
        <v>9.0</v>
      </c>
      <c r="AB2166" t="n">
        <v>0.0</v>
      </c>
      <c r="AC2166" t="n">
        <v>2.0</v>
      </c>
      <c r="AD2166" t="n">
        <v>-9.0</v>
      </c>
      <c r="AE2166" t="n">
        <v>0.0</v>
      </c>
      <c r="AF2166" t="n">
        <v>0.0</v>
      </c>
      <c r="AG2166" t="n">
        <v>0.0</v>
      </c>
      <c r="AH2166" t="inlineStr">
        <is>
          <t>Vikash Suryakanth Parmar</t>
        </is>
      </c>
      <c r="AI2166" s="1" t="n">
        <v>44616.75376157407</v>
      </c>
      <c r="AJ2166" t="n">
        <v>99.0</v>
      </c>
      <c r="AK2166" t="n">
        <v>0.0</v>
      </c>
      <c r="AL2166" t="n">
        <v>0.0</v>
      </c>
      <c r="AM2166" t="n">
        <v>0.0</v>
      </c>
      <c r="AN2166" t="n">
        <v>0.0</v>
      </c>
      <c r="AO2166" t="n">
        <v>0.0</v>
      </c>
      <c r="AP2166" t="n">
        <v>-9.0</v>
      </c>
      <c r="AQ2166" t="n">
        <v>0.0</v>
      </c>
      <c r="AR2166" t="n">
        <v>0.0</v>
      </c>
      <c r="AS2166" t="n">
        <v>0.0</v>
      </c>
      <c r="AT2166" t="inlineStr">
        <is>
          <t>N/A</t>
        </is>
      </c>
      <c r="AU2166" t="inlineStr">
        <is>
          <t>N/A</t>
        </is>
      </c>
      <c r="AV2166" t="inlineStr">
        <is>
          <t>N/A</t>
        </is>
      </c>
      <c r="AW2166" t="inlineStr">
        <is>
          <t>N/A</t>
        </is>
      </c>
      <c r="AX2166" t="inlineStr">
        <is>
          <t>N/A</t>
        </is>
      </c>
      <c r="AY2166" t="inlineStr">
        <is>
          <t>N/A</t>
        </is>
      </c>
      <c r="AZ2166" t="inlineStr">
        <is>
          <t>N/A</t>
        </is>
      </c>
      <c r="BA2166" t="inlineStr">
        <is>
          <t>N/A</t>
        </is>
      </c>
      <c r="BB2166" t="inlineStr">
        <is>
          <t>N/A</t>
        </is>
      </c>
      <c r="BC2166" t="inlineStr">
        <is>
          <t>N/A</t>
        </is>
      </c>
      <c r="BD2166" t="inlineStr">
        <is>
          <t>N/A</t>
        </is>
      </c>
      <c r="BE2166" t="inlineStr">
        <is>
          <t>N/A</t>
        </is>
      </c>
    </row>
    <row r="2167">
      <c r="A2167" t="inlineStr">
        <is>
          <t>WI220270651</t>
        </is>
      </c>
      <c r="B2167" t="inlineStr">
        <is>
          <t>DATA_VALIDATION</t>
        </is>
      </c>
      <c r="C2167" t="inlineStr">
        <is>
          <t>201110012514</t>
        </is>
      </c>
      <c r="D2167" t="inlineStr">
        <is>
          <t>Folder</t>
        </is>
      </c>
      <c r="E2167" s="2">
        <f>HYPERLINK("capsilon://?command=openfolder&amp;siteaddress=FAM.docvelocity-na8.net&amp;folderid=FX09EC34A1-D908-8692-8D67-E90057CE7810","FX220210753")</f>
        <v>0.0</v>
      </c>
      <c r="F2167" t="inlineStr">
        <is>
          <t/>
        </is>
      </c>
      <c r="G2167" t="inlineStr">
        <is>
          <t/>
        </is>
      </c>
      <c r="H2167" t="inlineStr">
        <is>
          <t>Mailitem</t>
        </is>
      </c>
      <c r="I2167" t="inlineStr">
        <is>
          <t>MI2202714558</t>
        </is>
      </c>
      <c r="J2167" t="n">
        <v>0.0</v>
      </c>
      <c r="K2167" t="inlineStr">
        <is>
          <t>COMPLETED</t>
        </is>
      </c>
      <c r="L2167" t="inlineStr">
        <is>
          <t>MARK_AS_COMPLETED</t>
        </is>
      </c>
      <c r="M2167" t="inlineStr">
        <is>
          <t>Queue</t>
        </is>
      </c>
      <c r="N2167" t="n">
        <v>2.0</v>
      </c>
      <c r="O2167" s="1" t="n">
        <v>44616.70170138889</v>
      </c>
      <c r="P2167" s="1" t="n">
        <v>44616.75493055556</v>
      </c>
      <c r="Q2167" t="n">
        <v>4389.0</v>
      </c>
      <c r="R2167" t="n">
        <v>210.0</v>
      </c>
      <c r="S2167" t="b">
        <v>0</v>
      </c>
      <c r="T2167" t="inlineStr">
        <is>
          <t>N/A</t>
        </is>
      </c>
      <c r="U2167" t="b">
        <v>0</v>
      </c>
      <c r="V2167" t="inlineStr">
        <is>
          <t>Sumit Jarhad</t>
        </is>
      </c>
      <c r="W2167" s="1" t="n">
        <v>44616.750706018516</v>
      </c>
      <c r="X2167" t="n">
        <v>45.0</v>
      </c>
      <c r="Y2167" t="n">
        <v>9.0</v>
      </c>
      <c r="Z2167" t="n">
        <v>0.0</v>
      </c>
      <c r="AA2167" t="n">
        <v>9.0</v>
      </c>
      <c r="AB2167" t="n">
        <v>0.0</v>
      </c>
      <c r="AC2167" t="n">
        <v>2.0</v>
      </c>
      <c r="AD2167" t="n">
        <v>-9.0</v>
      </c>
      <c r="AE2167" t="n">
        <v>0.0</v>
      </c>
      <c r="AF2167" t="n">
        <v>0.0</v>
      </c>
      <c r="AG2167" t="n">
        <v>0.0</v>
      </c>
      <c r="AH2167" t="inlineStr">
        <is>
          <t>Mohini Shinde</t>
        </is>
      </c>
      <c r="AI2167" s="1" t="n">
        <v>44616.75493055556</v>
      </c>
      <c r="AJ2167" t="n">
        <v>165.0</v>
      </c>
      <c r="AK2167" t="n">
        <v>1.0</v>
      </c>
      <c r="AL2167" t="n">
        <v>0.0</v>
      </c>
      <c r="AM2167" t="n">
        <v>1.0</v>
      </c>
      <c r="AN2167" t="n">
        <v>0.0</v>
      </c>
      <c r="AO2167" t="n">
        <v>1.0</v>
      </c>
      <c r="AP2167" t="n">
        <v>-10.0</v>
      </c>
      <c r="AQ2167" t="n">
        <v>0.0</v>
      </c>
      <c r="AR2167" t="n">
        <v>0.0</v>
      </c>
      <c r="AS2167" t="n">
        <v>0.0</v>
      </c>
      <c r="AT2167" t="inlineStr">
        <is>
          <t>N/A</t>
        </is>
      </c>
      <c r="AU2167" t="inlineStr">
        <is>
          <t>N/A</t>
        </is>
      </c>
      <c r="AV2167" t="inlineStr">
        <is>
          <t>N/A</t>
        </is>
      </c>
      <c r="AW2167" t="inlineStr">
        <is>
          <t>N/A</t>
        </is>
      </c>
      <c r="AX2167" t="inlineStr">
        <is>
          <t>N/A</t>
        </is>
      </c>
      <c r="AY2167" t="inlineStr">
        <is>
          <t>N/A</t>
        </is>
      </c>
      <c r="AZ2167" t="inlineStr">
        <is>
          <t>N/A</t>
        </is>
      </c>
      <c r="BA2167" t="inlineStr">
        <is>
          <t>N/A</t>
        </is>
      </c>
      <c r="BB2167" t="inlineStr">
        <is>
          <t>N/A</t>
        </is>
      </c>
      <c r="BC2167" t="inlineStr">
        <is>
          <t>N/A</t>
        </is>
      </c>
      <c r="BD2167" t="inlineStr">
        <is>
          <t>N/A</t>
        </is>
      </c>
      <c r="BE2167" t="inlineStr">
        <is>
          <t>N/A</t>
        </is>
      </c>
    </row>
    <row r="2168">
      <c r="A2168" t="inlineStr">
        <is>
          <t>WI220270698</t>
        </is>
      </c>
      <c r="B2168" t="inlineStr">
        <is>
          <t>DATA_VALIDATION</t>
        </is>
      </c>
      <c r="C2168" t="inlineStr">
        <is>
          <t>201340000649</t>
        </is>
      </c>
      <c r="D2168" t="inlineStr">
        <is>
          <t>Folder</t>
        </is>
      </c>
      <c r="E2168" s="2">
        <f>HYPERLINK("capsilon://?command=openfolder&amp;siteaddress=FAM.docvelocity-na8.net&amp;folderid=FXE6D0CEA3-056C-5AE1-2EF8-7672C7A79573","FX220210536")</f>
        <v>0.0</v>
      </c>
      <c r="F2168" t="inlineStr">
        <is>
          <t/>
        </is>
      </c>
      <c r="G2168" t="inlineStr">
        <is>
          <t/>
        </is>
      </c>
      <c r="H2168" t="inlineStr">
        <is>
          <t>Mailitem</t>
        </is>
      </c>
      <c r="I2168" t="inlineStr">
        <is>
          <t>MI2202714980</t>
        </is>
      </c>
      <c r="J2168" t="n">
        <v>0.0</v>
      </c>
      <c r="K2168" t="inlineStr">
        <is>
          <t>COMPLETED</t>
        </is>
      </c>
      <c r="L2168" t="inlineStr">
        <is>
          <t>MARK_AS_COMPLETED</t>
        </is>
      </c>
      <c r="M2168" t="inlineStr">
        <is>
          <t>Queue</t>
        </is>
      </c>
      <c r="N2168" t="n">
        <v>1.0</v>
      </c>
      <c r="O2168" s="1" t="n">
        <v>44616.70732638889</v>
      </c>
      <c r="P2168" s="1" t="n">
        <v>44616.7547337963</v>
      </c>
      <c r="Q2168" t="n">
        <v>3755.0</v>
      </c>
      <c r="R2168" t="n">
        <v>341.0</v>
      </c>
      <c r="S2168" t="b">
        <v>0</v>
      </c>
      <c r="T2168" t="inlineStr">
        <is>
          <t>N/A</t>
        </is>
      </c>
      <c r="U2168" t="b">
        <v>0</v>
      </c>
      <c r="V2168" t="inlineStr">
        <is>
          <t>Sumit Jarhad</t>
        </is>
      </c>
      <c r="W2168" s="1" t="n">
        <v>44616.7547337963</v>
      </c>
      <c r="X2168" t="n">
        <v>341.0</v>
      </c>
      <c r="Y2168" t="n">
        <v>0.0</v>
      </c>
      <c r="Z2168" t="n">
        <v>0.0</v>
      </c>
      <c r="AA2168" t="n">
        <v>0.0</v>
      </c>
      <c r="AB2168" t="n">
        <v>0.0</v>
      </c>
      <c r="AC2168" t="n">
        <v>0.0</v>
      </c>
      <c r="AD2168" t="n">
        <v>0.0</v>
      </c>
      <c r="AE2168" t="n">
        <v>74.0</v>
      </c>
      <c r="AF2168" t="n">
        <v>0.0</v>
      </c>
      <c r="AG2168" t="n">
        <v>5.0</v>
      </c>
      <c r="AH2168" t="inlineStr">
        <is>
          <t>N/A</t>
        </is>
      </c>
      <c r="AI2168" t="inlineStr">
        <is>
          <t>N/A</t>
        </is>
      </c>
      <c r="AJ2168" t="inlineStr">
        <is>
          <t>N/A</t>
        </is>
      </c>
      <c r="AK2168" t="inlineStr">
        <is>
          <t>N/A</t>
        </is>
      </c>
      <c r="AL2168" t="inlineStr">
        <is>
          <t>N/A</t>
        </is>
      </c>
      <c r="AM2168" t="inlineStr">
        <is>
          <t>N/A</t>
        </is>
      </c>
      <c r="AN2168" t="inlineStr">
        <is>
          <t>N/A</t>
        </is>
      </c>
      <c r="AO2168" t="inlineStr">
        <is>
          <t>N/A</t>
        </is>
      </c>
      <c r="AP2168" t="inlineStr">
        <is>
          <t>N/A</t>
        </is>
      </c>
      <c r="AQ2168" t="inlineStr">
        <is>
          <t>N/A</t>
        </is>
      </c>
      <c r="AR2168" t="inlineStr">
        <is>
          <t>N/A</t>
        </is>
      </c>
      <c r="AS2168" t="inlineStr">
        <is>
          <t>N/A</t>
        </is>
      </c>
      <c r="AT2168" t="inlineStr">
        <is>
          <t>N/A</t>
        </is>
      </c>
      <c r="AU2168" t="inlineStr">
        <is>
          <t>N/A</t>
        </is>
      </c>
      <c r="AV2168" t="inlineStr">
        <is>
          <t>N/A</t>
        </is>
      </c>
      <c r="AW2168" t="inlineStr">
        <is>
          <t>N/A</t>
        </is>
      </c>
      <c r="AX2168" t="inlineStr">
        <is>
          <t>N/A</t>
        </is>
      </c>
      <c r="AY2168" t="inlineStr">
        <is>
          <t>N/A</t>
        </is>
      </c>
      <c r="AZ2168" t="inlineStr">
        <is>
          <t>N/A</t>
        </is>
      </c>
      <c r="BA2168" t="inlineStr">
        <is>
          <t>N/A</t>
        </is>
      </c>
      <c r="BB2168" t="inlineStr">
        <is>
          <t>N/A</t>
        </is>
      </c>
      <c r="BC2168" t="inlineStr">
        <is>
          <t>N/A</t>
        </is>
      </c>
      <c r="BD2168" t="inlineStr">
        <is>
          <t>N/A</t>
        </is>
      </c>
      <c r="BE2168" t="inlineStr">
        <is>
          <t>N/A</t>
        </is>
      </c>
    </row>
    <row r="2169">
      <c r="A2169" t="inlineStr">
        <is>
          <t>WI220270777</t>
        </is>
      </c>
      <c r="B2169" t="inlineStr">
        <is>
          <t>DATA_VALIDATION</t>
        </is>
      </c>
      <c r="C2169" t="inlineStr">
        <is>
          <t>201300021597</t>
        </is>
      </c>
      <c r="D2169" t="inlineStr">
        <is>
          <t>Folder</t>
        </is>
      </c>
      <c r="E2169" s="2">
        <f>HYPERLINK("capsilon://?command=openfolder&amp;siteaddress=FAM.docvelocity-na8.net&amp;folderid=FX37DDE947-04BA-3498-0D5B-A50F84623EB2","FX22029059")</f>
        <v>0.0</v>
      </c>
      <c r="F2169" t="inlineStr">
        <is>
          <t/>
        </is>
      </c>
      <c r="G2169" t="inlineStr">
        <is>
          <t/>
        </is>
      </c>
      <c r="H2169" t="inlineStr">
        <is>
          <t>Mailitem</t>
        </is>
      </c>
      <c r="I2169" t="inlineStr">
        <is>
          <t>MI2202715431</t>
        </is>
      </c>
      <c r="J2169" t="n">
        <v>0.0</v>
      </c>
      <c r="K2169" t="inlineStr">
        <is>
          <t>COMPLETED</t>
        </is>
      </c>
      <c r="L2169" t="inlineStr">
        <is>
          <t>MARK_AS_COMPLETED</t>
        </is>
      </c>
      <c r="M2169" t="inlineStr">
        <is>
          <t>Queue</t>
        </is>
      </c>
      <c r="N2169" t="n">
        <v>2.0</v>
      </c>
      <c r="O2169" s="1" t="n">
        <v>44616.70991898148</v>
      </c>
      <c r="P2169" s="1" t="n">
        <v>44616.755844907406</v>
      </c>
      <c r="Q2169" t="n">
        <v>3897.0</v>
      </c>
      <c r="R2169" t="n">
        <v>71.0</v>
      </c>
      <c r="S2169" t="b">
        <v>0</v>
      </c>
      <c r="T2169" t="inlineStr">
        <is>
          <t>N/A</t>
        </is>
      </c>
      <c r="U2169" t="b">
        <v>0</v>
      </c>
      <c r="V2169" t="inlineStr">
        <is>
          <t>Sumit Jarhad</t>
        </is>
      </c>
      <c r="W2169" s="1" t="n">
        <v>44616.75503472222</v>
      </c>
      <c r="X2169" t="n">
        <v>26.0</v>
      </c>
      <c r="Y2169" t="n">
        <v>0.0</v>
      </c>
      <c r="Z2169" t="n">
        <v>0.0</v>
      </c>
      <c r="AA2169" t="n">
        <v>0.0</v>
      </c>
      <c r="AB2169" t="n">
        <v>9.0</v>
      </c>
      <c r="AC2169" t="n">
        <v>0.0</v>
      </c>
      <c r="AD2169" t="n">
        <v>0.0</v>
      </c>
      <c r="AE2169" t="n">
        <v>0.0</v>
      </c>
      <c r="AF2169" t="n">
        <v>0.0</v>
      </c>
      <c r="AG2169" t="n">
        <v>0.0</v>
      </c>
      <c r="AH2169" t="inlineStr">
        <is>
          <t>Mohini Shinde</t>
        </is>
      </c>
      <c r="AI2169" s="1" t="n">
        <v>44616.755844907406</v>
      </c>
      <c r="AJ2169" t="n">
        <v>45.0</v>
      </c>
      <c r="AK2169" t="n">
        <v>0.0</v>
      </c>
      <c r="AL2169" t="n">
        <v>0.0</v>
      </c>
      <c r="AM2169" t="n">
        <v>0.0</v>
      </c>
      <c r="AN2169" t="n">
        <v>9.0</v>
      </c>
      <c r="AO2169" t="n">
        <v>0.0</v>
      </c>
      <c r="AP2169" t="n">
        <v>0.0</v>
      </c>
      <c r="AQ2169" t="n">
        <v>0.0</v>
      </c>
      <c r="AR2169" t="n">
        <v>0.0</v>
      </c>
      <c r="AS2169" t="n">
        <v>0.0</v>
      </c>
      <c r="AT2169" t="inlineStr">
        <is>
          <t>N/A</t>
        </is>
      </c>
      <c r="AU2169" t="inlineStr">
        <is>
          <t>N/A</t>
        </is>
      </c>
      <c r="AV2169" t="inlineStr">
        <is>
          <t>N/A</t>
        </is>
      </c>
      <c r="AW2169" t="inlineStr">
        <is>
          <t>N/A</t>
        </is>
      </c>
      <c r="AX2169" t="inlineStr">
        <is>
          <t>N/A</t>
        </is>
      </c>
      <c r="AY2169" t="inlineStr">
        <is>
          <t>N/A</t>
        </is>
      </c>
      <c r="AZ2169" t="inlineStr">
        <is>
          <t>N/A</t>
        </is>
      </c>
      <c r="BA2169" t="inlineStr">
        <is>
          <t>N/A</t>
        </is>
      </c>
      <c r="BB2169" t="inlineStr">
        <is>
          <t>N/A</t>
        </is>
      </c>
      <c r="BC2169" t="inlineStr">
        <is>
          <t>N/A</t>
        </is>
      </c>
      <c r="BD2169" t="inlineStr">
        <is>
          <t>N/A</t>
        </is>
      </c>
      <c r="BE2169" t="inlineStr">
        <is>
          <t>N/A</t>
        </is>
      </c>
    </row>
    <row r="2170">
      <c r="A2170" t="inlineStr">
        <is>
          <t>WI220270921</t>
        </is>
      </c>
      <c r="B2170" t="inlineStr">
        <is>
          <t>DATA_VALIDATION</t>
        </is>
      </c>
      <c r="C2170" t="inlineStr">
        <is>
          <t>201330005401</t>
        </is>
      </c>
      <c r="D2170" t="inlineStr">
        <is>
          <t>Folder</t>
        </is>
      </c>
      <c r="E2170" s="2">
        <f>HYPERLINK("capsilon://?command=openfolder&amp;siteaddress=FAM.docvelocity-na8.net&amp;folderid=FXA1E972B0-DCCF-3E51-FD0A-2A314221FA28","FX22029957")</f>
        <v>0.0</v>
      </c>
      <c r="F2170" t="inlineStr">
        <is>
          <t/>
        </is>
      </c>
      <c r="G2170" t="inlineStr">
        <is>
          <t/>
        </is>
      </c>
      <c r="H2170" t="inlineStr">
        <is>
          <t>Mailitem</t>
        </is>
      </c>
      <c r="I2170" t="inlineStr">
        <is>
          <t>MI2202716907</t>
        </is>
      </c>
      <c r="J2170" t="n">
        <v>0.0</v>
      </c>
      <c r="K2170" t="inlineStr">
        <is>
          <t>COMPLETED</t>
        </is>
      </c>
      <c r="L2170" t="inlineStr">
        <is>
          <t>MARK_AS_COMPLETED</t>
        </is>
      </c>
      <c r="M2170" t="inlineStr">
        <is>
          <t>Queue</t>
        </is>
      </c>
      <c r="N2170" t="n">
        <v>2.0</v>
      </c>
      <c r="O2170" s="1" t="n">
        <v>44616.7268287037</v>
      </c>
      <c r="P2170" s="1" t="n">
        <v>44617.31717592593</v>
      </c>
      <c r="Q2170" t="n">
        <v>50429.0</v>
      </c>
      <c r="R2170" t="n">
        <v>577.0</v>
      </c>
      <c r="S2170" t="b">
        <v>0</v>
      </c>
      <c r="T2170" t="inlineStr">
        <is>
          <t>N/A</t>
        </is>
      </c>
      <c r="U2170" t="b">
        <v>0</v>
      </c>
      <c r="V2170" t="inlineStr">
        <is>
          <t>Sumit Jarhad</t>
        </is>
      </c>
      <c r="W2170" s="1" t="n">
        <v>44616.758125</v>
      </c>
      <c r="X2170" t="n">
        <v>267.0</v>
      </c>
      <c r="Y2170" t="n">
        <v>66.0</v>
      </c>
      <c r="Z2170" t="n">
        <v>0.0</v>
      </c>
      <c r="AA2170" t="n">
        <v>66.0</v>
      </c>
      <c r="AB2170" t="n">
        <v>0.0</v>
      </c>
      <c r="AC2170" t="n">
        <v>35.0</v>
      </c>
      <c r="AD2170" t="n">
        <v>-66.0</v>
      </c>
      <c r="AE2170" t="n">
        <v>0.0</v>
      </c>
      <c r="AF2170" t="n">
        <v>0.0</v>
      </c>
      <c r="AG2170" t="n">
        <v>0.0</v>
      </c>
      <c r="AH2170" t="inlineStr">
        <is>
          <t>Ashish Sutar</t>
        </is>
      </c>
      <c r="AI2170" s="1" t="n">
        <v>44617.31717592593</v>
      </c>
      <c r="AJ2170" t="n">
        <v>310.0</v>
      </c>
      <c r="AK2170" t="n">
        <v>0.0</v>
      </c>
      <c r="AL2170" t="n">
        <v>0.0</v>
      </c>
      <c r="AM2170" t="n">
        <v>0.0</v>
      </c>
      <c r="AN2170" t="n">
        <v>0.0</v>
      </c>
      <c r="AO2170" t="n">
        <v>0.0</v>
      </c>
      <c r="AP2170" t="n">
        <v>-66.0</v>
      </c>
      <c r="AQ2170" t="n">
        <v>0.0</v>
      </c>
      <c r="AR2170" t="n">
        <v>0.0</v>
      </c>
      <c r="AS2170" t="n">
        <v>0.0</v>
      </c>
      <c r="AT2170" t="inlineStr">
        <is>
          <t>N/A</t>
        </is>
      </c>
      <c r="AU2170" t="inlineStr">
        <is>
          <t>N/A</t>
        </is>
      </c>
      <c r="AV2170" t="inlineStr">
        <is>
          <t>N/A</t>
        </is>
      </c>
      <c r="AW2170" t="inlineStr">
        <is>
          <t>N/A</t>
        </is>
      </c>
      <c r="AX2170" t="inlineStr">
        <is>
          <t>N/A</t>
        </is>
      </c>
      <c r="AY2170" t="inlineStr">
        <is>
          <t>N/A</t>
        </is>
      </c>
      <c r="AZ2170" t="inlineStr">
        <is>
          <t>N/A</t>
        </is>
      </c>
      <c r="BA2170" t="inlineStr">
        <is>
          <t>N/A</t>
        </is>
      </c>
      <c r="BB2170" t="inlineStr">
        <is>
          <t>N/A</t>
        </is>
      </c>
      <c r="BC2170" t="inlineStr">
        <is>
          <t>N/A</t>
        </is>
      </c>
      <c r="BD2170" t="inlineStr">
        <is>
          <t>N/A</t>
        </is>
      </c>
      <c r="BE2170" t="inlineStr">
        <is>
          <t>N/A</t>
        </is>
      </c>
    </row>
    <row r="2171">
      <c r="A2171" t="inlineStr">
        <is>
          <t>WI220270923</t>
        </is>
      </c>
      <c r="B2171" t="inlineStr">
        <is>
          <t>DATA_VALIDATION</t>
        </is>
      </c>
      <c r="C2171" t="inlineStr">
        <is>
          <t>201330005401</t>
        </is>
      </c>
      <c r="D2171" t="inlineStr">
        <is>
          <t>Folder</t>
        </is>
      </c>
      <c r="E2171" s="2">
        <f>HYPERLINK("capsilon://?command=openfolder&amp;siteaddress=FAM.docvelocity-na8.net&amp;folderid=FXA1E972B0-DCCF-3E51-FD0A-2A314221FA28","FX22029957")</f>
        <v>0.0</v>
      </c>
      <c r="F2171" t="inlineStr">
        <is>
          <t/>
        </is>
      </c>
      <c r="G2171" t="inlineStr">
        <is>
          <t/>
        </is>
      </c>
      <c r="H2171" t="inlineStr">
        <is>
          <t>Mailitem</t>
        </is>
      </c>
      <c r="I2171" t="inlineStr">
        <is>
          <t>MI2202716925</t>
        </is>
      </c>
      <c r="J2171" t="n">
        <v>0.0</v>
      </c>
      <c r="K2171" t="inlineStr">
        <is>
          <t>COMPLETED</t>
        </is>
      </c>
      <c r="L2171" t="inlineStr">
        <is>
          <t>MARK_AS_COMPLETED</t>
        </is>
      </c>
      <c r="M2171" t="inlineStr">
        <is>
          <t>Queue</t>
        </is>
      </c>
      <c r="N2171" t="n">
        <v>2.0</v>
      </c>
      <c r="O2171" s="1" t="n">
        <v>44616.727175925924</v>
      </c>
      <c r="P2171" s="1" t="n">
        <v>44617.32034722222</v>
      </c>
      <c r="Q2171" t="n">
        <v>50441.0</v>
      </c>
      <c r="R2171" t="n">
        <v>809.0</v>
      </c>
      <c r="S2171" t="b">
        <v>0</v>
      </c>
      <c r="T2171" t="inlineStr">
        <is>
          <t>N/A</t>
        </is>
      </c>
      <c r="U2171" t="b">
        <v>0</v>
      </c>
      <c r="V2171" t="inlineStr">
        <is>
          <t>Raman Vaidya</t>
        </is>
      </c>
      <c r="W2171" s="1" t="n">
        <v>44616.789664351854</v>
      </c>
      <c r="X2171" t="n">
        <v>644.0</v>
      </c>
      <c r="Y2171" t="n">
        <v>66.0</v>
      </c>
      <c r="Z2171" t="n">
        <v>0.0</v>
      </c>
      <c r="AA2171" t="n">
        <v>66.0</v>
      </c>
      <c r="AB2171" t="n">
        <v>0.0</v>
      </c>
      <c r="AC2171" t="n">
        <v>42.0</v>
      </c>
      <c r="AD2171" t="n">
        <v>-66.0</v>
      </c>
      <c r="AE2171" t="n">
        <v>0.0</v>
      </c>
      <c r="AF2171" t="n">
        <v>0.0</v>
      </c>
      <c r="AG2171" t="n">
        <v>0.0</v>
      </c>
      <c r="AH2171" t="inlineStr">
        <is>
          <t>Sangeeta Kumari</t>
        </is>
      </c>
      <c r="AI2171" s="1" t="n">
        <v>44617.32034722222</v>
      </c>
      <c r="AJ2171" t="n">
        <v>158.0</v>
      </c>
      <c r="AK2171" t="n">
        <v>2.0</v>
      </c>
      <c r="AL2171" t="n">
        <v>0.0</v>
      </c>
      <c r="AM2171" t="n">
        <v>2.0</v>
      </c>
      <c r="AN2171" t="n">
        <v>0.0</v>
      </c>
      <c r="AO2171" t="n">
        <v>1.0</v>
      </c>
      <c r="AP2171" t="n">
        <v>-68.0</v>
      </c>
      <c r="AQ2171" t="n">
        <v>0.0</v>
      </c>
      <c r="AR2171" t="n">
        <v>0.0</v>
      </c>
      <c r="AS2171" t="n">
        <v>0.0</v>
      </c>
      <c r="AT2171" t="inlineStr">
        <is>
          <t>N/A</t>
        </is>
      </c>
      <c r="AU2171" t="inlineStr">
        <is>
          <t>N/A</t>
        </is>
      </c>
      <c r="AV2171" t="inlineStr">
        <is>
          <t>N/A</t>
        </is>
      </c>
      <c r="AW2171" t="inlineStr">
        <is>
          <t>N/A</t>
        </is>
      </c>
      <c r="AX2171" t="inlineStr">
        <is>
          <t>N/A</t>
        </is>
      </c>
      <c r="AY2171" t="inlineStr">
        <is>
          <t>N/A</t>
        </is>
      </c>
      <c r="AZ2171" t="inlineStr">
        <is>
          <t>N/A</t>
        </is>
      </c>
      <c r="BA2171" t="inlineStr">
        <is>
          <t>N/A</t>
        </is>
      </c>
      <c r="BB2171" t="inlineStr">
        <is>
          <t>N/A</t>
        </is>
      </c>
      <c r="BC2171" t="inlineStr">
        <is>
          <t>N/A</t>
        </is>
      </c>
      <c r="BD2171" t="inlineStr">
        <is>
          <t>N/A</t>
        </is>
      </c>
      <c r="BE2171" t="inlineStr">
        <is>
          <t>N/A</t>
        </is>
      </c>
    </row>
    <row r="2172">
      <c r="A2172" t="inlineStr">
        <is>
          <t>WI220270924</t>
        </is>
      </c>
      <c r="B2172" t="inlineStr">
        <is>
          <t>DATA_VALIDATION</t>
        </is>
      </c>
      <c r="C2172" t="inlineStr">
        <is>
          <t>201330005401</t>
        </is>
      </c>
      <c r="D2172" t="inlineStr">
        <is>
          <t>Folder</t>
        </is>
      </c>
      <c r="E2172" s="2">
        <f>HYPERLINK("capsilon://?command=openfolder&amp;siteaddress=FAM.docvelocity-na8.net&amp;folderid=FXA1E972B0-DCCF-3E51-FD0A-2A314221FA28","FX22029957")</f>
        <v>0.0</v>
      </c>
      <c r="F2172" t="inlineStr">
        <is>
          <t/>
        </is>
      </c>
      <c r="G2172" t="inlineStr">
        <is>
          <t/>
        </is>
      </c>
      <c r="H2172" t="inlineStr">
        <is>
          <t>Mailitem</t>
        </is>
      </c>
      <c r="I2172" t="inlineStr">
        <is>
          <t>MI2202716933</t>
        </is>
      </c>
      <c r="J2172" t="n">
        <v>0.0</v>
      </c>
      <c r="K2172" t="inlineStr">
        <is>
          <t>COMPLETED</t>
        </is>
      </c>
      <c r="L2172" t="inlineStr">
        <is>
          <t>MARK_AS_COMPLETED</t>
        </is>
      </c>
      <c r="M2172" t="inlineStr">
        <is>
          <t>Queue</t>
        </is>
      </c>
      <c r="N2172" t="n">
        <v>2.0</v>
      </c>
      <c r="O2172" s="1" t="n">
        <v>44616.7275</v>
      </c>
      <c r="P2172" s="1" t="n">
        <v>44617.3212037037</v>
      </c>
      <c r="Q2172" t="n">
        <v>50576.0</v>
      </c>
      <c r="R2172" t="n">
        <v>720.0</v>
      </c>
      <c r="S2172" t="b">
        <v>0</v>
      </c>
      <c r="T2172" t="inlineStr">
        <is>
          <t>N/A</t>
        </is>
      </c>
      <c r="U2172" t="b">
        <v>0</v>
      </c>
      <c r="V2172" t="inlineStr">
        <is>
          <t>Aditya Tade</t>
        </is>
      </c>
      <c r="W2172" s="1" t="n">
        <v>44616.78894675926</v>
      </c>
      <c r="X2172" t="n">
        <v>552.0</v>
      </c>
      <c r="Y2172" t="n">
        <v>36.0</v>
      </c>
      <c r="Z2172" t="n">
        <v>0.0</v>
      </c>
      <c r="AA2172" t="n">
        <v>36.0</v>
      </c>
      <c r="AB2172" t="n">
        <v>0.0</v>
      </c>
      <c r="AC2172" t="n">
        <v>25.0</v>
      </c>
      <c r="AD2172" t="n">
        <v>-36.0</v>
      </c>
      <c r="AE2172" t="n">
        <v>0.0</v>
      </c>
      <c r="AF2172" t="n">
        <v>0.0</v>
      </c>
      <c r="AG2172" t="n">
        <v>0.0</v>
      </c>
      <c r="AH2172" t="inlineStr">
        <is>
          <t>Ashish Sutar</t>
        </is>
      </c>
      <c r="AI2172" s="1" t="n">
        <v>44617.3212037037</v>
      </c>
      <c r="AJ2172" t="n">
        <v>168.0</v>
      </c>
      <c r="AK2172" t="n">
        <v>1.0</v>
      </c>
      <c r="AL2172" t="n">
        <v>0.0</v>
      </c>
      <c r="AM2172" t="n">
        <v>1.0</v>
      </c>
      <c r="AN2172" t="n">
        <v>0.0</v>
      </c>
      <c r="AO2172" t="n">
        <v>1.0</v>
      </c>
      <c r="AP2172" t="n">
        <v>-37.0</v>
      </c>
      <c r="AQ2172" t="n">
        <v>0.0</v>
      </c>
      <c r="AR2172" t="n">
        <v>0.0</v>
      </c>
      <c r="AS2172" t="n">
        <v>0.0</v>
      </c>
      <c r="AT2172" t="inlineStr">
        <is>
          <t>N/A</t>
        </is>
      </c>
      <c r="AU2172" t="inlineStr">
        <is>
          <t>N/A</t>
        </is>
      </c>
      <c r="AV2172" t="inlineStr">
        <is>
          <t>N/A</t>
        </is>
      </c>
      <c r="AW2172" t="inlineStr">
        <is>
          <t>N/A</t>
        </is>
      </c>
      <c r="AX2172" t="inlineStr">
        <is>
          <t>N/A</t>
        </is>
      </c>
      <c r="AY2172" t="inlineStr">
        <is>
          <t>N/A</t>
        </is>
      </c>
      <c r="AZ2172" t="inlineStr">
        <is>
          <t>N/A</t>
        </is>
      </c>
      <c r="BA2172" t="inlineStr">
        <is>
          <t>N/A</t>
        </is>
      </c>
      <c r="BB2172" t="inlineStr">
        <is>
          <t>N/A</t>
        </is>
      </c>
      <c r="BC2172" t="inlineStr">
        <is>
          <t>N/A</t>
        </is>
      </c>
      <c r="BD2172" t="inlineStr">
        <is>
          <t>N/A</t>
        </is>
      </c>
      <c r="BE2172" t="inlineStr">
        <is>
          <t>N/A</t>
        </is>
      </c>
    </row>
    <row r="2173">
      <c r="A2173" t="inlineStr">
        <is>
          <t>WI220270925</t>
        </is>
      </c>
      <c r="B2173" t="inlineStr">
        <is>
          <t>DATA_VALIDATION</t>
        </is>
      </c>
      <c r="C2173" t="inlineStr">
        <is>
          <t>201330005401</t>
        </is>
      </c>
      <c r="D2173" t="inlineStr">
        <is>
          <t>Folder</t>
        </is>
      </c>
      <c r="E2173" s="2">
        <f>HYPERLINK("capsilon://?command=openfolder&amp;siteaddress=FAM.docvelocity-na8.net&amp;folderid=FXA1E972B0-DCCF-3E51-FD0A-2A314221FA28","FX22029957")</f>
        <v>0.0</v>
      </c>
      <c r="F2173" t="inlineStr">
        <is>
          <t/>
        </is>
      </c>
      <c r="G2173" t="inlineStr">
        <is>
          <t/>
        </is>
      </c>
      <c r="H2173" t="inlineStr">
        <is>
          <t>Mailitem</t>
        </is>
      </c>
      <c r="I2173" t="inlineStr">
        <is>
          <t>MI2202716939</t>
        </is>
      </c>
      <c r="J2173" t="n">
        <v>0.0</v>
      </c>
      <c r="K2173" t="inlineStr">
        <is>
          <t>COMPLETED</t>
        </is>
      </c>
      <c r="L2173" t="inlineStr">
        <is>
          <t>MARK_AS_COMPLETED</t>
        </is>
      </c>
      <c r="M2173" t="inlineStr">
        <is>
          <t>Queue</t>
        </is>
      </c>
      <c r="N2173" t="n">
        <v>2.0</v>
      </c>
      <c r="O2173" s="1" t="n">
        <v>44616.72803240741</v>
      </c>
      <c r="P2173" s="1" t="n">
        <v>44617.32200231482</v>
      </c>
      <c r="Q2173" t="n">
        <v>51033.0</v>
      </c>
      <c r="R2173" t="n">
        <v>286.0</v>
      </c>
      <c r="S2173" t="b">
        <v>0</v>
      </c>
      <c r="T2173" t="inlineStr">
        <is>
          <t>N/A</t>
        </is>
      </c>
      <c r="U2173" t="b">
        <v>0</v>
      </c>
      <c r="V2173" t="inlineStr">
        <is>
          <t>Sumit Jarhad</t>
        </is>
      </c>
      <c r="W2173" s="1" t="n">
        <v>44616.78811342592</v>
      </c>
      <c r="X2173" t="n">
        <v>144.0</v>
      </c>
      <c r="Y2173" t="n">
        <v>36.0</v>
      </c>
      <c r="Z2173" t="n">
        <v>0.0</v>
      </c>
      <c r="AA2173" t="n">
        <v>36.0</v>
      </c>
      <c r="AB2173" t="n">
        <v>0.0</v>
      </c>
      <c r="AC2173" t="n">
        <v>23.0</v>
      </c>
      <c r="AD2173" t="n">
        <v>-36.0</v>
      </c>
      <c r="AE2173" t="n">
        <v>0.0</v>
      </c>
      <c r="AF2173" t="n">
        <v>0.0</v>
      </c>
      <c r="AG2173" t="n">
        <v>0.0</v>
      </c>
      <c r="AH2173" t="inlineStr">
        <is>
          <t>Sangeeta Kumari</t>
        </is>
      </c>
      <c r="AI2173" s="1" t="n">
        <v>44617.32200231482</v>
      </c>
      <c r="AJ2173" t="n">
        <v>142.0</v>
      </c>
      <c r="AK2173" t="n">
        <v>2.0</v>
      </c>
      <c r="AL2173" t="n">
        <v>0.0</v>
      </c>
      <c r="AM2173" t="n">
        <v>2.0</v>
      </c>
      <c r="AN2173" t="n">
        <v>0.0</v>
      </c>
      <c r="AO2173" t="n">
        <v>1.0</v>
      </c>
      <c r="AP2173" t="n">
        <v>-38.0</v>
      </c>
      <c r="AQ2173" t="n">
        <v>0.0</v>
      </c>
      <c r="AR2173" t="n">
        <v>0.0</v>
      </c>
      <c r="AS2173" t="n">
        <v>0.0</v>
      </c>
      <c r="AT2173" t="inlineStr">
        <is>
          <t>N/A</t>
        </is>
      </c>
      <c r="AU2173" t="inlineStr">
        <is>
          <t>N/A</t>
        </is>
      </c>
      <c r="AV2173" t="inlineStr">
        <is>
          <t>N/A</t>
        </is>
      </c>
      <c r="AW2173" t="inlineStr">
        <is>
          <t>N/A</t>
        </is>
      </c>
      <c r="AX2173" t="inlineStr">
        <is>
          <t>N/A</t>
        </is>
      </c>
      <c r="AY2173" t="inlineStr">
        <is>
          <t>N/A</t>
        </is>
      </c>
      <c r="AZ2173" t="inlineStr">
        <is>
          <t>N/A</t>
        </is>
      </c>
      <c r="BA2173" t="inlineStr">
        <is>
          <t>N/A</t>
        </is>
      </c>
      <c r="BB2173" t="inlineStr">
        <is>
          <t>N/A</t>
        </is>
      </c>
      <c r="BC2173" t="inlineStr">
        <is>
          <t>N/A</t>
        </is>
      </c>
      <c r="BD2173" t="inlineStr">
        <is>
          <t>N/A</t>
        </is>
      </c>
      <c r="BE2173" t="inlineStr">
        <is>
          <t>N/A</t>
        </is>
      </c>
    </row>
    <row r="2174">
      <c r="A2174" t="inlineStr">
        <is>
          <t>WI220271027</t>
        </is>
      </c>
      <c r="B2174" t="inlineStr">
        <is>
          <t>DATA_VALIDATION</t>
        </is>
      </c>
      <c r="C2174" t="inlineStr">
        <is>
          <t>201130013356</t>
        </is>
      </c>
      <c r="D2174" t="inlineStr">
        <is>
          <t>Folder</t>
        </is>
      </c>
      <c r="E2174" s="2">
        <f>HYPERLINK("capsilon://?command=openfolder&amp;siteaddress=FAM.docvelocity-na8.net&amp;folderid=FX6D636A68-473B-254C-157B-B7421CFBA9CB","FX220211262")</f>
        <v>0.0</v>
      </c>
      <c r="F2174" t="inlineStr">
        <is>
          <t/>
        </is>
      </c>
      <c r="G2174" t="inlineStr">
        <is>
          <t/>
        </is>
      </c>
      <c r="H2174" t="inlineStr">
        <is>
          <t>Mailitem</t>
        </is>
      </c>
      <c r="I2174" t="inlineStr">
        <is>
          <t>MI2202717992</t>
        </is>
      </c>
      <c r="J2174" t="n">
        <v>0.0</v>
      </c>
      <c r="K2174" t="inlineStr">
        <is>
          <t>COMPLETED</t>
        </is>
      </c>
      <c r="L2174" t="inlineStr">
        <is>
          <t>MARK_AS_COMPLETED</t>
        </is>
      </c>
      <c r="M2174" t="inlineStr">
        <is>
          <t>Queue</t>
        </is>
      </c>
      <c r="N2174" t="n">
        <v>1.0</v>
      </c>
      <c r="O2174" s="1" t="n">
        <v>44616.73923611111</v>
      </c>
      <c r="P2174" s="1" t="n">
        <v>44616.79353009259</v>
      </c>
      <c r="Q2174" t="n">
        <v>4224.0</v>
      </c>
      <c r="R2174" t="n">
        <v>467.0</v>
      </c>
      <c r="S2174" t="b">
        <v>0</v>
      </c>
      <c r="T2174" t="inlineStr">
        <is>
          <t>N/A</t>
        </is>
      </c>
      <c r="U2174" t="b">
        <v>0</v>
      </c>
      <c r="V2174" t="inlineStr">
        <is>
          <t>Sumit Jarhad</t>
        </is>
      </c>
      <c r="W2174" s="1" t="n">
        <v>44616.79353009259</v>
      </c>
      <c r="X2174" t="n">
        <v>467.0</v>
      </c>
      <c r="Y2174" t="n">
        <v>0.0</v>
      </c>
      <c r="Z2174" t="n">
        <v>0.0</v>
      </c>
      <c r="AA2174" t="n">
        <v>0.0</v>
      </c>
      <c r="AB2174" t="n">
        <v>0.0</v>
      </c>
      <c r="AC2174" t="n">
        <v>0.0</v>
      </c>
      <c r="AD2174" t="n">
        <v>0.0</v>
      </c>
      <c r="AE2174" t="n">
        <v>48.0</v>
      </c>
      <c r="AF2174" t="n">
        <v>0.0</v>
      </c>
      <c r="AG2174" t="n">
        <v>7.0</v>
      </c>
      <c r="AH2174" t="inlineStr">
        <is>
          <t>N/A</t>
        </is>
      </c>
      <c r="AI2174" t="inlineStr">
        <is>
          <t>N/A</t>
        </is>
      </c>
      <c r="AJ2174" t="inlineStr">
        <is>
          <t>N/A</t>
        </is>
      </c>
      <c r="AK2174" t="inlineStr">
        <is>
          <t>N/A</t>
        </is>
      </c>
      <c r="AL2174" t="inlineStr">
        <is>
          <t>N/A</t>
        </is>
      </c>
      <c r="AM2174" t="inlineStr">
        <is>
          <t>N/A</t>
        </is>
      </c>
      <c r="AN2174" t="inlineStr">
        <is>
          <t>N/A</t>
        </is>
      </c>
      <c r="AO2174" t="inlineStr">
        <is>
          <t>N/A</t>
        </is>
      </c>
      <c r="AP2174" t="inlineStr">
        <is>
          <t>N/A</t>
        </is>
      </c>
      <c r="AQ2174" t="inlineStr">
        <is>
          <t>N/A</t>
        </is>
      </c>
      <c r="AR2174" t="inlineStr">
        <is>
          <t>N/A</t>
        </is>
      </c>
      <c r="AS2174" t="inlineStr">
        <is>
          <t>N/A</t>
        </is>
      </c>
      <c r="AT2174" t="inlineStr">
        <is>
          <t>N/A</t>
        </is>
      </c>
      <c r="AU2174" t="inlineStr">
        <is>
          <t>N/A</t>
        </is>
      </c>
      <c r="AV2174" t="inlineStr">
        <is>
          <t>N/A</t>
        </is>
      </c>
      <c r="AW2174" t="inlineStr">
        <is>
          <t>N/A</t>
        </is>
      </c>
      <c r="AX2174" t="inlineStr">
        <is>
          <t>N/A</t>
        </is>
      </c>
      <c r="AY2174" t="inlineStr">
        <is>
          <t>N/A</t>
        </is>
      </c>
      <c r="AZ2174" t="inlineStr">
        <is>
          <t>N/A</t>
        </is>
      </c>
      <c r="BA2174" t="inlineStr">
        <is>
          <t>N/A</t>
        </is>
      </c>
      <c r="BB2174" t="inlineStr">
        <is>
          <t>N/A</t>
        </is>
      </c>
      <c r="BC2174" t="inlineStr">
        <is>
          <t>N/A</t>
        </is>
      </c>
      <c r="BD2174" t="inlineStr">
        <is>
          <t>N/A</t>
        </is>
      </c>
      <c r="BE2174" t="inlineStr">
        <is>
          <t>N/A</t>
        </is>
      </c>
    </row>
    <row r="2175">
      <c r="A2175" t="inlineStr">
        <is>
          <t>WI220271053</t>
        </is>
      </c>
      <c r="B2175" t="inlineStr">
        <is>
          <t>DATA_VALIDATION</t>
        </is>
      </c>
      <c r="C2175" t="inlineStr">
        <is>
          <t>201100014649</t>
        </is>
      </c>
      <c r="D2175" t="inlineStr">
        <is>
          <t>Folder</t>
        </is>
      </c>
      <c r="E2175" s="2">
        <f>HYPERLINK("capsilon://?command=openfolder&amp;siteaddress=FAM.docvelocity-na8.net&amp;folderid=FXBA18067B-ED52-6D87-0E3C-6F20AFFF0756","FX22024160")</f>
        <v>0.0</v>
      </c>
      <c r="F2175" t="inlineStr">
        <is>
          <t/>
        </is>
      </c>
      <c r="G2175" t="inlineStr">
        <is>
          <t/>
        </is>
      </c>
      <c r="H2175" t="inlineStr">
        <is>
          <t>Mailitem</t>
        </is>
      </c>
      <c r="I2175" t="inlineStr">
        <is>
          <t>MI2202707724</t>
        </is>
      </c>
      <c r="J2175" t="n">
        <v>0.0</v>
      </c>
      <c r="K2175" t="inlineStr">
        <is>
          <t>COMPLETED</t>
        </is>
      </c>
      <c r="L2175" t="inlineStr">
        <is>
          <t>MARK_AS_COMPLETED</t>
        </is>
      </c>
      <c r="M2175" t="inlineStr">
        <is>
          <t>Queue</t>
        </is>
      </c>
      <c r="N2175" t="n">
        <v>2.0</v>
      </c>
      <c r="O2175" s="1" t="n">
        <v>44616.74159722222</v>
      </c>
      <c r="P2175" s="1" t="n">
        <v>44617.24150462963</v>
      </c>
      <c r="Q2175" t="n">
        <v>34888.0</v>
      </c>
      <c r="R2175" t="n">
        <v>8304.0</v>
      </c>
      <c r="S2175" t="b">
        <v>0</v>
      </c>
      <c r="T2175" t="inlineStr">
        <is>
          <t>N/A</t>
        </is>
      </c>
      <c r="U2175" t="b">
        <v>1</v>
      </c>
      <c r="V2175" t="inlineStr">
        <is>
          <t>Nisha Verma</t>
        </is>
      </c>
      <c r="W2175" s="1" t="n">
        <v>44616.843125</v>
      </c>
      <c r="X2175" t="n">
        <v>6009.0</v>
      </c>
      <c r="Y2175" t="n">
        <v>474.0</v>
      </c>
      <c r="Z2175" t="n">
        <v>0.0</v>
      </c>
      <c r="AA2175" t="n">
        <v>474.0</v>
      </c>
      <c r="AB2175" t="n">
        <v>0.0</v>
      </c>
      <c r="AC2175" t="n">
        <v>319.0</v>
      </c>
      <c r="AD2175" t="n">
        <v>-474.0</v>
      </c>
      <c r="AE2175" t="n">
        <v>0.0</v>
      </c>
      <c r="AF2175" t="n">
        <v>0.0</v>
      </c>
      <c r="AG2175" t="n">
        <v>0.0</v>
      </c>
      <c r="AH2175" t="inlineStr">
        <is>
          <t>Ashish Sutar</t>
        </is>
      </c>
      <c r="AI2175" s="1" t="n">
        <v>44617.24150462963</v>
      </c>
      <c r="AJ2175" t="n">
        <v>1088.0</v>
      </c>
      <c r="AK2175" t="n">
        <v>2.0</v>
      </c>
      <c r="AL2175" t="n">
        <v>0.0</v>
      </c>
      <c r="AM2175" t="n">
        <v>2.0</v>
      </c>
      <c r="AN2175" t="n">
        <v>0.0</v>
      </c>
      <c r="AO2175" t="n">
        <v>2.0</v>
      </c>
      <c r="AP2175" t="n">
        <v>-476.0</v>
      </c>
      <c r="AQ2175" t="n">
        <v>0.0</v>
      </c>
      <c r="AR2175" t="n">
        <v>0.0</v>
      </c>
      <c r="AS2175" t="n">
        <v>0.0</v>
      </c>
      <c r="AT2175" t="inlineStr">
        <is>
          <t>N/A</t>
        </is>
      </c>
      <c r="AU2175" t="inlineStr">
        <is>
          <t>N/A</t>
        </is>
      </c>
      <c r="AV2175" t="inlineStr">
        <is>
          <t>N/A</t>
        </is>
      </c>
      <c r="AW2175" t="inlineStr">
        <is>
          <t>N/A</t>
        </is>
      </c>
      <c r="AX2175" t="inlineStr">
        <is>
          <t>N/A</t>
        </is>
      </c>
      <c r="AY2175" t="inlineStr">
        <is>
          <t>N/A</t>
        </is>
      </c>
      <c r="AZ2175" t="inlineStr">
        <is>
          <t>N/A</t>
        </is>
      </c>
      <c r="BA2175" t="inlineStr">
        <is>
          <t>N/A</t>
        </is>
      </c>
      <c r="BB2175" t="inlineStr">
        <is>
          <t>N/A</t>
        </is>
      </c>
      <c r="BC2175" t="inlineStr">
        <is>
          <t>N/A</t>
        </is>
      </c>
      <c r="BD2175" t="inlineStr">
        <is>
          <t>N/A</t>
        </is>
      </c>
      <c r="BE2175" t="inlineStr">
        <is>
          <t>N/A</t>
        </is>
      </c>
    </row>
    <row r="2176">
      <c r="A2176" t="inlineStr">
        <is>
          <t>WI220271113</t>
        </is>
      </c>
      <c r="B2176" t="inlineStr">
        <is>
          <t>DATA_VALIDATION</t>
        </is>
      </c>
      <c r="C2176" t="inlineStr">
        <is>
          <t>201348000354</t>
        </is>
      </c>
      <c r="D2176" t="inlineStr">
        <is>
          <t>Folder</t>
        </is>
      </c>
      <c r="E2176" s="2">
        <f>HYPERLINK("capsilon://?command=openfolder&amp;siteaddress=FAM.docvelocity-na8.net&amp;folderid=FXF2A1D746-1592-1E45-B6F9-92F792ACF60A","FX22029652")</f>
        <v>0.0</v>
      </c>
      <c r="F2176" t="inlineStr">
        <is>
          <t/>
        </is>
      </c>
      <c r="G2176" t="inlineStr">
        <is>
          <t/>
        </is>
      </c>
      <c r="H2176" t="inlineStr">
        <is>
          <t>Mailitem</t>
        </is>
      </c>
      <c r="I2176" t="inlineStr">
        <is>
          <t>MI2202711964</t>
        </is>
      </c>
      <c r="J2176" t="n">
        <v>0.0</v>
      </c>
      <c r="K2176" t="inlineStr">
        <is>
          <t>COMPLETED</t>
        </is>
      </c>
      <c r="L2176" t="inlineStr">
        <is>
          <t>MARK_AS_COMPLETED</t>
        </is>
      </c>
      <c r="M2176" t="inlineStr">
        <is>
          <t>Queue</t>
        </is>
      </c>
      <c r="N2176" t="n">
        <v>2.0</v>
      </c>
      <c r="O2176" s="1" t="n">
        <v>44616.74710648148</v>
      </c>
      <c r="P2176" s="1" t="n">
        <v>44616.836805555555</v>
      </c>
      <c r="Q2176" t="n">
        <v>3669.0</v>
      </c>
      <c r="R2176" t="n">
        <v>4081.0</v>
      </c>
      <c r="S2176" t="b">
        <v>0</v>
      </c>
      <c r="T2176" t="inlineStr">
        <is>
          <t>N/A</t>
        </is>
      </c>
      <c r="U2176" t="b">
        <v>1</v>
      </c>
      <c r="V2176" t="inlineStr">
        <is>
          <t>Sanjana Uttekar</t>
        </is>
      </c>
      <c r="W2176" s="1" t="n">
        <v>44616.79975694444</v>
      </c>
      <c r="X2176" t="n">
        <v>2540.0</v>
      </c>
      <c r="Y2176" t="n">
        <v>395.0</v>
      </c>
      <c r="Z2176" t="n">
        <v>0.0</v>
      </c>
      <c r="AA2176" t="n">
        <v>395.0</v>
      </c>
      <c r="AB2176" t="n">
        <v>0.0</v>
      </c>
      <c r="AC2176" t="n">
        <v>237.0</v>
      </c>
      <c r="AD2176" t="n">
        <v>-395.0</v>
      </c>
      <c r="AE2176" t="n">
        <v>0.0</v>
      </c>
      <c r="AF2176" t="n">
        <v>0.0</v>
      </c>
      <c r="AG2176" t="n">
        <v>0.0</v>
      </c>
      <c r="AH2176" t="inlineStr">
        <is>
          <t>Rohit Mawal</t>
        </is>
      </c>
      <c r="AI2176" s="1" t="n">
        <v>44616.836805555555</v>
      </c>
      <c r="AJ2176" t="n">
        <v>1537.0</v>
      </c>
      <c r="AK2176" t="n">
        <v>5.0</v>
      </c>
      <c r="AL2176" t="n">
        <v>0.0</v>
      </c>
      <c r="AM2176" t="n">
        <v>5.0</v>
      </c>
      <c r="AN2176" t="n">
        <v>0.0</v>
      </c>
      <c r="AO2176" t="n">
        <v>5.0</v>
      </c>
      <c r="AP2176" t="n">
        <v>-400.0</v>
      </c>
      <c r="AQ2176" t="n">
        <v>0.0</v>
      </c>
      <c r="AR2176" t="n">
        <v>0.0</v>
      </c>
      <c r="AS2176" t="n">
        <v>0.0</v>
      </c>
      <c r="AT2176" t="inlineStr">
        <is>
          <t>N/A</t>
        </is>
      </c>
      <c r="AU2176" t="inlineStr">
        <is>
          <t>N/A</t>
        </is>
      </c>
      <c r="AV2176" t="inlineStr">
        <is>
          <t>N/A</t>
        </is>
      </c>
      <c r="AW2176" t="inlineStr">
        <is>
          <t>N/A</t>
        </is>
      </c>
      <c r="AX2176" t="inlineStr">
        <is>
          <t>N/A</t>
        </is>
      </c>
      <c r="AY2176" t="inlineStr">
        <is>
          <t>N/A</t>
        </is>
      </c>
      <c r="AZ2176" t="inlineStr">
        <is>
          <t>N/A</t>
        </is>
      </c>
      <c r="BA2176" t="inlineStr">
        <is>
          <t>N/A</t>
        </is>
      </c>
      <c r="BB2176" t="inlineStr">
        <is>
          <t>N/A</t>
        </is>
      </c>
      <c r="BC2176" t="inlineStr">
        <is>
          <t>N/A</t>
        </is>
      </c>
      <c r="BD2176" t="inlineStr">
        <is>
          <t>N/A</t>
        </is>
      </c>
      <c r="BE2176" t="inlineStr">
        <is>
          <t>N/A</t>
        </is>
      </c>
    </row>
    <row r="2177">
      <c r="A2177" t="inlineStr">
        <is>
          <t>WI220271115</t>
        </is>
      </c>
      <c r="B2177" t="inlineStr">
        <is>
          <t>DATA_VALIDATION</t>
        </is>
      </c>
      <c r="C2177" t="inlineStr">
        <is>
          <t>201348000336</t>
        </is>
      </c>
      <c r="D2177" t="inlineStr">
        <is>
          <t>Folder</t>
        </is>
      </c>
      <c r="E2177" s="2">
        <f>HYPERLINK("capsilon://?command=openfolder&amp;siteaddress=FAM.docvelocity-na8.net&amp;folderid=FX80BAF60E-292C-E76A-DE8C-CE201319597D","FX22026532")</f>
        <v>0.0</v>
      </c>
      <c r="F2177" t="inlineStr">
        <is>
          <t/>
        </is>
      </c>
      <c r="G2177" t="inlineStr">
        <is>
          <t/>
        </is>
      </c>
      <c r="H2177" t="inlineStr">
        <is>
          <t>Mailitem</t>
        </is>
      </c>
      <c r="I2177" t="inlineStr">
        <is>
          <t>MI2202714070</t>
        </is>
      </c>
      <c r="J2177" t="n">
        <v>0.0</v>
      </c>
      <c r="K2177" t="inlineStr">
        <is>
          <t>COMPLETED</t>
        </is>
      </c>
      <c r="L2177" t="inlineStr">
        <is>
          <t>MARK_AS_COMPLETED</t>
        </is>
      </c>
      <c r="M2177" t="inlineStr">
        <is>
          <t>Queue</t>
        </is>
      </c>
      <c r="N2177" t="n">
        <v>2.0</v>
      </c>
      <c r="O2177" s="1" t="n">
        <v>44616.747453703705</v>
      </c>
      <c r="P2177" s="1" t="n">
        <v>44616.83971064815</v>
      </c>
      <c r="Q2177" t="n">
        <v>6775.0</v>
      </c>
      <c r="R2177" t="n">
        <v>1196.0</v>
      </c>
      <c r="S2177" t="b">
        <v>0</v>
      </c>
      <c r="T2177" t="inlineStr">
        <is>
          <t>N/A</t>
        </is>
      </c>
      <c r="U2177" t="b">
        <v>1</v>
      </c>
      <c r="V2177" t="inlineStr">
        <is>
          <t>Raman Vaidya</t>
        </is>
      </c>
      <c r="W2177" s="1" t="n">
        <v>44616.78219907408</v>
      </c>
      <c r="X2177" t="n">
        <v>936.0</v>
      </c>
      <c r="Y2177" t="n">
        <v>63.0</v>
      </c>
      <c r="Z2177" t="n">
        <v>0.0</v>
      </c>
      <c r="AA2177" t="n">
        <v>63.0</v>
      </c>
      <c r="AB2177" t="n">
        <v>0.0</v>
      </c>
      <c r="AC2177" t="n">
        <v>26.0</v>
      </c>
      <c r="AD2177" t="n">
        <v>-63.0</v>
      </c>
      <c r="AE2177" t="n">
        <v>0.0</v>
      </c>
      <c r="AF2177" t="n">
        <v>0.0</v>
      </c>
      <c r="AG2177" t="n">
        <v>0.0</v>
      </c>
      <c r="AH2177" t="inlineStr">
        <is>
          <t>Rohit Mawal</t>
        </is>
      </c>
      <c r="AI2177" s="1" t="n">
        <v>44616.83971064815</v>
      </c>
      <c r="AJ2177" t="n">
        <v>250.0</v>
      </c>
      <c r="AK2177" t="n">
        <v>0.0</v>
      </c>
      <c r="AL2177" t="n">
        <v>0.0</v>
      </c>
      <c r="AM2177" t="n">
        <v>0.0</v>
      </c>
      <c r="AN2177" t="n">
        <v>0.0</v>
      </c>
      <c r="AO2177" t="n">
        <v>0.0</v>
      </c>
      <c r="AP2177" t="n">
        <v>-63.0</v>
      </c>
      <c r="AQ2177" t="n">
        <v>0.0</v>
      </c>
      <c r="AR2177" t="n">
        <v>0.0</v>
      </c>
      <c r="AS2177" t="n">
        <v>0.0</v>
      </c>
      <c r="AT2177" t="inlineStr">
        <is>
          <t>N/A</t>
        </is>
      </c>
      <c r="AU2177" t="inlineStr">
        <is>
          <t>N/A</t>
        </is>
      </c>
      <c r="AV2177" t="inlineStr">
        <is>
          <t>N/A</t>
        </is>
      </c>
      <c r="AW2177" t="inlineStr">
        <is>
          <t>N/A</t>
        </is>
      </c>
      <c r="AX2177" t="inlineStr">
        <is>
          <t>N/A</t>
        </is>
      </c>
      <c r="AY2177" t="inlineStr">
        <is>
          <t>N/A</t>
        </is>
      </c>
      <c r="AZ2177" t="inlineStr">
        <is>
          <t>N/A</t>
        </is>
      </c>
      <c r="BA2177" t="inlineStr">
        <is>
          <t>N/A</t>
        </is>
      </c>
      <c r="BB2177" t="inlineStr">
        <is>
          <t>N/A</t>
        </is>
      </c>
      <c r="BC2177" t="inlineStr">
        <is>
          <t>N/A</t>
        </is>
      </c>
      <c r="BD2177" t="inlineStr">
        <is>
          <t>N/A</t>
        </is>
      </c>
      <c r="BE2177" t="inlineStr">
        <is>
          <t>N/A</t>
        </is>
      </c>
    </row>
    <row r="2178">
      <c r="A2178" t="inlineStr">
        <is>
          <t>WI220271119</t>
        </is>
      </c>
      <c r="B2178" t="inlineStr">
        <is>
          <t>DATA_VALIDATION</t>
        </is>
      </c>
      <c r="C2178" t="inlineStr">
        <is>
          <t>201300021631</t>
        </is>
      </c>
      <c r="D2178" t="inlineStr">
        <is>
          <t>Folder</t>
        </is>
      </c>
      <c r="E2178" s="2">
        <f>HYPERLINK("capsilon://?command=openfolder&amp;siteaddress=FAM.docvelocity-na8.net&amp;folderid=FX44B6A4FA-289D-D55E-69C3-D3D7780B58B6","FX220210045")</f>
        <v>0.0</v>
      </c>
      <c r="F2178" t="inlineStr">
        <is>
          <t/>
        </is>
      </c>
      <c r="G2178" t="inlineStr">
        <is>
          <t/>
        </is>
      </c>
      <c r="H2178" t="inlineStr">
        <is>
          <t>Mailitem</t>
        </is>
      </c>
      <c r="I2178" t="inlineStr">
        <is>
          <t>MI2202718805</t>
        </is>
      </c>
      <c r="J2178" t="n">
        <v>0.0</v>
      </c>
      <c r="K2178" t="inlineStr">
        <is>
          <t>COMPLETED</t>
        </is>
      </c>
      <c r="L2178" t="inlineStr">
        <is>
          <t>MARK_AS_COMPLETED</t>
        </is>
      </c>
      <c r="M2178" t="inlineStr">
        <is>
          <t>Queue</t>
        </is>
      </c>
      <c r="N2178" t="n">
        <v>2.0</v>
      </c>
      <c r="O2178" s="1" t="n">
        <v>44616.7484375</v>
      </c>
      <c r="P2178" s="1" t="n">
        <v>44617.32608796296</v>
      </c>
      <c r="Q2178" t="n">
        <v>48805.0</v>
      </c>
      <c r="R2178" t="n">
        <v>1104.0</v>
      </c>
      <c r="S2178" t="b">
        <v>0</v>
      </c>
      <c r="T2178" t="inlineStr">
        <is>
          <t>N/A</t>
        </is>
      </c>
      <c r="U2178" t="b">
        <v>0</v>
      </c>
      <c r="V2178" t="inlineStr">
        <is>
          <t>Aditya Tade</t>
        </is>
      </c>
      <c r="W2178" s="1" t="n">
        <v>44616.796851851854</v>
      </c>
      <c r="X2178" t="n">
        <v>682.0</v>
      </c>
      <c r="Y2178" t="n">
        <v>52.0</v>
      </c>
      <c r="Z2178" t="n">
        <v>0.0</v>
      </c>
      <c r="AA2178" t="n">
        <v>52.0</v>
      </c>
      <c r="AB2178" t="n">
        <v>0.0</v>
      </c>
      <c r="AC2178" t="n">
        <v>46.0</v>
      </c>
      <c r="AD2178" t="n">
        <v>-52.0</v>
      </c>
      <c r="AE2178" t="n">
        <v>0.0</v>
      </c>
      <c r="AF2178" t="n">
        <v>0.0</v>
      </c>
      <c r="AG2178" t="n">
        <v>0.0</v>
      </c>
      <c r="AH2178" t="inlineStr">
        <is>
          <t>Ashish Sutar</t>
        </is>
      </c>
      <c r="AI2178" s="1" t="n">
        <v>44617.32608796296</v>
      </c>
      <c r="AJ2178" t="n">
        <v>422.0</v>
      </c>
      <c r="AK2178" t="n">
        <v>2.0</v>
      </c>
      <c r="AL2178" t="n">
        <v>0.0</v>
      </c>
      <c r="AM2178" t="n">
        <v>2.0</v>
      </c>
      <c r="AN2178" t="n">
        <v>0.0</v>
      </c>
      <c r="AO2178" t="n">
        <v>2.0</v>
      </c>
      <c r="AP2178" t="n">
        <v>-54.0</v>
      </c>
      <c r="AQ2178" t="n">
        <v>0.0</v>
      </c>
      <c r="AR2178" t="n">
        <v>0.0</v>
      </c>
      <c r="AS2178" t="n">
        <v>0.0</v>
      </c>
      <c r="AT2178" t="inlineStr">
        <is>
          <t>N/A</t>
        </is>
      </c>
      <c r="AU2178" t="inlineStr">
        <is>
          <t>N/A</t>
        </is>
      </c>
      <c r="AV2178" t="inlineStr">
        <is>
          <t>N/A</t>
        </is>
      </c>
      <c r="AW2178" t="inlineStr">
        <is>
          <t>N/A</t>
        </is>
      </c>
      <c r="AX2178" t="inlineStr">
        <is>
          <t>N/A</t>
        </is>
      </c>
      <c r="AY2178" t="inlineStr">
        <is>
          <t>N/A</t>
        </is>
      </c>
      <c r="AZ2178" t="inlineStr">
        <is>
          <t>N/A</t>
        </is>
      </c>
      <c r="BA2178" t="inlineStr">
        <is>
          <t>N/A</t>
        </is>
      </c>
      <c r="BB2178" t="inlineStr">
        <is>
          <t>N/A</t>
        </is>
      </c>
      <c r="BC2178" t="inlineStr">
        <is>
          <t>N/A</t>
        </is>
      </c>
      <c r="BD2178" t="inlineStr">
        <is>
          <t>N/A</t>
        </is>
      </c>
      <c r="BE2178" t="inlineStr">
        <is>
          <t>N/A</t>
        </is>
      </c>
    </row>
    <row r="2179">
      <c r="A2179" t="inlineStr">
        <is>
          <t>WI220271127</t>
        </is>
      </c>
      <c r="B2179" t="inlineStr">
        <is>
          <t>DATA_VALIDATION</t>
        </is>
      </c>
      <c r="C2179" t="inlineStr">
        <is>
          <t>201300021631</t>
        </is>
      </c>
      <c r="D2179" t="inlineStr">
        <is>
          <t>Folder</t>
        </is>
      </c>
      <c r="E2179" s="2">
        <f>HYPERLINK("capsilon://?command=openfolder&amp;siteaddress=FAM.docvelocity-na8.net&amp;folderid=FX44B6A4FA-289D-D55E-69C3-D3D7780B58B6","FX220210045")</f>
        <v>0.0</v>
      </c>
      <c r="F2179" t="inlineStr">
        <is>
          <t/>
        </is>
      </c>
      <c r="G2179" t="inlineStr">
        <is>
          <t/>
        </is>
      </c>
      <c r="H2179" t="inlineStr">
        <is>
          <t>Mailitem</t>
        </is>
      </c>
      <c r="I2179" t="inlineStr">
        <is>
          <t>MI2202718821</t>
        </is>
      </c>
      <c r="J2179" t="n">
        <v>0.0</v>
      </c>
      <c r="K2179" t="inlineStr">
        <is>
          <t>COMPLETED</t>
        </is>
      </c>
      <c r="L2179" t="inlineStr">
        <is>
          <t>MARK_AS_COMPLETED</t>
        </is>
      </c>
      <c r="M2179" t="inlineStr">
        <is>
          <t>Queue</t>
        </is>
      </c>
      <c r="N2179" t="n">
        <v>2.0</v>
      </c>
      <c r="O2179" s="1" t="n">
        <v>44616.74864583334</v>
      </c>
      <c r="P2179" s="1" t="n">
        <v>44617.32386574074</v>
      </c>
      <c r="Q2179" t="n">
        <v>49299.0</v>
      </c>
      <c r="R2179" t="n">
        <v>400.0</v>
      </c>
      <c r="S2179" t="b">
        <v>0</v>
      </c>
      <c r="T2179" t="inlineStr">
        <is>
          <t>N/A</t>
        </is>
      </c>
      <c r="U2179" t="b">
        <v>0</v>
      </c>
      <c r="V2179" t="inlineStr">
        <is>
          <t>Raman Vaidya</t>
        </is>
      </c>
      <c r="W2179" s="1" t="n">
        <v>44616.7924537037</v>
      </c>
      <c r="X2179" t="n">
        <v>240.0</v>
      </c>
      <c r="Y2179" t="n">
        <v>52.0</v>
      </c>
      <c r="Z2179" t="n">
        <v>0.0</v>
      </c>
      <c r="AA2179" t="n">
        <v>52.0</v>
      </c>
      <c r="AB2179" t="n">
        <v>0.0</v>
      </c>
      <c r="AC2179" t="n">
        <v>31.0</v>
      </c>
      <c r="AD2179" t="n">
        <v>-52.0</v>
      </c>
      <c r="AE2179" t="n">
        <v>0.0</v>
      </c>
      <c r="AF2179" t="n">
        <v>0.0</v>
      </c>
      <c r="AG2179" t="n">
        <v>0.0</v>
      </c>
      <c r="AH2179" t="inlineStr">
        <is>
          <t>Sangeeta Kumari</t>
        </is>
      </c>
      <c r="AI2179" s="1" t="n">
        <v>44617.32386574074</v>
      </c>
      <c r="AJ2179" t="n">
        <v>160.0</v>
      </c>
      <c r="AK2179" t="n">
        <v>1.0</v>
      </c>
      <c r="AL2179" t="n">
        <v>0.0</v>
      </c>
      <c r="AM2179" t="n">
        <v>1.0</v>
      </c>
      <c r="AN2179" t="n">
        <v>0.0</v>
      </c>
      <c r="AO2179" t="n">
        <v>0.0</v>
      </c>
      <c r="AP2179" t="n">
        <v>-53.0</v>
      </c>
      <c r="AQ2179" t="n">
        <v>0.0</v>
      </c>
      <c r="AR2179" t="n">
        <v>0.0</v>
      </c>
      <c r="AS2179" t="n">
        <v>0.0</v>
      </c>
      <c r="AT2179" t="inlineStr">
        <is>
          <t>N/A</t>
        </is>
      </c>
      <c r="AU2179" t="inlineStr">
        <is>
          <t>N/A</t>
        </is>
      </c>
      <c r="AV2179" t="inlineStr">
        <is>
          <t>N/A</t>
        </is>
      </c>
      <c r="AW2179" t="inlineStr">
        <is>
          <t>N/A</t>
        </is>
      </c>
      <c r="AX2179" t="inlineStr">
        <is>
          <t>N/A</t>
        </is>
      </c>
      <c r="AY2179" t="inlineStr">
        <is>
          <t>N/A</t>
        </is>
      </c>
      <c r="AZ2179" t="inlineStr">
        <is>
          <t>N/A</t>
        </is>
      </c>
      <c r="BA2179" t="inlineStr">
        <is>
          <t>N/A</t>
        </is>
      </c>
      <c r="BB2179" t="inlineStr">
        <is>
          <t>N/A</t>
        </is>
      </c>
      <c r="BC2179" t="inlineStr">
        <is>
          <t>N/A</t>
        </is>
      </c>
      <c r="BD2179" t="inlineStr">
        <is>
          <t>N/A</t>
        </is>
      </c>
      <c r="BE2179" t="inlineStr">
        <is>
          <t>N/A</t>
        </is>
      </c>
    </row>
    <row r="2180">
      <c r="A2180" t="inlineStr">
        <is>
          <t>WI220271141</t>
        </is>
      </c>
      <c r="B2180" t="inlineStr">
        <is>
          <t>DATA_VALIDATION</t>
        </is>
      </c>
      <c r="C2180" t="inlineStr">
        <is>
          <t>201300021675</t>
        </is>
      </c>
      <c r="D2180" t="inlineStr">
        <is>
          <t>Folder</t>
        </is>
      </c>
      <c r="E2180" s="2">
        <f>HYPERLINK("capsilon://?command=openfolder&amp;siteaddress=FAM.docvelocity-na8.net&amp;folderid=FX6094784F-091C-396A-B565-D292568BEF74","FX220210585")</f>
        <v>0.0</v>
      </c>
      <c r="F2180" t="inlineStr">
        <is>
          <t/>
        </is>
      </c>
      <c r="G2180" t="inlineStr">
        <is>
          <t/>
        </is>
      </c>
      <c r="H2180" t="inlineStr">
        <is>
          <t>Mailitem</t>
        </is>
      </c>
      <c r="I2180" t="inlineStr">
        <is>
          <t>MI2202718818</t>
        </is>
      </c>
      <c r="J2180" t="n">
        <v>0.0</v>
      </c>
      <c r="K2180" t="inlineStr">
        <is>
          <t>COMPLETED</t>
        </is>
      </c>
      <c r="L2180" t="inlineStr">
        <is>
          <t>MARK_AS_COMPLETED</t>
        </is>
      </c>
      <c r="M2180" t="inlineStr">
        <is>
          <t>Queue</t>
        </is>
      </c>
      <c r="N2180" t="n">
        <v>2.0</v>
      </c>
      <c r="O2180" s="1" t="n">
        <v>44616.749293981484</v>
      </c>
      <c r="P2180" s="1" t="n">
        <v>44617.32548611111</v>
      </c>
      <c r="Q2180" t="n">
        <v>49464.0</v>
      </c>
      <c r="R2180" t="n">
        <v>319.0</v>
      </c>
      <c r="S2180" t="b">
        <v>0</v>
      </c>
      <c r="T2180" t="inlineStr">
        <is>
          <t>N/A</t>
        </is>
      </c>
      <c r="U2180" t="b">
        <v>0</v>
      </c>
      <c r="V2180" t="inlineStr">
        <is>
          <t>Raman Vaidya</t>
        </is>
      </c>
      <c r="W2180" s="1" t="n">
        <v>44616.79454861111</v>
      </c>
      <c r="X2180" t="n">
        <v>180.0</v>
      </c>
      <c r="Y2180" t="n">
        <v>44.0</v>
      </c>
      <c r="Z2180" t="n">
        <v>0.0</v>
      </c>
      <c r="AA2180" t="n">
        <v>44.0</v>
      </c>
      <c r="AB2180" t="n">
        <v>0.0</v>
      </c>
      <c r="AC2180" t="n">
        <v>12.0</v>
      </c>
      <c r="AD2180" t="n">
        <v>-44.0</v>
      </c>
      <c r="AE2180" t="n">
        <v>0.0</v>
      </c>
      <c r="AF2180" t="n">
        <v>0.0</v>
      </c>
      <c r="AG2180" t="n">
        <v>0.0</v>
      </c>
      <c r="AH2180" t="inlineStr">
        <is>
          <t>Sangeeta Kumari</t>
        </is>
      </c>
      <c r="AI2180" s="1" t="n">
        <v>44617.32548611111</v>
      </c>
      <c r="AJ2180" t="n">
        <v>139.0</v>
      </c>
      <c r="AK2180" t="n">
        <v>1.0</v>
      </c>
      <c r="AL2180" t="n">
        <v>0.0</v>
      </c>
      <c r="AM2180" t="n">
        <v>1.0</v>
      </c>
      <c r="AN2180" t="n">
        <v>0.0</v>
      </c>
      <c r="AO2180" t="n">
        <v>0.0</v>
      </c>
      <c r="AP2180" t="n">
        <v>-45.0</v>
      </c>
      <c r="AQ2180" t="n">
        <v>0.0</v>
      </c>
      <c r="AR2180" t="n">
        <v>0.0</v>
      </c>
      <c r="AS2180" t="n">
        <v>0.0</v>
      </c>
      <c r="AT2180" t="inlineStr">
        <is>
          <t>N/A</t>
        </is>
      </c>
      <c r="AU2180" t="inlineStr">
        <is>
          <t>N/A</t>
        </is>
      </c>
      <c r="AV2180" t="inlineStr">
        <is>
          <t>N/A</t>
        </is>
      </c>
      <c r="AW2180" t="inlineStr">
        <is>
          <t>N/A</t>
        </is>
      </c>
      <c r="AX2180" t="inlineStr">
        <is>
          <t>N/A</t>
        </is>
      </c>
      <c r="AY2180" t="inlineStr">
        <is>
          <t>N/A</t>
        </is>
      </c>
      <c r="AZ2180" t="inlineStr">
        <is>
          <t>N/A</t>
        </is>
      </c>
      <c r="BA2180" t="inlineStr">
        <is>
          <t>N/A</t>
        </is>
      </c>
      <c r="BB2180" t="inlineStr">
        <is>
          <t>N/A</t>
        </is>
      </c>
      <c r="BC2180" t="inlineStr">
        <is>
          <t>N/A</t>
        </is>
      </c>
      <c r="BD2180" t="inlineStr">
        <is>
          <t>N/A</t>
        </is>
      </c>
      <c r="BE2180" t="inlineStr">
        <is>
          <t>N/A</t>
        </is>
      </c>
    </row>
    <row r="2181">
      <c r="A2181" t="inlineStr">
        <is>
          <t>WI220271144</t>
        </is>
      </c>
      <c r="B2181" t="inlineStr">
        <is>
          <t>DATA_VALIDATION</t>
        </is>
      </c>
      <c r="C2181" t="inlineStr">
        <is>
          <t>201300021675</t>
        </is>
      </c>
      <c r="D2181" t="inlineStr">
        <is>
          <t>Folder</t>
        </is>
      </c>
      <c r="E2181" s="2">
        <f>HYPERLINK("capsilon://?command=openfolder&amp;siteaddress=FAM.docvelocity-na8.net&amp;folderid=FX6094784F-091C-396A-B565-D292568BEF74","FX220210585")</f>
        <v>0.0</v>
      </c>
      <c r="F2181" t="inlineStr">
        <is>
          <t/>
        </is>
      </c>
      <c r="G2181" t="inlineStr">
        <is>
          <t/>
        </is>
      </c>
      <c r="H2181" t="inlineStr">
        <is>
          <t>Mailitem</t>
        </is>
      </c>
      <c r="I2181" t="inlineStr">
        <is>
          <t>MI2202718825</t>
        </is>
      </c>
      <c r="J2181" t="n">
        <v>0.0</v>
      </c>
      <c r="K2181" t="inlineStr">
        <is>
          <t>COMPLETED</t>
        </is>
      </c>
      <c r="L2181" t="inlineStr">
        <is>
          <t>MARK_AS_COMPLETED</t>
        </is>
      </c>
      <c r="M2181" t="inlineStr">
        <is>
          <t>Queue</t>
        </is>
      </c>
      <c r="N2181" t="n">
        <v>2.0</v>
      </c>
      <c r="O2181" s="1" t="n">
        <v>44616.74949074074</v>
      </c>
      <c r="P2181" s="1" t="n">
        <v>44617.3271875</v>
      </c>
      <c r="Q2181" t="n">
        <v>49408.0</v>
      </c>
      <c r="R2181" t="n">
        <v>505.0</v>
      </c>
      <c r="S2181" t="b">
        <v>0</v>
      </c>
      <c r="T2181" t="inlineStr">
        <is>
          <t>N/A</t>
        </is>
      </c>
      <c r="U2181" t="b">
        <v>0</v>
      </c>
      <c r="V2181" t="inlineStr">
        <is>
          <t>Sumit Jarhad</t>
        </is>
      </c>
      <c r="W2181" s="1" t="n">
        <v>44616.79769675926</v>
      </c>
      <c r="X2181" t="n">
        <v>359.0</v>
      </c>
      <c r="Y2181" t="n">
        <v>44.0</v>
      </c>
      <c r="Z2181" t="n">
        <v>0.0</v>
      </c>
      <c r="AA2181" t="n">
        <v>44.0</v>
      </c>
      <c r="AB2181" t="n">
        <v>0.0</v>
      </c>
      <c r="AC2181" t="n">
        <v>13.0</v>
      </c>
      <c r="AD2181" t="n">
        <v>-44.0</v>
      </c>
      <c r="AE2181" t="n">
        <v>0.0</v>
      </c>
      <c r="AF2181" t="n">
        <v>0.0</v>
      </c>
      <c r="AG2181" t="n">
        <v>0.0</v>
      </c>
      <c r="AH2181" t="inlineStr">
        <is>
          <t>Sangeeta Kumari</t>
        </is>
      </c>
      <c r="AI2181" s="1" t="n">
        <v>44617.3271875</v>
      </c>
      <c r="AJ2181" t="n">
        <v>146.0</v>
      </c>
      <c r="AK2181" t="n">
        <v>1.0</v>
      </c>
      <c r="AL2181" t="n">
        <v>0.0</v>
      </c>
      <c r="AM2181" t="n">
        <v>1.0</v>
      </c>
      <c r="AN2181" t="n">
        <v>0.0</v>
      </c>
      <c r="AO2181" t="n">
        <v>0.0</v>
      </c>
      <c r="AP2181" t="n">
        <v>-45.0</v>
      </c>
      <c r="AQ2181" t="n">
        <v>0.0</v>
      </c>
      <c r="AR2181" t="n">
        <v>0.0</v>
      </c>
      <c r="AS2181" t="n">
        <v>0.0</v>
      </c>
      <c r="AT2181" t="inlineStr">
        <is>
          <t>N/A</t>
        </is>
      </c>
      <c r="AU2181" t="inlineStr">
        <is>
          <t>N/A</t>
        </is>
      </c>
      <c r="AV2181" t="inlineStr">
        <is>
          <t>N/A</t>
        </is>
      </c>
      <c r="AW2181" t="inlineStr">
        <is>
          <t>N/A</t>
        </is>
      </c>
      <c r="AX2181" t="inlineStr">
        <is>
          <t>N/A</t>
        </is>
      </c>
      <c r="AY2181" t="inlineStr">
        <is>
          <t>N/A</t>
        </is>
      </c>
      <c r="AZ2181" t="inlineStr">
        <is>
          <t>N/A</t>
        </is>
      </c>
      <c r="BA2181" t="inlineStr">
        <is>
          <t>N/A</t>
        </is>
      </c>
      <c r="BB2181" t="inlineStr">
        <is>
          <t>N/A</t>
        </is>
      </c>
      <c r="BC2181" t="inlineStr">
        <is>
          <t>N/A</t>
        </is>
      </c>
      <c r="BD2181" t="inlineStr">
        <is>
          <t>N/A</t>
        </is>
      </c>
      <c r="BE2181" t="inlineStr">
        <is>
          <t>N/A</t>
        </is>
      </c>
    </row>
    <row r="2182">
      <c r="A2182" t="inlineStr">
        <is>
          <t>WI220271147</t>
        </is>
      </c>
      <c r="B2182" t="inlineStr">
        <is>
          <t>DATA_VALIDATION</t>
        </is>
      </c>
      <c r="C2182" t="inlineStr">
        <is>
          <t>201300021675</t>
        </is>
      </c>
      <c r="D2182" t="inlineStr">
        <is>
          <t>Folder</t>
        </is>
      </c>
      <c r="E2182" s="2">
        <f>HYPERLINK("capsilon://?command=openfolder&amp;siteaddress=FAM.docvelocity-na8.net&amp;folderid=FX6094784F-091C-396A-B565-D292568BEF74","FX220210585")</f>
        <v>0.0</v>
      </c>
      <c r="F2182" t="inlineStr">
        <is>
          <t/>
        </is>
      </c>
      <c r="G2182" t="inlineStr">
        <is>
          <t/>
        </is>
      </c>
      <c r="H2182" t="inlineStr">
        <is>
          <t>Mailitem</t>
        </is>
      </c>
      <c r="I2182" t="inlineStr">
        <is>
          <t>MI2202718839</t>
        </is>
      </c>
      <c r="J2182" t="n">
        <v>0.0</v>
      </c>
      <c r="K2182" t="inlineStr">
        <is>
          <t>COMPLETED</t>
        </is>
      </c>
      <c r="L2182" t="inlineStr">
        <is>
          <t>MARK_AS_COMPLETED</t>
        </is>
      </c>
      <c r="M2182" t="inlineStr">
        <is>
          <t>Queue</t>
        </is>
      </c>
      <c r="N2182" t="n">
        <v>2.0</v>
      </c>
      <c r="O2182" s="1" t="n">
        <v>44616.74965277778</v>
      </c>
      <c r="P2182" s="1" t="n">
        <v>44617.32776620371</v>
      </c>
      <c r="Q2182" t="n">
        <v>49540.0</v>
      </c>
      <c r="R2182" t="n">
        <v>409.0</v>
      </c>
      <c r="S2182" t="b">
        <v>0</v>
      </c>
      <c r="T2182" t="inlineStr">
        <is>
          <t>N/A</t>
        </is>
      </c>
      <c r="U2182" t="b">
        <v>0</v>
      </c>
      <c r="V2182" t="inlineStr">
        <is>
          <t>Aditya Tade</t>
        </is>
      </c>
      <c r="W2182" s="1" t="n">
        <v>44616.79993055556</v>
      </c>
      <c r="X2182" t="n">
        <v>265.0</v>
      </c>
      <c r="Y2182" t="n">
        <v>21.0</v>
      </c>
      <c r="Z2182" t="n">
        <v>0.0</v>
      </c>
      <c r="AA2182" t="n">
        <v>21.0</v>
      </c>
      <c r="AB2182" t="n">
        <v>0.0</v>
      </c>
      <c r="AC2182" t="n">
        <v>6.0</v>
      </c>
      <c r="AD2182" t="n">
        <v>-21.0</v>
      </c>
      <c r="AE2182" t="n">
        <v>0.0</v>
      </c>
      <c r="AF2182" t="n">
        <v>0.0</v>
      </c>
      <c r="AG2182" t="n">
        <v>0.0</v>
      </c>
      <c r="AH2182" t="inlineStr">
        <is>
          <t>Ashish Sutar</t>
        </is>
      </c>
      <c r="AI2182" s="1" t="n">
        <v>44617.32776620371</v>
      </c>
      <c r="AJ2182" t="n">
        <v>144.0</v>
      </c>
      <c r="AK2182" t="n">
        <v>0.0</v>
      </c>
      <c r="AL2182" t="n">
        <v>0.0</v>
      </c>
      <c r="AM2182" t="n">
        <v>0.0</v>
      </c>
      <c r="AN2182" t="n">
        <v>0.0</v>
      </c>
      <c r="AO2182" t="n">
        <v>0.0</v>
      </c>
      <c r="AP2182" t="n">
        <v>-21.0</v>
      </c>
      <c r="AQ2182" t="n">
        <v>0.0</v>
      </c>
      <c r="AR2182" t="n">
        <v>0.0</v>
      </c>
      <c r="AS2182" t="n">
        <v>0.0</v>
      </c>
      <c r="AT2182" t="inlineStr">
        <is>
          <t>N/A</t>
        </is>
      </c>
      <c r="AU2182" t="inlineStr">
        <is>
          <t>N/A</t>
        </is>
      </c>
      <c r="AV2182" t="inlineStr">
        <is>
          <t>N/A</t>
        </is>
      </c>
      <c r="AW2182" t="inlineStr">
        <is>
          <t>N/A</t>
        </is>
      </c>
      <c r="AX2182" t="inlineStr">
        <is>
          <t>N/A</t>
        </is>
      </c>
      <c r="AY2182" t="inlineStr">
        <is>
          <t>N/A</t>
        </is>
      </c>
      <c r="AZ2182" t="inlineStr">
        <is>
          <t>N/A</t>
        </is>
      </c>
      <c r="BA2182" t="inlineStr">
        <is>
          <t>N/A</t>
        </is>
      </c>
      <c r="BB2182" t="inlineStr">
        <is>
          <t>N/A</t>
        </is>
      </c>
      <c r="BC2182" t="inlineStr">
        <is>
          <t>N/A</t>
        </is>
      </c>
      <c r="BD2182" t="inlineStr">
        <is>
          <t>N/A</t>
        </is>
      </c>
      <c r="BE2182" t="inlineStr">
        <is>
          <t>N/A</t>
        </is>
      </c>
    </row>
    <row r="2183">
      <c r="A2183" t="inlineStr">
        <is>
          <t>WI220271148</t>
        </is>
      </c>
      <c r="B2183" t="inlineStr">
        <is>
          <t>DATA_VALIDATION</t>
        </is>
      </c>
      <c r="C2183" t="inlineStr">
        <is>
          <t>201300021631</t>
        </is>
      </c>
      <c r="D2183" t="inlineStr">
        <is>
          <t>Folder</t>
        </is>
      </c>
      <c r="E2183" s="2">
        <f>HYPERLINK("capsilon://?command=openfolder&amp;siteaddress=FAM.docvelocity-na8.net&amp;folderid=FX44B6A4FA-289D-D55E-69C3-D3D7780B58B6","FX220210045")</f>
        <v>0.0</v>
      </c>
      <c r="F2183" t="inlineStr">
        <is>
          <t/>
        </is>
      </c>
      <c r="G2183" t="inlineStr">
        <is>
          <t/>
        </is>
      </c>
      <c r="H2183" t="inlineStr">
        <is>
          <t>Mailitem</t>
        </is>
      </c>
      <c r="I2183" t="inlineStr">
        <is>
          <t>MI2202718856</t>
        </is>
      </c>
      <c r="J2183" t="n">
        <v>0.0</v>
      </c>
      <c r="K2183" t="inlineStr">
        <is>
          <t>COMPLETED</t>
        </is>
      </c>
      <c r="L2183" t="inlineStr">
        <is>
          <t>MARK_AS_COMPLETED</t>
        </is>
      </c>
      <c r="M2183" t="inlineStr">
        <is>
          <t>Queue</t>
        </is>
      </c>
      <c r="N2183" t="n">
        <v>2.0</v>
      </c>
      <c r="O2183" s="1" t="n">
        <v>44616.7497337963</v>
      </c>
      <c r="P2183" s="1" t="n">
        <v>44617.3287037037</v>
      </c>
      <c r="Q2183" t="n">
        <v>49752.0</v>
      </c>
      <c r="R2183" t="n">
        <v>271.0</v>
      </c>
      <c r="S2183" t="b">
        <v>0</v>
      </c>
      <c r="T2183" t="inlineStr">
        <is>
          <t>N/A</t>
        </is>
      </c>
      <c r="U2183" t="b">
        <v>0</v>
      </c>
      <c r="V2183" t="inlineStr">
        <is>
          <t>Sumit Jarhad</t>
        </is>
      </c>
      <c r="W2183" s="1" t="n">
        <v>44616.7993287037</v>
      </c>
      <c r="X2183" t="n">
        <v>140.0</v>
      </c>
      <c r="Y2183" t="n">
        <v>52.0</v>
      </c>
      <c r="Z2183" t="n">
        <v>0.0</v>
      </c>
      <c r="AA2183" t="n">
        <v>52.0</v>
      </c>
      <c r="AB2183" t="n">
        <v>0.0</v>
      </c>
      <c r="AC2183" t="n">
        <v>19.0</v>
      </c>
      <c r="AD2183" t="n">
        <v>-52.0</v>
      </c>
      <c r="AE2183" t="n">
        <v>0.0</v>
      </c>
      <c r="AF2183" t="n">
        <v>0.0</v>
      </c>
      <c r="AG2183" t="n">
        <v>0.0</v>
      </c>
      <c r="AH2183" t="inlineStr">
        <is>
          <t>Sangeeta Kumari</t>
        </is>
      </c>
      <c r="AI2183" s="1" t="n">
        <v>44617.3287037037</v>
      </c>
      <c r="AJ2183" t="n">
        <v>131.0</v>
      </c>
      <c r="AK2183" t="n">
        <v>1.0</v>
      </c>
      <c r="AL2183" t="n">
        <v>0.0</v>
      </c>
      <c r="AM2183" t="n">
        <v>1.0</v>
      </c>
      <c r="AN2183" t="n">
        <v>0.0</v>
      </c>
      <c r="AO2183" t="n">
        <v>1.0</v>
      </c>
      <c r="AP2183" t="n">
        <v>-53.0</v>
      </c>
      <c r="AQ2183" t="n">
        <v>0.0</v>
      </c>
      <c r="AR2183" t="n">
        <v>0.0</v>
      </c>
      <c r="AS2183" t="n">
        <v>0.0</v>
      </c>
      <c r="AT2183" t="inlineStr">
        <is>
          <t>N/A</t>
        </is>
      </c>
      <c r="AU2183" t="inlineStr">
        <is>
          <t>N/A</t>
        </is>
      </c>
      <c r="AV2183" t="inlineStr">
        <is>
          <t>N/A</t>
        </is>
      </c>
      <c r="AW2183" t="inlineStr">
        <is>
          <t>N/A</t>
        </is>
      </c>
      <c r="AX2183" t="inlineStr">
        <is>
          <t>N/A</t>
        </is>
      </c>
      <c r="AY2183" t="inlineStr">
        <is>
          <t>N/A</t>
        </is>
      </c>
      <c r="AZ2183" t="inlineStr">
        <is>
          <t>N/A</t>
        </is>
      </c>
      <c r="BA2183" t="inlineStr">
        <is>
          <t>N/A</t>
        </is>
      </c>
      <c r="BB2183" t="inlineStr">
        <is>
          <t>N/A</t>
        </is>
      </c>
      <c r="BC2183" t="inlineStr">
        <is>
          <t>N/A</t>
        </is>
      </c>
      <c r="BD2183" t="inlineStr">
        <is>
          <t>N/A</t>
        </is>
      </c>
      <c r="BE2183" t="inlineStr">
        <is>
          <t>N/A</t>
        </is>
      </c>
    </row>
    <row r="2184">
      <c r="A2184" t="inlineStr">
        <is>
          <t>WI220271150</t>
        </is>
      </c>
      <c r="B2184" t="inlineStr">
        <is>
          <t>DATA_VALIDATION</t>
        </is>
      </c>
      <c r="C2184" t="inlineStr">
        <is>
          <t>201300021675</t>
        </is>
      </c>
      <c r="D2184" t="inlineStr">
        <is>
          <t>Folder</t>
        </is>
      </c>
      <c r="E2184" s="2">
        <f>HYPERLINK("capsilon://?command=openfolder&amp;siteaddress=FAM.docvelocity-na8.net&amp;folderid=FX6094784F-091C-396A-B565-D292568BEF74","FX220210585")</f>
        <v>0.0</v>
      </c>
      <c r="F2184" t="inlineStr">
        <is>
          <t/>
        </is>
      </c>
      <c r="G2184" t="inlineStr">
        <is>
          <t/>
        </is>
      </c>
      <c r="H2184" t="inlineStr">
        <is>
          <t>Mailitem</t>
        </is>
      </c>
      <c r="I2184" t="inlineStr">
        <is>
          <t>MI2202718884</t>
        </is>
      </c>
      <c r="J2184" t="n">
        <v>0.0</v>
      </c>
      <c r="K2184" t="inlineStr">
        <is>
          <t>COMPLETED</t>
        </is>
      </c>
      <c r="L2184" t="inlineStr">
        <is>
          <t>MARK_AS_COMPLETED</t>
        </is>
      </c>
      <c r="M2184" t="inlineStr">
        <is>
          <t>Queue</t>
        </is>
      </c>
      <c r="N2184" t="n">
        <v>2.0</v>
      </c>
      <c r="O2184" s="1" t="n">
        <v>44616.75</v>
      </c>
      <c r="P2184" s="1" t="n">
        <v>44617.32962962963</v>
      </c>
      <c r="Q2184" t="n">
        <v>49830.0</v>
      </c>
      <c r="R2184" t="n">
        <v>250.0</v>
      </c>
      <c r="S2184" t="b">
        <v>0</v>
      </c>
      <c r="T2184" t="inlineStr">
        <is>
          <t>N/A</t>
        </is>
      </c>
      <c r="U2184" t="b">
        <v>0</v>
      </c>
      <c r="V2184" t="inlineStr">
        <is>
          <t>Sumit Jarhad</t>
        </is>
      </c>
      <c r="W2184" s="1" t="n">
        <v>44616.80037037037</v>
      </c>
      <c r="X2184" t="n">
        <v>89.0</v>
      </c>
      <c r="Y2184" t="n">
        <v>21.0</v>
      </c>
      <c r="Z2184" t="n">
        <v>0.0</v>
      </c>
      <c r="AA2184" t="n">
        <v>21.0</v>
      </c>
      <c r="AB2184" t="n">
        <v>0.0</v>
      </c>
      <c r="AC2184" t="n">
        <v>2.0</v>
      </c>
      <c r="AD2184" t="n">
        <v>-21.0</v>
      </c>
      <c r="AE2184" t="n">
        <v>0.0</v>
      </c>
      <c r="AF2184" t="n">
        <v>0.0</v>
      </c>
      <c r="AG2184" t="n">
        <v>0.0</v>
      </c>
      <c r="AH2184" t="inlineStr">
        <is>
          <t>Ashish Sutar</t>
        </is>
      </c>
      <c r="AI2184" s="1" t="n">
        <v>44617.32962962963</v>
      </c>
      <c r="AJ2184" t="n">
        <v>161.0</v>
      </c>
      <c r="AK2184" t="n">
        <v>0.0</v>
      </c>
      <c r="AL2184" t="n">
        <v>0.0</v>
      </c>
      <c r="AM2184" t="n">
        <v>0.0</v>
      </c>
      <c r="AN2184" t="n">
        <v>0.0</v>
      </c>
      <c r="AO2184" t="n">
        <v>0.0</v>
      </c>
      <c r="AP2184" t="n">
        <v>-21.0</v>
      </c>
      <c r="AQ2184" t="n">
        <v>0.0</v>
      </c>
      <c r="AR2184" t="n">
        <v>0.0</v>
      </c>
      <c r="AS2184" t="n">
        <v>0.0</v>
      </c>
      <c r="AT2184" t="inlineStr">
        <is>
          <t>N/A</t>
        </is>
      </c>
      <c r="AU2184" t="inlineStr">
        <is>
          <t>N/A</t>
        </is>
      </c>
      <c r="AV2184" t="inlineStr">
        <is>
          <t>N/A</t>
        </is>
      </c>
      <c r="AW2184" t="inlineStr">
        <is>
          <t>N/A</t>
        </is>
      </c>
      <c r="AX2184" t="inlineStr">
        <is>
          <t>N/A</t>
        </is>
      </c>
      <c r="AY2184" t="inlineStr">
        <is>
          <t>N/A</t>
        </is>
      </c>
      <c r="AZ2184" t="inlineStr">
        <is>
          <t>N/A</t>
        </is>
      </c>
      <c r="BA2184" t="inlineStr">
        <is>
          <t>N/A</t>
        </is>
      </c>
      <c r="BB2184" t="inlineStr">
        <is>
          <t>N/A</t>
        </is>
      </c>
      <c r="BC2184" t="inlineStr">
        <is>
          <t>N/A</t>
        </is>
      </c>
      <c r="BD2184" t="inlineStr">
        <is>
          <t>N/A</t>
        </is>
      </c>
      <c r="BE2184" t="inlineStr">
        <is>
          <t>N/A</t>
        </is>
      </c>
    </row>
    <row r="2185">
      <c r="A2185" t="inlineStr">
        <is>
          <t>WI220271152</t>
        </is>
      </c>
      <c r="B2185" t="inlineStr">
        <is>
          <t>DATA_VALIDATION</t>
        </is>
      </c>
      <c r="C2185" t="inlineStr">
        <is>
          <t>201348000336</t>
        </is>
      </c>
      <c r="D2185" t="inlineStr">
        <is>
          <t>Folder</t>
        </is>
      </c>
      <c r="E2185" s="2">
        <f>HYPERLINK("capsilon://?command=openfolder&amp;siteaddress=FAM.docvelocity-na8.net&amp;folderid=FX80BAF60E-292C-E76A-DE8C-CE201319597D","FX22026532")</f>
        <v>0.0</v>
      </c>
      <c r="F2185" t="inlineStr">
        <is>
          <t/>
        </is>
      </c>
      <c r="G2185" t="inlineStr">
        <is>
          <t/>
        </is>
      </c>
      <c r="H2185" t="inlineStr">
        <is>
          <t>Mailitem</t>
        </is>
      </c>
      <c r="I2185" t="inlineStr">
        <is>
          <t>MI2202714036</t>
        </is>
      </c>
      <c r="J2185" t="n">
        <v>0.0</v>
      </c>
      <c r="K2185" t="inlineStr">
        <is>
          <t>COMPLETED</t>
        </is>
      </c>
      <c r="L2185" t="inlineStr">
        <is>
          <t>MARK_AS_COMPLETED</t>
        </is>
      </c>
      <c r="M2185" t="inlineStr">
        <is>
          <t>Queue</t>
        </is>
      </c>
      <c r="N2185" t="n">
        <v>2.0</v>
      </c>
      <c r="O2185" s="1" t="n">
        <v>44616.75041666667</v>
      </c>
      <c r="P2185" s="1" t="n">
        <v>44616.84824074074</v>
      </c>
      <c r="Q2185" t="n">
        <v>6121.0</v>
      </c>
      <c r="R2185" t="n">
        <v>2331.0</v>
      </c>
      <c r="S2185" t="b">
        <v>0</v>
      </c>
      <c r="T2185" t="inlineStr">
        <is>
          <t>N/A</t>
        </is>
      </c>
      <c r="U2185" t="b">
        <v>1</v>
      </c>
      <c r="V2185" t="inlineStr">
        <is>
          <t>Archana Bhujbal</t>
        </is>
      </c>
      <c r="W2185" s="1" t="n">
        <v>44616.79356481481</v>
      </c>
      <c r="X2185" t="n">
        <v>1590.0</v>
      </c>
      <c r="Y2185" t="n">
        <v>66.0</v>
      </c>
      <c r="Z2185" t="n">
        <v>0.0</v>
      </c>
      <c r="AA2185" t="n">
        <v>66.0</v>
      </c>
      <c r="AB2185" t="n">
        <v>0.0</v>
      </c>
      <c r="AC2185" t="n">
        <v>45.0</v>
      </c>
      <c r="AD2185" t="n">
        <v>-66.0</v>
      </c>
      <c r="AE2185" t="n">
        <v>0.0</v>
      </c>
      <c r="AF2185" t="n">
        <v>0.0</v>
      </c>
      <c r="AG2185" t="n">
        <v>0.0</v>
      </c>
      <c r="AH2185" t="inlineStr">
        <is>
          <t>Rohit Mawal</t>
        </is>
      </c>
      <c r="AI2185" s="1" t="n">
        <v>44616.84824074074</v>
      </c>
      <c r="AJ2185" t="n">
        <v>736.0</v>
      </c>
      <c r="AK2185" t="n">
        <v>6.0</v>
      </c>
      <c r="AL2185" t="n">
        <v>0.0</v>
      </c>
      <c r="AM2185" t="n">
        <v>6.0</v>
      </c>
      <c r="AN2185" t="n">
        <v>0.0</v>
      </c>
      <c r="AO2185" t="n">
        <v>6.0</v>
      </c>
      <c r="AP2185" t="n">
        <v>-72.0</v>
      </c>
      <c r="AQ2185" t="n">
        <v>0.0</v>
      </c>
      <c r="AR2185" t="n">
        <v>0.0</v>
      </c>
      <c r="AS2185" t="n">
        <v>0.0</v>
      </c>
      <c r="AT2185" t="inlineStr">
        <is>
          <t>N/A</t>
        </is>
      </c>
      <c r="AU2185" t="inlineStr">
        <is>
          <t>N/A</t>
        </is>
      </c>
      <c r="AV2185" t="inlineStr">
        <is>
          <t>N/A</t>
        </is>
      </c>
      <c r="AW2185" t="inlineStr">
        <is>
          <t>N/A</t>
        </is>
      </c>
      <c r="AX2185" t="inlineStr">
        <is>
          <t>N/A</t>
        </is>
      </c>
      <c r="AY2185" t="inlineStr">
        <is>
          <t>N/A</t>
        </is>
      </c>
      <c r="AZ2185" t="inlineStr">
        <is>
          <t>N/A</t>
        </is>
      </c>
      <c r="BA2185" t="inlineStr">
        <is>
          <t>N/A</t>
        </is>
      </c>
      <c r="BB2185" t="inlineStr">
        <is>
          <t>N/A</t>
        </is>
      </c>
      <c r="BC2185" t="inlineStr">
        <is>
          <t>N/A</t>
        </is>
      </c>
      <c r="BD2185" t="inlineStr">
        <is>
          <t>N/A</t>
        </is>
      </c>
      <c r="BE2185" t="inlineStr">
        <is>
          <t>N/A</t>
        </is>
      </c>
    </row>
    <row r="2186">
      <c r="A2186" t="inlineStr">
        <is>
          <t>WI220271194</t>
        </is>
      </c>
      <c r="B2186" t="inlineStr">
        <is>
          <t>DATA_VALIDATION</t>
        </is>
      </c>
      <c r="C2186" t="inlineStr">
        <is>
          <t>201340000649</t>
        </is>
      </c>
      <c r="D2186" t="inlineStr">
        <is>
          <t>Folder</t>
        </is>
      </c>
      <c r="E2186" s="2">
        <f>HYPERLINK("capsilon://?command=openfolder&amp;siteaddress=FAM.docvelocity-na8.net&amp;folderid=FXE6D0CEA3-056C-5AE1-2EF8-7672C7A79573","FX220210536")</f>
        <v>0.0</v>
      </c>
      <c r="F2186" t="inlineStr">
        <is>
          <t/>
        </is>
      </c>
      <c r="G2186" t="inlineStr">
        <is>
          <t/>
        </is>
      </c>
      <c r="H2186" t="inlineStr">
        <is>
          <t>Mailitem</t>
        </is>
      </c>
      <c r="I2186" t="inlineStr">
        <is>
          <t>MI2202714980</t>
        </is>
      </c>
      <c r="J2186" t="n">
        <v>0.0</v>
      </c>
      <c r="K2186" t="inlineStr">
        <is>
          <t>COMPLETED</t>
        </is>
      </c>
      <c r="L2186" t="inlineStr">
        <is>
          <t>MARK_AS_COMPLETED</t>
        </is>
      </c>
      <c r="M2186" t="inlineStr">
        <is>
          <t>Queue</t>
        </is>
      </c>
      <c r="N2186" t="n">
        <v>2.0</v>
      </c>
      <c r="O2186" s="1" t="n">
        <v>44616.755949074075</v>
      </c>
      <c r="P2186" s="1" t="n">
        <v>44617.22744212963</v>
      </c>
      <c r="Q2186" t="n">
        <v>37735.0</v>
      </c>
      <c r="R2186" t="n">
        <v>3002.0</v>
      </c>
      <c r="S2186" t="b">
        <v>0</v>
      </c>
      <c r="T2186" t="inlineStr">
        <is>
          <t>N/A</t>
        </is>
      </c>
      <c r="U2186" t="b">
        <v>1</v>
      </c>
      <c r="V2186" t="inlineStr">
        <is>
          <t>Sumit Jarhad</t>
        </is>
      </c>
      <c r="W2186" s="1" t="n">
        <v>44616.78643518518</v>
      </c>
      <c r="X2186" t="n">
        <v>2446.0</v>
      </c>
      <c r="Y2186" t="n">
        <v>160.0</v>
      </c>
      <c r="Z2186" t="n">
        <v>0.0</v>
      </c>
      <c r="AA2186" t="n">
        <v>160.0</v>
      </c>
      <c r="AB2186" t="n">
        <v>0.0</v>
      </c>
      <c r="AC2186" t="n">
        <v>69.0</v>
      </c>
      <c r="AD2186" t="n">
        <v>-160.0</v>
      </c>
      <c r="AE2186" t="n">
        <v>0.0</v>
      </c>
      <c r="AF2186" t="n">
        <v>0.0</v>
      </c>
      <c r="AG2186" t="n">
        <v>0.0</v>
      </c>
      <c r="AH2186" t="inlineStr">
        <is>
          <t>Sangeeta Kumari</t>
        </is>
      </c>
      <c r="AI2186" s="1" t="n">
        <v>44617.22744212963</v>
      </c>
      <c r="AJ2186" t="n">
        <v>547.0</v>
      </c>
      <c r="AK2186" t="n">
        <v>3.0</v>
      </c>
      <c r="AL2186" t="n">
        <v>0.0</v>
      </c>
      <c r="AM2186" t="n">
        <v>3.0</v>
      </c>
      <c r="AN2186" t="n">
        <v>0.0</v>
      </c>
      <c r="AO2186" t="n">
        <v>2.0</v>
      </c>
      <c r="AP2186" t="n">
        <v>-163.0</v>
      </c>
      <c r="AQ2186" t="n">
        <v>0.0</v>
      </c>
      <c r="AR2186" t="n">
        <v>0.0</v>
      </c>
      <c r="AS2186" t="n">
        <v>0.0</v>
      </c>
      <c r="AT2186" t="inlineStr">
        <is>
          <t>N/A</t>
        </is>
      </c>
      <c r="AU2186" t="inlineStr">
        <is>
          <t>N/A</t>
        </is>
      </c>
      <c r="AV2186" t="inlineStr">
        <is>
          <t>N/A</t>
        </is>
      </c>
      <c r="AW2186" t="inlineStr">
        <is>
          <t>N/A</t>
        </is>
      </c>
      <c r="AX2186" t="inlineStr">
        <is>
          <t>N/A</t>
        </is>
      </c>
      <c r="AY2186" t="inlineStr">
        <is>
          <t>N/A</t>
        </is>
      </c>
      <c r="AZ2186" t="inlineStr">
        <is>
          <t>N/A</t>
        </is>
      </c>
      <c r="BA2186" t="inlineStr">
        <is>
          <t>N/A</t>
        </is>
      </c>
      <c r="BB2186" t="inlineStr">
        <is>
          <t>N/A</t>
        </is>
      </c>
      <c r="BC2186" t="inlineStr">
        <is>
          <t>N/A</t>
        </is>
      </c>
      <c r="BD2186" t="inlineStr">
        <is>
          <t>N/A</t>
        </is>
      </c>
      <c r="BE2186" t="inlineStr">
        <is>
          <t>N/A</t>
        </is>
      </c>
    </row>
    <row r="2187">
      <c r="A2187" t="inlineStr">
        <is>
          <t>WI220271207</t>
        </is>
      </c>
      <c r="B2187" t="inlineStr">
        <is>
          <t>DATA_VALIDATION</t>
        </is>
      </c>
      <c r="C2187" t="inlineStr">
        <is>
          <t>201330005282</t>
        </is>
      </c>
      <c r="D2187" t="inlineStr">
        <is>
          <t>Folder</t>
        </is>
      </c>
      <c r="E2187" s="2">
        <f>HYPERLINK("capsilon://?command=openfolder&amp;siteaddress=FAM.docvelocity-na8.net&amp;folderid=FXCC5E5F25-7C59-6B11-5CFB-5D2053C114DC","FX22027188")</f>
        <v>0.0</v>
      </c>
      <c r="F2187" t="inlineStr">
        <is>
          <t/>
        </is>
      </c>
      <c r="G2187" t="inlineStr">
        <is>
          <t/>
        </is>
      </c>
      <c r="H2187" t="inlineStr">
        <is>
          <t>Mailitem</t>
        </is>
      </c>
      <c r="I2187" t="inlineStr">
        <is>
          <t>MI2202719443</t>
        </is>
      </c>
      <c r="J2187" t="n">
        <v>0.0</v>
      </c>
      <c r="K2187" t="inlineStr">
        <is>
          <t>COMPLETED</t>
        </is>
      </c>
      <c r="L2187" t="inlineStr">
        <is>
          <t>MARK_AS_COMPLETED</t>
        </is>
      </c>
      <c r="M2187" t="inlineStr">
        <is>
          <t>Queue</t>
        </is>
      </c>
      <c r="N2187" t="n">
        <v>1.0</v>
      </c>
      <c r="O2187" s="1" t="n">
        <v>44616.75832175926</v>
      </c>
      <c r="P2187" s="1" t="n">
        <v>44617.00638888889</v>
      </c>
      <c r="Q2187" t="n">
        <v>20735.0</v>
      </c>
      <c r="R2187" t="n">
        <v>698.0</v>
      </c>
      <c r="S2187" t="b">
        <v>0</v>
      </c>
      <c r="T2187" t="inlineStr">
        <is>
          <t>N/A</t>
        </is>
      </c>
      <c r="U2187" t="b">
        <v>0</v>
      </c>
      <c r="V2187" t="inlineStr">
        <is>
          <t>Suraj Toradmal</t>
        </is>
      </c>
      <c r="W2187" s="1" t="n">
        <v>44617.00638888889</v>
      </c>
      <c r="X2187" t="n">
        <v>468.0</v>
      </c>
      <c r="Y2187" t="n">
        <v>0.0</v>
      </c>
      <c r="Z2187" t="n">
        <v>0.0</v>
      </c>
      <c r="AA2187" t="n">
        <v>0.0</v>
      </c>
      <c r="AB2187" t="n">
        <v>0.0</v>
      </c>
      <c r="AC2187" t="n">
        <v>0.0</v>
      </c>
      <c r="AD2187" t="n">
        <v>0.0</v>
      </c>
      <c r="AE2187" t="n">
        <v>141.0</v>
      </c>
      <c r="AF2187" t="n">
        <v>0.0</v>
      </c>
      <c r="AG2187" t="n">
        <v>10.0</v>
      </c>
      <c r="AH2187" t="inlineStr">
        <is>
          <t>N/A</t>
        </is>
      </c>
      <c r="AI2187" t="inlineStr">
        <is>
          <t>N/A</t>
        </is>
      </c>
      <c r="AJ2187" t="inlineStr">
        <is>
          <t>N/A</t>
        </is>
      </c>
      <c r="AK2187" t="inlineStr">
        <is>
          <t>N/A</t>
        </is>
      </c>
      <c r="AL2187" t="inlineStr">
        <is>
          <t>N/A</t>
        </is>
      </c>
      <c r="AM2187" t="inlineStr">
        <is>
          <t>N/A</t>
        </is>
      </c>
      <c r="AN2187" t="inlineStr">
        <is>
          <t>N/A</t>
        </is>
      </c>
      <c r="AO2187" t="inlineStr">
        <is>
          <t>N/A</t>
        </is>
      </c>
      <c r="AP2187" t="inlineStr">
        <is>
          <t>N/A</t>
        </is>
      </c>
      <c r="AQ2187" t="inlineStr">
        <is>
          <t>N/A</t>
        </is>
      </c>
      <c r="AR2187" t="inlineStr">
        <is>
          <t>N/A</t>
        </is>
      </c>
      <c r="AS2187" t="inlineStr">
        <is>
          <t>N/A</t>
        </is>
      </c>
      <c r="AT2187" t="inlineStr">
        <is>
          <t>N/A</t>
        </is>
      </c>
      <c r="AU2187" t="inlineStr">
        <is>
          <t>N/A</t>
        </is>
      </c>
      <c r="AV2187" t="inlineStr">
        <is>
          <t>N/A</t>
        </is>
      </c>
      <c r="AW2187" t="inlineStr">
        <is>
          <t>N/A</t>
        </is>
      </c>
      <c r="AX2187" t="inlineStr">
        <is>
          <t>N/A</t>
        </is>
      </c>
      <c r="AY2187" t="inlineStr">
        <is>
          <t>N/A</t>
        </is>
      </c>
      <c r="AZ2187" t="inlineStr">
        <is>
          <t>N/A</t>
        </is>
      </c>
      <c r="BA2187" t="inlineStr">
        <is>
          <t>N/A</t>
        </is>
      </c>
      <c r="BB2187" t="inlineStr">
        <is>
          <t>N/A</t>
        </is>
      </c>
      <c r="BC2187" t="inlineStr">
        <is>
          <t>N/A</t>
        </is>
      </c>
      <c r="BD2187" t="inlineStr">
        <is>
          <t>N/A</t>
        </is>
      </c>
      <c r="BE2187" t="inlineStr">
        <is>
          <t>N/A</t>
        </is>
      </c>
    </row>
    <row r="2188">
      <c r="A2188" t="inlineStr">
        <is>
          <t>WI220271294</t>
        </is>
      </c>
      <c r="B2188" t="inlineStr">
        <is>
          <t>DATA_VALIDATION</t>
        </is>
      </c>
      <c r="C2188" t="inlineStr">
        <is>
          <t>201300021631</t>
        </is>
      </c>
      <c r="D2188" t="inlineStr">
        <is>
          <t>Folder</t>
        </is>
      </c>
      <c r="E2188" s="2">
        <f>HYPERLINK("capsilon://?command=openfolder&amp;siteaddress=FAM.docvelocity-na8.net&amp;folderid=FX44B6A4FA-289D-D55E-69C3-D3D7780B58B6","FX220210045")</f>
        <v>0.0</v>
      </c>
      <c r="F2188" t="inlineStr">
        <is>
          <t/>
        </is>
      </c>
      <c r="G2188" t="inlineStr">
        <is>
          <t/>
        </is>
      </c>
      <c r="H2188" t="inlineStr">
        <is>
          <t>Mailitem</t>
        </is>
      </c>
      <c r="I2188" t="inlineStr">
        <is>
          <t>MI2202720348</t>
        </is>
      </c>
      <c r="J2188" t="n">
        <v>0.0</v>
      </c>
      <c r="K2188" t="inlineStr">
        <is>
          <t>COMPLETED</t>
        </is>
      </c>
      <c r="L2188" t="inlineStr">
        <is>
          <t>MARK_AS_COMPLETED</t>
        </is>
      </c>
      <c r="M2188" t="inlineStr">
        <is>
          <t>Queue</t>
        </is>
      </c>
      <c r="N2188" t="n">
        <v>2.0</v>
      </c>
      <c r="O2188" s="1" t="n">
        <v>44616.76857638889</v>
      </c>
      <c r="P2188" s="1" t="n">
        <v>44617.330613425926</v>
      </c>
      <c r="Q2188" t="n">
        <v>48281.0</v>
      </c>
      <c r="R2188" t="n">
        <v>279.0</v>
      </c>
      <c r="S2188" t="b">
        <v>0</v>
      </c>
      <c r="T2188" t="inlineStr">
        <is>
          <t>N/A</t>
        </is>
      </c>
      <c r="U2188" t="b">
        <v>0</v>
      </c>
      <c r="V2188" t="inlineStr">
        <is>
          <t>Sumit Jarhad</t>
        </is>
      </c>
      <c r="W2188" s="1" t="n">
        <v>44616.801712962966</v>
      </c>
      <c r="X2188" t="n">
        <v>115.0</v>
      </c>
      <c r="Y2188" t="n">
        <v>76.0</v>
      </c>
      <c r="Z2188" t="n">
        <v>0.0</v>
      </c>
      <c r="AA2188" t="n">
        <v>76.0</v>
      </c>
      <c r="AB2188" t="n">
        <v>0.0</v>
      </c>
      <c r="AC2188" t="n">
        <v>9.0</v>
      </c>
      <c r="AD2188" t="n">
        <v>-76.0</v>
      </c>
      <c r="AE2188" t="n">
        <v>0.0</v>
      </c>
      <c r="AF2188" t="n">
        <v>0.0</v>
      </c>
      <c r="AG2188" t="n">
        <v>0.0</v>
      </c>
      <c r="AH2188" t="inlineStr">
        <is>
          <t>Sangeeta Kumari</t>
        </is>
      </c>
      <c r="AI2188" s="1" t="n">
        <v>44617.330613425926</v>
      </c>
      <c r="AJ2188" t="n">
        <v>164.0</v>
      </c>
      <c r="AK2188" t="n">
        <v>1.0</v>
      </c>
      <c r="AL2188" t="n">
        <v>0.0</v>
      </c>
      <c r="AM2188" t="n">
        <v>1.0</v>
      </c>
      <c r="AN2188" t="n">
        <v>0.0</v>
      </c>
      <c r="AO2188" t="n">
        <v>0.0</v>
      </c>
      <c r="AP2188" t="n">
        <v>-77.0</v>
      </c>
      <c r="AQ2188" t="n">
        <v>0.0</v>
      </c>
      <c r="AR2188" t="n">
        <v>0.0</v>
      </c>
      <c r="AS2188" t="n">
        <v>0.0</v>
      </c>
      <c r="AT2188" t="inlineStr">
        <is>
          <t>N/A</t>
        </is>
      </c>
      <c r="AU2188" t="inlineStr">
        <is>
          <t>N/A</t>
        </is>
      </c>
      <c r="AV2188" t="inlineStr">
        <is>
          <t>N/A</t>
        </is>
      </c>
      <c r="AW2188" t="inlineStr">
        <is>
          <t>N/A</t>
        </is>
      </c>
      <c r="AX2188" t="inlineStr">
        <is>
          <t>N/A</t>
        </is>
      </c>
      <c r="AY2188" t="inlineStr">
        <is>
          <t>N/A</t>
        </is>
      </c>
      <c r="AZ2188" t="inlineStr">
        <is>
          <t>N/A</t>
        </is>
      </c>
      <c r="BA2188" t="inlineStr">
        <is>
          <t>N/A</t>
        </is>
      </c>
      <c r="BB2188" t="inlineStr">
        <is>
          <t>N/A</t>
        </is>
      </c>
      <c r="BC2188" t="inlineStr">
        <is>
          <t>N/A</t>
        </is>
      </c>
      <c r="BD2188" t="inlineStr">
        <is>
          <t>N/A</t>
        </is>
      </c>
      <c r="BE2188" t="inlineStr">
        <is>
          <t>N/A</t>
        </is>
      </c>
    </row>
    <row r="2189">
      <c r="A2189" t="inlineStr">
        <is>
          <t>WI220271295</t>
        </is>
      </c>
      <c r="B2189" t="inlineStr">
        <is>
          <t>DATA_VALIDATION</t>
        </is>
      </c>
      <c r="C2189" t="inlineStr">
        <is>
          <t>201300021631</t>
        </is>
      </c>
      <c r="D2189" t="inlineStr">
        <is>
          <t>Folder</t>
        </is>
      </c>
      <c r="E2189" s="2">
        <f>HYPERLINK("capsilon://?command=openfolder&amp;siteaddress=FAM.docvelocity-na8.net&amp;folderid=FX44B6A4FA-289D-D55E-69C3-D3D7780B58B6","FX220210045")</f>
        <v>0.0</v>
      </c>
      <c r="F2189" t="inlineStr">
        <is>
          <t/>
        </is>
      </c>
      <c r="G2189" t="inlineStr">
        <is>
          <t/>
        </is>
      </c>
      <c r="H2189" t="inlineStr">
        <is>
          <t>Mailitem</t>
        </is>
      </c>
      <c r="I2189" t="inlineStr">
        <is>
          <t>MI2202720395</t>
        </is>
      </c>
      <c r="J2189" t="n">
        <v>0.0</v>
      </c>
      <c r="K2189" t="inlineStr">
        <is>
          <t>COMPLETED</t>
        </is>
      </c>
      <c r="L2189" t="inlineStr">
        <is>
          <t>MARK_AS_COMPLETED</t>
        </is>
      </c>
      <c r="M2189" t="inlineStr">
        <is>
          <t>Queue</t>
        </is>
      </c>
      <c r="N2189" t="n">
        <v>2.0</v>
      </c>
      <c r="O2189" s="1" t="n">
        <v>44616.76871527778</v>
      </c>
      <c r="P2189" s="1" t="n">
        <v>44617.33289351852</v>
      </c>
      <c r="Q2189" t="n">
        <v>47907.0</v>
      </c>
      <c r="R2189" t="n">
        <v>838.0</v>
      </c>
      <c r="S2189" t="b">
        <v>0</v>
      </c>
      <c r="T2189" t="inlineStr">
        <is>
          <t>N/A</t>
        </is>
      </c>
      <c r="U2189" t="b">
        <v>0</v>
      </c>
      <c r="V2189" t="inlineStr">
        <is>
          <t>Aditya Tade</t>
        </is>
      </c>
      <c r="W2189" s="1" t="n">
        <v>44616.80761574074</v>
      </c>
      <c r="X2189" t="n">
        <v>557.0</v>
      </c>
      <c r="Y2189" t="n">
        <v>43.0</v>
      </c>
      <c r="Z2189" t="n">
        <v>0.0</v>
      </c>
      <c r="AA2189" t="n">
        <v>43.0</v>
      </c>
      <c r="AB2189" t="n">
        <v>0.0</v>
      </c>
      <c r="AC2189" t="n">
        <v>34.0</v>
      </c>
      <c r="AD2189" t="n">
        <v>-43.0</v>
      </c>
      <c r="AE2189" t="n">
        <v>0.0</v>
      </c>
      <c r="AF2189" t="n">
        <v>0.0</v>
      </c>
      <c r="AG2189" t="n">
        <v>0.0</v>
      </c>
      <c r="AH2189" t="inlineStr">
        <is>
          <t>Ashish Sutar</t>
        </is>
      </c>
      <c r="AI2189" s="1" t="n">
        <v>44617.33289351852</v>
      </c>
      <c r="AJ2189" t="n">
        <v>281.0</v>
      </c>
      <c r="AK2189" t="n">
        <v>1.0</v>
      </c>
      <c r="AL2189" t="n">
        <v>0.0</v>
      </c>
      <c r="AM2189" t="n">
        <v>1.0</v>
      </c>
      <c r="AN2189" t="n">
        <v>0.0</v>
      </c>
      <c r="AO2189" t="n">
        <v>1.0</v>
      </c>
      <c r="AP2189" t="n">
        <v>-44.0</v>
      </c>
      <c r="AQ2189" t="n">
        <v>0.0</v>
      </c>
      <c r="AR2189" t="n">
        <v>0.0</v>
      </c>
      <c r="AS2189" t="n">
        <v>0.0</v>
      </c>
      <c r="AT2189" t="inlineStr">
        <is>
          <t>N/A</t>
        </is>
      </c>
      <c r="AU2189" t="inlineStr">
        <is>
          <t>N/A</t>
        </is>
      </c>
      <c r="AV2189" t="inlineStr">
        <is>
          <t>N/A</t>
        </is>
      </c>
      <c r="AW2189" t="inlineStr">
        <is>
          <t>N/A</t>
        </is>
      </c>
      <c r="AX2189" t="inlineStr">
        <is>
          <t>N/A</t>
        </is>
      </c>
      <c r="AY2189" t="inlineStr">
        <is>
          <t>N/A</t>
        </is>
      </c>
      <c r="AZ2189" t="inlineStr">
        <is>
          <t>N/A</t>
        </is>
      </c>
      <c r="BA2189" t="inlineStr">
        <is>
          <t>N/A</t>
        </is>
      </c>
      <c r="BB2189" t="inlineStr">
        <is>
          <t>N/A</t>
        </is>
      </c>
      <c r="BC2189" t="inlineStr">
        <is>
          <t>N/A</t>
        </is>
      </c>
      <c r="BD2189" t="inlineStr">
        <is>
          <t>N/A</t>
        </is>
      </c>
      <c r="BE2189" t="inlineStr">
        <is>
          <t>N/A</t>
        </is>
      </c>
    </row>
    <row r="2190">
      <c r="A2190" t="inlineStr">
        <is>
          <t>WI220271299</t>
        </is>
      </c>
      <c r="B2190" t="inlineStr">
        <is>
          <t>DATA_VALIDATION</t>
        </is>
      </c>
      <c r="C2190" t="inlineStr">
        <is>
          <t>201300021631</t>
        </is>
      </c>
      <c r="D2190" t="inlineStr">
        <is>
          <t>Folder</t>
        </is>
      </c>
      <c r="E2190" s="2">
        <f>HYPERLINK("capsilon://?command=openfolder&amp;siteaddress=FAM.docvelocity-na8.net&amp;folderid=FX44B6A4FA-289D-D55E-69C3-D3D7780B58B6","FX220210045")</f>
        <v>0.0</v>
      </c>
      <c r="F2190" t="inlineStr">
        <is>
          <t/>
        </is>
      </c>
      <c r="G2190" t="inlineStr">
        <is>
          <t/>
        </is>
      </c>
      <c r="H2190" t="inlineStr">
        <is>
          <t>Mailitem</t>
        </is>
      </c>
      <c r="I2190" t="inlineStr">
        <is>
          <t>MI2202720405</t>
        </is>
      </c>
      <c r="J2190" t="n">
        <v>0.0</v>
      </c>
      <c r="K2190" t="inlineStr">
        <is>
          <t>COMPLETED</t>
        </is>
      </c>
      <c r="L2190" t="inlineStr">
        <is>
          <t>MARK_AS_COMPLETED</t>
        </is>
      </c>
      <c r="M2190" t="inlineStr">
        <is>
          <t>Queue</t>
        </is>
      </c>
      <c r="N2190" t="n">
        <v>2.0</v>
      </c>
      <c r="O2190" s="1" t="n">
        <v>44616.76925925926</v>
      </c>
      <c r="P2190" s="1" t="n">
        <v>44617.33635416667</v>
      </c>
      <c r="Q2190" t="n">
        <v>48335.0</v>
      </c>
      <c r="R2190" t="n">
        <v>662.0</v>
      </c>
      <c r="S2190" t="b">
        <v>0</v>
      </c>
      <c r="T2190" t="inlineStr">
        <is>
          <t>N/A</t>
        </is>
      </c>
      <c r="U2190" t="b">
        <v>0</v>
      </c>
      <c r="V2190" t="inlineStr">
        <is>
          <t>Amruta Erande</t>
        </is>
      </c>
      <c r="W2190" s="1" t="n">
        <v>44616.80842592593</v>
      </c>
      <c r="X2190" t="n">
        <v>167.0</v>
      </c>
      <c r="Y2190" t="n">
        <v>27.0</v>
      </c>
      <c r="Z2190" t="n">
        <v>0.0</v>
      </c>
      <c r="AA2190" t="n">
        <v>27.0</v>
      </c>
      <c r="AB2190" t="n">
        <v>0.0</v>
      </c>
      <c r="AC2190" t="n">
        <v>8.0</v>
      </c>
      <c r="AD2190" t="n">
        <v>-27.0</v>
      </c>
      <c r="AE2190" t="n">
        <v>0.0</v>
      </c>
      <c r="AF2190" t="n">
        <v>0.0</v>
      </c>
      <c r="AG2190" t="n">
        <v>0.0</v>
      </c>
      <c r="AH2190" t="inlineStr">
        <is>
          <t>Sangeeta Kumari</t>
        </is>
      </c>
      <c r="AI2190" s="1" t="n">
        <v>44617.33635416667</v>
      </c>
      <c r="AJ2190" t="n">
        <v>495.0</v>
      </c>
      <c r="AK2190" t="n">
        <v>4.0</v>
      </c>
      <c r="AL2190" t="n">
        <v>0.0</v>
      </c>
      <c r="AM2190" t="n">
        <v>4.0</v>
      </c>
      <c r="AN2190" t="n">
        <v>0.0</v>
      </c>
      <c r="AO2190" t="n">
        <v>2.0</v>
      </c>
      <c r="AP2190" t="n">
        <v>-31.0</v>
      </c>
      <c r="AQ2190" t="n">
        <v>0.0</v>
      </c>
      <c r="AR2190" t="n">
        <v>0.0</v>
      </c>
      <c r="AS2190" t="n">
        <v>0.0</v>
      </c>
      <c r="AT2190" t="inlineStr">
        <is>
          <t>N/A</t>
        </is>
      </c>
      <c r="AU2190" t="inlineStr">
        <is>
          <t>N/A</t>
        </is>
      </c>
      <c r="AV2190" t="inlineStr">
        <is>
          <t>N/A</t>
        </is>
      </c>
      <c r="AW2190" t="inlineStr">
        <is>
          <t>N/A</t>
        </is>
      </c>
      <c r="AX2190" t="inlineStr">
        <is>
          <t>N/A</t>
        </is>
      </c>
      <c r="AY2190" t="inlineStr">
        <is>
          <t>N/A</t>
        </is>
      </c>
      <c r="AZ2190" t="inlineStr">
        <is>
          <t>N/A</t>
        </is>
      </c>
      <c r="BA2190" t="inlineStr">
        <is>
          <t>N/A</t>
        </is>
      </c>
      <c r="BB2190" t="inlineStr">
        <is>
          <t>N/A</t>
        </is>
      </c>
      <c r="BC2190" t="inlineStr">
        <is>
          <t>N/A</t>
        </is>
      </c>
      <c r="BD2190" t="inlineStr">
        <is>
          <t>N/A</t>
        </is>
      </c>
      <c r="BE2190" t="inlineStr">
        <is>
          <t>N/A</t>
        </is>
      </c>
    </row>
    <row r="2191">
      <c r="A2191" t="inlineStr">
        <is>
          <t>WI220271300</t>
        </is>
      </c>
      <c r="B2191" t="inlineStr">
        <is>
          <t>DATA_VALIDATION</t>
        </is>
      </c>
      <c r="C2191" t="inlineStr">
        <is>
          <t>201300021631</t>
        </is>
      </c>
      <c r="D2191" t="inlineStr">
        <is>
          <t>Folder</t>
        </is>
      </c>
      <c r="E2191" s="2">
        <f>HYPERLINK("capsilon://?command=openfolder&amp;siteaddress=FAM.docvelocity-na8.net&amp;folderid=FX44B6A4FA-289D-D55E-69C3-D3D7780B58B6","FX220210045")</f>
        <v>0.0</v>
      </c>
      <c r="F2191" t="inlineStr">
        <is>
          <t/>
        </is>
      </c>
      <c r="G2191" t="inlineStr">
        <is>
          <t/>
        </is>
      </c>
      <c r="H2191" t="inlineStr">
        <is>
          <t>Mailitem</t>
        </is>
      </c>
      <c r="I2191" t="inlineStr">
        <is>
          <t>MI2202720417</t>
        </is>
      </c>
      <c r="J2191" t="n">
        <v>0.0</v>
      </c>
      <c r="K2191" t="inlineStr">
        <is>
          <t>COMPLETED</t>
        </is>
      </c>
      <c r="L2191" t="inlineStr">
        <is>
          <t>MARK_AS_COMPLETED</t>
        </is>
      </c>
      <c r="M2191" t="inlineStr">
        <is>
          <t>Queue</t>
        </is>
      </c>
      <c r="N2191" t="n">
        <v>2.0</v>
      </c>
      <c r="O2191" s="1" t="n">
        <v>44616.769328703704</v>
      </c>
      <c r="P2191" s="1" t="n">
        <v>44617.33550925926</v>
      </c>
      <c r="Q2191" t="n">
        <v>48229.0</v>
      </c>
      <c r="R2191" t="n">
        <v>689.0</v>
      </c>
      <c r="S2191" t="b">
        <v>0</v>
      </c>
      <c r="T2191" t="inlineStr">
        <is>
          <t>N/A</t>
        </is>
      </c>
      <c r="U2191" t="b">
        <v>0</v>
      </c>
      <c r="V2191" t="inlineStr">
        <is>
          <t>Aditya Tade</t>
        </is>
      </c>
      <c r="W2191" s="1" t="n">
        <v>44616.812997685185</v>
      </c>
      <c r="X2191" t="n">
        <v>464.0</v>
      </c>
      <c r="Y2191" t="n">
        <v>27.0</v>
      </c>
      <c r="Z2191" t="n">
        <v>0.0</v>
      </c>
      <c r="AA2191" t="n">
        <v>27.0</v>
      </c>
      <c r="AB2191" t="n">
        <v>0.0</v>
      </c>
      <c r="AC2191" t="n">
        <v>7.0</v>
      </c>
      <c r="AD2191" t="n">
        <v>-27.0</v>
      </c>
      <c r="AE2191" t="n">
        <v>0.0</v>
      </c>
      <c r="AF2191" t="n">
        <v>0.0</v>
      </c>
      <c r="AG2191" t="n">
        <v>0.0</v>
      </c>
      <c r="AH2191" t="inlineStr">
        <is>
          <t>Ashish Sutar</t>
        </is>
      </c>
      <c r="AI2191" s="1" t="n">
        <v>44617.33550925926</v>
      </c>
      <c r="AJ2191" t="n">
        <v>225.0</v>
      </c>
      <c r="AK2191" t="n">
        <v>1.0</v>
      </c>
      <c r="AL2191" t="n">
        <v>0.0</v>
      </c>
      <c r="AM2191" t="n">
        <v>1.0</v>
      </c>
      <c r="AN2191" t="n">
        <v>0.0</v>
      </c>
      <c r="AO2191" t="n">
        <v>1.0</v>
      </c>
      <c r="AP2191" t="n">
        <v>-28.0</v>
      </c>
      <c r="AQ2191" t="n">
        <v>0.0</v>
      </c>
      <c r="AR2191" t="n">
        <v>0.0</v>
      </c>
      <c r="AS2191" t="n">
        <v>0.0</v>
      </c>
      <c r="AT2191" t="inlineStr">
        <is>
          <t>N/A</t>
        </is>
      </c>
      <c r="AU2191" t="inlineStr">
        <is>
          <t>N/A</t>
        </is>
      </c>
      <c r="AV2191" t="inlineStr">
        <is>
          <t>N/A</t>
        </is>
      </c>
      <c r="AW2191" t="inlineStr">
        <is>
          <t>N/A</t>
        </is>
      </c>
      <c r="AX2191" t="inlineStr">
        <is>
          <t>N/A</t>
        </is>
      </c>
      <c r="AY2191" t="inlineStr">
        <is>
          <t>N/A</t>
        </is>
      </c>
      <c r="AZ2191" t="inlineStr">
        <is>
          <t>N/A</t>
        </is>
      </c>
      <c r="BA2191" t="inlineStr">
        <is>
          <t>N/A</t>
        </is>
      </c>
      <c r="BB2191" t="inlineStr">
        <is>
          <t>N/A</t>
        </is>
      </c>
      <c r="BC2191" t="inlineStr">
        <is>
          <t>N/A</t>
        </is>
      </c>
      <c r="BD2191" t="inlineStr">
        <is>
          <t>N/A</t>
        </is>
      </c>
      <c r="BE2191" t="inlineStr">
        <is>
          <t>N/A</t>
        </is>
      </c>
    </row>
    <row r="2192">
      <c r="A2192" t="inlineStr">
        <is>
          <t>WI220271301</t>
        </is>
      </c>
      <c r="B2192" t="inlineStr">
        <is>
          <t>DATA_VALIDATION</t>
        </is>
      </c>
      <c r="C2192" t="inlineStr">
        <is>
          <t>201300021631</t>
        </is>
      </c>
      <c r="D2192" t="inlineStr">
        <is>
          <t>Folder</t>
        </is>
      </c>
      <c r="E2192" s="2">
        <f>HYPERLINK("capsilon://?command=openfolder&amp;siteaddress=FAM.docvelocity-na8.net&amp;folderid=FX44B6A4FA-289D-D55E-69C3-D3D7780B58B6","FX220210045")</f>
        <v>0.0</v>
      </c>
      <c r="F2192" t="inlineStr">
        <is>
          <t/>
        </is>
      </c>
      <c r="G2192" t="inlineStr">
        <is>
          <t/>
        </is>
      </c>
      <c r="H2192" t="inlineStr">
        <is>
          <t>Mailitem</t>
        </is>
      </c>
      <c r="I2192" t="inlineStr">
        <is>
          <t>MI2202720433</t>
        </is>
      </c>
      <c r="J2192" t="n">
        <v>0.0</v>
      </c>
      <c r="K2192" t="inlineStr">
        <is>
          <t>COMPLETED</t>
        </is>
      </c>
      <c r="L2192" t="inlineStr">
        <is>
          <t>MARK_AS_COMPLETED</t>
        </is>
      </c>
      <c r="M2192" t="inlineStr">
        <is>
          <t>Queue</t>
        </is>
      </c>
      <c r="N2192" t="n">
        <v>2.0</v>
      </c>
      <c r="O2192" s="1" t="n">
        <v>44616.76986111111</v>
      </c>
      <c r="P2192" s="1" t="n">
        <v>44617.33756944445</v>
      </c>
      <c r="Q2192" t="n">
        <v>48780.0</v>
      </c>
      <c r="R2192" t="n">
        <v>270.0</v>
      </c>
      <c r="S2192" t="b">
        <v>0</v>
      </c>
      <c r="T2192" t="inlineStr">
        <is>
          <t>N/A</t>
        </is>
      </c>
      <c r="U2192" t="b">
        <v>0</v>
      </c>
      <c r="V2192" t="inlineStr">
        <is>
          <t>Amruta Erande</t>
        </is>
      </c>
      <c r="W2192" s="1" t="n">
        <v>44616.80950231481</v>
      </c>
      <c r="X2192" t="n">
        <v>92.0</v>
      </c>
      <c r="Y2192" t="n">
        <v>27.0</v>
      </c>
      <c r="Z2192" t="n">
        <v>0.0</v>
      </c>
      <c r="AA2192" t="n">
        <v>27.0</v>
      </c>
      <c r="AB2192" t="n">
        <v>0.0</v>
      </c>
      <c r="AC2192" t="n">
        <v>8.0</v>
      </c>
      <c r="AD2192" t="n">
        <v>-27.0</v>
      </c>
      <c r="AE2192" t="n">
        <v>0.0</v>
      </c>
      <c r="AF2192" t="n">
        <v>0.0</v>
      </c>
      <c r="AG2192" t="n">
        <v>0.0</v>
      </c>
      <c r="AH2192" t="inlineStr">
        <is>
          <t>Ashish Sutar</t>
        </is>
      </c>
      <c r="AI2192" s="1" t="n">
        <v>44617.33756944445</v>
      </c>
      <c r="AJ2192" t="n">
        <v>178.0</v>
      </c>
      <c r="AK2192" t="n">
        <v>2.0</v>
      </c>
      <c r="AL2192" t="n">
        <v>0.0</v>
      </c>
      <c r="AM2192" t="n">
        <v>2.0</v>
      </c>
      <c r="AN2192" t="n">
        <v>0.0</v>
      </c>
      <c r="AO2192" t="n">
        <v>2.0</v>
      </c>
      <c r="AP2192" t="n">
        <v>-29.0</v>
      </c>
      <c r="AQ2192" t="n">
        <v>0.0</v>
      </c>
      <c r="AR2192" t="n">
        <v>0.0</v>
      </c>
      <c r="AS2192" t="n">
        <v>0.0</v>
      </c>
      <c r="AT2192" t="inlineStr">
        <is>
          <t>N/A</t>
        </is>
      </c>
      <c r="AU2192" t="inlineStr">
        <is>
          <t>N/A</t>
        </is>
      </c>
      <c r="AV2192" t="inlineStr">
        <is>
          <t>N/A</t>
        </is>
      </c>
      <c r="AW2192" t="inlineStr">
        <is>
          <t>N/A</t>
        </is>
      </c>
      <c r="AX2192" t="inlineStr">
        <is>
          <t>N/A</t>
        </is>
      </c>
      <c r="AY2192" t="inlineStr">
        <is>
          <t>N/A</t>
        </is>
      </c>
      <c r="AZ2192" t="inlineStr">
        <is>
          <t>N/A</t>
        </is>
      </c>
      <c r="BA2192" t="inlineStr">
        <is>
          <t>N/A</t>
        </is>
      </c>
      <c r="BB2192" t="inlineStr">
        <is>
          <t>N/A</t>
        </is>
      </c>
      <c r="BC2192" t="inlineStr">
        <is>
          <t>N/A</t>
        </is>
      </c>
      <c r="BD2192" t="inlineStr">
        <is>
          <t>N/A</t>
        </is>
      </c>
      <c r="BE2192" t="inlineStr">
        <is>
          <t>N/A</t>
        </is>
      </c>
    </row>
    <row r="2193">
      <c r="A2193" t="inlineStr">
        <is>
          <t>WI220271302</t>
        </is>
      </c>
      <c r="B2193" t="inlineStr">
        <is>
          <t>DATA_VALIDATION</t>
        </is>
      </c>
      <c r="C2193" t="inlineStr">
        <is>
          <t>201300021631</t>
        </is>
      </c>
      <c r="D2193" t="inlineStr">
        <is>
          <t>Folder</t>
        </is>
      </c>
      <c r="E2193" s="2">
        <f>HYPERLINK("capsilon://?command=openfolder&amp;siteaddress=FAM.docvelocity-na8.net&amp;folderid=FX44B6A4FA-289D-D55E-69C3-D3D7780B58B6","FX220210045")</f>
        <v>0.0</v>
      </c>
      <c r="F2193" t="inlineStr">
        <is>
          <t/>
        </is>
      </c>
      <c r="G2193" t="inlineStr">
        <is>
          <t/>
        </is>
      </c>
      <c r="H2193" t="inlineStr">
        <is>
          <t>Mailitem</t>
        </is>
      </c>
      <c r="I2193" t="inlineStr">
        <is>
          <t>MI2202720427</t>
        </is>
      </c>
      <c r="J2193" t="n">
        <v>0.0</v>
      </c>
      <c r="K2193" t="inlineStr">
        <is>
          <t>COMPLETED</t>
        </is>
      </c>
      <c r="L2193" t="inlineStr">
        <is>
          <t>MARK_AS_COMPLETED</t>
        </is>
      </c>
      <c r="M2193" t="inlineStr">
        <is>
          <t>Queue</t>
        </is>
      </c>
      <c r="N2193" t="n">
        <v>2.0</v>
      </c>
      <c r="O2193" s="1" t="n">
        <v>44616.76998842593</v>
      </c>
      <c r="P2193" s="1" t="n">
        <v>44617.3403125</v>
      </c>
      <c r="Q2193" t="n">
        <v>48707.0</v>
      </c>
      <c r="R2193" t="n">
        <v>569.0</v>
      </c>
      <c r="S2193" t="b">
        <v>0</v>
      </c>
      <c r="T2193" t="inlineStr">
        <is>
          <t>N/A</t>
        </is>
      </c>
      <c r="U2193" t="b">
        <v>0</v>
      </c>
      <c r="V2193" t="inlineStr">
        <is>
          <t>Raman Vaidya</t>
        </is>
      </c>
      <c r="W2193" s="1" t="n">
        <v>44616.81114583334</v>
      </c>
      <c r="X2193" t="n">
        <v>228.0</v>
      </c>
      <c r="Y2193" t="n">
        <v>30.0</v>
      </c>
      <c r="Z2193" t="n">
        <v>0.0</v>
      </c>
      <c r="AA2193" t="n">
        <v>30.0</v>
      </c>
      <c r="AB2193" t="n">
        <v>0.0</v>
      </c>
      <c r="AC2193" t="n">
        <v>9.0</v>
      </c>
      <c r="AD2193" t="n">
        <v>-30.0</v>
      </c>
      <c r="AE2193" t="n">
        <v>0.0</v>
      </c>
      <c r="AF2193" t="n">
        <v>0.0</v>
      </c>
      <c r="AG2193" t="n">
        <v>0.0</v>
      </c>
      <c r="AH2193" t="inlineStr">
        <is>
          <t>Sangeeta Kumari</t>
        </is>
      </c>
      <c r="AI2193" s="1" t="n">
        <v>44617.3403125</v>
      </c>
      <c r="AJ2193" t="n">
        <v>341.0</v>
      </c>
      <c r="AK2193" t="n">
        <v>2.0</v>
      </c>
      <c r="AL2193" t="n">
        <v>0.0</v>
      </c>
      <c r="AM2193" t="n">
        <v>2.0</v>
      </c>
      <c r="AN2193" t="n">
        <v>0.0</v>
      </c>
      <c r="AO2193" t="n">
        <v>1.0</v>
      </c>
      <c r="AP2193" t="n">
        <v>-32.0</v>
      </c>
      <c r="AQ2193" t="n">
        <v>0.0</v>
      </c>
      <c r="AR2193" t="n">
        <v>0.0</v>
      </c>
      <c r="AS2193" t="n">
        <v>0.0</v>
      </c>
      <c r="AT2193" t="inlineStr">
        <is>
          <t>N/A</t>
        </is>
      </c>
      <c r="AU2193" t="inlineStr">
        <is>
          <t>N/A</t>
        </is>
      </c>
      <c r="AV2193" t="inlineStr">
        <is>
          <t>N/A</t>
        </is>
      </c>
      <c r="AW2193" t="inlineStr">
        <is>
          <t>N/A</t>
        </is>
      </c>
      <c r="AX2193" t="inlineStr">
        <is>
          <t>N/A</t>
        </is>
      </c>
      <c r="AY2193" t="inlineStr">
        <is>
          <t>N/A</t>
        </is>
      </c>
      <c r="AZ2193" t="inlineStr">
        <is>
          <t>N/A</t>
        </is>
      </c>
      <c r="BA2193" t="inlineStr">
        <is>
          <t>N/A</t>
        </is>
      </c>
      <c r="BB2193" t="inlineStr">
        <is>
          <t>N/A</t>
        </is>
      </c>
      <c r="BC2193" t="inlineStr">
        <is>
          <t>N/A</t>
        </is>
      </c>
      <c r="BD2193" t="inlineStr">
        <is>
          <t>N/A</t>
        </is>
      </c>
      <c r="BE2193" t="inlineStr">
        <is>
          <t>N/A</t>
        </is>
      </c>
    </row>
    <row r="2194">
      <c r="A2194" t="inlineStr">
        <is>
          <t>WI220271305</t>
        </is>
      </c>
      <c r="B2194" t="inlineStr">
        <is>
          <t>DATA_VALIDATION</t>
        </is>
      </c>
      <c r="C2194" t="inlineStr">
        <is>
          <t>201300021631</t>
        </is>
      </c>
      <c r="D2194" t="inlineStr">
        <is>
          <t>Folder</t>
        </is>
      </c>
      <c r="E2194" s="2">
        <f>HYPERLINK("capsilon://?command=openfolder&amp;siteaddress=FAM.docvelocity-na8.net&amp;folderid=FX44B6A4FA-289D-D55E-69C3-D3D7780B58B6","FX220210045")</f>
        <v>0.0</v>
      </c>
      <c r="F2194" t="inlineStr">
        <is>
          <t/>
        </is>
      </c>
      <c r="G2194" t="inlineStr">
        <is>
          <t/>
        </is>
      </c>
      <c r="H2194" t="inlineStr">
        <is>
          <t>Mailitem</t>
        </is>
      </c>
      <c r="I2194" t="inlineStr">
        <is>
          <t>MI2202720442</t>
        </is>
      </c>
      <c r="J2194" t="n">
        <v>0.0</v>
      </c>
      <c r="K2194" t="inlineStr">
        <is>
          <t>COMPLETED</t>
        </is>
      </c>
      <c r="L2194" t="inlineStr">
        <is>
          <t>MARK_AS_COMPLETED</t>
        </is>
      </c>
      <c r="M2194" t="inlineStr">
        <is>
          <t>Queue</t>
        </is>
      </c>
      <c r="N2194" t="n">
        <v>2.0</v>
      </c>
      <c r="O2194" s="1" t="n">
        <v>44616.770590277774</v>
      </c>
      <c r="P2194" s="1" t="n">
        <v>44617.33966435185</v>
      </c>
      <c r="Q2194" t="n">
        <v>48790.0</v>
      </c>
      <c r="R2194" t="n">
        <v>378.0</v>
      </c>
      <c r="S2194" t="b">
        <v>0</v>
      </c>
      <c r="T2194" t="inlineStr">
        <is>
          <t>N/A</t>
        </is>
      </c>
      <c r="U2194" t="b">
        <v>0</v>
      </c>
      <c r="V2194" t="inlineStr">
        <is>
          <t>Amruta Erande</t>
        </is>
      </c>
      <c r="W2194" s="1" t="n">
        <v>44616.81180555555</v>
      </c>
      <c r="X2194" t="n">
        <v>198.0</v>
      </c>
      <c r="Y2194" t="n">
        <v>76.0</v>
      </c>
      <c r="Z2194" t="n">
        <v>0.0</v>
      </c>
      <c r="AA2194" t="n">
        <v>76.0</v>
      </c>
      <c r="AB2194" t="n">
        <v>0.0</v>
      </c>
      <c r="AC2194" t="n">
        <v>14.0</v>
      </c>
      <c r="AD2194" t="n">
        <v>-76.0</v>
      </c>
      <c r="AE2194" t="n">
        <v>0.0</v>
      </c>
      <c r="AF2194" t="n">
        <v>0.0</v>
      </c>
      <c r="AG2194" t="n">
        <v>0.0</v>
      </c>
      <c r="AH2194" t="inlineStr">
        <is>
          <t>Ashish Sutar</t>
        </is>
      </c>
      <c r="AI2194" s="1" t="n">
        <v>44617.33966435185</v>
      </c>
      <c r="AJ2194" t="n">
        <v>180.0</v>
      </c>
      <c r="AK2194" t="n">
        <v>1.0</v>
      </c>
      <c r="AL2194" t="n">
        <v>0.0</v>
      </c>
      <c r="AM2194" t="n">
        <v>1.0</v>
      </c>
      <c r="AN2194" t="n">
        <v>0.0</v>
      </c>
      <c r="AO2194" t="n">
        <v>1.0</v>
      </c>
      <c r="AP2194" t="n">
        <v>-77.0</v>
      </c>
      <c r="AQ2194" t="n">
        <v>0.0</v>
      </c>
      <c r="AR2194" t="n">
        <v>0.0</v>
      </c>
      <c r="AS2194" t="n">
        <v>0.0</v>
      </c>
      <c r="AT2194" t="inlineStr">
        <is>
          <t>N/A</t>
        </is>
      </c>
      <c r="AU2194" t="inlineStr">
        <is>
          <t>N/A</t>
        </is>
      </c>
      <c r="AV2194" t="inlineStr">
        <is>
          <t>N/A</t>
        </is>
      </c>
      <c r="AW2194" t="inlineStr">
        <is>
          <t>N/A</t>
        </is>
      </c>
      <c r="AX2194" t="inlineStr">
        <is>
          <t>N/A</t>
        </is>
      </c>
      <c r="AY2194" t="inlineStr">
        <is>
          <t>N/A</t>
        </is>
      </c>
      <c r="AZ2194" t="inlineStr">
        <is>
          <t>N/A</t>
        </is>
      </c>
      <c r="BA2194" t="inlineStr">
        <is>
          <t>N/A</t>
        </is>
      </c>
      <c r="BB2194" t="inlineStr">
        <is>
          <t>N/A</t>
        </is>
      </c>
      <c r="BC2194" t="inlineStr">
        <is>
          <t>N/A</t>
        </is>
      </c>
      <c r="BD2194" t="inlineStr">
        <is>
          <t>N/A</t>
        </is>
      </c>
      <c r="BE2194" t="inlineStr">
        <is>
          <t>N/A</t>
        </is>
      </c>
    </row>
    <row r="2195">
      <c r="A2195" t="inlineStr">
        <is>
          <t>WI220271307</t>
        </is>
      </c>
      <c r="B2195" t="inlineStr">
        <is>
          <t>DATA_VALIDATION</t>
        </is>
      </c>
      <c r="C2195" t="inlineStr">
        <is>
          <t>201300021631</t>
        </is>
      </c>
      <c r="D2195" t="inlineStr">
        <is>
          <t>Folder</t>
        </is>
      </c>
      <c r="E2195" s="2">
        <f>HYPERLINK("capsilon://?command=openfolder&amp;siteaddress=FAM.docvelocity-na8.net&amp;folderid=FX44B6A4FA-289D-D55E-69C3-D3D7780B58B6","FX220210045")</f>
        <v>0.0</v>
      </c>
      <c r="F2195" t="inlineStr">
        <is>
          <t/>
        </is>
      </c>
      <c r="G2195" t="inlineStr">
        <is>
          <t/>
        </is>
      </c>
      <c r="H2195" t="inlineStr">
        <is>
          <t>Mailitem</t>
        </is>
      </c>
      <c r="I2195" t="inlineStr">
        <is>
          <t>MI2202720449</t>
        </is>
      </c>
      <c r="J2195" t="n">
        <v>0.0</v>
      </c>
      <c r="K2195" t="inlineStr">
        <is>
          <t>COMPLETED</t>
        </is>
      </c>
      <c r="L2195" t="inlineStr">
        <is>
          <t>MARK_AS_COMPLETED</t>
        </is>
      </c>
      <c r="M2195" t="inlineStr">
        <is>
          <t>Queue</t>
        </is>
      </c>
      <c r="N2195" t="n">
        <v>2.0</v>
      </c>
      <c r="O2195" s="1" t="n">
        <v>44616.77079861111</v>
      </c>
      <c r="P2195" s="1" t="n">
        <v>44617.34111111111</v>
      </c>
      <c r="Q2195" t="n">
        <v>48954.0</v>
      </c>
      <c r="R2195" t="n">
        <v>321.0</v>
      </c>
      <c r="S2195" t="b">
        <v>0</v>
      </c>
      <c r="T2195" t="inlineStr">
        <is>
          <t>N/A</t>
        </is>
      </c>
      <c r="U2195" t="b">
        <v>0</v>
      </c>
      <c r="V2195" t="inlineStr">
        <is>
          <t>Raman Vaidya</t>
        </is>
      </c>
      <c r="W2195" s="1" t="n">
        <v>44616.81255787037</v>
      </c>
      <c r="X2195" t="n">
        <v>121.0</v>
      </c>
      <c r="Y2195" t="n">
        <v>21.0</v>
      </c>
      <c r="Z2195" t="n">
        <v>0.0</v>
      </c>
      <c r="AA2195" t="n">
        <v>21.0</v>
      </c>
      <c r="AB2195" t="n">
        <v>0.0</v>
      </c>
      <c r="AC2195" t="n">
        <v>4.0</v>
      </c>
      <c r="AD2195" t="n">
        <v>-21.0</v>
      </c>
      <c r="AE2195" t="n">
        <v>0.0</v>
      </c>
      <c r="AF2195" t="n">
        <v>0.0</v>
      </c>
      <c r="AG2195" t="n">
        <v>0.0</v>
      </c>
      <c r="AH2195" t="inlineStr">
        <is>
          <t>Ashish Sutar</t>
        </is>
      </c>
      <c r="AI2195" s="1" t="n">
        <v>44617.34111111111</v>
      </c>
      <c r="AJ2195" t="n">
        <v>125.0</v>
      </c>
      <c r="AK2195" t="n">
        <v>1.0</v>
      </c>
      <c r="AL2195" t="n">
        <v>0.0</v>
      </c>
      <c r="AM2195" t="n">
        <v>1.0</v>
      </c>
      <c r="AN2195" t="n">
        <v>0.0</v>
      </c>
      <c r="AO2195" t="n">
        <v>1.0</v>
      </c>
      <c r="AP2195" t="n">
        <v>-22.0</v>
      </c>
      <c r="AQ2195" t="n">
        <v>0.0</v>
      </c>
      <c r="AR2195" t="n">
        <v>0.0</v>
      </c>
      <c r="AS2195" t="n">
        <v>0.0</v>
      </c>
      <c r="AT2195" t="inlineStr">
        <is>
          <t>N/A</t>
        </is>
      </c>
      <c r="AU2195" t="inlineStr">
        <is>
          <t>N/A</t>
        </is>
      </c>
      <c r="AV2195" t="inlineStr">
        <is>
          <t>N/A</t>
        </is>
      </c>
      <c r="AW2195" t="inlineStr">
        <is>
          <t>N/A</t>
        </is>
      </c>
      <c r="AX2195" t="inlineStr">
        <is>
          <t>N/A</t>
        </is>
      </c>
      <c r="AY2195" t="inlineStr">
        <is>
          <t>N/A</t>
        </is>
      </c>
      <c r="AZ2195" t="inlineStr">
        <is>
          <t>N/A</t>
        </is>
      </c>
      <c r="BA2195" t="inlineStr">
        <is>
          <t>N/A</t>
        </is>
      </c>
      <c r="BB2195" t="inlineStr">
        <is>
          <t>N/A</t>
        </is>
      </c>
      <c r="BC2195" t="inlineStr">
        <is>
          <t>N/A</t>
        </is>
      </c>
      <c r="BD2195" t="inlineStr">
        <is>
          <t>N/A</t>
        </is>
      </c>
      <c r="BE2195" t="inlineStr">
        <is>
          <t>N/A</t>
        </is>
      </c>
    </row>
    <row r="2196">
      <c r="A2196" t="inlineStr">
        <is>
          <t>WI220271308</t>
        </is>
      </c>
      <c r="B2196" t="inlineStr">
        <is>
          <t>DATA_VALIDATION</t>
        </is>
      </c>
      <c r="C2196" t="inlineStr">
        <is>
          <t>201300021631</t>
        </is>
      </c>
      <c r="D2196" t="inlineStr">
        <is>
          <t>Folder</t>
        </is>
      </c>
      <c r="E2196" s="2">
        <f>HYPERLINK("capsilon://?command=openfolder&amp;siteaddress=FAM.docvelocity-na8.net&amp;folderid=FX44B6A4FA-289D-D55E-69C3-D3D7780B58B6","FX220210045")</f>
        <v>0.0</v>
      </c>
      <c r="F2196" t="inlineStr">
        <is>
          <t/>
        </is>
      </c>
      <c r="G2196" t="inlineStr">
        <is>
          <t/>
        </is>
      </c>
      <c r="H2196" t="inlineStr">
        <is>
          <t>Mailitem</t>
        </is>
      </c>
      <c r="I2196" t="inlineStr">
        <is>
          <t>MI2202720445</t>
        </is>
      </c>
      <c r="J2196" t="n">
        <v>0.0</v>
      </c>
      <c r="K2196" t="inlineStr">
        <is>
          <t>COMPLETED</t>
        </is>
      </c>
      <c r="L2196" t="inlineStr">
        <is>
          <t>MARK_AS_COMPLETED</t>
        </is>
      </c>
      <c r="M2196" t="inlineStr">
        <is>
          <t>Queue</t>
        </is>
      </c>
      <c r="N2196" t="n">
        <v>2.0</v>
      </c>
      <c r="O2196" s="1" t="n">
        <v>44616.77086805556</v>
      </c>
      <c r="P2196" s="1" t="n">
        <v>44617.34275462963</v>
      </c>
      <c r="Q2196" t="n">
        <v>48846.0</v>
      </c>
      <c r="R2196" t="n">
        <v>565.0</v>
      </c>
      <c r="S2196" t="b">
        <v>0</v>
      </c>
      <c r="T2196" t="inlineStr">
        <is>
          <t>N/A</t>
        </is>
      </c>
      <c r="U2196" t="b">
        <v>0</v>
      </c>
      <c r="V2196" t="inlineStr">
        <is>
          <t>Ujwala Ajabe</t>
        </is>
      </c>
      <c r="W2196" s="1" t="n">
        <v>44616.815567129626</v>
      </c>
      <c r="X2196" t="n">
        <v>371.0</v>
      </c>
      <c r="Y2196" t="n">
        <v>33.0</v>
      </c>
      <c r="Z2196" t="n">
        <v>0.0</v>
      </c>
      <c r="AA2196" t="n">
        <v>33.0</v>
      </c>
      <c r="AB2196" t="n">
        <v>0.0</v>
      </c>
      <c r="AC2196" t="n">
        <v>14.0</v>
      </c>
      <c r="AD2196" t="n">
        <v>-33.0</v>
      </c>
      <c r="AE2196" t="n">
        <v>0.0</v>
      </c>
      <c r="AF2196" t="n">
        <v>0.0</v>
      </c>
      <c r="AG2196" t="n">
        <v>0.0</v>
      </c>
      <c r="AH2196" t="inlineStr">
        <is>
          <t>Ashish Sutar</t>
        </is>
      </c>
      <c r="AI2196" s="1" t="n">
        <v>44617.34275462963</v>
      </c>
      <c r="AJ2196" t="n">
        <v>141.0</v>
      </c>
      <c r="AK2196" t="n">
        <v>0.0</v>
      </c>
      <c r="AL2196" t="n">
        <v>0.0</v>
      </c>
      <c r="AM2196" t="n">
        <v>0.0</v>
      </c>
      <c r="AN2196" t="n">
        <v>0.0</v>
      </c>
      <c r="AO2196" t="n">
        <v>0.0</v>
      </c>
      <c r="AP2196" t="n">
        <v>-33.0</v>
      </c>
      <c r="AQ2196" t="n">
        <v>0.0</v>
      </c>
      <c r="AR2196" t="n">
        <v>0.0</v>
      </c>
      <c r="AS2196" t="n">
        <v>0.0</v>
      </c>
      <c r="AT2196" t="inlineStr">
        <is>
          <t>N/A</t>
        </is>
      </c>
      <c r="AU2196" t="inlineStr">
        <is>
          <t>N/A</t>
        </is>
      </c>
      <c r="AV2196" t="inlineStr">
        <is>
          <t>N/A</t>
        </is>
      </c>
      <c r="AW2196" t="inlineStr">
        <is>
          <t>N/A</t>
        </is>
      </c>
      <c r="AX2196" t="inlineStr">
        <is>
          <t>N/A</t>
        </is>
      </c>
      <c r="AY2196" t="inlineStr">
        <is>
          <t>N/A</t>
        </is>
      </c>
      <c r="AZ2196" t="inlineStr">
        <is>
          <t>N/A</t>
        </is>
      </c>
      <c r="BA2196" t="inlineStr">
        <is>
          <t>N/A</t>
        </is>
      </c>
      <c r="BB2196" t="inlineStr">
        <is>
          <t>N/A</t>
        </is>
      </c>
      <c r="BC2196" t="inlineStr">
        <is>
          <t>N/A</t>
        </is>
      </c>
      <c r="BD2196" t="inlineStr">
        <is>
          <t>N/A</t>
        </is>
      </c>
      <c r="BE2196" t="inlineStr">
        <is>
          <t>N/A</t>
        </is>
      </c>
    </row>
    <row r="2197">
      <c r="A2197" t="inlineStr">
        <is>
          <t>WI220271309</t>
        </is>
      </c>
      <c r="B2197" t="inlineStr">
        <is>
          <t>DATA_VALIDATION</t>
        </is>
      </c>
      <c r="C2197" t="inlineStr">
        <is>
          <t>201300021631</t>
        </is>
      </c>
      <c r="D2197" t="inlineStr">
        <is>
          <t>Folder</t>
        </is>
      </c>
      <c r="E2197" s="2">
        <f>HYPERLINK("capsilon://?command=openfolder&amp;siteaddress=FAM.docvelocity-na8.net&amp;folderid=FX44B6A4FA-289D-D55E-69C3-D3D7780B58B6","FX220210045")</f>
        <v>0.0</v>
      </c>
      <c r="F2197" t="inlineStr">
        <is>
          <t/>
        </is>
      </c>
      <c r="G2197" t="inlineStr">
        <is>
          <t/>
        </is>
      </c>
      <c r="H2197" t="inlineStr">
        <is>
          <t>Mailitem</t>
        </is>
      </c>
      <c r="I2197" t="inlineStr">
        <is>
          <t>MI2202720467</t>
        </is>
      </c>
      <c r="J2197" t="n">
        <v>0.0</v>
      </c>
      <c r="K2197" t="inlineStr">
        <is>
          <t>COMPLETED</t>
        </is>
      </c>
      <c r="L2197" t="inlineStr">
        <is>
          <t>MARK_AS_COMPLETED</t>
        </is>
      </c>
      <c r="M2197" t="inlineStr">
        <is>
          <t>Queue</t>
        </is>
      </c>
      <c r="N2197" t="n">
        <v>2.0</v>
      </c>
      <c r="O2197" s="1" t="n">
        <v>44616.77103009259</v>
      </c>
      <c r="P2197" s="1" t="n">
        <v>44617.34138888889</v>
      </c>
      <c r="Q2197" t="n">
        <v>49074.0</v>
      </c>
      <c r="R2197" t="n">
        <v>205.0</v>
      </c>
      <c r="S2197" t="b">
        <v>0</v>
      </c>
      <c r="T2197" t="inlineStr">
        <is>
          <t>N/A</t>
        </is>
      </c>
      <c r="U2197" t="b">
        <v>0</v>
      </c>
      <c r="V2197" t="inlineStr">
        <is>
          <t>Amruta Erande</t>
        </is>
      </c>
      <c r="W2197" s="1" t="n">
        <v>44616.813125</v>
      </c>
      <c r="X2197" t="n">
        <v>113.0</v>
      </c>
      <c r="Y2197" t="n">
        <v>21.0</v>
      </c>
      <c r="Z2197" t="n">
        <v>0.0</v>
      </c>
      <c r="AA2197" t="n">
        <v>21.0</v>
      </c>
      <c r="AB2197" t="n">
        <v>0.0</v>
      </c>
      <c r="AC2197" t="n">
        <v>4.0</v>
      </c>
      <c r="AD2197" t="n">
        <v>-21.0</v>
      </c>
      <c r="AE2197" t="n">
        <v>0.0</v>
      </c>
      <c r="AF2197" t="n">
        <v>0.0</v>
      </c>
      <c r="AG2197" t="n">
        <v>0.0</v>
      </c>
      <c r="AH2197" t="inlineStr">
        <is>
          <t>Sangeeta Kumari</t>
        </is>
      </c>
      <c r="AI2197" s="1" t="n">
        <v>44617.34138888889</v>
      </c>
      <c r="AJ2197" t="n">
        <v>92.0</v>
      </c>
      <c r="AK2197" t="n">
        <v>1.0</v>
      </c>
      <c r="AL2197" t="n">
        <v>0.0</v>
      </c>
      <c r="AM2197" t="n">
        <v>1.0</v>
      </c>
      <c r="AN2197" t="n">
        <v>0.0</v>
      </c>
      <c r="AO2197" t="n">
        <v>0.0</v>
      </c>
      <c r="AP2197" t="n">
        <v>-22.0</v>
      </c>
      <c r="AQ2197" t="n">
        <v>0.0</v>
      </c>
      <c r="AR2197" t="n">
        <v>0.0</v>
      </c>
      <c r="AS2197" t="n">
        <v>0.0</v>
      </c>
      <c r="AT2197" t="inlineStr">
        <is>
          <t>N/A</t>
        </is>
      </c>
      <c r="AU2197" t="inlineStr">
        <is>
          <t>N/A</t>
        </is>
      </c>
      <c r="AV2197" t="inlineStr">
        <is>
          <t>N/A</t>
        </is>
      </c>
      <c r="AW2197" t="inlineStr">
        <is>
          <t>N/A</t>
        </is>
      </c>
      <c r="AX2197" t="inlineStr">
        <is>
          <t>N/A</t>
        </is>
      </c>
      <c r="AY2197" t="inlineStr">
        <is>
          <t>N/A</t>
        </is>
      </c>
      <c r="AZ2197" t="inlineStr">
        <is>
          <t>N/A</t>
        </is>
      </c>
      <c r="BA2197" t="inlineStr">
        <is>
          <t>N/A</t>
        </is>
      </c>
      <c r="BB2197" t="inlineStr">
        <is>
          <t>N/A</t>
        </is>
      </c>
      <c r="BC2197" t="inlineStr">
        <is>
          <t>N/A</t>
        </is>
      </c>
      <c r="BD2197" t="inlineStr">
        <is>
          <t>N/A</t>
        </is>
      </c>
      <c r="BE2197" t="inlineStr">
        <is>
          <t>N/A</t>
        </is>
      </c>
    </row>
    <row r="2198">
      <c r="A2198" t="inlineStr">
        <is>
          <t>WI220271322</t>
        </is>
      </c>
      <c r="B2198" t="inlineStr">
        <is>
          <t>DATA_VALIDATION</t>
        </is>
      </c>
      <c r="C2198" t="inlineStr">
        <is>
          <t>201300021631</t>
        </is>
      </c>
      <c r="D2198" t="inlineStr">
        <is>
          <t>Folder</t>
        </is>
      </c>
      <c r="E2198" s="2">
        <f>HYPERLINK("capsilon://?command=openfolder&amp;siteaddress=FAM.docvelocity-na8.net&amp;folderid=FX44B6A4FA-289D-D55E-69C3-D3D7780B58B6","FX220210045")</f>
        <v>0.0</v>
      </c>
      <c r="F2198" t="inlineStr">
        <is>
          <t/>
        </is>
      </c>
      <c r="G2198" t="inlineStr">
        <is>
          <t/>
        </is>
      </c>
      <c r="H2198" t="inlineStr">
        <is>
          <t>Mailitem</t>
        </is>
      </c>
      <c r="I2198" t="inlineStr">
        <is>
          <t>MI2202720473</t>
        </is>
      </c>
      <c r="J2198" t="n">
        <v>0.0</v>
      </c>
      <c r="K2198" t="inlineStr">
        <is>
          <t>COMPLETED</t>
        </is>
      </c>
      <c r="L2198" t="inlineStr">
        <is>
          <t>MARK_AS_COMPLETED</t>
        </is>
      </c>
      <c r="M2198" t="inlineStr">
        <is>
          <t>Queue</t>
        </is>
      </c>
      <c r="N2198" t="n">
        <v>2.0</v>
      </c>
      <c r="O2198" s="1" t="n">
        <v>44616.77173611111</v>
      </c>
      <c r="P2198" s="1" t="n">
        <v>44617.34349537037</v>
      </c>
      <c r="Q2198" t="n">
        <v>48856.0</v>
      </c>
      <c r="R2198" t="n">
        <v>544.0</v>
      </c>
      <c r="S2198" t="b">
        <v>0</v>
      </c>
      <c r="T2198" t="inlineStr">
        <is>
          <t>N/A</t>
        </is>
      </c>
      <c r="U2198" t="b">
        <v>0</v>
      </c>
      <c r="V2198" t="inlineStr">
        <is>
          <t>Raman Vaidya</t>
        </is>
      </c>
      <c r="W2198" s="1" t="n">
        <v>44616.816770833335</v>
      </c>
      <c r="X2198" t="n">
        <v>363.0</v>
      </c>
      <c r="Y2198" t="n">
        <v>38.0</v>
      </c>
      <c r="Z2198" t="n">
        <v>0.0</v>
      </c>
      <c r="AA2198" t="n">
        <v>38.0</v>
      </c>
      <c r="AB2198" t="n">
        <v>0.0</v>
      </c>
      <c r="AC2198" t="n">
        <v>31.0</v>
      </c>
      <c r="AD2198" t="n">
        <v>-38.0</v>
      </c>
      <c r="AE2198" t="n">
        <v>0.0</v>
      </c>
      <c r="AF2198" t="n">
        <v>0.0</v>
      </c>
      <c r="AG2198" t="n">
        <v>0.0</v>
      </c>
      <c r="AH2198" t="inlineStr">
        <is>
          <t>Sangeeta Kumari</t>
        </is>
      </c>
      <c r="AI2198" s="1" t="n">
        <v>44617.34349537037</v>
      </c>
      <c r="AJ2198" t="n">
        <v>181.0</v>
      </c>
      <c r="AK2198" t="n">
        <v>1.0</v>
      </c>
      <c r="AL2198" t="n">
        <v>0.0</v>
      </c>
      <c r="AM2198" t="n">
        <v>1.0</v>
      </c>
      <c r="AN2198" t="n">
        <v>0.0</v>
      </c>
      <c r="AO2198" t="n">
        <v>0.0</v>
      </c>
      <c r="AP2198" t="n">
        <v>-39.0</v>
      </c>
      <c r="AQ2198" t="n">
        <v>0.0</v>
      </c>
      <c r="AR2198" t="n">
        <v>0.0</v>
      </c>
      <c r="AS2198" t="n">
        <v>0.0</v>
      </c>
      <c r="AT2198" t="inlineStr">
        <is>
          <t>N/A</t>
        </is>
      </c>
      <c r="AU2198" t="inlineStr">
        <is>
          <t>N/A</t>
        </is>
      </c>
      <c r="AV2198" t="inlineStr">
        <is>
          <t>N/A</t>
        </is>
      </c>
      <c r="AW2198" t="inlineStr">
        <is>
          <t>N/A</t>
        </is>
      </c>
      <c r="AX2198" t="inlineStr">
        <is>
          <t>N/A</t>
        </is>
      </c>
      <c r="AY2198" t="inlineStr">
        <is>
          <t>N/A</t>
        </is>
      </c>
      <c r="AZ2198" t="inlineStr">
        <is>
          <t>N/A</t>
        </is>
      </c>
      <c r="BA2198" t="inlineStr">
        <is>
          <t>N/A</t>
        </is>
      </c>
      <c r="BB2198" t="inlineStr">
        <is>
          <t>N/A</t>
        </is>
      </c>
      <c r="BC2198" t="inlineStr">
        <is>
          <t>N/A</t>
        </is>
      </c>
      <c r="BD2198" t="inlineStr">
        <is>
          <t>N/A</t>
        </is>
      </c>
      <c r="BE2198" t="inlineStr">
        <is>
          <t>N/A</t>
        </is>
      </c>
    </row>
    <row r="2199">
      <c r="A2199" t="inlineStr">
        <is>
          <t>WI220271349</t>
        </is>
      </c>
      <c r="B2199" t="inlineStr">
        <is>
          <t>DATA_VALIDATION</t>
        </is>
      </c>
      <c r="C2199" t="inlineStr">
        <is>
          <t>201300021722</t>
        </is>
      </c>
      <c r="D2199" t="inlineStr">
        <is>
          <t>Folder</t>
        </is>
      </c>
      <c r="E2199" s="2">
        <f>HYPERLINK("capsilon://?command=openfolder&amp;siteaddress=FAM.docvelocity-na8.net&amp;folderid=FXF04CF812-BAB2-C288-F82B-AE1E14DD2180","FX220211295")</f>
        <v>0.0</v>
      </c>
      <c r="F2199" t="inlineStr">
        <is>
          <t/>
        </is>
      </c>
      <c r="G2199" t="inlineStr">
        <is>
          <t/>
        </is>
      </c>
      <c r="H2199" t="inlineStr">
        <is>
          <t>Mailitem</t>
        </is>
      </c>
      <c r="I2199" t="inlineStr">
        <is>
          <t>MI2202721048</t>
        </is>
      </c>
      <c r="J2199" t="n">
        <v>0.0</v>
      </c>
      <c r="K2199" t="inlineStr">
        <is>
          <t>COMPLETED</t>
        </is>
      </c>
      <c r="L2199" t="inlineStr">
        <is>
          <t>MARK_AS_COMPLETED</t>
        </is>
      </c>
      <c r="M2199" t="inlineStr">
        <is>
          <t>Queue</t>
        </is>
      </c>
      <c r="N2199" t="n">
        <v>1.0</v>
      </c>
      <c r="O2199" s="1" t="n">
        <v>44616.77778935185</v>
      </c>
      <c r="P2199" s="1" t="n">
        <v>44617.033738425926</v>
      </c>
      <c r="Q2199" t="n">
        <v>19496.0</v>
      </c>
      <c r="R2199" t="n">
        <v>2618.0</v>
      </c>
      <c r="S2199" t="b">
        <v>0</v>
      </c>
      <c r="T2199" t="inlineStr">
        <is>
          <t>N/A</t>
        </is>
      </c>
      <c r="U2199" t="b">
        <v>0</v>
      </c>
      <c r="V2199" t="inlineStr">
        <is>
          <t>Suraj Toradmal</t>
        </is>
      </c>
      <c r="W2199" s="1" t="n">
        <v>44617.033738425926</v>
      </c>
      <c r="X2199" t="n">
        <v>2362.0</v>
      </c>
      <c r="Y2199" t="n">
        <v>0.0</v>
      </c>
      <c r="Z2199" t="n">
        <v>0.0</v>
      </c>
      <c r="AA2199" t="n">
        <v>0.0</v>
      </c>
      <c r="AB2199" t="n">
        <v>0.0</v>
      </c>
      <c r="AC2199" t="n">
        <v>0.0</v>
      </c>
      <c r="AD2199" t="n">
        <v>0.0</v>
      </c>
      <c r="AE2199" t="n">
        <v>81.0</v>
      </c>
      <c r="AF2199" t="n">
        <v>0.0</v>
      </c>
      <c r="AG2199" t="n">
        <v>7.0</v>
      </c>
      <c r="AH2199" t="inlineStr">
        <is>
          <t>N/A</t>
        </is>
      </c>
      <c r="AI2199" t="inlineStr">
        <is>
          <t>N/A</t>
        </is>
      </c>
      <c r="AJ2199" t="inlineStr">
        <is>
          <t>N/A</t>
        </is>
      </c>
      <c r="AK2199" t="inlineStr">
        <is>
          <t>N/A</t>
        </is>
      </c>
      <c r="AL2199" t="inlineStr">
        <is>
          <t>N/A</t>
        </is>
      </c>
      <c r="AM2199" t="inlineStr">
        <is>
          <t>N/A</t>
        </is>
      </c>
      <c r="AN2199" t="inlineStr">
        <is>
          <t>N/A</t>
        </is>
      </c>
      <c r="AO2199" t="inlineStr">
        <is>
          <t>N/A</t>
        </is>
      </c>
      <c r="AP2199" t="inlineStr">
        <is>
          <t>N/A</t>
        </is>
      </c>
      <c r="AQ2199" t="inlineStr">
        <is>
          <t>N/A</t>
        </is>
      </c>
      <c r="AR2199" t="inlineStr">
        <is>
          <t>N/A</t>
        </is>
      </c>
      <c r="AS2199" t="inlineStr">
        <is>
          <t>N/A</t>
        </is>
      </c>
      <c r="AT2199" t="inlineStr">
        <is>
          <t>N/A</t>
        </is>
      </c>
      <c r="AU2199" t="inlineStr">
        <is>
          <t>N/A</t>
        </is>
      </c>
      <c r="AV2199" t="inlineStr">
        <is>
          <t>N/A</t>
        </is>
      </c>
      <c r="AW2199" t="inlineStr">
        <is>
          <t>N/A</t>
        </is>
      </c>
      <c r="AX2199" t="inlineStr">
        <is>
          <t>N/A</t>
        </is>
      </c>
      <c r="AY2199" t="inlineStr">
        <is>
          <t>N/A</t>
        </is>
      </c>
      <c r="AZ2199" t="inlineStr">
        <is>
          <t>N/A</t>
        </is>
      </c>
      <c r="BA2199" t="inlineStr">
        <is>
          <t>N/A</t>
        </is>
      </c>
      <c r="BB2199" t="inlineStr">
        <is>
          <t>N/A</t>
        </is>
      </c>
      <c r="BC2199" t="inlineStr">
        <is>
          <t>N/A</t>
        </is>
      </c>
      <c r="BD2199" t="inlineStr">
        <is>
          <t>N/A</t>
        </is>
      </c>
      <c r="BE2199" t="inlineStr">
        <is>
          <t>N/A</t>
        </is>
      </c>
    </row>
    <row r="2200">
      <c r="A2200" t="inlineStr">
        <is>
          <t>WI220271428</t>
        </is>
      </c>
      <c r="B2200" t="inlineStr">
        <is>
          <t>DATA_VALIDATION</t>
        </is>
      </c>
      <c r="C2200" t="inlineStr">
        <is>
          <t>201130013356</t>
        </is>
      </c>
      <c r="D2200" t="inlineStr">
        <is>
          <t>Folder</t>
        </is>
      </c>
      <c r="E2200" s="2">
        <f>HYPERLINK("capsilon://?command=openfolder&amp;siteaddress=FAM.docvelocity-na8.net&amp;folderid=FX6D636A68-473B-254C-157B-B7421CFBA9CB","FX220211262")</f>
        <v>0.0</v>
      </c>
      <c r="F2200" t="inlineStr">
        <is>
          <t/>
        </is>
      </c>
      <c r="G2200" t="inlineStr">
        <is>
          <t/>
        </is>
      </c>
      <c r="H2200" t="inlineStr">
        <is>
          <t>Mailitem</t>
        </is>
      </c>
      <c r="I2200" t="inlineStr">
        <is>
          <t>MI2202717992</t>
        </is>
      </c>
      <c r="J2200" t="n">
        <v>0.0</v>
      </c>
      <c r="K2200" t="inlineStr">
        <is>
          <t>COMPLETED</t>
        </is>
      </c>
      <c r="L2200" t="inlineStr">
        <is>
          <t>MARK_AS_COMPLETED</t>
        </is>
      </c>
      <c r="M2200" t="inlineStr">
        <is>
          <t>Queue</t>
        </is>
      </c>
      <c r="N2200" t="n">
        <v>2.0</v>
      </c>
      <c r="O2200" s="1" t="n">
        <v>44616.79424768518</v>
      </c>
      <c r="P2200" s="1" t="n">
        <v>44617.24986111111</v>
      </c>
      <c r="Q2200" t="n">
        <v>37461.0</v>
      </c>
      <c r="R2200" t="n">
        <v>1904.0</v>
      </c>
      <c r="S2200" t="b">
        <v>0</v>
      </c>
      <c r="T2200" t="inlineStr">
        <is>
          <t>N/A</t>
        </is>
      </c>
      <c r="U2200" t="b">
        <v>1</v>
      </c>
      <c r="V2200" t="inlineStr">
        <is>
          <t>Raman Vaidya</t>
        </is>
      </c>
      <c r="W2200" s="1" t="n">
        <v>44616.80825231481</v>
      </c>
      <c r="X2200" t="n">
        <v>1183.0</v>
      </c>
      <c r="Y2200" t="n">
        <v>171.0</v>
      </c>
      <c r="Z2200" t="n">
        <v>0.0</v>
      </c>
      <c r="AA2200" t="n">
        <v>171.0</v>
      </c>
      <c r="AB2200" t="n">
        <v>0.0</v>
      </c>
      <c r="AC2200" t="n">
        <v>85.0</v>
      </c>
      <c r="AD2200" t="n">
        <v>-171.0</v>
      </c>
      <c r="AE2200" t="n">
        <v>0.0</v>
      </c>
      <c r="AF2200" t="n">
        <v>0.0</v>
      </c>
      <c r="AG2200" t="n">
        <v>0.0</v>
      </c>
      <c r="AH2200" t="inlineStr">
        <is>
          <t>Ashish Sutar</t>
        </is>
      </c>
      <c r="AI2200" s="1" t="n">
        <v>44617.24986111111</v>
      </c>
      <c r="AJ2200" t="n">
        <v>721.0</v>
      </c>
      <c r="AK2200" t="n">
        <v>3.0</v>
      </c>
      <c r="AL2200" t="n">
        <v>0.0</v>
      </c>
      <c r="AM2200" t="n">
        <v>3.0</v>
      </c>
      <c r="AN2200" t="n">
        <v>21.0</v>
      </c>
      <c r="AO2200" t="n">
        <v>3.0</v>
      </c>
      <c r="AP2200" t="n">
        <v>-174.0</v>
      </c>
      <c r="AQ2200" t="n">
        <v>0.0</v>
      </c>
      <c r="AR2200" t="n">
        <v>0.0</v>
      </c>
      <c r="AS2200" t="n">
        <v>0.0</v>
      </c>
      <c r="AT2200" t="inlineStr">
        <is>
          <t>N/A</t>
        </is>
      </c>
      <c r="AU2200" t="inlineStr">
        <is>
          <t>N/A</t>
        </is>
      </c>
      <c r="AV2200" t="inlineStr">
        <is>
          <t>N/A</t>
        </is>
      </c>
      <c r="AW2200" t="inlineStr">
        <is>
          <t>N/A</t>
        </is>
      </c>
      <c r="AX2200" t="inlineStr">
        <is>
          <t>N/A</t>
        </is>
      </c>
      <c r="AY2200" t="inlineStr">
        <is>
          <t>N/A</t>
        </is>
      </c>
      <c r="AZ2200" t="inlineStr">
        <is>
          <t>N/A</t>
        </is>
      </c>
      <c r="BA2200" t="inlineStr">
        <is>
          <t>N/A</t>
        </is>
      </c>
      <c r="BB2200" t="inlineStr">
        <is>
          <t>N/A</t>
        </is>
      </c>
      <c r="BC2200" t="inlineStr">
        <is>
          <t>N/A</t>
        </is>
      </c>
      <c r="BD2200" t="inlineStr">
        <is>
          <t>N/A</t>
        </is>
      </c>
      <c r="BE2200" t="inlineStr">
        <is>
          <t>N/A</t>
        </is>
      </c>
    </row>
    <row r="2201">
      <c r="A2201" t="inlineStr">
        <is>
          <t>WI220271441</t>
        </is>
      </c>
      <c r="B2201" t="inlineStr">
        <is>
          <t>DATA_VALIDATION</t>
        </is>
      </c>
      <c r="C2201" t="inlineStr">
        <is>
          <t>201110012520</t>
        </is>
      </c>
      <c r="D2201" t="inlineStr">
        <is>
          <t>Folder</t>
        </is>
      </c>
      <c r="E2201" s="2">
        <f>HYPERLINK("capsilon://?command=openfolder&amp;siteaddress=FAM.docvelocity-na8.net&amp;folderid=FX9283B043-E4C8-8697-08CE-96E4207F6681","FX220211434")</f>
        <v>0.0</v>
      </c>
      <c r="F2201" t="inlineStr">
        <is>
          <t/>
        </is>
      </c>
      <c r="G2201" t="inlineStr">
        <is>
          <t/>
        </is>
      </c>
      <c r="H2201" t="inlineStr">
        <is>
          <t>Mailitem</t>
        </is>
      </c>
      <c r="I2201" t="inlineStr">
        <is>
          <t>MI2202722447</t>
        </is>
      </c>
      <c r="J2201" t="n">
        <v>0.0</v>
      </c>
      <c r="K2201" t="inlineStr">
        <is>
          <t>COMPLETED</t>
        </is>
      </c>
      <c r="L2201" t="inlineStr">
        <is>
          <t>MARK_AS_COMPLETED</t>
        </is>
      </c>
      <c r="M2201" t="inlineStr">
        <is>
          <t>Queue</t>
        </is>
      </c>
      <c r="N2201" t="n">
        <v>1.0</v>
      </c>
      <c r="O2201" s="1" t="n">
        <v>44616.798310185186</v>
      </c>
      <c r="P2201" s="1" t="n">
        <v>44617.06768518518</v>
      </c>
      <c r="Q2201" t="n">
        <v>22861.0</v>
      </c>
      <c r="R2201" t="n">
        <v>413.0</v>
      </c>
      <c r="S2201" t="b">
        <v>0</v>
      </c>
      <c r="T2201" t="inlineStr">
        <is>
          <t>N/A</t>
        </is>
      </c>
      <c r="U2201" t="b">
        <v>0</v>
      </c>
      <c r="V2201" t="inlineStr">
        <is>
          <t>Suraj Toradmal</t>
        </is>
      </c>
      <c r="W2201" s="1" t="n">
        <v>44617.06768518518</v>
      </c>
      <c r="X2201" t="n">
        <v>234.0</v>
      </c>
      <c r="Y2201" t="n">
        <v>0.0</v>
      </c>
      <c r="Z2201" t="n">
        <v>0.0</v>
      </c>
      <c r="AA2201" t="n">
        <v>0.0</v>
      </c>
      <c r="AB2201" t="n">
        <v>0.0</v>
      </c>
      <c r="AC2201" t="n">
        <v>0.0</v>
      </c>
      <c r="AD2201" t="n">
        <v>0.0</v>
      </c>
      <c r="AE2201" t="n">
        <v>66.0</v>
      </c>
      <c r="AF2201" t="n">
        <v>0.0</v>
      </c>
      <c r="AG2201" t="n">
        <v>4.0</v>
      </c>
      <c r="AH2201" t="inlineStr">
        <is>
          <t>N/A</t>
        </is>
      </c>
      <c r="AI2201" t="inlineStr">
        <is>
          <t>N/A</t>
        </is>
      </c>
      <c r="AJ2201" t="inlineStr">
        <is>
          <t>N/A</t>
        </is>
      </c>
      <c r="AK2201" t="inlineStr">
        <is>
          <t>N/A</t>
        </is>
      </c>
      <c r="AL2201" t="inlineStr">
        <is>
          <t>N/A</t>
        </is>
      </c>
      <c r="AM2201" t="inlineStr">
        <is>
          <t>N/A</t>
        </is>
      </c>
      <c r="AN2201" t="inlineStr">
        <is>
          <t>N/A</t>
        </is>
      </c>
      <c r="AO2201" t="inlineStr">
        <is>
          <t>N/A</t>
        </is>
      </c>
      <c r="AP2201" t="inlineStr">
        <is>
          <t>N/A</t>
        </is>
      </c>
      <c r="AQ2201" t="inlineStr">
        <is>
          <t>N/A</t>
        </is>
      </c>
      <c r="AR2201" t="inlineStr">
        <is>
          <t>N/A</t>
        </is>
      </c>
      <c r="AS2201" t="inlineStr">
        <is>
          <t>N/A</t>
        </is>
      </c>
      <c r="AT2201" t="inlineStr">
        <is>
          <t>N/A</t>
        </is>
      </c>
      <c r="AU2201" t="inlineStr">
        <is>
          <t>N/A</t>
        </is>
      </c>
      <c r="AV2201" t="inlineStr">
        <is>
          <t>N/A</t>
        </is>
      </c>
      <c r="AW2201" t="inlineStr">
        <is>
          <t>N/A</t>
        </is>
      </c>
      <c r="AX2201" t="inlineStr">
        <is>
          <t>N/A</t>
        </is>
      </c>
      <c r="AY2201" t="inlineStr">
        <is>
          <t>N/A</t>
        </is>
      </c>
      <c r="AZ2201" t="inlineStr">
        <is>
          <t>N/A</t>
        </is>
      </c>
      <c r="BA2201" t="inlineStr">
        <is>
          <t>N/A</t>
        </is>
      </c>
      <c r="BB2201" t="inlineStr">
        <is>
          <t>N/A</t>
        </is>
      </c>
      <c r="BC2201" t="inlineStr">
        <is>
          <t>N/A</t>
        </is>
      </c>
      <c r="BD2201" t="inlineStr">
        <is>
          <t>N/A</t>
        </is>
      </c>
      <c r="BE2201" t="inlineStr">
        <is>
          <t>N/A</t>
        </is>
      </c>
    </row>
    <row r="2202">
      <c r="A2202" t="inlineStr">
        <is>
          <t>WI220271516</t>
        </is>
      </c>
      <c r="B2202" t="inlineStr">
        <is>
          <t>DATA_VALIDATION</t>
        </is>
      </c>
      <c r="C2202" t="inlineStr">
        <is>
          <t>201330005364</t>
        </is>
      </c>
      <c r="D2202" t="inlineStr">
        <is>
          <t>Folder</t>
        </is>
      </c>
      <c r="E2202" s="2">
        <f>HYPERLINK("capsilon://?command=openfolder&amp;siteaddress=FAM.docvelocity-na8.net&amp;folderid=FXA66EA8BC-6356-20BD-429D-90F7EF178BD2","FX22028821")</f>
        <v>0.0</v>
      </c>
      <c r="F2202" t="inlineStr">
        <is>
          <t/>
        </is>
      </c>
      <c r="G2202" t="inlineStr">
        <is>
          <t/>
        </is>
      </c>
      <c r="H2202" t="inlineStr">
        <is>
          <t>Mailitem</t>
        </is>
      </c>
      <c r="I2202" t="inlineStr">
        <is>
          <t>MI2202723839</t>
        </is>
      </c>
      <c r="J2202" t="n">
        <v>0.0</v>
      </c>
      <c r="K2202" t="inlineStr">
        <is>
          <t>COMPLETED</t>
        </is>
      </c>
      <c r="L2202" t="inlineStr">
        <is>
          <t>MARK_AS_COMPLETED</t>
        </is>
      </c>
      <c r="M2202" t="inlineStr">
        <is>
          <t>Queue</t>
        </is>
      </c>
      <c r="N2202" t="n">
        <v>2.0</v>
      </c>
      <c r="O2202" s="1" t="n">
        <v>44616.81982638889</v>
      </c>
      <c r="P2202" s="1" t="n">
        <v>44617.345138888886</v>
      </c>
      <c r="Q2202" t="n">
        <v>45047.0</v>
      </c>
      <c r="R2202" t="n">
        <v>340.0</v>
      </c>
      <c r="S2202" t="b">
        <v>0</v>
      </c>
      <c r="T2202" t="inlineStr">
        <is>
          <t>N/A</t>
        </is>
      </c>
      <c r="U2202" t="b">
        <v>0</v>
      </c>
      <c r="V2202" t="inlineStr">
        <is>
          <t>Ujwala Ajabe</t>
        </is>
      </c>
      <c r="W2202" s="1" t="n">
        <v>44616.82210648148</v>
      </c>
      <c r="X2202" t="n">
        <v>135.0</v>
      </c>
      <c r="Y2202" t="n">
        <v>36.0</v>
      </c>
      <c r="Z2202" t="n">
        <v>0.0</v>
      </c>
      <c r="AA2202" t="n">
        <v>36.0</v>
      </c>
      <c r="AB2202" t="n">
        <v>0.0</v>
      </c>
      <c r="AC2202" t="n">
        <v>9.0</v>
      </c>
      <c r="AD2202" t="n">
        <v>-36.0</v>
      </c>
      <c r="AE2202" t="n">
        <v>0.0</v>
      </c>
      <c r="AF2202" t="n">
        <v>0.0</v>
      </c>
      <c r="AG2202" t="n">
        <v>0.0</v>
      </c>
      <c r="AH2202" t="inlineStr">
        <is>
          <t>Ashish Sutar</t>
        </is>
      </c>
      <c r="AI2202" s="1" t="n">
        <v>44617.345138888886</v>
      </c>
      <c r="AJ2202" t="n">
        <v>205.0</v>
      </c>
      <c r="AK2202" t="n">
        <v>0.0</v>
      </c>
      <c r="AL2202" t="n">
        <v>0.0</v>
      </c>
      <c r="AM2202" t="n">
        <v>0.0</v>
      </c>
      <c r="AN2202" t="n">
        <v>0.0</v>
      </c>
      <c r="AO2202" t="n">
        <v>0.0</v>
      </c>
      <c r="AP2202" t="n">
        <v>-36.0</v>
      </c>
      <c r="AQ2202" t="n">
        <v>0.0</v>
      </c>
      <c r="AR2202" t="n">
        <v>0.0</v>
      </c>
      <c r="AS2202" t="n">
        <v>0.0</v>
      </c>
      <c r="AT2202" t="inlineStr">
        <is>
          <t>N/A</t>
        </is>
      </c>
      <c r="AU2202" t="inlineStr">
        <is>
          <t>N/A</t>
        </is>
      </c>
      <c r="AV2202" t="inlineStr">
        <is>
          <t>N/A</t>
        </is>
      </c>
      <c r="AW2202" t="inlineStr">
        <is>
          <t>N/A</t>
        </is>
      </c>
      <c r="AX2202" t="inlineStr">
        <is>
          <t>N/A</t>
        </is>
      </c>
      <c r="AY2202" t="inlineStr">
        <is>
          <t>N/A</t>
        </is>
      </c>
      <c r="AZ2202" t="inlineStr">
        <is>
          <t>N/A</t>
        </is>
      </c>
      <c r="BA2202" t="inlineStr">
        <is>
          <t>N/A</t>
        </is>
      </c>
      <c r="BB2202" t="inlineStr">
        <is>
          <t>N/A</t>
        </is>
      </c>
      <c r="BC2202" t="inlineStr">
        <is>
          <t>N/A</t>
        </is>
      </c>
      <c r="BD2202" t="inlineStr">
        <is>
          <t>N/A</t>
        </is>
      </c>
      <c r="BE2202" t="inlineStr">
        <is>
          <t>N/A</t>
        </is>
      </c>
    </row>
    <row r="2203">
      <c r="A2203" t="inlineStr">
        <is>
          <t>WI220271521</t>
        </is>
      </c>
      <c r="B2203" t="inlineStr">
        <is>
          <t>DATA_VALIDATION</t>
        </is>
      </c>
      <c r="C2203" t="inlineStr">
        <is>
          <t>201330005364</t>
        </is>
      </c>
      <c r="D2203" t="inlineStr">
        <is>
          <t>Folder</t>
        </is>
      </c>
      <c r="E2203" s="2">
        <f>HYPERLINK("capsilon://?command=openfolder&amp;siteaddress=FAM.docvelocity-na8.net&amp;folderid=FXA66EA8BC-6356-20BD-429D-90F7EF178BD2","FX22028821")</f>
        <v>0.0</v>
      </c>
      <c r="F2203" t="inlineStr">
        <is>
          <t/>
        </is>
      </c>
      <c r="G2203" t="inlineStr">
        <is>
          <t/>
        </is>
      </c>
      <c r="H2203" t="inlineStr">
        <is>
          <t>Mailitem</t>
        </is>
      </c>
      <c r="I2203" t="inlineStr">
        <is>
          <t>MI2202723826</t>
        </is>
      </c>
      <c r="J2203" t="n">
        <v>0.0</v>
      </c>
      <c r="K2203" t="inlineStr">
        <is>
          <t>COMPLETED</t>
        </is>
      </c>
      <c r="L2203" t="inlineStr">
        <is>
          <t>MARK_AS_COMPLETED</t>
        </is>
      </c>
      <c r="M2203" t="inlineStr">
        <is>
          <t>Queue</t>
        </is>
      </c>
      <c r="N2203" t="n">
        <v>2.0</v>
      </c>
      <c r="O2203" s="1" t="n">
        <v>44616.81998842592</v>
      </c>
      <c r="P2203" s="1" t="n">
        <v>44617.344814814816</v>
      </c>
      <c r="Q2203" t="n">
        <v>44971.0</v>
      </c>
      <c r="R2203" t="n">
        <v>374.0</v>
      </c>
      <c r="S2203" t="b">
        <v>0</v>
      </c>
      <c r="T2203" t="inlineStr">
        <is>
          <t>N/A</t>
        </is>
      </c>
      <c r="U2203" t="b">
        <v>0</v>
      </c>
      <c r="V2203" t="inlineStr">
        <is>
          <t>Sanjana Uttekar</t>
        </is>
      </c>
      <c r="W2203" s="1" t="n">
        <v>44616.823969907404</v>
      </c>
      <c r="X2203" t="n">
        <v>261.0</v>
      </c>
      <c r="Y2203" t="n">
        <v>46.0</v>
      </c>
      <c r="Z2203" t="n">
        <v>0.0</v>
      </c>
      <c r="AA2203" t="n">
        <v>46.0</v>
      </c>
      <c r="AB2203" t="n">
        <v>0.0</v>
      </c>
      <c r="AC2203" t="n">
        <v>16.0</v>
      </c>
      <c r="AD2203" t="n">
        <v>-46.0</v>
      </c>
      <c r="AE2203" t="n">
        <v>0.0</v>
      </c>
      <c r="AF2203" t="n">
        <v>0.0</v>
      </c>
      <c r="AG2203" t="n">
        <v>0.0</v>
      </c>
      <c r="AH2203" t="inlineStr">
        <is>
          <t>Sangeeta Kumari</t>
        </is>
      </c>
      <c r="AI2203" s="1" t="n">
        <v>44617.344814814816</v>
      </c>
      <c r="AJ2203" t="n">
        <v>113.0</v>
      </c>
      <c r="AK2203" t="n">
        <v>1.0</v>
      </c>
      <c r="AL2203" t="n">
        <v>0.0</v>
      </c>
      <c r="AM2203" t="n">
        <v>1.0</v>
      </c>
      <c r="AN2203" t="n">
        <v>0.0</v>
      </c>
      <c r="AO2203" t="n">
        <v>0.0</v>
      </c>
      <c r="AP2203" t="n">
        <v>-47.0</v>
      </c>
      <c r="AQ2203" t="n">
        <v>0.0</v>
      </c>
      <c r="AR2203" t="n">
        <v>0.0</v>
      </c>
      <c r="AS2203" t="n">
        <v>0.0</v>
      </c>
      <c r="AT2203" t="inlineStr">
        <is>
          <t>N/A</t>
        </is>
      </c>
      <c r="AU2203" t="inlineStr">
        <is>
          <t>N/A</t>
        </is>
      </c>
      <c r="AV2203" t="inlineStr">
        <is>
          <t>N/A</t>
        </is>
      </c>
      <c r="AW2203" t="inlineStr">
        <is>
          <t>N/A</t>
        </is>
      </c>
      <c r="AX2203" t="inlineStr">
        <is>
          <t>N/A</t>
        </is>
      </c>
      <c r="AY2203" t="inlineStr">
        <is>
          <t>N/A</t>
        </is>
      </c>
      <c r="AZ2203" t="inlineStr">
        <is>
          <t>N/A</t>
        </is>
      </c>
      <c r="BA2203" t="inlineStr">
        <is>
          <t>N/A</t>
        </is>
      </c>
      <c r="BB2203" t="inlineStr">
        <is>
          <t>N/A</t>
        </is>
      </c>
      <c r="BC2203" t="inlineStr">
        <is>
          <t>N/A</t>
        </is>
      </c>
      <c r="BD2203" t="inlineStr">
        <is>
          <t>N/A</t>
        </is>
      </c>
      <c r="BE2203" t="inlineStr">
        <is>
          <t>N/A</t>
        </is>
      </c>
    </row>
    <row r="2204">
      <c r="A2204" t="inlineStr">
        <is>
          <t>WI220271523</t>
        </is>
      </c>
      <c r="B2204" t="inlineStr">
        <is>
          <t>DATA_VALIDATION</t>
        </is>
      </c>
      <c r="C2204" t="inlineStr">
        <is>
          <t>201330005364</t>
        </is>
      </c>
      <c r="D2204" t="inlineStr">
        <is>
          <t>Folder</t>
        </is>
      </c>
      <c r="E2204" s="2">
        <f>HYPERLINK("capsilon://?command=openfolder&amp;siteaddress=FAM.docvelocity-na8.net&amp;folderid=FXA66EA8BC-6356-20BD-429D-90F7EF178BD2","FX22028821")</f>
        <v>0.0</v>
      </c>
      <c r="F2204" t="inlineStr">
        <is>
          <t/>
        </is>
      </c>
      <c r="G2204" t="inlineStr">
        <is>
          <t/>
        </is>
      </c>
      <c r="H2204" t="inlineStr">
        <is>
          <t>Mailitem</t>
        </is>
      </c>
      <c r="I2204" t="inlineStr">
        <is>
          <t>MI2202723869</t>
        </is>
      </c>
      <c r="J2204" t="n">
        <v>0.0</v>
      </c>
      <c r="K2204" t="inlineStr">
        <is>
          <t>COMPLETED</t>
        </is>
      </c>
      <c r="L2204" t="inlineStr">
        <is>
          <t>MARK_AS_COMPLETED</t>
        </is>
      </c>
      <c r="M2204" t="inlineStr">
        <is>
          <t>Queue</t>
        </is>
      </c>
      <c r="N2204" t="n">
        <v>2.0</v>
      </c>
      <c r="O2204" s="1" t="n">
        <v>44616.82063657408</v>
      </c>
      <c r="P2204" s="1" t="n">
        <v>44617.34596064815</v>
      </c>
      <c r="Q2204" t="n">
        <v>45139.0</v>
      </c>
      <c r="R2204" t="n">
        <v>249.0</v>
      </c>
      <c r="S2204" t="b">
        <v>0</v>
      </c>
      <c r="T2204" t="inlineStr">
        <is>
          <t>N/A</t>
        </is>
      </c>
      <c r="U2204" t="b">
        <v>0</v>
      </c>
      <c r="V2204" t="inlineStr">
        <is>
          <t>Ujwala Ajabe</t>
        </is>
      </c>
      <c r="W2204" s="1" t="n">
        <v>44616.82386574074</v>
      </c>
      <c r="X2204" t="n">
        <v>151.0</v>
      </c>
      <c r="Y2204" t="n">
        <v>46.0</v>
      </c>
      <c r="Z2204" t="n">
        <v>0.0</v>
      </c>
      <c r="AA2204" t="n">
        <v>46.0</v>
      </c>
      <c r="AB2204" t="n">
        <v>0.0</v>
      </c>
      <c r="AC2204" t="n">
        <v>13.0</v>
      </c>
      <c r="AD2204" t="n">
        <v>-46.0</v>
      </c>
      <c r="AE2204" t="n">
        <v>0.0</v>
      </c>
      <c r="AF2204" t="n">
        <v>0.0</v>
      </c>
      <c r="AG2204" t="n">
        <v>0.0</v>
      </c>
      <c r="AH2204" t="inlineStr">
        <is>
          <t>Sangeeta Kumari</t>
        </is>
      </c>
      <c r="AI2204" s="1" t="n">
        <v>44617.34596064815</v>
      </c>
      <c r="AJ2204" t="n">
        <v>98.0</v>
      </c>
      <c r="AK2204" t="n">
        <v>1.0</v>
      </c>
      <c r="AL2204" t="n">
        <v>0.0</v>
      </c>
      <c r="AM2204" t="n">
        <v>1.0</v>
      </c>
      <c r="AN2204" t="n">
        <v>0.0</v>
      </c>
      <c r="AO2204" t="n">
        <v>0.0</v>
      </c>
      <c r="AP2204" t="n">
        <v>-47.0</v>
      </c>
      <c r="AQ2204" t="n">
        <v>0.0</v>
      </c>
      <c r="AR2204" t="n">
        <v>0.0</v>
      </c>
      <c r="AS2204" t="n">
        <v>0.0</v>
      </c>
      <c r="AT2204" t="inlineStr">
        <is>
          <t>N/A</t>
        </is>
      </c>
      <c r="AU2204" t="inlineStr">
        <is>
          <t>N/A</t>
        </is>
      </c>
      <c r="AV2204" t="inlineStr">
        <is>
          <t>N/A</t>
        </is>
      </c>
      <c r="AW2204" t="inlineStr">
        <is>
          <t>N/A</t>
        </is>
      </c>
      <c r="AX2204" t="inlineStr">
        <is>
          <t>N/A</t>
        </is>
      </c>
      <c r="AY2204" t="inlineStr">
        <is>
          <t>N/A</t>
        </is>
      </c>
      <c r="AZ2204" t="inlineStr">
        <is>
          <t>N/A</t>
        </is>
      </c>
      <c r="BA2204" t="inlineStr">
        <is>
          <t>N/A</t>
        </is>
      </c>
      <c r="BB2204" t="inlineStr">
        <is>
          <t>N/A</t>
        </is>
      </c>
      <c r="BC2204" t="inlineStr">
        <is>
          <t>N/A</t>
        </is>
      </c>
      <c r="BD2204" t="inlineStr">
        <is>
          <t>N/A</t>
        </is>
      </c>
      <c r="BE2204" t="inlineStr">
        <is>
          <t>N/A</t>
        </is>
      </c>
    </row>
    <row r="2205">
      <c r="A2205" t="inlineStr">
        <is>
          <t>WI220271524</t>
        </is>
      </c>
      <c r="B2205" t="inlineStr">
        <is>
          <t>DATA_VALIDATION</t>
        </is>
      </c>
      <c r="C2205" t="inlineStr">
        <is>
          <t>201330005364</t>
        </is>
      </c>
      <c r="D2205" t="inlineStr">
        <is>
          <t>Folder</t>
        </is>
      </c>
      <c r="E2205" s="2">
        <f>HYPERLINK("capsilon://?command=openfolder&amp;siteaddress=FAM.docvelocity-na8.net&amp;folderid=FXA66EA8BC-6356-20BD-429D-90F7EF178BD2","FX22028821")</f>
        <v>0.0</v>
      </c>
      <c r="F2205" t="inlineStr">
        <is>
          <t/>
        </is>
      </c>
      <c r="G2205" t="inlineStr">
        <is>
          <t/>
        </is>
      </c>
      <c r="H2205" t="inlineStr">
        <is>
          <t>Mailitem</t>
        </is>
      </c>
      <c r="I2205" t="inlineStr">
        <is>
          <t>MI2202723879</t>
        </is>
      </c>
      <c r="J2205" t="n">
        <v>0.0</v>
      </c>
      <c r="K2205" t="inlineStr">
        <is>
          <t>COMPLETED</t>
        </is>
      </c>
      <c r="L2205" t="inlineStr">
        <is>
          <t>MARK_AS_COMPLETED</t>
        </is>
      </c>
      <c r="M2205" t="inlineStr">
        <is>
          <t>Queue</t>
        </is>
      </c>
      <c r="N2205" t="n">
        <v>2.0</v>
      </c>
      <c r="O2205" s="1" t="n">
        <v>44616.82084490741</v>
      </c>
      <c r="P2205" s="1" t="n">
        <v>44617.34811342593</v>
      </c>
      <c r="Q2205" t="n">
        <v>44915.0</v>
      </c>
      <c r="R2205" t="n">
        <v>641.0</v>
      </c>
      <c r="S2205" t="b">
        <v>0</v>
      </c>
      <c r="T2205" t="inlineStr">
        <is>
          <t>N/A</t>
        </is>
      </c>
      <c r="U2205" t="b">
        <v>0</v>
      </c>
      <c r="V2205" t="inlineStr">
        <is>
          <t>Amruta Erande</t>
        </is>
      </c>
      <c r="W2205" s="1" t="n">
        <v>44616.828043981484</v>
      </c>
      <c r="X2205" t="n">
        <v>450.0</v>
      </c>
      <c r="Y2205" t="n">
        <v>36.0</v>
      </c>
      <c r="Z2205" t="n">
        <v>0.0</v>
      </c>
      <c r="AA2205" t="n">
        <v>36.0</v>
      </c>
      <c r="AB2205" t="n">
        <v>0.0</v>
      </c>
      <c r="AC2205" t="n">
        <v>17.0</v>
      </c>
      <c r="AD2205" t="n">
        <v>-36.0</v>
      </c>
      <c r="AE2205" t="n">
        <v>0.0</v>
      </c>
      <c r="AF2205" t="n">
        <v>0.0</v>
      </c>
      <c r="AG2205" t="n">
        <v>0.0</v>
      </c>
      <c r="AH2205" t="inlineStr">
        <is>
          <t>Sangeeta Kumari</t>
        </is>
      </c>
      <c r="AI2205" s="1" t="n">
        <v>44617.34811342593</v>
      </c>
      <c r="AJ2205" t="n">
        <v>185.0</v>
      </c>
      <c r="AK2205" t="n">
        <v>1.0</v>
      </c>
      <c r="AL2205" t="n">
        <v>0.0</v>
      </c>
      <c r="AM2205" t="n">
        <v>1.0</v>
      </c>
      <c r="AN2205" t="n">
        <v>0.0</v>
      </c>
      <c r="AO2205" t="n">
        <v>0.0</v>
      </c>
      <c r="AP2205" t="n">
        <v>-37.0</v>
      </c>
      <c r="AQ2205" t="n">
        <v>0.0</v>
      </c>
      <c r="AR2205" t="n">
        <v>0.0</v>
      </c>
      <c r="AS2205" t="n">
        <v>0.0</v>
      </c>
      <c r="AT2205" t="inlineStr">
        <is>
          <t>N/A</t>
        </is>
      </c>
      <c r="AU2205" t="inlineStr">
        <is>
          <t>N/A</t>
        </is>
      </c>
      <c r="AV2205" t="inlineStr">
        <is>
          <t>N/A</t>
        </is>
      </c>
      <c r="AW2205" t="inlineStr">
        <is>
          <t>N/A</t>
        </is>
      </c>
      <c r="AX2205" t="inlineStr">
        <is>
          <t>N/A</t>
        </is>
      </c>
      <c r="AY2205" t="inlineStr">
        <is>
          <t>N/A</t>
        </is>
      </c>
      <c r="AZ2205" t="inlineStr">
        <is>
          <t>N/A</t>
        </is>
      </c>
      <c r="BA2205" t="inlineStr">
        <is>
          <t>N/A</t>
        </is>
      </c>
      <c r="BB2205" t="inlineStr">
        <is>
          <t>N/A</t>
        </is>
      </c>
      <c r="BC2205" t="inlineStr">
        <is>
          <t>N/A</t>
        </is>
      </c>
      <c r="BD2205" t="inlineStr">
        <is>
          <t>N/A</t>
        </is>
      </c>
      <c r="BE2205" t="inlineStr">
        <is>
          <t>N/A</t>
        </is>
      </c>
    </row>
    <row r="2206">
      <c r="A2206" t="inlineStr">
        <is>
          <t>WI220271525</t>
        </is>
      </c>
      <c r="B2206" t="inlineStr">
        <is>
          <t>DATA_VALIDATION</t>
        </is>
      </c>
      <c r="C2206" t="inlineStr">
        <is>
          <t>201330005364</t>
        </is>
      </c>
      <c r="D2206" t="inlineStr">
        <is>
          <t>Folder</t>
        </is>
      </c>
      <c r="E2206" s="2">
        <f>HYPERLINK("capsilon://?command=openfolder&amp;siteaddress=FAM.docvelocity-na8.net&amp;folderid=FXA66EA8BC-6356-20BD-429D-90F7EF178BD2","FX22028821")</f>
        <v>0.0</v>
      </c>
      <c r="F2206" t="inlineStr">
        <is>
          <t/>
        </is>
      </c>
      <c r="G2206" t="inlineStr">
        <is>
          <t/>
        </is>
      </c>
      <c r="H2206" t="inlineStr">
        <is>
          <t>Mailitem</t>
        </is>
      </c>
      <c r="I2206" t="inlineStr">
        <is>
          <t>MI2202723891</t>
        </is>
      </c>
      <c r="J2206" t="n">
        <v>0.0</v>
      </c>
      <c r="K2206" t="inlineStr">
        <is>
          <t>COMPLETED</t>
        </is>
      </c>
      <c r="L2206" t="inlineStr">
        <is>
          <t>MARK_AS_COMPLETED</t>
        </is>
      </c>
      <c r="M2206" t="inlineStr">
        <is>
          <t>Queue</t>
        </is>
      </c>
      <c r="N2206" t="n">
        <v>2.0</v>
      </c>
      <c r="O2206" s="1" t="n">
        <v>44616.82125</v>
      </c>
      <c r="P2206" s="1" t="n">
        <v>44617.35209490741</v>
      </c>
      <c r="Q2206" t="n">
        <v>44928.0</v>
      </c>
      <c r="R2206" t="n">
        <v>937.0</v>
      </c>
      <c r="S2206" t="b">
        <v>0</v>
      </c>
      <c r="T2206" t="inlineStr">
        <is>
          <t>N/A</t>
        </is>
      </c>
      <c r="U2206" t="b">
        <v>0</v>
      </c>
      <c r="V2206" t="inlineStr">
        <is>
          <t>Raman Vaidya</t>
        </is>
      </c>
      <c r="W2206" s="1" t="n">
        <v>44616.82879629629</v>
      </c>
      <c r="X2206" t="n">
        <v>457.0</v>
      </c>
      <c r="Y2206" t="n">
        <v>39.0</v>
      </c>
      <c r="Z2206" t="n">
        <v>0.0</v>
      </c>
      <c r="AA2206" t="n">
        <v>39.0</v>
      </c>
      <c r="AB2206" t="n">
        <v>0.0</v>
      </c>
      <c r="AC2206" t="n">
        <v>20.0</v>
      </c>
      <c r="AD2206" t="n">
        <v>-39.0</v>
      </c>
      <c r="AE2206" t="n">
        <v>0.0</v>
      </c>
      <c r="AF2206" t="n">
        <v>0.0</v>
      </c>
      <c r="AG2206" t="n">
        <v>0.0</v>
      </c>
      <c r="AH2206" t="inlineStr">
        <is>
          <t>Saloni Uttekar</t>
        </is>
      </c>
      <c r="AI2206" s="1" t="n">
        <v>44617.35209490741</v>
      </c>
      <c r="AJ2206" t="n">
        <v>480.0</v>
      </c>
      <c r="AK2206" t="n">
        <v>0.0</v>
      </c>
      <c r="AL2206" t="n">
        <v>0.0</v>
      </c>
      <c r="AM2206" t="n">
        <v>0.0</v>
      </c>
      <c r="AN2206" t="n">
        <v>0.0</v>
      </c>
      <c r="AO2206" t="n">
        <v>0.0</v>
      </c>
      <c r="AP2206" t="n">
        <v>-39.0</v>
      </c>
      <c r="AQ2206" t="n">
        <v>0.0</v>
      </c>
      <c r="AR2206" t="n">
        <v>0.0</v>
      </c>
      <c r="AS2206" t="n">
        <v>0.0</v>
      </c>
      <c r="AT2206" t="inlineStr">
        <is>
          <t>N/A</t>
        </is>
      </c>
      <c r="AU2206" t="inlineStr">
        <is>
          <t>N/A</t>
        </is>
      </c>
      <c r="AV2206" t="inlineStr">
        <is>
          <t>N/A</t>
        </is>
      </c>
      <c r="AW2206" t="inlineStr">
        <is>
          <t>N/A</t>
        </is>
      </c>
      <c r="AX2206" t="inlineStr">
        <is>
          <t>N/A</t>
        </is>
      </c>
      <c r="AY2206" t="inlineStr">
        <is>
          <t>N/A</t>
        </is>
      </c>
      <c r="AZ2206" t="inlineStr">
        <is>
          <t>N/A</t>
        </is>
      </c>
      <c r="BA2206" t="inlineStr">
        <is>
          <t>N/A</t>
        </is>
      </c>
      <c r="BB2206" t="inlineStr">
        <is>
          <t>N/A</t>
        </is>
      </c>
      <c r="BC2206" t="inlineStr">
        <is>
          <t>N/A</t>
        </is>
      </c>
      <c r="BD2206" t="inlineStr">
        <is>
          <t>N/A</t>
        </is>
      </c>
      <c r="BE2206" t="inlineStr">
        <is>
          <t>N/A</t>
        </is>
      </c>
    </row>
    <row r="2207">
      <c r="A2207" t="inlineStr">
        <is>
          <t>WI220271526</t>
        </is>
      </c>
      <c r="B2207" t="inlineStr">
        <is>
          <t>DATA_VALIDATION</t>
        </is>
      </c>
      <c r="C2207" t="inlineStr">
        <is>
          <t>201330005364</t>
        </is>
      </c>
      <c r="D2207" t="inlineStr">
        <is>
          <t>Folder</t>
        </is>
      </c>
      <c r="E2207" s="2">
        <f>HYPERLINK("capsilon://?command=openfolder&amp;siteaddress=FAM.docvelocity-na8.net&amp;folderid=FXA66EA8BC-6356-20BD-429D-90F7EF178BD2","FX22028821")</f>
        <v>0.0</v>
      </c>
      <c r="F2207" t="inlineStr">
        <is>
          <t/>
        </is>
      </c>
      <c r="G2207" t="inlineStr">
        <is>
          <t/>
        </is>
      </c>
      <c r="H2207" t="inlineStr">
        <is>
          <t>Mailitem</t>
        </is>
      </c>
      <c r="I2207" t="inlineStr">
        <is>
          <t>MI2202723897</t>
        </is>
      </c>
      <c r="J2207" t="n">
        <v>0.0</v>
      </c>
      <c r="K2207" t="inlineStr">
        <is>
          <t>COMPLETED</t>
        </is>
      </c>
      <c r="L2207" t="inlineStr">
        <is>
          <t>MARK_AS_COMPLETED</t>
        </is>
      </c>
      <c r="M2207" t="inlineStr">
        <is>
          <t>Queue</t>
        </is>
      </c>
      <c r="N2207" t="n">
        <v>2.0</v>
      </c>
      <c r="O2207" s="1" t="n">
        <v>44616.82133101852</v>
      </c>
      <c r="P2207" s="1" t="n">
        <v>44617.34915509259</v>
      </c>
      <c r="Q2207" t="n">
        <v>45383.0</v>
      </c>
      <c r="R2207" t="n">
        <v>221.0</v>
      </c>
      <c r="S2207" t="b">
        <v>0</v>
      </c>
      <c r="T2207" t="inlineStr">
        <is>
          <t>N/A</t>
        </is>
      </c>
      <c r="U2207" t="b">
        <v>0</v>
      </c>
      <c r="V2207" t="inlineStr">
        <is>
          <t>Ujwala Ajabe</t>
        </is>
      </c>
      <c r="W2207" s="1" t="n">
        <v>44616.82540509259</v>
      </c>
      <c r="X2207" t="n">
        <v>132.0</v>
      </c>
      <c r="Y2207" t="n">
        <v>21.0</v>
      </c>
      <c r="Z2207" t="n">
        <v>0.0</v>
      </c>
      <c r="AA2207" t="n">
        <v>21.0</v>
      </c>
      <c r="AB2207" t="n">
        <v>0.0</v>
      </c>
      <c r="AC2207" t="n">
        <v>10.0</v>
      </c>
      <c r="AD2207" t="n">
        <v>-21.0</v>
      </c>
      <c r="AE2207" t="n">
        <v>0.0</v>
      </c>
      <c r="AF2207" t="n">
        <v>0.0</v>
      </c>
      <c r="AG2207" t="n">
        <v>0.0</v>
      </c>
      <c r="AH2207" t="inlineStr">
        <is>
          <t>Sangeeta Kumari</t>
        </is>
      </c>
      <c r="AI2207" s="1" t="n">
        <v>44617.34915509259</v>
      </c>
      <c r="AJ2207" t="n">
        <v>89.0</v>
      </c>
      <c r="AK2207" t="n">
        <v>1.0</v>
      </c>
      <c r="AL2207" t="n">
        <v>0.0</v>
      </c>
      <c r="AM2207" t="n">
        <v>1.0</v>
      </c>
      <c r="AN2207" t="n">
        <v>0.0</v>
      </c>
      <c r="AO2207" t="n">
        <v>0.0</v>
      </c>
      <c r="AP2207" t="n">
        <v>-22.0</v>
      </c>
      <c r="AQ2207" t="n">
        <v>0.0</v>
      </c>
      <c r="AR2207" t="n">
        <v>0.0</v>
      </c>
      <c r="AS2207" t="n">
        <v>0.0</v>
      </c>
      <c r="AT2207" t="inlineStr">
        <is>
          <t>N/A</t>
        </is>
      </c>
      <c r="AU2207" t="inlineStr">
        <is>
          <t>N/A</t>
        </is>
      </c>
      <c r="AV2207" t="inlineStr">
        <is>
          <t>N/A</t>
        </is>
      </c>
      <c r="AW2207" t="inlineStr">
        <is>
          <t>N/A</t>
        </is>
      </c>
      <c r="AX2207" t="inlineStr">
        <is>
          <t>N/A</t>
        </is>
      </c>
      <c r="AY2207" t="inlineStr">
        <is>
          <t>N/A</t>
        </is>
      </c>
      <c r="AZ2207" t="inlineStr">
        <is>
          <t>N/A</t>
        </is>
      </c>
      <c r="BA2207" t="inlineStr">
        <is>
          <t>N/A</t>
        </is>
      </c>
      <c r="BB2207" t="inlineStr">
        <is>
          <t>N/A</t>
        </is>
      </c>
      <c r="BC2207" t="inlineStr">
        <is>
          <t>N/A</t>
        </is>
      </c>
      <c r="BD2207" t="inlineStr">
        <is>
          <t>N/A</t>
        </is>
      </c>
      <c r="BE2207" t="inlineStr">
        <is>
          <t>N/A</t>
        </is>
      </c>
    </row>
    <row r="2208">
      <c r="A2208" t="inlineStr">
        <is>
          <t>WI220271527</t>
        </is>
      </c>
      <c r="B2208" t="inlineStr">
        <is>
          <t>DATA_VALIDATION</t>
        </is>
      </c>
      <c r="C2208" t="inlineStr">
        <is>
          <t>201330005364</t>
        </is>
      </c>
      <c r="D2208" t="inlineStr">
        <is>
          <t>Folder</t>
        </is>
      </c>
      <c r="E2208" s="2">
        <f>HYPERLINK("capsilon://?command=openfolder&amp;siteaddress=FAM.docvelocity-na8.net&amp;folderid=FXA66EA8BC-6356-20BD-429D-90F7EF178BD2","FX22028821")</f>
        <v>0.0</v>
      </c>
      <c r="F2208" t="inlineStr">
        <is>
          <t/>
        </is>
      </c>
      <c r="G2208" t="inlineStr">
        <is>
          <t/>
        </is>
      </c>
      <c r="H2208" t="inlineStr">
        <is>
          <t>Mailitem</t>
        </is>
      </c>
      <c r="I2208" t="inlineStr">
        <is>
          <t>MI2202723901</t>
        </is>
      </c>
      <c r="J2208" t="n">
        <v>0.0</v>
      </c>
      <c r="K2208" t="inlineStr">
        <is>
          <t>COMPLETED</t>
        </is>
      </c>
      <c r="L2208" t="inlineStr">
        <is>
          <t>MARK_AS_COMPLETED</t>
        </is>
      </c>
      <c r="M2208" t="inlineStr">
        <is>
          <t>Queue</t>
        </is>
      </c>
      <c r="N2208" t="n">
        <v>2.0</v>
      </c>
      <c r="O2208" s="1" t="n">
        <v>44616.821608796294</v>
      </c>
      <c r="P2208" s="1" t="n">
        <v>44617.35015046296</v>
      </c>
      <c r="Q2208" t="n">
        <v>45438.0</v>
      </c>
      <c r="R2208" t="n">
        <v>228.0</v>
      </c>
      <c r="S2208" t="b">
        <v>0</v>
      </c>
      <c r="T2208" t="inlineStr">
        <is>
          <t>N/A</t>
        </is>
      </c>
      <c r="U2208" t="b">
        <v>0</v>
      </c>
      <c r="V2208" t="inlineStr">
        <is>
          <t>Sanjana Uttekar</t>
        </is>
      </c>
      <c r="W2208" s="1" t="n">
        <v>44616.825625</v>
      </c>
      <c r="X2208" t="n">
        <v>142.0</v>
      </c>
      <c r="Y2208" t="n">
        <v>21.0</v>
      </c>
      <c r="Z2208" t="n">
        <v>0.0</v>
      </c>
      <c r="AA2208" t="n">
        <v>21.0</v>
      </c>
      <c r="AB2208" t="n">
        <v>0.0</v>
      </c>
      <c r="AC2208" t="n">
        <v>3.0</v>
      </c>
      <c r="AD2208" t="n">
        <v>-21.0</v>
      </c>
      <c r="AE2208" t="n">
        <v>0.0</v>
      </c>
      <c r="AF2208" t="n">
        <v>0.0</v>
      </c>
      <c r="AG2208" t="n">
        <v>0.0</v>
      </c>
      <c r="AH2208" t="inlineStr">
        <is>
          <t>Sangeeta Kumari</t>
        </is>
      </c>
      <c r="AI2208" s="1" t="n">
        <v>44617.35015046296</v>
      </c>
      <c r="AJ2208" t="n">
        <v>86.0</v>
      </c>
      <c r="AK2208" t="n">
        <v>1.0</v>
      </c>
      <c r="AL2208" t="n">
        <v>0.0</v>
      </c>
      <c r="AM2208" t="n">
        <v>1.0</v>
      </c>
      <c r="AN2208" t="n">
        <v>0.0</v>
      </c>
      <c r="AO2208" t="n">
        <v>0.0</v>
      </c>
      <c r="AP2208" t="n">
        <v>-22.0</v>
      </c>
      <c r="AQ2208" t="n">
        <v>0.0</v>
      </c>
      <c r="AR2208" t="n">
        <v>0.0</v>
      </c>
      <c r="AS2208" t="n">
        <v>0.0</v>
      </c>
      <c r="AT2208" t="inlineStr">
        <is>
          <t>N/A</t>
        </is>
      </c>
      <c r="AU2208" t="inlineStr">
        <is>
          <t>N/A</t>
        </is>
      </c>
      <c r="AV2208" t="inlineStr">
        <is>
          <t>N/A</t>
        </is>
      </c>
      <c r="AW2208" t="inlineStr">
        <is>
          <t>N/A</t>
        </is>
      </c>
      <c r="AX2208" t="inlineStr">
        <is>
          <t>N/A</t>
        </is>
      </c>
      <c r="AY2208" t="inlineStr">
        <is>
          <t>N/A</t>
        </is>
      </c>
      <c r="AZ2208" t="inlineStr">
        <is>
          <t>N/A</t>
        </is>
      </c>
      <c r="BA2208" t="inlineStr">
        <is>
          <t>N/A</t>
        </is>
      </c>
      <c r="BB2208" t="inlineStr">
        <is>
          <t>N/A</t>
        </is>
      </c>
      <c r="BC2208" t="inlineStr">
        <is>
          <t>N/A</t>
        </is>
      </c>
      <c r="BD2208" t="inlineStr">
        <is>
          <t>N/A</t>
        </is>
      </c>
      <c r="BE2208" t="inlineStr">
        <is>
          <t>N/A</t>
        </is>
      </c>
    </row>
    <row r="2209">
      <c r="A2209" t="inlineStr">
        <is>
          <t>WI220271529</t>
        </is>
      </c>
      <c r="B2209" t="inlineStr">
        <is>
          <t>DATA_VALIDATION</t>
        </is>
      </c>
      <c r="C2209" t="inlineStr">
        <is>
          <t>201330005364</t>
        </is>
      </c>
      <c r="D2209" t="inlineStr">
        <is>
          <t>Folder</t>
        </is>
      </c>
      <c r="E2209" s="2">
        <f>HYPERLINK("capsilon://?command=openfolder&amp;siteaddress=FAM.docvelocity-na8.net&amp;folderid=FXA66EA8BC-6356-20BD-429D-90F7EF178BD2","FX22028821")</f>
        <v>0.0</v>
      </c>
      <c r="F2209" t="inlineStr">
        <is>
          <t/>
        </is>
      </c>
      <c r="G2209" t="inlineStr">
        <is>
          <t/>
        </is>
      </c>
      <c r="H2209" t="inlineStr">
        <is>
          <t>Mailitem</t>
        </is>
      </c>
      <c r="I2209" t="inlineStr">
        <is>
          <t>MI2202723937</t>
        </is>
      </c>
      <c r="J2209" t="n">
        <v>0.0</v>
      </c>
      <c r="K2209" t="inlineStr">
        <is>
          <t>COMPLETED</t>
        </is>
      </c>
      <c r="L2209" t="inlineStr">
        <is>
          <t>MARK_AS_COMPLETED</t>
        </is>
      </c>
      <c r="M2209" t="inlineStr">
        <is>
          <t>Queue</t>
        </is>
      </c>
      <c r="N2209" t="n">
        <v>2.0</v>
      </c>
      <c r="O2209" s="1" t="n">
        <v>44616.82188657407</v>
      </c>
      <c r="P2209" s="1" t="n">
        <v>44617.35107638889</v>
      </c>
      <c r="Q2209" t="n">
        <v>45553.0</v>
      </c>
      <c r="R2209" t="n">
        <v>169.0</v>
      </c>
      <c r="S2209" t="b">
        <v>0</v>
      </c>
      <c r="T2209" t="inlineStr">
        <is>
          <t>N/A</t>
        </is>
      </c>
      <c r="U2209" t="b">
        <v>0</v>
      </c>
      <c r="V2209" t="inlineStr">
        <is>
          <t>Ujwala Ajabe</t>
        </is>
      </c>
      <c r="W2209" s="1" t="n">
        <v>44616.82645833334</v>
      </c>
      <c r="X2209" t="n">
        <v>90.0</v>
      </c>
      <c r="Y2209" t="n">
        <v>21.0</v>
      </c>
      <c r="Z2209" t="n">
        <v>0.0</v>
      </c>
      <c r="AA2209" t="n">
        <v>21.0</v>
      </c>
      <c r="AB2209" t="n">
        <v>0.0</v>
      </c>
      <c r="AC2209" t="n">
        <v>4.0</v>
      </c>
      <c r="AD2209" t="n">
        <v>-21.0</v>
      </c>
      <c r="AE2209" t="n">
        <v>0.0</v>
      </c>
      <c r="AF2209" t="n">
        <v>0.0</v>
      </c>
      <c r="AG2209" t="n">
        <v>0.0</v>
      </c>
      <c r="AH2209" t="inlineStr">
        <is>
          <t>Sangeeta Kumari</t>
        </is>
      </c>
      <c r="AI2209" s="1" t="n">
        <v>44617.35107638889</v>
      </c>
      <c r="AJ2209" t="n">
        <v>79.0</v>
      </c>
      <c r="AK2209" t="n">
        <v>1.0</v>
      </c>
      <c r="AL2209" t="n">
        <v>0.0</v>
      </c>
      <c r="AM2209" t="n">
        <v>1.0</v>
      </c>
      <c r="AN2209" t="n">
        <v>0.0</v>
      </c>
      <c r="AO2209" t="n">
        <v>0.0</v>
      </c>
      <c r="AP2209" t="n">
        <v>-22.0</v>
      </c>
      <c r="AQ2209" t="n">
        <v>0.0</v>
      </c>
      <c r="AR2209" t="n">
        <v>0.0</v>
      </c>
      <c r="AS2209" t="n">
        <v>0.0</v>
      </c>
      <c r="AT2209" t="inlineStr">
        <is>
          <t>N/A</t>
        </is>
      </c>
      <c r="AU2209" t="inlineStr">
        <is>
          <t>N/A</t>
        </is>
      </c>
      <c r="AV2209" t="inlineStr">
        <is>
          <t>N/A</t>
        </is>
      </c>
      <c r="AW2209" t="inlineStr">
        <is>
          <t>N/A</t>
        </is>
      </c>
      <c r="AX2209" t="inlineStr">
        <is>
          <t>N/A</t>
        </is>
      </c>
      <c r="AY2209" t="inlineStr">
        <is>
          <t>N/A</t>
        </is>
      </c>
      <c r="AZ2209" t="inlineStr">
        <is>
          <t>N/A</t>
        </is>
      </c>
      <c r="BA2209" t="inlineStr">
        <is>
          <t>N/A</t>
        </is>
      </c>
      <c r="BB2209" t="inlineStr">
        <is>
          <t>N/A</t>
        </is>
      </c>
      <c r="BC2209" t="inlineStr">
        <is>
          <t>N/A</t>
        </is>
      </c>
      <c r="BD2209" t="inlineStr">
        <is>
          <t>N/A</t>
        </is>
      </c>
      <c r="BE2209" t="inlineStr">
        <is>
          <t>N/A</t>
        </is>
      </c>
    </row>
    <row r="2210">
      <c r="A2210" t="inlineStr">
        <is>
          <t>WI220271531</t>
        </is>
      </c>
      <c r="B2210" t="inlineStr">
        <is>
          <t>DATA_VALIDATION</t>
        </is>
      </c>
      <c r="C2210" t="inlineStr">
        <is>
          <t>201330005364</t>
        </is>
      </c>
      <c r="D2210" t="inlineStr">
        <is>
          <t>Folder</t>
        </is>
      </c>
      <c r="E2210" s="2">
        <f>HYPERLINK("capsilon://?command=openfolder&amp;siteaddress=FAM.docvelocity-na8.net&amp;folderid=FXA66EA8BC-6356-20BD-429D-90F7EF178BD2","FX22028821")</f>
        <v>0.0</v>
      </c>
      <c r="F2210" t="inlineStr">
        <is>
          <t/>
        </is>
      </c>
      <c r="G2210" t="inlineStr">
        <is>
          <t/>
        </is>
      </c>
      <c r="H2210" t="inlineStr">
        <is>
          <t>Mailitem</t>
        </is>
      </c>
      <c r="I2210" t="inlineStr">
        <is>
          <t>MI2202724022</t>
        </is>
      </c>
      <c r="J2210" t="n">
        <v>0.0</v>
      </c>
      <c r="K2210" t="inlineStr">
        <is>
          <t>COMPLETED</t>
        </is>
      </c>
      <c r="L2210" t="inlineStr">
        <is>
          <t>MARK_AS_COMPLETED</t>
        </is>
      </c>
      <c r="M2210" t="inlineStr">
        <is>
          <t>Queue</t>
        </is>
      </c>
      <c r="N2210" t="n">
        <v>2.0</v>
      </c>
      <c r="O2210" s="1" t="n">
        <v>44616.8221412037</v>
      </c>
      <c r="P2210" s="1" t="n">
        <v>44617.35192129629</v>
      </c>
      <c r="Q2210" t="n">
        <v>45565.0</v>
      </c>
      <c r="R2210" t="n">
        <v>208.0</v>
      </c>
      <c r="S2210" t="b">
        <v>0</v>
      </c>
      <c r="T2210" t="inlineStr">
        <is>
          <t>N/A</t>
        </is>
      </c>
      <c r="U2210" t="b">
        <v>0</v>
      </c>
      <c r="V2210" t="inlineStr">
        <is>
          <t>Sanjana Uttekar</t>
        </is>
      </c>
      <c r="W2210" s="1" t="n">
        <v>44616.827199074076</v>
      </c>
      <c r="X2210" t="n">
        <v>135.0</v>
      </c>
      <c r="Y2210" t="n">
        <v>21.0</v>
      </c>
      <c r="Z2210" t="n">
        <v>0.0</v>
      </c>
      <c r="AA2210" t="n">
        <v>21.0</v>
      </c>
      <c r="AB2210" t="n">
        <v>0.0</v>
      </c>
      <c r="AC2210" t="n">
        <v>3.0</v>
      </c>
      <c r="AD2210" t="n">
        <v>-21.0</v>
      </c>
      <c r="AE2210" t="n">
        <v>0.0</v>
      </c>
      <c r="AF2210" t="n">
        <v>0.0</v>
      </c>
      <c r="AG2210" t="n">
        <v>0.0</v>
      </c>
      <c r="AH2210" t="inlineStr">
        <is>
          <t>Sangeeta Kumari</t>
        </is>
      </c>
      <c r="AI2210" s="1" t="n">
        <v>44617.35192129629</v>
      </c>
      <c r="AJ2210" t="n">
        <v>73.0</v>
      </c>
      <c r="AK2210" t="n">
        <v>1.0</v>
      </c>
      <c r="AL2210" t="n">
        <v>0.0</v>
      </c>
      <c r="AM2210" t="n">
        <v>1.0</v>
      </c>
      <c r="AN2210" t="n">
        <v>0.0</v>
      </c>
      <c r="AO2210" t="n">
        <v>0.0</v>
      </c>
      <c r="AP2210" t="n">
        <v>-22.0</v>
      </c>
      <c r="AQ2210" t="n">
        <v>0.0</v>
      </c>
      <c r="AR2210" t="n">
        <v>0.0</v>
      </c>
      <c r="AS2210" t="n">
        <v>0.0</v>
      </c>
      <c r="AT2210" t="inlineStr">
        <is>
          <t>N/A</t>
        </is>
      </c>
      <c r="AU2210" t="inlineStr">
        <is>
          <t>N/A</t>
        </is>
      </c>
      <c r="AV2210" t="inlineStr">
        <is>
          <t>N/A</t>
        </is>
      </c>
      <c r="AW2210" t="inlineStr">
        <is>
          <t>N/A</t>
        </is>
      </c>
      <c r="AX2210" t="inlineStr">
        <is>
          <t>N/A</t>
        </is>
      </c>
      <c r="AY2210" t="inlineStr">
        <is>
          <t>N/A</t>
        </is>
      </c>
      <c r="AZ2210" t="inlineStr">
        <is>
          <t>N/A</t>
        </is>
      </c>
      <c r="BA2210" t="inlineStr">
        <is>
          <t>N/A</t>
        </is>
      </c>
      <c r="BB2210" t="inlineStr">
        <is>
          <t>N/A</t>
        </is>
      </c>
      <c r="BC2210" t="inlineStr">
        <is>
          <t>N/A</t>
        </is>
      </c>
      <c r="BD2210" t="inlineStr">
        <is>
          <t>N/A</t>
        </is>
      </c>
      <c r="BE2210" t="inlineStr">
        <is>
          <t>N/A</t>
        </is>
      </c>
    </row>
    <row r="2211">
      <c r="A2211" t="inlineStr">
        <is>
          <t>WI220271534</t>
        </is>
      </c>
      <c r="B2211" t="inlineStr">
        <is>
          <t>DATA_VALIDATION</t>
        </is>
      </c>
      <c r="C2211" t="inlineStr">
        <is>
          <t>201330005364</t>
        </is>
      </c>
      <c r="D2211" t="inlineStr">
        <is>
          <t>Folder</t>
        </is>
      </c>
      <c r="E2211" s="2">
        <f>HYPERLINK("capsilon://?command=openfolder&amp;siteaddress=FAM.docvelocity-na8.net&amp;folderid=FXA66EA8BC-6356-20BD-429D-90F7EF178BD2","FX22028821")</f>
        <v>0.0</v>
      </c>
      <c r="F2211" t="inlineStr">
        <is>
          <t/>
        </is>
      </c>
      <c r="G2211" t="inlineStr">
        <is>
          <t/>
        </is>
      </c>
      <c r="H2211" t="inlineStr">
        <is>
          <t>Mailitem</t>
        </is>
      </c>
      <c r="I2211" t="inlineStr">
        <is>
          <t>MI2202723926</t>
        </is>
      </c>
      <c r="J2211" t="n">
        <v>0.0</v>
      </c>
      <c r="K2211" t="inlineStr">
        <is>
          <t>COMPLETED</t>
        </is>
      </c>
      <c r="L2211" t="inlineStr">
        <is>
          <t>MARK_AS_COMPLETED</t>
        </is>
      </c>
      <c r="M2211" t="inlineStr">
        <is>
          <t>Queue</t>
        </is>
      </c>
      <c r="N2211" t="n">
        <v>2.0</v>
      </c>
      <c r="O2211" s="1" t="n">
        <v>44616.82234953704</v>
      </c>
      <c r="P2211" s="1" t="n">
        <v>44617.3530787037</v>
      </c>
      <c r="Q2211" t="n">
        <v>45418.0</v>
      </c>
      <c r="R2211" t="n">
        <v>437.0</v>
      </c>
      <c r="S2211" t="b">
        <v>0</v>
      </c>
      <c r="T2211" t="inlineStr">
        <is>
          <t>N/A</t>
        </is>
      </c>
      <c r="U2211" t="b">
        <v>0</v>
      </c>
      <c r="V2211" t="inlineStr">
        <is>
          <t>Ujwala Ajabe</t>
        </is>
      </c>
      <c r="W2211" s="1" t="n">
        <v>44616.83037037037</v>
      </c>
      <c r="X2211" t="n">
        <v>338.0</v>
      </c>
      <c r="Y2211" t="n">
        <v>46.0</v>
      </c>
      <c r="Z2211" t="n">
        <v>0.0</v>
      </c>
      <c r="AA2211" t="n">
        <v>46.0</v>
      </c>
      <c r="AB2211" t="n">
        <v>0.0</v>
      </c>
      <c r="AC2211" t="n">
        <v>15.0</v>
      </c>
      <c r="AD2211" t="n">
        <v>-46.0</v>
      </c>
      <c r="AE2211" t="n">
        <v>0.0</v>
      </c>
      <c r="AF2211" t="n">
        <v>0.0</v>
      </c>
      <c r="AG2211" t="n">
        <v>0.0</v>
      </c>
      <c r="AH2211" t="inlineStr">
        <is>
          <t>Sangeeta Kumari</t>
        </is>
      </c>
      <c r="AI2211" s="1" t="n">
        <v>44617.3530787037</v>
      </c>
      <c r="AJ2211" t="n">
        <v>99.0</v>
      </c>
      <c r="AK2211" t="n">
        <v>1.0</v>
      </c>
      <c r="AL2211" t="n">
        <v>0.0</v>
      </c>
      <c r="AM2211" t="n">
        <v>1.0</v>
      </c>
      <c r="AN2211" t="n">
        <v>0.0</v>
      </c>
      <c r="AO2211" t="n">
        <v>0.0</v>
      </c>
      <c r="AP2211" t="n">
        <v>-47.0</v>
      </c>
      <c r="AQ2211" t="n">
        <v>0.0</v>
      </c>
      <c r="AR2211" t="n">
        <v>0.0</v>
      </c>
      <c r="AS2211" t="n">
        <v>0.0</v>
      </c>
      <c r="AT2211" t="inlineStr">
        <is>
          <t>N/A</t>
        </is>
      </c>
      <c r="AU2211" t="inlineStr">
        <is>
          <t>N/A</t>
        </is>
      </c>
      <c r="AV2211" t="inlineStr">
        <is>
          <t>N/A</t>
        </is>
      </c>
      <c r="AW2211" t="inlineStr">
        <is>
          <t>N/A</t>
        </is>
      </c>
      <c r="AX2211" t="inlineStr">
        <is>
          <t>N/A</t>
        </is>
      </c>
      <c r="AY2211" t="inlineStr">
        <is>
          <t>N/A</t>
        </is>
      </c>
      <c r="AZ2211" t="inlineStr">
        <is>
          <t>N/A</t>
        </is>
      </c>
      <c r="BA2211" t="inlineStr">
        <is>
          <t>N/A</t>
        </is>
      </c>
      <c r="BB2211" t="inlineStr">
        <is>
          <t>N/A</t>
        </is>
      </c>
      <c r="BC2211" t="inlineStr">
        <is>
          <t>N/A</t>
        </is>
      </c>
      <c r="BD2211" t="inlineStr">
        <is>
          <t>N/A</t>
        </is>
      </c>
      <c r="BE2211" t="inlineStr">
        <is>
          <t>N/A</t>
        </is>
      </c>
    </row>
    <row r="2212">
      <c r="A2212" t="inlineStr">
        <is>
          <t>WI220271595</t>
        </is>
      </c>
      <c r="B2212" t="inlineStr">
        <is>
          <t>DATA_VALIDATION</t>
        </is>
      </c>
      <c r="C2212" t="inlineStr">
        <is>
          <t>201330009728</t>
        </is>
      </c>
      <c r="D2212" t="inlineStr">
        <is>
          <t>Folder</t>
        </is>
      </c>
      <c r="E2212" s="2">
        <f>HYPERLINK("capsilon://?command=openfolder&amp;siteaddress=FAM.docvelocity-na8.net&amp;folderid=FXBD511C57-6F3A-2F3C-CF59-633A8A454C94","FX220211249")</f>
        <v>0.0</v>
      </c>
      <c r="F2212" t="inlineStr">
        <is>
          <t/>
        </is>
      </c>
      <c r="G2212" t="inlineStr">
        <is>
          <t/>
        </is>
      </c>
      <c r="H2212" t="inlineStr">
        <is>
          <t>Mailitem</t>
        </is>
      </c>
      <c r="I2212" t="inlineStr">
        <is>
          <t>MI2202724457</t>
        </is>
      </c>
      <c r="J2212" t="n">
        <v>0.0</v>
      </c>
      <c r="K2212" t="inlineStr">
        <is>
          <t>COMPLETED</t>
        </is>
      </c>
      <c r="L2212" t="inlineStr">
        <is>
          <t>MARK_AS_COMPLETED</t>
        </is>
      </c>
      <c r="M2212" t="inlineStr">
        <is>
          <t>Queue</t>
        </is>
      </c>
      <c r="N2212" t="n">
        <v>1.0</v>
      </c>
      <c r="O2212" s="1" t="n">
        <v>44616.83001157407</v>
      </c>
      <c r="P2212" s="1" t="n">
        <v>44617.07019675926</v>
      </c>
      <c r="Q2212" t="n">
        <v>20225.0</v>
      </c>
      <c r="R2212" t="n">
        <v>527.0</v>
      </c>
      <c r="S2212" t="b">
        <v>0</v>
      </c>
      <c r="T2212" t="inlineStr">
        <is>
          <t>N/A</t>
        </is>
      </c>
      <c r="U2212" t="b">
        <v>0</v>
      </c>
      <c r="V2212" t="inlineStr">
        <is>
          <t>Suraj Toradmal</t>
        </is>
      </c>
      <c r="W2212" s="1" t="n">
        <v>44617.07019675926</v>
      </c>
      <c r="X2212" t="n">
        <v>217.0</v>
      </c>
      <c r="Y2212" t="n">
        <v>0.0</v>
      </c>
      <c r="Z2212" t="n">
        <v>0.0</v>
      </c>
      <c r="AA2212" t="n">
        <v>0.0</v>
      </c>
      <c r="AB2212" t="n">
        <v>0.0</v>
      </c>
      <c r="AC2212" t="n">
        <v>0.0</v>
      </c>
      <c r="AD2212" t="n">
        <v>0.0</v>
      </c>
      <c r="AE2212" t="n">
        <v>80.0</v>
      </c>
      <c r="AF2212" t="n">
        <v>0.0</v>
      </c>
      <c r="AG2212" t="n">
        <v>5.0</v>
      </c>
      <c r="AH2212" t="inlineStr">
        <is>
          <t>N/A</t>
        </is>
      </c>
      <c r="AI2212" t="inlineStr">
        <is>
          <t>N/A</t>
        </is>
      </c>
      <c r="AJ2212" t="inlineStr">
        <is>
          <t>N/A</t>
        </is>
      </c>
      <c r="AK2212" t="inlineStr">
        <is>
          <t>N/A</t>
        </is>
      </c>
      <c r="AL2212" t="inlineStr">
        <is>
          <t>N/A</t>
        </is>
      </c>
      <c r="AM2212" t="inlineStr">
        <is>
          <t>N/A</t>
        </is>
      </c>
      <c r="AN2212" t="inlineStr">
        <is>
          <t>N/A</t>
        </is>
      </c>
      <c r="AO2212" t="inlineStr">
        <is>
          <t>N/A</t>
        </is>
      </c>
      <c r="AP2212" t="inlineStr">
        <is>
          <t>N/A</t>
        </is>
      </c>
      <c r="AQ2212" t="inlineStr">
        <is>
          <t>N/A</t>
        </is>
      </c>
      <c r="AR2212" t="inlineStr">
        <is>
          <t>N/A</t>
        </is>
      </c>
      <c r="AS2212" t="inlineStr">
        <is>
          <t>N/A</t>
        </is>
      </c>
      <c r="AT2212" t="inlineStr">
        <is>
          <t>N/A</t>
        </is>
      </c>
      <c r="AU2212" t="inlineStr">
        <is>
          <t>N/A</t>
        </is>
      </c>
      <c r="AV2212" t="inlineStr">
        <is>
          <t>N/A</t>
        </is>
      </c>
      <c r="AW2212" t="inlineStr">
        <is>
          <t>N/A</t>
        </is>
      </c>
      <c r="AX2212" t="inlineStr">
        <is>
          <t>N/A</t>
        </is>
      </c>
      <c r="AY2212" t="inlineStr">
        <is>
          <t>N/A</t>
        </is>
      </c>
      <c r="AZ2212" t="inlineStr">
        <is>
          <t>N/A</t>
        </is>
      </c>
      <c r="BA2212" t="inlineStr">
        <is>
          <t>N/A</t>
        </is>
      </c>
      <c r="BB2212" t="inlineStr">
        <is>
          <t>N/A</t>
        </is>
      </c>
      <c r="BC2212" t="inlineStr">
        <is>
          <t>N/A</t>
        </is>
      </c>
      <c r="BD2212" t="inlineStr">
        <is>
          <t>N/A</t>
        </is>
      </c>
      <c r="BE2212" t="inlineStr">
        <is>
          <t>N/A</t>
        </is>
      </c>
    </row>
    <row r="2213">
      <c r="A2213" t="inlineStr">
        <is>
          <t>WI220271615</t>
        </is>
      </c>
      <c r="B2213" t="inlineStr">
        <is>
          <t>DATA_VALIDATION</t>
        </is>
      </c>
      <c r="C2213" t="inlineStr">
        <is>
          <t>201130013363</t>
        </is>
      </c>
      <c r="D2213" t="inlineStr">
        <is>
          <t>Folder</t>
        </is>
      </c>
      <c r="E2213" s="2">
        <f>HYPERLINK("capsilon://?command=openfolder&amp;siteaddress=FAM.docvelocity-na8.net&amp;folderid=FXAEA8F724-078B-1BD9-ADBD-EF3D08B30886","FX220211567")</f>
        <v>0.0</v>
      </c>
      <c r="F2213" t="inlineStr">
        <is>
          <t/>
        </is>
      </c>
      <c r="G2213" t="inlineStr">
        <is>
          <t/>
        </is>
      </c>
      <c r="H2213" t="inlineStr">
        <is>
          <t>Mailitem</t>
        </is>
      </c>
      <c r="I2213" t="inlineStr">
        <is>
          <t>MI2202724794</t>
        </is>
      </c>
      <c r="J2213" t="n">
        <v>0.0</v>
      </c>
      <c r="K2213" t="inlineStr">
        <is>
          <t>COMPLETED</t>
        </is>
      </c>
      <c r="L2213" t="inlineStr">
        <is>
          <t>MARK_AS_COMPLETED</t>
        </is>
      </c>
      <c r="M2213" t="inlineStr">
        <is>
          <t>Queue</t>
        </is>
      </c>
      <c r="N2213" t="n">
        <v>1.0</v>
      </c>
      <c r="O2213" s="1" t="n">
        <v>44616.83835648148</v>
      </c>
      <c r="P2213" s="1" t="n">
        <v>44617.140023148146</v>
      </c>
      <c r="Q2213" t="n">
        <v>23431.0</v>
      </c>
      <c r="R2213" t="n">
        <v>2633.0</v>
      </c>
      <c r="S2213" t="b">
        <v>0</v>
      </c>
      <c r="T2213" t="inlineStr">
        <is>
          <t>N/A</t>
        </is>
      </c>
      <c r="U2213" t="b">
        <v>0</v>
      </c>
      <c r="V2213" t="inlineStr">
        <is>
          <t>Suraj Toradmal</t>
        </is>
      </c>
      <c r="W2213" s="1" t="n">
        <v>44617.140023148146</v>
      </c>
      <c r="X2213" t="n">
        <v>2299.0</v>
      </c>
      <c r="Y2213" t="n">
        <v>0.0</v>
      </c>
      <c r="Z2213" t="n">
        <v>0.0</v>
      </c>
      <c r="AA2213" t="n">
        <v>0.0</v>
      </c>
      <c r="AB2213" t="n">
        <v>0.0</v>
      </c>
      <c r="AC2213" t="n">
        <v>0.0</v>
      </c>
      <c r="AD2213" t="n">
        <v>0.0</v>
      </c>
      <c r="AE2213" t="n">
        <v>117.0</v>
      </c>
      <c r="AF2213" t="n">
        <v>0.0</v>
      </c>
      <c r="AG2213" t="n">
        <v>8.0</v>
      </c>
      <c r="AH2213" t="inlineStr">
        <is>
          <t>N/A</t>
        </is>
      </c>
      <c r="AI2213" t="inlineStr">
        <is>
          <t>N/A</t>
        </is>
      </c>
      <c r="AJ2213" t="inlineStr">
        <is>
          <t>N/A</t>
        </is>
      </c>
      <c r="AK2213" t="inlineStr">
        <is>
          <t>N/A</t>
        </is>
      </c>
      <c r="AL2213" t="inlineStr">
        <is>
          <t>N/A</t>
        </is>
      </c>
      <c r="AM2213" t="inlineStr">
        <is>
          <t>N/A</t>
        </is>
      </c>
      <c r="AN2213" t="inlineStr">
        <is>
          <t>N/A</t>
        </is>
      </c>
      <c r="AO2213" t="inlineStr">
        <is>
          <t>N/A</t>
        </is>
      </c>
      <c r="AP2213" t="inlineStr">
        <is>
          <t>N/A</t>
        </is>
      </c>
      <c r="AQ2213" t="inlineStr">
        <is>
          <t>N/A</t>
        </is>
      </c>
      <c r="AR2213" t="inlineStr">
        <is>
          <t>N/A</t>
        </is>
      </c>
      <c r="AS2213" t="inlineStr">
        <is>
          <t>N/A</t>
        </is>
      </c>
      <c r="AT2213" t="inlineStr">
        <is>
          <t>N/A</t>
        </is>
      </c>
      <c r="AU2213" t="inlineStr">
        <is>
          <t>N/A</t>
        </is>
      </c>
      <c r="AV2213" t="inlineStr">
        <is>
          <t>N/A</t>
        </is>
      </c>
      <c r="AW2213" t="inlineStr">
        <is>
          <t>N/A</t>
        </is>
      </c>
      <c r="AX2213" t="inlineStr">
        <is>
          <t>N/A</t>
        </is>
      </c>
      <c r="AY2213" t="inlineStr">
        <is>
          <t>N/A</t>
        </is>
      </c>
      <c r="AZ2213" t="inlineStr">
        <is>
          <t>N/A</t>
        </is>
      </c>
      <c r="BA2213" t="inlineStr">
        <is>
          <t>N/A</t>
        </is>
      </c>
      <c r="BB2213" t="inlineStr">
        <is>
          <t>N/A</t>
        </is>
      </c>
      <c r="BC2213" t="inlineStr">
        <is>
          <t>N/A</t>
        </is>
      </c>
      <c r="BD2213" t="inlineStr">
        <is>
          <t>N/A</t>
        </is>
      </c>
      <c r="BE2213" t="inlineStr">
        <is>
          <t>N/A</t>
        </is>
      </c>
    </row>
    <row r="2214">
      <c r="A2214" t="inlineStr">
        <is>
          <t>WI220271740</t>
        </is>
      </c>
      <c r="B2214" t="inlineStr">
        <is>
          <t>DATA_VALIDATION</t>
        </is>
      </c>
      <c r="C2214" t="inlineStr">
        <is>
          <t>201340000654</t>
        </is>
      </c>
      <c r="D2214" t="inlineStr">
        <is>
          <t>Folder</t>
        </is>
      </c>
      <c r="E2214" s="2">
        <f>HYPERLINK("capsilon://?command=openfolder&amp;siteaddress=FAM.docvelocity-na8.net&amp;folderid=FXA85DA26A-1961-6BA2-6587-9270F7A355E1","FX220211288")</f>
        <v>0.0</v>
      </c>
      <c r="F2214" t="inlineStr">
        <is>
          <t/>
        </is>
      </c>
      <c r="G2214" t="inlineStr">
        <is>
          <t/>
        </is>
      </c>
      <c r="H2214" t="inlineStr">
        <is>
          <t>Mailitem</t>
        </is>
      </c>
      <c r="I2214" t="inlineStr">
        <is>
          <t>MI2202725794</t>
        </is>
      </c>
      <c r="J2214" t="n">
        <v>0.0</v>
      </c>
      <c r="K2214" t="inlineStr">
        <is>
          <t>COMPLETED</t>
        </is>
      </c>
      <c r="L2214" t="inlineStr">
        <is>
          <t>MARK_AS_COMPLETED</t>
        </is>
      </c>
      <c r="M2214" t="inlineStr">
        <is>
          <t>Queue</t>
        </is>
      </c>
      <c r="N2214" t="n">
        <v>1.0</v>
      </c>
      <c r="O2214" s="1" t="n">
        <v>44616.86766203704</v>
      </c>
      <c r="P2214" s="1" t="n">
        <v>44617.54150462963</v>
      </c>
      <c r="Q2214" t="n">
        <v>56004.0</v>
      </c>
      <c r="R2214" t="n">
        <v>2216.0</v>
      </c>
      <c r="S2214" t="b">
        <v>0</v>
      </c>
      <c r="T2214" t="inlineStr">
        <is>
          <t>N/A</t>
        </is>
      </c>
      <c r="U2214" t="b">
        <v>0</v>
      </c>
      <c r="V2214" t="inlineStr">
        <is>
          <t>Sumit Jarhad</t>
        </is>
      </c>
      <c r="W2214" s="1" t="n">
        <v>44617.54150462963</v>
      </c>
      <c r="X2214" t="n">
        <v>1132.0</v>
      </c>
      <c r="Y2214" t="n">
        <v>0.0</v>
      </c>
      <c r="Z2214" t="n">
        <v>0.0</v>
      </c>
      <c r="AA2214" t="n">
        <v>0.0</v>
      </c>
      <c r="AB2214" t="n">
        <v>0.0</v>
      </c>
      <c r="AC2214" t="n">
        <v>0.0</v>
      </c>
      <c r="AD2214" t="n">
        <v>0.0</v>
      </c>
      <c r="AE2214" t="n">
        <v>129.0</v>
      </c>
      <c r="AF2214" t="n">
        <v>0.0</v>
      </c>
      <c r="AG2214" t="n">
        <v>15.0</v>
      </c>
      <c r="AH2214" t="inlineStr">
        <is>
          <t>N/A</t>
        </is>
      </c>
      <c r="AI2214" t="inlineStr">
        <is>
          <t>N/A</t>
        </is>
      </c>
      <c r="AJ2214" t="inlineStr">
        <is>
          <t>N/A</t>
        </is>
      </c>
      <c r="AK2214" t="inlineStr">
        <is>
          <t>N/A</t>
        </is>
      </c>
      <c r="AL2214" t="inlineStr">
        <is>
          <t>N/A</t>
        </is>
      </c>
      <c r="AM2214" t="inlineStr">
        <is>
          <t>N/A</t>
        </is>
      </c>
      <c r="AN2214" t="inlineStr">
        <is>
          <t>N/A</t>
        </is>
      </c>
      <c r="AO2214" t="inlineStr">
        <is>
          <t>N/A</t>
        </is>
      </c>
      <c r="AP2214" t="inlineStr">
        <is>
          <t>N/A</t>
        </is>
      </c>
      <c r="AQ2214" t="inlineStr">
        <is>
          <t>N/A</t>
        </is>
      </c>
      <c r="AR2214" t="inlineStr">
        <is>
          <t>N/A</t>
        </is>
      </c>
      <c r="AS2214" t="inlineStr">
        <is>
          <t>N/A</t>
        </is>
      </c>
      <c r="AT2214" t="inlineStr">
        <is>
          <t>N/A</t>
        </is>
      </c>
      <c r="AU2214" t="inlineStr">
        <is>
          <t>N/A</t>
        </is>
      </c>
      <c r="AV2214" t="inlineStr">
        <is>
          <t>N/A</t>
        </is>
      </c>
      <c r="AW2214" t="inlineStr">
        <is>
          <t>N/A</t>
        </is>
      </c>
      <c r="AX2214" t="inlineStr">
        <is>
          <t>N/A</t>
        </is>
      </c>
      <c r="AY2214" t="inlineStr">
        <is>
          <t>N/A</t>
        </is>
      </c>
      <c r="AZ2214" t="inlineStr">
        <is>
          <t>N/A</t>
        </is>
      </c>
      <c r="BA2214" t="inlineStr">
        <is>
          <t>N/A</t>
        </is>
      </c>
      <c r="BB2214" t="inlineStr">
        <is>
          <t>N/A</t>
        </is>
      </c>
      <c r="BC2214" t="inlineStr">
        <is>
          <t>N/A</t>
        </is>
      </c>
      <c r="BD2214" t="inlineStr">
        <is>
          <t>N/A</t>
        </is>
      </c>
      <c r="BE2214" t="inlineStr">
        <is>
          <t>N/A</t>
        </is>
      </c>
    </row>
    <row r="2215">
      <c r="A2215" t="inlineStr">
        <is>
          <t>WI220271821</t>
        </is>
      </c>
      <c r="B2215" t="inlineStr">
        <is>
          <t>DATA_VALIDATION</t>
        </is>
      </c>
      <c r="C2215" t="inlineStr">
        <is>
          <t>201348000322</t>
        </is>
      </c>
      <c r="D2215" t="inlineStr">
        <is>
          <t>Folder</t>
        </is>
      </c>
      <c r="E2215" s="2">
        <f>HYPERLINK("capsilon://?command=openfolder&amp;siteaddress=FAM.docvelocity-na8.net&amp;folderid=FX71627007-448B-5BA7-D5FD-0D9261D023E5","FX22024220")</f>
        <v>0.0</v>
      </c>
      <c r="F2215" t="inlineStr">
        <is>
          <t/>
        </is>
      </c>
      <c r="G2215" t="inlineStr">
        <is>
          <t/>
        </is>
      </c>
      <c r="H2215" t="inlineStr">
        <is>
          <t>Mailitem</t>
        </is>
      </c>
      <c r="I2215" t="inlineStr">
        <is>
          <t>MI2202727044</t>
        </is>
      </c>
      <c r="J2215" t="n">
        <v>0.0</v>
      </c>
      <c r="K2215" t="inlineStr">
        <is>
          <t>COMPLETED</t>
        </is>
      </c>
      <c r="L2215" t="inlineStr">
        <is>
          <t>MARK_AS_COMPLETED</t>
        </is>
      </c>
      <c r="M2215" t="inlineStr">
        <is>
          <t>Queue</t>
        </is>
      </c>
      <c r="N2215" t="n">
        <v>1.0</v>
      </c>
      <c r="O2215" s="1" t="n">
        <v>44616.92451388889</v>
      </c>
      <c r="P2215" s="1" t="n">
        <v>44617.54755787037</v>
      </c>
      <c r="Q2215" t="n">
        <v>52326.0</v>
      </c>
      <c r="R2215" t="n">
        <v>1505.0</v>
      </c>
      <c r="S2215" t="b">
        <v>0</v>
      </c>
      <c r="T2215" t="inlineStr">
        <is>
          <t>N/A</t>
        </is>
      </c>
      <c r="U2215" t="b">
        <v>0</v>
      </c>
      <c r="V2215" t="inlineStr">
        <is>
          <t>Sumit Jarhad</t>
        </is>
      </c>
      <c r="W2215" s="1" t="n">
        <v>44617.54755787037</v>
      </c>
      <c r="X2215" t="n">
        <v>523.0</v>
      </c>
      <c r="Y2215" t="n">
        <v>0.0</v>
      </c>
      <c r="Z2215" t="n">
        <v>0.0</v>
      </c>
      <c r="AA2215" t="n">
        <v>0.0</v>
      </c>
      <c r="AB2215" t="n">
        <v>0.0</v>
      </c>
      <c r="AC2215" t="n">
        <v>0.0</v>
      </c>
      <c r="AD2215" t="n">
        <v>0.0</v>
      </c>
      <c r="AE2215" t="n">
        <v>148.0</v>
      </c>
      <c r="AF2215" t="n">
        <v>0.0</v>
      </c>
      <c r="AG2215" t="n">
        <v>10.0</v>
      </c>
      <c r="AH2215" t="inlineStr">
        <is>
          <t>N/A</t>
        </is>
      </c>
      <c r="AI2215" t="inlineStr">
        <is>
          <t>N/A</t>
        </is>
      </c>
      <c r="AJ2215" t="inlineStr">
        <is>
          <t>N/A</t>
        </is>
      </c>
      <c r="AK2215" t="inlineStr">
        <is>
          <t>N/A</t>
        </is>
      </c>
      <c r="AL2215" t="inlineStr">
        <is>
          <t>N/A</t>
        </is>
      </c>
      <c r="AM2215" t="inlineStr">
        <is>
          <t>N/A</t>
        </is>
      </c>
      <c r="AN2215" t="inlineStr">
        <is>
          <t>N/A</t>
        </is>
      </c>
      <c r="AO2215" t="inlineStr">
        <is>
          <t>N/A</t>
        </is>
      </c>
      <c r="AP2215" t="inlineStr">
        <is>
          <t>N/A</t>
        </is>
      </c>
      <c r="AQ2215" t="inlineStr">
        <is>
          <t>N/A</t>
        </is>
      </c>
      <c r="AR2215" t="inlineStr">
        <is>
          <t>N/A</t>
        </is>
      </c>
      <c r="AS2215" t="inlineStr">
        <is>
          <t>N/A</t>
        </is>
      </c>
      <c r="AT2215" t="inlineStr">
        <is>
          <t>N/A</t>
        </is>
      </c>
      <c r="AU2215" t="inlineStr">
        <is>
          <t>N/A</t>
        </is>
      </c>
      <c r="AV2215" t="inlineStr">
        <is>
          <t>N/A</t>
        </is>
      </c>
      <c r="AW2215" t="inlineStr">
        <is>
          <t>N/A</t>
        </is>
      </c>
      <c r="AX2215" t="inlineStr">
        <is>
          <t>N/A</t>
        </is>
      </c>
      <c r="AY2215" t="inlineStr">
        <is>
          <t>N/A</t>
        </is>
      </c>
      <c r="AZ2215" t="inlineStr">
        <is>
          <t>N/A</t>
        </is>
      </c>
      <c r="BA2215" t="inlineStr">
        <is>
          <t>N/A</t>
        </is>
      </c>
      <c r="BB2215" t="inlineStr">
        <is>
          <t>N/A</t>
        </is>
      </c>
      <c r="BC2215" t="inlineStr">
        <is>
          <t>N/A</t>
        </is>
      </c>
      <c r="BD2215" t="inlineStr">
        <is>
          <t>N/A</t>
        </is>
      </c>
      <c r="BE2215" t="inlineStr">
        <is>
          <t>N/A</t>
        </is>
      </c>
    </row>
    <row r="2216">
      <c r="A2216" t="inlineStr">
        <is>
          <t>WI220271853</t>
        </is>
      </c>
      <c r="B2216" t="inlineStr">
        <is>
          <t>DATA_VALIDATION</t>
        </is>
      </c>
      <c r="C2216" t="inlineStr">
        <is>
          <t>201330005364</t>
        </is>
      </c>
      <c r="D2216" t="inlineStr">
        <is>
          <t>Folder</t>
        </is>
      </c>
      <c r="E2216" s="2">
        <f>HYPERLINK("capsilon://?command=openfolder&amp;siteaddress=FAM.docvelocity-na8.net&amp;folderid=FXA66EA8BC-6356-20BD-429D-90F7EF178BD2","FX22028821")</f>
        <v>0.0</v>
      </c>
      <c r="F2216" t="inlineStr">
        <is>
          <t/>
        </is>
      </c>
      <c r="G2216" t="inlineStr">
        <is>
          <t/>
        </is>
      </c>
      <c r="H2216" t="inlineStr">
        <is>
          <t>Mailitem</t>
        </is>
      </c>
      <c r="I2216" t="inlineStr">
        <is>
          <t>MI2202727754</t>
        </is>
      </c>
      <c r="J2216" t="n">
        <v>0.0</v>
      </c>
      <c r="K2216" t="inlineStr">
        <is>
          <t>COMPLETED</t>
        </is>
      </c>
      <c r="L2216" t="inlineStr">
        <is>
          <t>MARK_AS_COMPLETED</t>
        </is>
      </c>
      <c r="M2216" t="inlineStr">
        <is>
          <t>Queue</t>
        </is>
      </c>
      <c r="N2216" t="n">
        <v>2.0</v>
      </c>
      <c r="O2216" s="1" t="n">
        <v>44616.965150462966</v>
      </c>
      <c r="P2216" s="1" t="n">
        <v>44617.35612268518</v>
      </c>
      <c r="Q2216" t="n">
        <v>33213.0</v>
      </c>
      <c r="R2216" t="n">
        <v>567.0</v>
      </c>
      <c r="S2216" t="b">
        <v>0</v>
      </c>
      <c r="T2216" t="inlineStr">
        <is>
          <t>N/A</t>
        </is>
      </c>
      <c r="U2216" t="b">
        <v>0</v>
      </c>
      <c r="V2216" t="inlineStr">
        <is>
          <t>Suraj Toradmal</t>
        </is>
      </c>
      <c r="W2216" s="1" t="n">
        <v>44617.1437037037</v>
      </c>
      <c r="X2216" t="n">
        <v>220.0</v>
      </c>
      <c r="Y2216" t="n">
        <v>21.0</v>
      </c>
      <c r="Z2216" t="n">
        <v>0.0</v>
      </c>
      <c r="AA2216" t="n">
        <v>21.0</v>
      </c>
      <c r="AB2216" t="n">
        <v>0.0</v>
      </c>
      <c r="AC2216" t="n">
        <v>4.0</v>
      </c>
      <c r="AD2216" t="n">
        <v>-21.0</v>
      </c>
      <c r="AE2216" t="n">
        <v>0.0</v>
      </c>
      <c r="AF2216" t="n">
        <v>0.0</v>
      </c>
      <c r="AG2216" t="n">
        <v>0.0</v>
      </c>
      <c r="AH2216" t="inlineStr">
        <is>
          <t>Saloni Uttekar</t>
        </is>
      </c>
      <c r="AI2216" s="1" t="n">
        <v>44617.35612268518</v>
      </c>
      <c r="AJ2216" t="n">
        <v>347.0</v>
      </c>
      <c r="AK2216" t="n">
        <v>2.0</v>
      </c>
      <c r="AL2216" t="n">
        <v>0.0</v>
      </c>
      <c r="AM2216" t="n">
        <v>2.0</v>
      </c>
      <c r="AN2216" t="n">
        <v>0.0</v>
      </c>
      <c r="AO2216" t="n">
        <v>2.0</v>
      </c>
      <c r="AP2216" t="n">
        <v>-23.0</v>
      </c>
      <c r="AQ2216" t="n">
        <v>0.0</v>
      </c>
      <c r="AR2216" t="n">
        <v>0.0</v>
      </c>
      <c r="AS2216" t="n">
        <v>0.0</v>
      </c>
      <c r="AT2216" t="inlineStr">
        <is>
          <t>N/A</t>
        </is>
      </c>
      <c r="AU2216" t="inlineStr">
        <is>
          <t>N/A</t>
        </is>
      </c>
      <c r="AV2216" t="inlineStr">
        <is>
          <t>N/A</t>
        </is>
      </c>
      <c r="AW2216" t="inlineStr">
        <is>
          <t>N/A</t>
        </is>
      </c>
      <c r="AX2216" t="inlineStr">
        <is>
          <t>N/A</t>
        </is>
      </c>
      <c r="AY2216" t="inlineStr">
        <is>
          <t>N/A</t>
        </is>
      </c>
      <c r="AZ2216" t="inlineStr">
        <is>
          <t>N/A</t>
        </is>
      </c>
      <c r="BA2216" t="inlineStr">
        <is>
          <t>N/A</t>
        </is>
      </c>
      <c r="BB2216" t="inlineStr">
        <is>
          <t>N/A</t>
        </is>
      </c>
      <c r="BC2216" t="inlineStr">
        <is>
          <t>N/A</t>
        </is>
      </c>
      <c r="BD2216" t="inlineStr">
        <is>
          <t>N/A</t>
        </is>
      </c>
      <c r="BE2216" t="inlineStr">
        <is>
          <t>N/A</t>
        </is>
      </c>
    </row>
    <row r="2217">
      <c r="A2217" t="inlineStr">
        <is>
          <t>WI220271854</t>
        </is>
      </c>
      <c r="B2217" t="inlineStr">
        <is>
          <t>DATA_VALIDATION</t>
        </is>
      </c>
      <c r="C2217" t="inlineStr">
        <is>
          <t>201330005364</t>
        </is>
      </c>
      <c r="D2217" t="inlineStr">
        <is>
          <t>Folder</t>
        </is>
      </c>
      <c r="E2217" s="2">
        <f>HYPERLINK("capsilon://?command=openfolder&amp;siteaddress=FAM.docvelocity-na8.net&amp;folderid=FXA66EA8BC-6356-20BD-429D-90F7EF178BD2","FX22028821")</f>
        <v>0.0</v>
      </c>
      <c r="F2217" t="inlineStr">
        <is>
          <t/>
        </is>
      </c>
      <c r="G2217" t="inlineStr">
        <is>
          <t/>
        </is>
      </c>
      <c r="H2217" t="inlineStr">
        <is>
          <t>Mailitem</t>
        </is>
      </c>
      <c r="I2217" t="inlineStr">
        <is>
          <t>MI2202727760</t>
        </is>
      </c>
      <c r="J2217" t="n">
        <v>0.0</v>
      </c>
      <c r="K2217" t="inlineStr">
        <is>
          <t>COMPLETED</t>
        </is>
      </c>
      <c r="L2217" t="inlineStr">
        <is>
          <t>MARK_AS_COMPLETED</t>
        </is>
      </c>
      <c r="M2217" t="inlineStr">
        <is>
          <t>Queue</t>
        </is>
      </c>
      <c r="N2217" t="n">
        <v>2.0</v>
      </c>
      <c r="O2217" s="1" t="n">
        <v>44616.965266203704</v>
      </c>
      <c r="P2217" s="1" t="n">
        <v>44617.35398148148</v>
      </c>
      <c r="Q2217" t="n">
        <v>33161.0</v>
      </c>
      <c r="R2217" t="n">
        <v>424.0</v>
      </c>
      <c r="S2217" t="b">
        <v>0</v>
      </c>
      <c r="T2217" t="inlineStr">
        <is>
          <t>N/A</t>
        </is>
      </c>
      <c r="U2217" t="b">
        <v>0</v>
      </c>
      <c r="V2217" t="inlineStr">
        <is>
          <t>Supriya Khape</t>
        </is>
      </c>
      <c r="W2217" s="1" t="n">
        <v>44617.165613425925</v>
      </c>
      <c r="X2217" t="n">
        <v>339.0</v>
      </c>
      <c r="Y2217" t="n">
        <v>21.0</v>
      </c>
      <c r="Z2217" t="n">
        <v>0.0</v>
      </c>
      <c r="AA2217" t="n">
        <v>21.0</v>
      </c>
      <c r="AB2217" t="n">
        <v>0.0</v>
      </c>
      <c r="AC2217" t="n">
        <v>0.0</v>
      </c>
      <c r="AD2217" t="n">
        <v>-21.0</v>
      </c>
      <c r="AE2217" t="n">
        <v>0.0</v>
      </c>
      <c r="AF2217" t="n">
        <v>0.0</v>
      </c>
      <c r="AG2217" t="n">
        <v>0.0</v>
      </c>
      <c r="AH2217" t="inlineStr">
        <is>
          <t>Sangeeta Kumari</t>
        </is>
      </c>
      <c r="AI2217" s="1" t="n">
        <v>44617.35398148148</v>
      </c>
      <c r="AJ2217" t="n">
        <v>77.0</v>
      </c>
      <c r="AK2217" t="n">
        <v>1.0</v>
      </c>
      <c r="AL2217" t="n">
        <v>0.0</v>
      </c>
      <c r="AM2217" t="n">
        <v>1.0</v>
      </c>
      <c r="AN2217" t="n">
        <v>0.0</v>
      </c>
      <c r="AO2217" t="n">
        <v>0.0</v>
      </c>
      <c r="AP2217" t="n">
        <v>-22.0</v>
      </c>
      <c r="AQ2217" t="n">
        <v>0.0</v>
      </c>
      <c r="AR2217" t="n">
        <v>0.0</v>
      </c>
      <c r="AS2217" t="n">
        <v>0.0</v>
      </c>
      <c r="AT2217" t="inlineStr">
        <is>
          <t>N/A</t>
        </is>
      </c>
      <c r="AU2217" t="inlineStr">
        <is>
          <t>N/A</t>
        </is>
      </c>
      <c r="AV2217" t="inlineStr">
        <is>
          <t>N/A</t>
        </is>
      </c>
      <c r="AW2217" t="inlineStr">
        <is>
          <t>N/A</t>
        </is>
      </c>
      <c r="AX2217" t="inlineStr">
        <is>
          <t>N/A</t>
        </is>
      </c>
      <c r="AY2217" t="inlineStr">
        <is>
          <t>N/A</t>
        </is>
      </c>
      <c r="AZ2217" t="inlineStr">
        <is>
          <t>N/A</t>
        </is>
      </c>
      <c r="BA2217" t="inlineStr">
        <is>
          <t>N/A</t>
        </is>
      </c>
      <c r="BB2217" t="inlineStr">
        <is>
          <t>N/A</t>
        </is>
      </c>
      <c r="BC2217" t="inlineStr">
        <is>
          <t>N/A</t>
        </is>
      </c>
      <c r="BD2217" t="inlineStr">
        <is>
          <t>N/A</t>
        </is>
      </c>
      <c r="BE2217" t="inlineStr">
        <is>
          <t>N/A</t>
        </is>
      </c>
    </row>
    <row r="2218">
      <c r="A2218" t="inlineStr">
        <is>
          <t>WI220271897</t>
        </is>
      </c>
      <c r="B2218" t="inlineStr">
        <is>
          <t>DATA_VALIDATION</t>
        </is>
      </c>
      <c r="C2218" t="inlineStr">
        <is>
          <t>201330005282</t>
        </is>
      </c>
      <c r="D2218" t="inlineStr">
        <is>
          <t>Folder</t>
        </is>
      </c>
      <c r="E2218" s="2">
        <f>HYPERLINK("capsilon://?command=openfolder&amp;siteaddress=FAM.docvelocity-na8.net&amp;folderid=FXCC5E5F25-7C59-6B11-5CFB-5D2053C114DC","FX22027188")</f>
        <v>0.0</v>
      </c>
      <c r="F2218" t="inlineStr">
        <is>
          <t/>
        </is>
      </c>
      <c r="G2218" t="inlineStr">
        <is>
          <t/>
        </is>
      </c>
      <c r="H2218" t="inlineStr">
        <is>
          <t>Mailitem</t>
        </is>
      </c>
      <c r="I2218" t="inlineStr">
        <is>
          <t>MI2202719443</t>
        </is>
      </c>
      <c r="J2218" t="n">
        <v>0.0</v>
      </c>
      <c r="K2218" t="inlineStr">
        <is>
          <t>COMPLETED</t>
        </is>
      </c>
      <c r="L2218" t="inlineStr">
        <is>
          <t>MARK_AS_COMPLETED</t>
        </is>
      </c>
      <c r="M2218" t="inlineStr">
        <is>
          <t>Queue</t>
        </is>
      </c>
      <c r="N2218" t="n">
        <v>2.0</v>
      </c>
      <c r="O2218" s="1" t="n">
        <v>44617.007743055554</v>
      </c>
      <c r="P2218" s="1" t="n">
        <v>44617.26275462963</v>
      </c>
      <c r="Q2218" t="n">
        <v>19099.0</v>
      </c>
      <c r="R2218" t="n">
        <v>2934.0</v>
      </c>
      <c r="S2218" t="b">
        <v>0</v>
      </c>
      <c r="T2218" t="inlineStr">
        <is>
          <t>N/A</t>
        </is>
      </c>
      <c r="U2218" t="b">
        <v>1</v>
      </c>
      <c r="V2218" t="inlineStr">
        <is>
          <t>Suraj Toradmal</t>
        </is>
      </c>
      <c r="W2218" s="1" t="n">
        <v>44617.054814814815</v>
      </c>
      <c r="X2218" t="n">
        <v>1821.0</v>
      </c>
      <c r="Y2218" t="n">
        <v>332.0</v>
      </c>
      <c r="Z2218" t="n">
        <v>0.0</v>
      </c>
      <c r="AA2218" t="n">
        <v>332.0</v>
      </c>
      <c r="AB2218" t="n">
        <v>0.0</v>
      </c>
      <c r="AC2218" t="n">
        <v>59.0</v>
      </c>
      <c r="AD2218" t="n">
        <v>-332.0</v>
      </c>
      <c r="AE2218" t="n">
        <v>0.0</v>
      </c>
      <c r="AF2218" t="n">
        <v>0.0</v>
      </c>
      <c r="AG2218" t="n">
        <v>0.0</v>
      </c>
      <c r="AH2218" t="inlineStr">
        <is>
          <t>Ashish Sutar</t>
        </is>
      </c>
      <c r="AI2218" s="1" t="n">
        <v>44617.26275462963</v>
      </c>
      <c r="AJ2218" t="n">
        <v>1113.0</v>
      </c>
      <c r="AK2218" t="n">
        <v>3.0</v>
      </c>
      <c r="AL2218" t="n">
        <v>0.0</v>
      </c>
      <c r="AM2218" t="n">
        <v>3.0</v>
      </c>
      <c r="AN2218" t="n">
        <v>0.0</v>
      </c>
      <c r="AO2218" t="n">
        <v>3.0</v>
      </c>
      <c r="AP2218" t="n">
        <v>-335.0</v>
      </c>
      <c r="AQ2218" t="n">
        <v>0.0</v>
      </c>
      <c r="AR2218" t="n">
        <v>0.0</v>
      </c>
      <c r="AS2218" t="n">
        <v>0.0</v>
      </c>
      <c r="AT2218" t="inlineStr">
        <is>
          <t>N/A</t>
        </is>
      </c>
      <c r="AU2218" t="inlineStr">
        <is>
          <t>N/A</t>
        </is>
      </c>
      <c r="AV2218" t="inlineStr">
        <is>
          <t>N/A</t>
        </is>
      </c>
      <c r="AW2218" t="inlineStr">
        <is>
          <t>N/A</t>
        </is>
      </c>
      <c r="AX2218" t="inlineStr">
        <is>
          <t>N/A</t>
        </is>
      </c>
      <c r="AY2218" t="inlineStr">
        <is>
          <t>N/A</t>
        </is>
      </c>
      <c r="AZ2218" t="inlineStr">
        <is>
          <t>N/A</t>
        </is>
      </c>
      <c r="BA2218" t="inlineStr">
        <is>
          <t>N/A</t>
        </is>
      </c>
      <c r="BB2218" t="inlineStr">
        <is>
          <t>N/A</t>
        </is>
      </c>
      <c r="BC2218" t="inlineStr">
        <is>
          <t>N/A</t>
        </is>
      </c>
      <c r="BD2218" t="inlineStr">
        <is>
          <t>N/A</t>
        </is>
      </c>
      <c r="BE2218" t="inlineStr">
        <is>
          <t>N/A</t>
        </is>
      </c>
    </row>
    <row r="2219">
      <c r="A2219" t="inlineStr">
        <is>
          <t>WI220271906</t>
        </is>
      </c>
      <c r="B2219" t="inlineStr">
        <is>
          <t>DATA_VALIDATION</t>
        </is>
      </c>
      <c r="C2219" t="inlineStr">
        <is>
          <t>201300021722</t>
        </is>
      </c>
      <c r="D2219" t="inlineStr">
        <is>
          <t>Folder</t>
        </is>
      </c>
      <c r="E2219" s="2">
        <f>HYPERLINK("capsilon://?command=openfolder&amp;siteaddress=FAM.docvelocity-na8.net&amp;folderid=FXF04CF812-BAB2-C288-F82B-AE1E14DD2180","FX220211295")</f>
        <v>0.0</v>
      </c>
      <c r="F2219" t="inlineStr">
        <is>
          <t/>
        </is>
      </c>
      <c r="G2219" t="inlineStr">
        <is>
          <t/>
        </is>
      </c>
      <c r="H2219" t="inlineStr">
        <is>
          <t>Mailitem</t>
        </is>
      </c>
      <c r="I2219" t="inlineStr">
        <is>
          <t>MI2202721048</t>
        </is>
      </c>
      <c r="J2219" t="n">
        <v>0.0</v>
      </c>
      <c r="K2219" t="inlineStr">
        <is>
          <t>COMPLETED</t>
        </is>
      </c>
      <c r="L2219" t="inlineStr">
        <is>
          <t>MARK_AS_COMPLETED</t>
        </is>
      </c>
      <c r="M2219" t="inlineStr">
        <is>
          <t>Queue</t>
        </is>
      </c>
      <c r="N2219" t="n">
        <v>2.0</v>
      </c>
      <c r="O2219" s="1" t="n">
        <v>44617.03513888889</v>
      </c>
      <c r="P2219" s="1" t="n">
        <v>44617.27537037037</v>
      </c>
      <c r="Q2219" t="n">
        <v>19293.0</v>
      </c>
      <c r="R2219" t="n">
        <v>1463.0</v>
      </c>
      <c r="S2219" t="b">
        <v>0</v>
      </c>
      <c r="T2219" t="inlineStr">
        <is>
          <t>N/A</t>
        </is>
      </c>
      <c r="U2219" t="b">
        <v>1</v>
      </c>
      <c r="V2219" t="inlineStr">
        <is>
          <t>Suraj Toradmal</t>
        </is>
      </c>
      <c r="W2219" s="1" t="n">
        <v>44617.06496527778</v>
      </c>
      <c r="X2219" t="n">
        <v>876.0</v>
      </c>
      <c r="Y2219" t="n">
        <v>183.0</v>
      </c>
      <c r="Z2219" t="n">
        <v>0.0</v>
      </c>
      <c r="AA2219" t="n">
        <v>183.0</v>
      </c>
      <c r="AB2219" t="n">
        <v>42.0</v>
      </c>
      <c r="AC2219" t="n">
        <v>36.0</v>
      </c>
      <c r="AD2219" t="n">
        <v>-183.0</v>
      </c>
      <c r="AE2219" t="n">
        <v>0.0</v>
      </c>
      <c r="AF2219" t="n">
        <v>0.0</v>
      </c>
      <c r="AG2219" t="n">
        <v>0.0</v>
      </c>
      <c r="AH2219" t="inlineStr">
        <is>
          <t>Ashish Sutar</t>
        </is>
      </c>
      <c r="AI2219" s="1" t="n">
        <v>44617.27537037037</v>
      </c>
      <c r="AJ2219" t="n">
        <v>582.0</v>
      </c>
      <c r="AK2219" t="n">
        <v>1.0</v>
      </c>
      <c r="AL2219" t="n">
        <v>0.0</v>
      </c>
      <c r="AM2219" t="n">
        <v>1.0</v>
      </c>
      <c r="AN2219" t="n">
        <v>42.0</v>
      </c>
      <c r="AO2219" t="n">
        <v>1.0</v>
      </c>
      <c r="AP2219" t="n">
        <v>-184.0</v>
      </c>
      <c r="AQ2219" t="n">
        <v>0.0</v>
      </c>
      <c r="AR2219" t="n">
        <v>0.0</v>
      </c>
      <c r="AS2219" t="n">
        <v>0.0</v>
      </c>
      <c r="AT2219" t="inlineStr">
        <is>
          <t>N/A</t>
        </is>
      </c>
      <c r="AU2219" t="inlineStr">
        <is>
          <t>N/A</t>
        </is>
      </c>
      <c r="AV2219" t="inlineStr">
        <is>
          <t>N/A</t>
        </is>
      </c>
      <c r="AW2219" t="inlineStr">
        <is>
          <t>N/A</t>
        </is>
      </c>
      <c r="AX2219" t="inlineStr">
        <is>
          <t>N/A</t>
        </is>
      </c>
      <c r="AY2219" t="inlineStr">
        <is>
          <t>N/A</t>
        </is>
      </c>
      <c r="AZ2219" t="inlineStr">
        <is>
          <t>N/A</t>
        </is>
      </c>
      <c r="BA2219" t="inlineStr">
        <is>
          <t>N/A</t>
        </is>
      </c>
      <c r="BB2219" t="inlineStr">
        <is>
          <t>N/A</t>
        </is>
      </c>
      <c r="BC2219" t="inlineStr">
        <is>
          <t>N/A</t>
        </is>
      </c>
      <c r="BD2219" t="inlineStr">
        <is>
          <t>N/A</t>
        </is>
      </c>
      <c r="BE2219" t="inlineStr">
        <is>
          <t>N/A</t>
        </is>
      </c>
    </row>
    <row r="2220">
      <c r="A2220" t="inlineStr">
        <is>
          <t>WI220271907</t>
        </is>
      </c>
      <c r="B2220" t="inlineStr">
        <is>
          <t>DATA_VALIDATION</t>
        </is>
      </c>
      <c r="C2220" t="inlineStr">
        <is>
          <t>201300021367</t>
        </is>
      </c>
      <c r="D2220" t="inlineStr">
        <is>
          <t>Folder</t>
        </is>
      </c>
      <c r="E2220" s="2">
        <f>HYPERLINK("capsilon://?command=openfolder&amp;siteaddress=FAM.docvelocity-na8.net&amp;folderid=FX6528D6BA-1EA2-8761-B0C6-3E74BC850D6E","FX22024453")</f>
        <v>0.0</v>
      </c>
      <c r="F2220" t="inlineStr">
        <is>
          <t/>
        </is>
      </c>
      <c r="G2220" t="inlineStr">
        <is>
          <t/>
        </is>
      </c>
      <c r="H2220" t="inlineStr">
        <is>
          <t>Mailitem</t>
        </is>
      </c>
      <c r="I2220" t="inlineStr">
        <is>
          <t>MI2202728494</t>
        </is>
      </c>
      <c r="J2220" t="n">
        <v>0.0</v>
      </c>
      <c r="K2220" t="inlineStr">
        <is>
          <t>COMPLETED</t>
        </is>
      </c>
      <c r="L2220" t="inlineStr">
        <is>
          <t>MARK_AS_COMPLETED</t>
        </is>
      </c>
      <c r="M2220" t="inlineStr">
        <is>
          <t>Queue</t>
        </is>
      </c>
      <c r="N2220" t="n">
        <v>1.0</v>
      </c>
      <c r="O2220" s="1" t="n">
        <v>44617.035625</v>
      </c>
      <c r="P2220" s="1" t="n">
        <v>44617.549733796295</v>
      </c>
      <c r="Q2220" t="n">
        <v>42738.0</v>
      </c>
      <c r="R2220" t="n">
        <v>1681.0</v>
      </c>
      <c r="S2220" t="b">
        <v>0</v>
      </c>
      <c r="T2220" t="inlineStr">
        <is>
          <t>N/A</t>
        </is>
      </c>
      <c r="U2220" t="b">
        <v>0</v>
      </c>
      <c r="V2220" t="inlineStr">
        <is>
          <t>Sumit Jarhad</t>
        </is>
      </c>
      <c r="W2220" s="1" t="n">
        <v>44617.549733796295</v>
      </c>
      <c r="X2220" t="n">
        <v>144.0</v>
      </c>
      <c r="Y2220" t="n">
        <v>0.0</v>
      </c>
      <c r="Z2220" t="n">
        <v>0.0</v>
      </c>
      <c r="AA2220" t="n">
        <v>0.0</v>
      </c>
      <c r="AB2220" t="n">
        <v>0.0</v>
      </c>
      <c r="AC2220" t="n">
        <v>0.0</v>
      </c>
      <c r="AD2220" t="n">
        <v>0.0</v>
      </c>
      <c r="AE2220" t="n">
        <v>21.0</v>
      </c>
      <c r="AF2220" t="n">
        <v>0.0</v>
      </c>
      <c r="AG2220" t="n">
        <v>2.0</v>
      </c>
      <c r="AH2220" t="inlineStr">
        <is>
          <t>N/A</t>
        </is>
      </c>
      <c r="AI2220" t="inlineStr">
        <is>
          <t>N/A</t>
        </is>
      </c>
      <c r="AJ2220" t="inlineStr">
        <is>
          <t>N/A</t>
        </is>
      </c>
      <c r="AK2220" t="inlineStr">
        <is>
          <t>N/A</t>
        </is>
      </c>
      <c r="AL2220" t="inlineStr">
        <is>
          <t>N/A</t>
        </is>
      </c>
      <c r="AM2220" t="inlineStr">
        <is>
          <t>N/A</t>
        </is>
      </c>
      <c r="AN2220" t="inlineStr">
        <is>
          <t>N/A</t>
        </is>
      </c>
      <c r="AO2220" t="inlineStr">
        <is>
          <t>N/A</t>
        </is>
      </c>
      <c r="AP2220" t="inlineStr">
        <is>
          <t>N/A</t>
        </is>
      </c>
      <c r="AQ2220" t="inlineStr">
        <is>
          <t>N/A</t>
        </is>
      </c>
      <c r="AR2220" t="inlineStr">
        <is>
          <t>N/A</t>
        </is>
      </c>
      <c r="AS2220" t="inlineStr">
        <is>
          <t>N/A</t>
        </is>
      </c>
      <c r="AT2220" t="inlineStr">
        <is>
          <t>N/A</t>
        </is>
      </c>
      <c r="AU2220" t="inlineStr">
        <is>
          <t>N/A</t>
        </is>
      </c>
      <c r="AV2220" t="inlineStr">
        <is>
          <t>N/A</t>
        </is>
      </c>
      <c r="AW2220" t="inlineStr">
        <is>
          <t>N/A</t>
        </is>
      </c>
      <c r="AX2220" t="inlineStr">
        <is>
          <t>N/A</t>
        </is>
      </c>
      <c r="AY2220" t="inlineStr">
        <is>
          <t>N/A</t>
        </is>
      </c>
      <c r="AZ2220" t="inlineStr">
        <is>
          <t>N/A</t>
        </is>
      </c>
      <c r="BA2220" t="inlineStr">
        <is>
          <t>N/A</t>
        </is>
      </c>
      <c r="BB2220" t="inlineStr">
        <is>
          <t>N/A</t>
        </is>
      </c>
      <c r="BC2220" t="inlineStr">
        <is>
          <t>N/A</t>
        </is>
      </c>
      <c r="BD2220" t="inlineStr">
        <is>
          <t>N/A</t>
        </is>
      </c>
      <c r="BE2220" t="inlineStr">
        <is>
          <t>N/A</t>
        </is>
      </c>
    </row>
    <row r="2221">
      <c r="A2221" t="inlineStr">
        <is>
          <t>WI220271908</t>
        </is>
      </c>
      <c r="B2221" t="inlineStr">
        <is>
          <t>DATA_VALIDATION</t>
        </is>
      </c>
      <c r="C2221" t="inlineStr">
        <is>
          <t>201110012508</t>
        </is>
      </c>
      <c r="D2221" t="inlineStr">
        <is>
          <t>Folder</t>
        </is>
      </c>
      <c r="E2221" s="2">
        <f>HYPERLINK("capsilon://?command=openfolder&amp;siteaddress=FAM.docvelocity-na8.net&amp;folderid=FX92D47DB9-6879-87E5-88A6-C0AFB4E48EFB","FX22029805")</f>
        <v>0.0</v>
      </c>
      <c r="F2221" t="inlineStr">
        <is>
          <t/>
        </is>
      </c>
      <c r="G2221" t="inlineStr">
        <is>
          <t/>
        </is>
      </c>
      <c r="H2221" t="inlineStr">
        <is>
          <t>Mailitem</t>
        </is>
      </c>
      <c r="I2221" t="inlineStr">
        <is>
          <t>MI2202728517</t>
        </is>
      </c>
      <c r="J2221" t="n">
        <v>0.0</v>
      </c>
      <c r="K2221" t="inlineStr">
        <is>
          <t>COMPLETED</t>
        </is>
      </c>
      <c r="L2221" t="inlineStr">
        <is>
          <t>MARK_AS_COMPLETED</t>
        </is>
      </c>
      <c r="M2221" t="inlineStr">
        <is>
          <t>Queue</t>
        </is>
      </c>
      <c r="N2221" t="n">
        <v>2.0</v>
      </c>
      <c r="O2221" s="1" t="n">
        <v>44617.038460648146</v>
      </c>
      <c r="P2221" s="1" t="n">
        <v>44617.35503472222</v>
      </c>
      <c r="Q2221" t="n">
        <v>26627.0</v>
      </c>
      <c r="R2221" t="n">
        <v>725.0</v>
      </c>
      <c r="S2221" t="b">
        <v>0</v>
      </c>
      <c r="T2221" t="inlineStr">
        <is>
          <t>N/A</t>
        </is>
      </c>
      <c r="U2221" t="b">
        <v>0</v>
      </c>
      <c r="V2221" t="inlineStr">
        <is>
          <t>Raman Vaidya</t>
        </is>
      </c>
      <c r="W2221" s="1" t="n">
        <v>44617.1690625</v>
      </c>
      <c r="X2221" t="n">
        <v>624.0</v>
      </c>
      <c r="Y2221" t="n">
        <v>44.0</v>
      </c>
      <c r="Z2221" t="n">
        <v>0.0</v>
      </c>
      <c r="AA2221" t="n">
        <v>44.0</v>
      </c>
      <c r="AB2221" t="n">
        <v>0.0</v>
      </c>
      <c r="AC2221" t="n">
        <v>13.0</v>
      </c>
      <c r="AD2221" t="n">
        <v>-44.0</v>
      </c>
      <c r="AE2221" t="n">
        <v>0.0</v>
      </c>
      <c r="AF2221" t="n">
        <v>0.0</v>
      </c>
      <c r="AG2221" t="n">
        <v>0.0</v>
      </c>
      <c r="AH2221" t="inlineStr">
        <is>
          <t>Sangeeta Kumari</t>
        </is>
      </c>
      <c r="AI2221" s="1" t="n">
        <v>44617.35503472222</v>
      </c>
      <c r="AJ2221" t="n">
        <v>91.0</v>
      </c>
      <c r="AK2221" t="n">
        <v>1.0</v>
      </c>
      <c r="AL2221" t="n">
        <v>0.0</v>
      </c>
      <c r="AM2221" t="n">
        <v>1.0</v>
      </c>
      <c r="AN2221" t="n">
        <v>0.0</v>
      </c>
      <c r="AO2221" t="n">
        <v>0.0</v>
      </c>
      <c r="AP2221" t="n">
        <v>-45.0</v>
      </c>
      <c r="AQ2221" t="n">
        <v>0.0</v>
      </c>
      <c r="AR2221" t="n">
        <v>0.0</v>
      </c>
      <c r="AS2221" t="n">
        <v>0.0</v>
      </c>
      <c r="AT2221" t="inlineStr">
        <is>
          <t>N/A</t>
        </is>
      </c>
      <c r="AU2221" t="inlineStr">
        <is>
          <t>N/A</t>
        </is>
      </c>
      <c r="AV2221" t="inlineStr">
        <is>
          <t>N/A</t>
        </is>
      </c>
      <c r="AW2221" t="inlineStr">
        <is>
          <t>N/A</t>
        </is>
      </c>
      <c r="AX2221" t="inlineStr">
        <is>
          <t>N/A</t>
        </is>
      </c>
      <c r="AY2221" t="inlineStr">
        <is>
          <t>N/A</t>
        </is>
      </c>
      <c r="AZ2221" t="inlineStr">
        <is>
          <t>N/A</t>
        </is>
      </c>
      <c r="BA2221" t="inlineStr">
        <is>
          <t>N/A</t>
        </is>
      </c>
      <c r="BB2221" t="inlineStr">
        <is>
          <t>N/A</t>
        </is>
      </c>
      <c r="BC2221" t="inlineStr">
        <is>
          <t>N/A</t>
        </is>
      </c>
      <c r="BD2221" t="inlineStr">
        <is>
          <t>N/A</t>
        </is>
      </c>
      <c r="BE2221" t="inlineStr">
        <is>
          <t>N/A</t>
        </is>
      </c>
    </row>
    <row r="2222">
      <c r="A2222" t="inlineStr">
        <is>
          <t>WI220271909</t>
        </is>
      </c>
      <c r="B2222" t="inlineStr">
        <is>
          <t>DATA_VALIDATION</t>
        </is>
      </c>
      <c r="C2222" t="inlineStr">
        <is>
          <t>201110012508</t>
        </is>
      </c>
      <c r="D2222" t="inlineStr">
        <is>
          <t>Folder</t>
        </is>
      </c>
      <c r="E2222" s="2">
        <f>HYPERLINK("capsilon://?command=openfolder&amp;siteaddress=FAM.docvelocity-na8.net&amp;folderid=FX92D47DB9-6879-87E5-88A6-C0AFB4E48EFB","FX22029805")</f>
        <v>0.0</v>
      </c>
      <c r="F2222" t="inlineStr">
        <is>
          <t/>
        </is>
      </c>
      <c r="G2222" t="inlineStr">
        <is>
          <t/>
        </is>
      </c>
      <c r="H2222" t="inlineStr">
        <is>
          <t>Mailitem</t>
        </is>
      </c>
      <c r="I2222" t="inlineStr">
        <is>
          <t>MI2202728527</t>
        </is>
      </c>
      <c r="J2222" t="n">
        <v>0.0</v>
      </c>
      <c r="K2222" t="inlineStr">
        <is>
          <t>COMPLETED</t>
        </is>
      </c>
      <c r="L2222" t="inlineStr">
        <is>
          <t>MARK_AS_COMPLETED</t>
        </is>
      </c>
      <c r="M2222" t="inlineStr">
        <is>
          <t>Queue</t>
        </is>
      </c>
      <c r="N2222" t="n">
        <v>2.0</v>
      </c>
      <c r="O2222" s="1" t="n">
        <v>44617.039293981485</v>
      </c>
      <c r="P2222" s="1" t="n">
        <v>44617.35622685185</v>
      </c>
      <c r="Q2222" t="n">
        <v>26365.0</v>
      </c>
      <c r="R2222" t="n">
        <v>1018.0</v>
      </c>
      <c r="S2222" t="b">
        <v>0</v>
      </c>
      <c r="T2222" t="inlineStr">
        <is>
          <t>N/A</t>
        </is>
      </c>
      <c r="U2222" t="b">
        <v>0</v>
      </c>
      <c r="V2222" t="inlineStr">
        <is>
          <t>Sanjay Kharade</t>
        </is>
      </c>
      <c r="W2222" s="1" t="n">
        <v>44617.173125</v>
      </c>
      <c r="X2222" t="n">
        <v>915.0</v>
      </c>
      <c r="Y2222" t="n">
        <v>44.0</v>
      </c>
      <c r="Z2222" t="n">
        <v>0.0</v>
      </c>
      <c r="AA2222" t="n">
        <v>44.0</v>
      </c>
      <c r="AB2222" t="n">
        <v>0.0</v>
      </c>
      <c r="AC2222" t="n">
        <v>22.0</v>
      </c>
      <c r="AD2222" t="n">
        <v>-44.0</v>
      </c>
      <c r="AE2222" t="n">
        <v>0.0</v>
      </c>
      <c r="AF2222" t="n">
        <v>0.0</v>
      </c>
      <c r="AG2222" t="n">
        <v>0.0</v>
      </c>
      <c r="AH2222" t="inlineStr">
        <is>
          <t>Sangeeta Kumari</t>
        </is>
      </c>
      <c r="AI2222" s="1" t="n">
        <v>44617.35622685185</v>
      </c>
      <c r="AJ2222" t="n">
        <v>103.0</v>
      </c>
      <c r="AK2222" t="n">
        <v>1.0</v>
      </c>
      <c r="AL2222" t="n">
        <v>0.0</v>
      </c>
      <c r="AM2222" t="n">
        <v>1.0</v>
      </c>
      <c r="AN2222" t="n">
        <v>0.0</v>
      </c>
      <c r="AO2222" t="n">
        <v>0.0</v>
      </c>
      <c r="AP2222" t="n">
        <v>-45.0</v>
      </c>
      <c r="AQ2222" t="n">
        <v>0.0</v>
      </c>
      <c r="AR2222" t="n">
        <v>0.0</v>
      </c>
      <c r="AS2222" t="n">
        <v>0.0</v>
      </c>
      <c r="AT2222" t="inlineStr">
        <is>
          <t>N/A</t>
        </is>
      </c>
      <c r="AU2222" t="inlineStr">
        <is>
          <t>N/A</t>
        </is>
      </c>
      <c r="AV2222" t="inlineStr">
        <is>
          <t>N/A</t>
        </is>
      </c>
      <c r="AW2222" t="inlineStr">
        <is>
          <t>N/A</t>
        </is>
      </c>
      <c r="AX2222" t="inlineStr">
        <is>
          <t>N/A</t>
        </is>
      </c>
      <c r="AY2222" t="inlineStr">
        <is>
          <t>N/A</t>
        </is>
      </c>
      <c r="AZ2222" t="inlineStr">
        <is>
          <t>N/A</t>
        </is>
      </c>
      <c r="BA2222" t="inlineStr">
        <is>
          <t>N/A</t>
        </is>
      </c>
      <c r="BB2222" t="inlineStr">
        <is>
          <t>N/A</t>
        </is>
      </c>
      <c r="BC2222" t="inlineStr">
        <is>
          <t>N/A</t>
        </is>
      </c>
      <c r="BD2222" t="inlineStr">
        <is>
          <t>N/A</t>
        </is>
      </c>
      <c r="BE2222" t="inlineStr">
        <is>
          <t>N/A</t>
        </is>
      </c>
    </row>
    <row r="2223">
      <c r="A2223" t="inlineStr">
        <is>
          <t>WI220271910</t>
        </is>
      </c>
      <c r="B2223" t="inlineStr">
        <is>
          <t>DATA_VALIDATION</t>
        </is>
      </c>
      <c r="C2223" t="inlineStr">
        <is>
          <t>201110012508</t>
        </is>
      </c>
      <c r="D2223" t="inlineStr">
        <is>
          <t>Folder</t>
        </is>
      </c>
      <c r="E2223" s="2">
        <f>HYPERLINK("capsilon://?command=openfolder&amp;siteaddress=FAM.docvelocity-na8.net&amp;folderid=FX92D47DB9-6879-87E5-88A6-C0AFB4E48EFB","FX22029805")</f>
        <v>0.0</v>
      </c>
      <c r="F2223" t="inlineStr">
        <is>
          <t/>
        </is>
      </c>
      <c r="G2223" t="inlineStr">
        <is>
          <t/>
        </is>
      </c>
      <c r="H2223" t="inlineStr">
        <is>
          <t>Mailitem</t>
        </is>
      </c>
      <c r="I2223" t="inlineStr">
        <is>
          <t>MI2202728528</t>
        </is>
      </c>
      <c r="J2223" t="n">
        <v>0.0</v>
      </c>
      <c r="K2223" t="inlineStr">
        <is>
          <t>COMPLETED</t>
        </is>
      </c>
      <c r="L2223" t="inlineStr">
        <is>
          <t>MARK_AS_COMPLETED</t>
        </is>
      </c>
      <c r="M2223" t="inlineStr">
        <is>
          <t>Queue</t>
        </is>
      </c>
      <c r="N2223" t="n">
        <v>2.0</v>
      </c>
      <c r="O2223" s="1" t="n">
        <v>44617.03983796296</v>
      </c>
      <c r="P2223" s="1" t="n">
        <v>44617.360439814816</v>
      </c>
      <c r="Q2223" t="n">
        <v>26065.0</v>
      </c>
      <c r="R2223" t="n">
        <v>1635.0</v>
      </c>
      <c r="S2223" t="b">
        <v>0</v>
      </c>
      <c r="T2223" t="inlineStr">
        <is>
          <t>N/A</t>
        </is>
      </c>
      <c r="U2223" t="b">
        <v>0</v>
      </c>
      <c r="V2223" t="inlineStr">
        <is>
          <t>Suraj Toradmal</t>
        </is>
      </c>
      <c r="W2223" s="1" t="n">
        <v>44617.17958333333</v>
      </c>
      <c r="X2223" t="n">
        <v>1263.0</v>
      </c>
      <c r="Y2223" t="n">
        <v>42.0</v>
      </c>
      <c r="Z2223" t="n">
        <v>0.0</v>
      </c>
      <c r="AA2223" t="n">
        <v>42.0</v>
      </c>
      <c r="AB2223" t="n">
        <v>0.0</v>
      </c>
      <c r="AC2223" t="n">
        <v>18.0</v>
      </c>
      <c r="AD2223" t="n">
        <v>-42.0</v>
      </c>
      <c r="AE2223" t="n">
        <v>0.0</v>
      </c>
      <c r="AF2223" t="n">
        <v>0.0</v>
      </c>
      <c r="AG2223" t="n">
        <v>0.0</v>
      </c>
      <c r="AH2223" t="inlineStr">
        <is>
          <t>Saloni Uttekar</t>
        </is>
      </c>
      <c r="AI2223" s="1" t="n">
        <v>44617.360439814816</v>
      </c>
      <c r="AJ2223" t="n">
        <v>372.0</v>
      </c>
      <c r="AK2223" t="n">
        <v>1.0</v>
      </c>
      <c r="AL2223" t="n">
        <v>0.0</v>
      </c>
      <c r="AM2223" t="n">
        <v>1.0</v>
      </c>
      <c r="AN2223" t="n">
        <v>0.0</v>
      </c>
      <c r="AO2223" t="n">
        <v>1.0</v>
      </c>
      <c r="AP2223" t="n">
        <v>-43.0</v>
      </c>
      <c r="AQ2223" t="n">
        <v>0.0</v>
      </c>
      <c r="AR2223" t="n">
        <v>0.0</v>
      </c>
      <c r="AS2223" t="n">
        <v>0.0</v>
      </c>
      <c r="AT2223" t="inlineStr">
        <is>
          <t>N/A</t>
        </is>
      </c>
      <c r="AU2223" t="inlineStr">
        <is>
          <t>N/A</t>
        </is>
      </c>
      <c r="AV2223" t="inlineStr">
        <is>
          <t>N/A</t>
        </is>
      </c>
      <c r="AW2223" t="inlineStr">
        <is>
          <t>N/A</t>
        </is>
      </c>
      <c r="AX2223" t="inlineStr">
        <is>
          <t>N/A</t>
        </is>
      </c>
      <c r="AY2223" t="inlineStr">
        <is>
          <t>N/A</t>
        </is>
      </c>
      <c r="AZ2223" t="inlineStr">
        <is>
          <t>N/A</t>
        </is>
      </c>
      <c r="BA2223" t="inlineStr">
        <is>
          <t>N/A</t>
        </is>
      </c>
      <c r="BB2223" t="inlineStr">
        <is>
          <t>N/A</t>
        </is>
      </c>
      <c r="BC2223" t="inlineStr">
        <is>
          <t>N/A</t>
        </is>
      </c>
      <c r="BD2223" t="inlineStr">
        <is>
          <t>N/A</t>
        </is>
      </c>
      <c r="BE2223" t="inlineStr">
        <is>
          <t>N/A</t>
        </is>
      </c>
    </row>
    <row r="2224">
      <c r="A2224" t="inlineStr">
        <is>
          <t>WI220271911</t>
        </is>
      </c>
      <c r="B2224" t="inlineStr">
        <is>
          <t>DATA_VALIDATION</t>
        </is>
      </c>
      <c r="C2224" t="inlineStr">
        <is>
          <t>201110012508</t>
        </is>
      </c>
      <c r="D2224" t="inlineStr">
        <is>
          <t>Folder</t>
        </is>
      </c>
      <c r="E2224" s="2">
        <f>HYPERLINK("capsilon://?command=openfolder&amp;siteaddress=FAM.docvelocity-na8.net&amp;folderid=FX92D47DB9-6879-87E5-88A6-C0AFB4E48EFB","FX22029805")</f>
        <v>0.0</v>
      </c>
      <c r="F2224" t="inlineStr">
        <is>
          <t/>
        </is>
      </c>
      <c r="G2224" t="inlineStr">
        <is>
          <t/>
        </is>
      </c>
      <c r="H2224" t="inlineStr">
        <is>
          <t>Mailitem</t>
        </is>
      </c>
      <c r="I2224" t="inlineStr">
        <is>
          <t>MI2202728526</t>
        </is>
      </c>
      <c r="J2224" t="n">
        <v>0.0</v>
      </c>
      <c r="K2224" t="inlineStr">
        <is>
          <t>COMPLETED</t>
        </is>
      </c>
      <c r="L2224" t="inlineStr">
        <is>
          <t>MARK_AS_COMPLETED</t>
        </is>
      </c>
      <c r="M2224" t="inlineStr">
        <is>
          <t>Queue</t>
        </is>
      </c>
      <c r="N2224" t="n">
        <v>1.0</v>
      </c>
      <c r="O2224" s="1" t="n">
        <v>44617.04032407407</v>
      </c>
      <c r="P2224" s="1" t="n">
        <v>44617.55197916667</v>
      </c>
      <c r="Q2224" t="n">
        <v>43376.0</v>
      </c>
      <c r="R2224" t="n">
        <v>831.0</v>
      </c>
      <c r="S2224" t="b">
        <v>0</v>
      </c>
      <c r="T2224" t="inlineStr">
        <is>
          <t>N/A</t>
        </is>
      </c>
      <c r="U2224" t="b">
        <v>0</v>
      </c>
      <c r="V2224" t="inlineStr">
        <is>
          <t>Sumit Jarhad</t>
        </is>
      </c>
      <c r="W2224" s="1" t="n">
        <v>44617.55197916667</v>
      </c>
      <c r="X2224" t="n">
        <v>131.0</v>
      </c>
      <c r="Y2224" t="n">
        <v>0.0</v>
      </c>
      <c r="Z2224" t="n">
        <v>0.0</v>
      </c>
      <c r="AA2224" t="n">
        <v>0.0</v>
      </c>
      <c r="AB2224" t="n">
        <v>0.0</v>
      </c>
      <c r="AC2224" t="n">
        <v>0.0</v>
      </c>
      <c r="AD2224" t="n">
        <v>0.0</v>
      </c>
      <c r="AE2224" t="n">
        <v>106.0</v>
      </c>
      <c r="AF2224" t="n">
        <v>0.0</v>
      </c>
      <c r="AG2224" t="n">
        <v>4.0</v>
      </c>
      <c r="AH2224" t="inlineStr">
        <is>
          <t>N/A</t>
        </is>
      </c>
      <c r="AI2224" t="inlineStr">
        <is>
          <t>N/A</t>
        </is>
      </c>
      <c r="AJ2224" t="inlineStr">
        <is>
          <t>N/A</t>
        </is>
      </c>
      <c r="AK2224" t="inlineStr">
        <is>
          <t>N/A</t>
        </is>
      </c>
      <c r="AL2224" t="inlineStr">
        <is>
          <t>N/A</t>
        </is>
      </c>
      <c r="AM2224" t="inlineStr">
        <is>
          <t>N/A</t>
        </is>
      </c>
      <c r="AN2224" t="inlineStr">
        <is>
          <t>N/A</t>
        </is>
      </c>
      <c r="AO2224" t="inlineStr">
        <is>
          <t>N/A</t>
        </is>
      </c>
      <c r="AP2224" t="inlineStr">
        <is>
          <t>N/A</t>
        </is>
      </c>
      <c r="AQ2224" t="inlineStr">
        <is>
          <t>N/A</t>
        </is>
      </c>
      <c r="AR2224" t="inlineStr">
        <is>
          <t>N/A</t>
        </is>
      </c>
      <c r="AS2224" t="inlineStr">
        <is>
          <t>N/A</t>
        </is>
      </c>
      <c r="AT2224" t="inlineStr">
        <is>
          <t>N/A</t>
        </is>
      </c>
      <c r="AU2224" t="inlineStr">
        <is>
          <t>N/A</t>
        </is>
      </c>
      <c r="AV2224" t="inlineStr">
        <is>
          <t>N/A</t>
        </is>
      </c>
      <c r="AW2224" t="inlineStr">
        <is>
          <t>N/A</t>
        </is>
      </c>
      <c r="AX2224" t="inlineStr">
        <is>
          <t>N/A</t>
        </is>
      </c>
      <c r="AY2224" t="inlineStr">
        <is>
          <t>N/A</t>
        </is>
      </c>
      <c r="AZ2224" t="inlineStr">
        <is>
          <t>N/A</t>
        </is>
      </c>
      <c r="BA2224" t="inlineStr">
        <is>
          <t>N/A</t>
        </is>
      </c>
      <c r="BB2224" t="inlineStr">
        <is>
          <t>N/A</t>
        </is>
      </c>
      <c r="BC2224" t="inlineStr">
        <is>
          <t>N/A</t>
        </is>
      </c>
      <c r="BD2224" t="inlineStr">
        <is>
          <t>N/A</t>
        </is>
      </c>
      <c r="BE2224" t="inlineStr">
        <is>
          <t>N/A</t>
        </is>
      </c>
    </row>
    <row r="2225">
      <c r="A2225" t="inlineStr">
        <is>
          <t>WI220271912</t>
        </is>
      </c>
      <c r="B2225" t="inlineStr">
        <is>
          <t>DATA_VALIDATION</t>
        </is>
      </c>
      <c r="C2225" t="inlineStr">
        <is>
          <t>201110012508</t>
        </is>
      </c>
      <c r="D2225" t="inlineStr">
        <is>
          <t>Folder</t>
        </is>
      </c>
      <c r="E2225" s="2">
        <f>HYPERLINK("capsilon://?command=openfolder&amp;siteaddress=FAM.docvelocity-na8.net&amp;folderid=FX92D47DB9-6879-87E5-88A6-C0AFB4E48EFB","FX22029805")</f>
        <v>0.0</v>
      </c>
      <c r="F2225" t="inlineStr">
        <is>
          <t/>
        </is>
      </c>
      <c r="G2225" t="inlineStr">
        <is>
          <t/>
        </is>
      </c>
      <c r="H2225" t="inlineStr">
        <is>
          <t>Mailitem</t>
        </is>
      </c>
      <c r="I2225" t="inlineStr">
        <is>
          <t>MI2202728529</t>
        </is>
      </c>
      <c r="J2225" t="n">
        <v>0.0</v>
      </c>
      <c r="K2225" t="inlineStr">
        <is>
          <t>COMPLETED</t>
        </is>
      </c>
      <c r="L2225" t="inlineStr">
        <is>
          <t>MARK_AS_COMPLETED</t>
        </is>
      </c>
      <c r="M2225" t="inlineStr">
        <is>
          <t>Queue</t>
        </is>
      </c>
      <c r="N2225" t="n">
        <v>2.0</v>
      </c>
      <c r="O2225" s="1" t="n">
        <v>44617.04043981482</v>
      </c>
      <c r="P2225" s="1" t="n">
        <v>44617.358402777776</v>
      </c>
      <c r="Q2225" t="n">
        <v>26187.0</v>
      </c>
      <c r="R2225" t="n">
        <v>1285.0</v>
      </c>
      <c r="S2225" t="b">
        <v>0</v>
      </c>
      <c r="T2225" t="inlineStr">
        <is>
          <t>N/A</t>
        </is>
      </c>
      <c r="U2225" t="b">
        <v>0</v>
      </c>
      <c r="V2225" t="inlineStr">
        <is>
          <t>Supriya Khape</t>
        </is>
      </c>
      <c r="W2225" s="1" t="n">
        <v>44617.18189814815</v>
      </c>
      <c r="X2225" t="n">
        <v>1098.0</v>
      </c>
      <c r="Y2225" t="n">
        <v>54.0</v>
      </c>
      <c r="Z2225" t="n">
        <v>0.0</v>
      </c>
      <c r="AA2225" t="n">
        <v>54.0</v>
      </c>
      <c r="AB2225" t="n">
        <v>0.0</v>
      </c>
      <c r="AC2225" t="n">
        <v>27.0</v>
      </c>
      <c r="AD2225" t="n">
        <v>-54.0</v>
      </c>
      <c r="AE2225" t="n">
        <v>0.0</v>
      </c>
      <c r="AF2225" t="n">
        <v>0.0</v>
      </c>
      <c r="AG2225" t="n">
        <v>0.0</v>
      </c>
      <c r="AH2225" t="inlineStr">
        <is>
          <t>Sangeeta Kumari</t>
        </is>
      </c>
      <c r="AI2225" s="1" t="n">
        <v>44617.358402777776</v>
      </c>
      <c r="AJ2225" t="n">
        <v>187.0</v>
      </c>
      <c r="AK2225" t="n">
        <v>2.0</v>
      </c>
      <c r="AL2225" t="n">
        <v>0.0</v>
      </c>
      <c r="AM2225" t="n">
        <v>2.0</v>
      </c>
      <c r="AN2225" t="n">
        <v>0.0</v>
      </c>
      <c r="AO2225" t="n">
        <v>1.0</v>
      </c>
      <c r="AP2225" t="n">
        <v>-56.0</v>
      </c>
      <c r="AQ2225" t="n">
        <v>0.0</v>
      </c>
      <c r="AR2225" t="n">
        <v>0.0</v>
      </c>
      <c r="AS2225" t="n">
        <v>0.0</v>
      </c>
      <c r="AT2225" t="inlineStr">
        <is>
          <t>N/A</t>
        </is>
      </c>
      <c r="AU2225" t="inlineStr">
        <is>
          <t>N/A</t>
        </is>
      </c>
      <c r="AV2225" t="inlineStr">
        <is>
          <t>N/A</t>
        </is>
      </c>
      <c r="AW2225" t="inlineStr">
        <is>
          <t>N/A</t>
        </is>
      </c>
      <c r="AX2225" t="inlineStr">
        <is>
          <t>N/A</t>
        </is>
      </c>
      <c r="AY2225" t="inlineStr">
        <is>
          <t>N/A</t>
        </is>
      </c>
      <c r="AZ2225" t="inlineStr">
        <is>
          <t>N/A</t>
        </is>
      </c>
      <c r="BA2225" t="inlineStr">
        <is>
          <t>N/A</t>
        </is>
      </c>
      <c r="BB2225" t="inlineStr">
        <is>
          <t>N/A</t>
        </is>
      </c>
      <c r="BC2225" t="inlineStr">
        <is>
          <t>N/A</t>
        </is>
      </c>
      <c r="BD2225" t="inlineStr">
        <is>
          <t>N/A</t>
        </is>
      </c>
      <c r="BE2225" t="inlineStr">
        <is>
          <t>N/A</t>
        </is>
      </c>
    </row>
    <row r="2226">
      <c r="A2226" t="inlineStr">
        <is>
          <t>WI220271913</t>
        </is>
      </c>
      <c r="B2226" t="inlineStr">
        <is>
          <t>DATA_VALIDATION</t>
        </is>
      </c>
      <c r="C2226" t="inlineStr">
        <is>
          <t>201110012508</t>
        </is>
      </c>
      <c r="D2226" t="inlineStr">
        <is>
          <t>Folder</t>
        </is>
      </c>
      <c r="E2226" s="2">
        <f>HYPERLINK("capsilon://?command=openfolder&amp;siteaddress=FAM.docvelocity-na8.net&amp;folderid=FX92D47DB9-6879-87E5-88A6-C0AFB4E48EFB","FX22029805")</f>
        <v>0.0</v>
      </c>
      <c r="F2226" t="inlineStr">
        <is>
          <t/>
        </is>
      </c>
      <c r="G2226" t="inlineStr">
        <is>
          <t/>
        </is>
      </c>
      <c r="H2226" t="inlineStr">
        <is>
          <t>Mailitem</t>
        </is>
      </c>
      <c r="I2226" t="inlineStr">
        <is>
          <t>MI2202728533</t>
        </is>
      </c>
      <c r="J2226" t="n">
        <v>0.0</v>
      </c>
      <c r="K2226" t="inlineStr">
        <is>
          <t>COMPLETED</t>
        </is>
      </c>
      <c r="L2226" t="inlineStr">
        <is>
          <t>MARK_AS_COMPLETED</t>
        </is>
      </c>
      <c r="M2226" t="inlineStr">
        <is>
          <t>Queue</t>
        </is>
      </c>
      <c r="N2226" t="n">
        <v>2.0</v>
      </c>
      <c r="O2226" s="1" t="n">
        <v>44617.04101851852</v>
      </c>
      <c r="P2226" s="1" t="n">
        <v>44617.359918981485</v>
      </c>
      <c r="Q2226" t="n">
        <v>26680.0</v>
      </c>
      <c r="R2226" t="n">
        <v>873.0</v>
      </c>
      <c r="S2226" t="b">
        <v>0</v>
      </c>
      <c r="T2226" t="inlineStr">
        <is>
          <t>N/A</t>
        </is>
      </c>
      <c r="U2226" t="b">
        <v>0</v>
      </c>
      <c r="V2226" t="inlineStr">
        <is>
          <t>Raman Vaidya</t>
        </is>
      </c>
      <c r="W2226" s="1" t="n">
        <v>44617.178564814814</v>
      </c>
      <c r="X2226" t="n">
        <v>743.0</v>
      </c>
      <c r="Y2226" t="n">
        <v>57.0</v>
      </c>
      <c r="Z2226" t="n">
        <v>0.0</v>
      </c>
      <c r="AA2226" t="n">
        <v>57.0</v>
      </c>
      <c r="AB2226" t="n">
        <v>0.0</v>
      </c>
      <c r="AC2226" t="n">
        <v>30.0</v>
      </c>
      <c r="AD2226" t="n">
        <v>-57.0</v>
      </c>
      <c r="AE2226" t="n">
        <v>0.0</v>
      </c>
      <c r="AF2226" t="n">
        <v>0.0</v>
      </c>
      <c r="AG2226" t="n">
        <v>0.0</v>
      </c>
      <c r="AH2226" t="inlineStr">
        <is>
          <t>Sangeeta Kumari</t>
        </is>
      </c>
      <c r="AI2226" s="1" t="n">
        <v>44617.359918981485</v>
      </c>
      <c r="AJ2226" t="n">
        <v>130.0</v>
      </c>
      <c r="AK2226" t="n">
        <v>2.0</v>
      </c>
      <c r="AL2226" t="n">
        <v>0.0</v>
      </c>
      <c r="AM2226" t="n">
        <v>2.0</v>
      </c>
      <c r="AN2226" t="n">
        <v>3.0</v>
      </c>
      <c r="AO2226" t="n">
        <v>4.0</v>
      </c>
      <c r="AP2226" t="n">
        <v>-59.0</v>
      </c>
      <c r="AQ2226" t="n">
        <v>0.0</v>
      </c>
      <c r="AR2226" t="n">
        <v>0.0</v>
      </c>
      <c r="AS2226" t="n">
        <v>0.0</v>
      </c>
      <c r="AT2226" t="inlineStr">
        <is>
          <t>N/A</t>
        </is>
      </c>
      <c r="AU2226" t="inlineStr">
        <is>
          <t>N/A</t>
        </is>
      </c>
      <c r="AV2226" t="inlineStr">
        <is>
          <t>N/A</t>
        </is>
      </c>
      <c r="AW2226" t="inlineStr">
        <is>
          <t>N/A</t>
        </is>
      </c>
      <c r="AX2226" t="inlineStr">
        <is>
          <t>N/A</t>
        </is>
      </c>
      <c r="AY2226" t="inlineStr">
        <is>
          <t>N/A</t>
        </is>
      </c>
      <c r="AZ2226" t="inlineStr">
        <is>
          <t>N/A</t>
        </is>
      </c>
      <c r="BA2226" t="inlineStr">
        <is>
          <t>N/A</t>
        </is>
      </c>
      <c r="BB2226" t="inlineStr">
        <is>
          <t>N/A</t>
        </is>
      </c>
      <c r="BC2226" t="inlineStr">
        <is>
          <t>N/A</t>
        </is>
      </c>
      <c r="BD2226" t="inlineStr">
        <is>
          <t>N/A</t>
        </is>
      </c>
      <c r="BE2226" t="inlineStr">
        <is>
          <t>N/A</t>
        </is>
      </c>
    </row>
    <row r="2227">
      <c r="A2227" t="inlineStr">
        <is>
          <t>WI220271914</t>
        </is>
      </c>
      <c r="B2227" t="inlineStr">
        <is>
          <t>DATA_VALIDATION</t>
        </is>
      </c>
      <c r="C2227" t="inlineStr">
        <is>
          <t>201110012508</t>
        </is>
      </c>
      <c r="D2227" t="inlineStr">
        <is>
          <t>Folder</t>
        </is>
      </c>
      <c r="E2227" s="2">
        <f>HYPERLINK("capsilon://?command=openfolder&amp;siteaddress=FAM.docvelocity-na8.net&amp;folderid=FX92D47DB9-6879-87E5-88A6-C0AFB4E48EFB","FX22029805")</f>
        <v>0.0</v>
      </c>
      <c r="F2227" t="inlineStr">
        <is>
          <t/>
        </is>
      </c>
      <c r="G2227" t="inlineStr">
        <is>
          <t/>
        </is>
      </c>
      <c r="H2227" t="inlineStr">
        <is>
          <t>Mailitem</t>
        </is>
      </c>
      <c r="I2227" t="inlineStr">
        <is>
          <t>MI2202728540</t>
        </is>
      </c>
      <c r="J2227" t="n">
        <v>0.0</v>
      </c>
      <c r="K2227" t="inlineStr">
        <is>
          <t>COMPLETED</t>
        </is>
      </c>
      <c r="L2227" t="inlineStr">
        <is>
          <t>MARK_AS_COMPLETED</t>
        </is>
      </c>
      <c r="M2227" t="inlineStr">
        <is>
          <t>Queue</t>
        </is>
      </c>
      <c r="N2227" t="n">
        <v>2.0</v>
      </c>
      <c r="O2227" s="1" t="n">
        <v>44617.04108796296</v>
      </c>
      <c r="P2227" s="1" t="n">
        <v>44617.36145833333</v>
      </c>
      <c r="Q2227" t="n">
        <v>26617.0</v>
      </c>
      <c r="R2227" t="n">
        <v>1063.0</v>
      </c>
      <c r="S2227" t="b">
        <v>0</v>
      </c>
      <c r="T2227" t="inlineStr">
        <is>
          <t>N/A</t>
        </is>
      </c>
      <c r="U2227" t="b">
        <v>0</v>
      </c>
      <c r="V2227" t="inlineStr">
        <is>
          <t>Sanjana Uttekar</t>
        </is>
      </c>
      <c r="W2227" s="1" t="n">
        <v>44617.18386574074</v>
      </c>
      <c r="X2227" t="n">
        <v>930.0</v>
      </c>
      <c r="Y2227" t="n">
        <v>57.0</v>
      </c>
      <c r="Z2227" t="n">
        <v>0.0</v>
      </c>
      <c r="AA2227" t="n">
        <v>57.0</v>
      </c>
      <c r="AB2227" t="n">
        <v>0.0</v>
      </c>
      <c r="AC2227" t="n">
        <v>17.0</v>
      </c>
      <c r="AD2227" t="n">
        <v>-57.0</v>
      </c>
      <c r="AE2227" t="n">
        <v>0.0</v>
      </c>
      <c r="AF2227" t="n">
        <v>0.0</v>
      </c>
      <c r="AG2227" t="n">
        <v>0.0</v>
      </c>
      <c r="AH2227" t="inlineStr">
        <is>
          <t>Sangeeta Kumari</t>
        </is>
      </c>
      <c r="AI2227" s="1" t="n">
        <v>44617.36145833333</v>
      </c>
      <c r="AJ2227" t="n">
        <v>133.0</v>
      </c>
      <c r="AK2227" t="n">
        <v>1.0</v>
      </c>
      <c r="AL2227" t="n">
        <v>0.0</v>
      </c>
      <c r="AM2227" t="n">
        <v>1.0</v>
      </c>
      <c r="AN2227" t="n">
        <v>3.0</v>
      </c>
      <c r="AO2227" t="n">
        <v>3.0</v>
      </c>
      <c r="AP2227" t="n">
        <v>-58.0</v>
      </c>
      <c r="AQ2227" t="n">
        <v>0.0</v>
      </c>
      <c r="AR2227" t="n">
        <v>0.0</v>
      </c>
      <c r="AS2227" t="n">
        <v>0.0</v>
      </c>
      <c r="AT2227" t="inlineStr">
        <is>
          <t>N/A</t>
        </is>
      </c>
      <c r="AU2227" t="inlineStr">
        <is>
          <t>N/A</t>
        </is>
      </c>
      <c r="AV2227" t="inlineStr">
        <is>
          <t>N/A</t>
        </is>
      </c>
      <c r="AW2227" t="inlineStr">
        <is>
          <t>N/A</t>
        </is>
      </c>
      <c r="AX2227" t="inlineStr">
        <is>
          <t>N/A</t>
        </is>
      </c>
      <c r="AY2227" t="inlineStr">
        <is>
          <t>N/A</t>
        </is>
      </c>
      <c r="AZ2227" t="inlineStr">
        <is>
          <t>N/A</t>
        </is>
      </c>
      <c r="BA2227" t="inlineStr">
        <is>
          <t>N/A</t>
        </is>
      </c>
      <c r="BB2227" t="inlineStr">
        <is>
          <t>N/A</t>
        </is>
      </c>
      <c r="BC2227" t="inlineStr">
        <is>
          <t>N/A</t>
        </is>
      </c>
      <c r="BD2227" t="inlineStr">
        <is>
          <t>N/A</t>
        </is>
      </c>
      <c r="BE2227" t="inlineStr">
        <is>
          <t>N/A</t>
        </is>
      </c>
    </row>
    <row r="2228">
      <c r="A2228" t="inlineStr">
        <is>
          <t>WI220271915</t>
        </is>
      </c>
      <c r="B2228" t="inlineStr">
        <is>
          <t>DATA_VALIDATION</t>
        </is>
      </c>
      <c r="C2228" t="inlineStr">
        <is>
          <t>201110012508</t>
        </is>
      </c>
      <c r="D2228" t="inlineStr">
        <is>
          <t>Folder</t>
        </is>
      </c>
      <c r="E2228" s="2">
        <f>HYPERLINK("capsilon://?command=openfolder&amp;siteaddress=FAM.docvelocity-na8.net&amp;folderid=FX92D47DB9-6879-87E5-88A6-C0AFB4E48EFB","FX22029805")</f>
        <v>0.0</v>
      </c>
      <c r="F2228" t="inlineStr">
        <is>
          <t/>
        </is>
      </c>
      <c r="G2228" t="inlineStr">
        <is>
          <t/>
        </is>
      </c>
      <c r="H2228" t="inlineStr">
        <is>
          <t>Mailitem</t>
        </is>
      </c>
      <c r="I2228" t="inlineStr">
        <is>
          <t>MI2202728543</t>
        </is>
      </c>
      <c r="J2228" t="n">
        <v>0.0</v>
      </c>
      <c r="K2228" t="inlineStr">
        <is>
          <t>COMPLETED</t>
        </is>
      </c>
      <c r="L2228" t="inlineStr">
        <is>
          <t>MARK_AS_COMPLETED</t>
        </is>
      </c>
      <c r="M2228" t="inlineStr">
        <is>
          <t>Queue</t>
        </is>
      </c>
      <c r="N2228" t="n">
        <v>2.0</v>
      </c>
      <c r="O2228" s="1" t="n">
        <v>44617.04125</v>
      </c>
      <c r="P2228" s="1" t="n">
        <v>44617.36351851852</v>
      </c>
      <c r="Q2228" t="n">
        <v>27020.0</v>
      </c>
      <c r="R2228" t="n">
        <v>824.0</v>
      </c>
      <c r="S2228" t="b">
        <v>0</v>
      </c>
      <c r="T2228" t="inlineStr">
        <is>
          <t>N/A</t>
        </is>
      </c>
      <c r="U2228" t="b">
        <v>0</v>
      </c>
      <c r="V2228" t="inlineStr">
        <is>
          <t>Karnal Akhare</t>
        </is>
      </c>
      <c r="W2228" s="1" t="n">
        <v>44617.18431712963</v>
      </c>
      <c r="X2228" t="n">
        <v>558.0</v>
      </c>
      <c r="Y2228" t="n">
        <v>21.0</v>
      </c>
      <c r="Z2228" t="n">
        <v>0.0</v>
      </c>
      <c r="AA2228" t="n">
        <v>21.0</v>
      </c>
      <c r="AB2228" t="n">
        <v>0.0</v>
      </c>
      <c r="AC2228" t="n">
        <v>2.0</v>
      </c>
      <c r="AD2228" t="n">
        <v>-21.0</v>
      </c>
      <c r="AE2228" t="n">
        <v>0.0</v>
      </c>
      <c r="AF2228" t="n">
        <v>0.0</v>
      </c>
      <c r="AG2228" t="n">
        <v>0.0</v>
      </c>
      <c r="AH2228" t="inlineStr">
        <is>
          <t>Saloni Uttekar</t>
        </is>
      </c>
      <c r="AI2228" s="1" t="n">
        <v>44617.36351851852</v>
      </c>
      <c r="AJ2228" t="n">
        <v>266.0</v>
      </c>
      <c r="AK2228" t="n">
        <v>0.0</v>
      </c>
      <c r="AL2228" t="n">
        <v>0.0</v>
      </c>
      <c r="AM2228" t="n">
        <v>0.0</v>
      </c>
      <c r="AN2228" t="n">
        <v>0.0</v>
      </c>
      <c r="AO2228" t="n">
        <v>0.0</v>
      </c>
      <c r="AP2228" t="n">
        <v>-21.0</v>
      </c>
      <c r="AQ2228" t="n">
        <v>0.0</v>
      </c>
      <c r="AR2228" t="n">
        <v>0.0</v>
      </c>
      <c r="AS2228" t="n">
        <v>0.0</v>
      </c>
      <c r="AT2228" t="inlineStr">
        <is>
          <t>N/A</t>
        </is>
      </c>
      <c r="AU2228" t="inlineStr">
        <is>
          <t>N/A</t>
        </is>
      </c>
      <c r="AV2228" t="inlineStr">
        <is>
          <t>N/A</t>
        </is>
      </c>
      <c r="AW2228" t="inlineStr">
        <is>
          <t>N/A</t>
        </is>
      </c>
      <c r="AX2228" t="inlineStr">
        <is>
          <t>N/A</t>
        </is>
      </c>
      <c r="AY2228" t="inlineStr">
        <is>
          <t>N/A</t>
        </is>
      </c>
      <c r="AZ2228" t="inlineStr">
        <is>
          <t>N/A</t>
        </is>
      </c>
      <c r="BA2228" t="inlineStr">
        <is>
          <t>N/A</t>
        </is>
      </c>
      <c r="BB2228" t="inlineStr">
        <is>
          <t>N/A</t>
        </is>
      </c>
      <c r="BC2228" t="inlineStr">
        <is>
          <t>N/A</t>
        </is>
      </c>
      <c r="BD2228" t="inlineStr">
        <is>
          <t>N/A</t>
        </is>
      </c>
      <c r="BE2228" t="inlineStr">
        <is>
          <t>N/A</t>
        </is>
      </c>
    </row>
    <row r="2229">
      <c r="A2229" t="inlineStr">
        <is>
          <t>WI220271916</t>
        </is>
      </c>
      <c r="B2229" t="inlineStr">
        <is>
          <t>DATA_VALIDATION</t>
        </is>
      </c>
      <c r="C2229" t="inlineStr">
        <is>
          <t>201110012508</t>
        </is>
      </c>
      <c r="D2229" t="inlineStr">
        <is>
          <t>Folder</t>
        </is>
      </c>
      <c r="E2229" s="2">
        <f>HYPERLINK("capsilon://?command=openfolder&amp;siteaddress=FAM.docvelocity-na8.net&amp;folderid=FX92D47DB9-6879-87E5-88A6-C0AFB4E48EFB","FX22029805")</f>
        <v>0.0</v>
      </c>
      <c r="F2229" t="inlineStr">
        <is>
          <t/>
        </is>
      </c>
      <c r="G2229" t="inlineStr">
        <is>
          <t/>
        </is>
      </c>
      <c r="H2229" t="inlineStr">
        <is>
          <t>Mailitem</t>
        </is>
      </c>
      <c r="I2229" t="inlineStr">
        <is>
          <t>MI2202728545</t>
        </is>
      </c>
      <c r="J2229" t="n">
        <v>0.0</v>
      </c>
      <c r="K2229" t="inlineStr">
        <is>
          <t>COMPLETED</t>
        </is>
      </c>
      <c r="L2229" t="inlineStr">
        <is>
          <t>MARK_AS_COMPLETED</t>
        </is>
      </c>
      <c r="M2229" t="inlineStr">
        <is>
          <t>Queue</t>
        </is>
      </c>
      <c r="N2229" t="n">
        <v>2.0</v>
      </c>
      <c r="O2229" s="1" t="n">
        <v>44617.04145833333</v>
      </c>
      <c r="P2229" s="1" t="n">
        <v>44617.362592592595</v>
      </c>
      <c r="Q2229" t="n">
        <v>26317.0</v>
      </c>
      <c r="R2229" t="n">
        <v>1429.0</v>
      </c>
      <c r="S2229" t="b">
        <v>0</v>
      </c>
      <c r="T2229" t="inlineStr">
        <is>
          <t>N/A</t>
        </is>
      </c>
      <c r="U2229" t="b">
        <v>0</v>
      </c>
      <c r="V2229" t="inlineStr">
        <is>
          <t>Supriya Khape</t>
        </is>
      </c>
      <c r="W2229" s="1" t="n">
        <v>44617.19525462963</v>
      </c>
      <c r="X2229" t="n">
        <v>1153.0</v>
      </c>
      <c r="Y2229" t="n">
        <v>21.0</v>
      </c>
      <c r="Z2229" t="n">
        <v>0.0</v>
      </c>
      <c r="AA2229" t="n">
        <v>21.0</v>
      </c>
      <c r="AB2229" t="n">
        <v>0.0</v>
      </c>
      <c r="AC2229" t="n">
        <v>2.0</v>
      </c>
      <c r="AD2229" t="n">
        <v>-21.0</v>
      </c>
      <c r="AE2229" t="n">
        <v>0.0</v>
      </c>
      <c r="AF2229" t="n">
        <v>0.0</v>
      </c>
      <c r="AG2229" t="n">
        <v>0.0</v>
      </c>
      <c r="AH2229" t="inlineStr">
        <is>
          <t>Sangeeta Kumari</t>
        </is>
      </c>
      <c r="AI2229" s="1" t="n">
        <v>44617.362592592595</v>
      </c>
      <c r="AJ2229" t="n">
        <v>97.0</v>
      </c>
      <c r="AK2229" t="n">
        <v>1.0</v>
      </c>
      <c r="AL2229" t="n">
        <v>0.0</v>
      </c>
      <c r="AM2229" t="n">
        <v>1.0</v>
      </c>
      <c r="AN2229" t="n">
        <v>0.0</v>
      </c>
      <c r="AO2229" t="n">
        <v>0.0</v>
      </c>
      <c r="AP2229" t="n">
        <v>-22.0</v>
      </c>
      <c r="AQ2229" t="n">
        <v>0.0</v>
      </c>
      <c r="AR2229" t="n">
        <v>0.0</v>
      </c>
      <c r="AS2229" t="n">
        <v>0.0</v>
      </c>
      <c r="AT2229" t="inlineStr">
        <is>
          <t>N/A</t>
        </is>
      </c>
      <c r="AU2229" t="inlineStr">
        <is>
          <t>N/A</t>
        </is>
      </c>
      <c r="AV2229" t="inlineStr">
        <is>
          <t>N/A</t>
        </is>
      </c>
      <c r="AW2229" t="inlineStr">
        <is>
          <t>N/A</t>
        </is>
      </c>
      <c r="AX2229" t="inlineStr">
        <is>
          <t>N/A</t>
        </is>
      </c>
      <c r="AY2229" t="inlineStr">
        <is>
          <t>N/A</t>
        </is>
      </c>
      <c r="AZ2229" t="inlineStr">
        <is>
          <t>N/A</t>
        </is>
      </c>
      <c r="BA2229" t="inlineStr">
        <is>
          <t>N/A</t>
        </is>
      </c>
      <c r="BB2229" t="inlineStr">
        <is>
          <t>N/A</t>
        </is>
      </c>
      <c r="BC2229" t="inlineStr">
        <is>
          <t>N/A</t>
        </is>
      </c>
      <c r="BD2229" t="inlineStr">
        <is>
          <t>N/A</t>
        </is>
      </c>
      <c r="BE2229" t="inlineStr">
        <is>
          <t>N/A</t>
        </is>
      </c>
    </row>
    <row r="2230">
      <c r="A2230" t="inlineStr">
        <is>
          <t>WI220271917</t>
        </is>
      </c>
      <c r="B2230" t="inlineStr">
        <is>
          <t>DATA_VALIDATION</t>
        </is>
      </c>
      <c r="C2230" t="inlineStr">
        <is>
          <t>201110012508</t>
        </is>
      </c>
      <c r="D2230" t="inlineStr">
        <is>
          <t>Folder</t>
        </is>
      </c>
      <c r="E2230" s="2">
        <f>HYPERLINK("capsilon://?command=openfolder&amp;siteaddress=FAM.docvelocity-na8.net&amp;folderid=FX92D47DB9-6879-87E5-88A6-C0AFB4E48EFB","FX22029805")</f>
        <v>0.0</v>
      </c>
      <c r="F2230" t="inlineStr">
        <is>
          <t/>
        </is>
      </c>
      <c r="G2230" t="inlineStr">
        <is>
          <t/>
        </is>
      </c>
      <c r="H2230" t="inlineStr">
        <is>
          <t>Mailitem</t>
        </is>
      </c>
      <c r="I2230" t="inlineStr">
        <is>
          <t>MI2202728541</t>
        </is>
      </c>
      <c r="J2230" t="n">
        <v>0.0</v>
      </c>
      <c r="K2230" t="inlineStr">
        <is>
          <t>COMPLETED</t>
        </is>
      </c>
      <c r="L2230" t="inlineStr">
        <is>
          <t>MARK_AS_COMPLETED</t>
        </is>
      </c>
      <c r="M2230" t="inlineStr">
        <is>
          <t>Queue</t>
        </is>
      </c>
      <c r="N2230" t="n">
        <v>2.0</v>
      </c>
      <c r="O2230" s="1" t="n">
        <v>44617.04177083333</v>
      </c>
      <c r="P2230" s="1" t="n">
        <v>44617.36399305556</v>
      </c>
      <c r="Q2230" t="n">
        <v>26766.0</v>
      </c>
      <c r="R2230" t="n">
        <v>1074.0</v>
      </c>
      <c r="S2230" t="b">
        <v>0</v>
      </c>
      <c r="T2230" t="inlineStr">
        <is>
          <t>N/A</t>
        </is>
      </c>
      <c r="U2230" t="b">
        <v>0</v>
      </c>
      <c r="V2230" t="inlineStr">
        <is>
          <t>Suraj Toradmal</t>
        </is>
      </c>
      <c r="W2230" s="1" t="n">
        <v>44617.19125</v>
      </c>
      <c r="X2230" t="n">
        <v>954.0</v>
      </c>
      <c r="Y2230" t="n">
        <v>57.0</v>
      </c>
      <c r="Z2230" t="n">
        <v>0.0</v>
      </c>
      <c r="AA2230" t="n">
        <v>57.0</v>
      </c>
      <c r="AB2230" t="n">
        <v>0.0</v>
      </c>
      <c r="AC2230" t="n">
        <v>33.0</v>
      </c>
      <c r="AD2230" t="n">
        <v>-57.0</v>
      </c>
      <c r="AE2230" t="n">
        <v>0.0</v>
      </c>
      <c r="AF2230" t="n">
        <v>0.0</v>
      </c>
      <c r="AG2230" t="n">
        <v>0.0</v>
      </c>
      <c r="AH2230" t="inlineStr">
        <is>
          <t>Sangeeta Kumari</t>
        </is>
      </c>
      <c r="AI2230" s="1" t="n">
        <v>44617.36399305556</v>
      </c>
      <c r="AJ2230" t="n">
        <v>120.0</v>
      </c>
      <c r="AK2230" t="n">
        <v>1.0</v>
      </c>
      <c r="AL2230" t="n">
        <v>0.0</v>
      </c>
      <c r="AM2230" t="n">
        <v>1.0</v>
      </c>
      <c r="AN2230" t="n">
        <v>0.0</v>
      </c>
      <c r="AO2230" t="n">
        <v>0.0</v>
      </c>
      <c r="AP2230" t="n">
        <v>-58.0</v>
      </c>
      <c r="AQ2230" t="n">
        <v>0.0</v>
      </c>
      <c r="AR2230" t="n">
        <v>0.0</v>
      </c>
      <c r="AS2230" t="n">
        <v>0.0</v>
      </c>
      <c r="AT2230" t="inlineStr">
        <is>
          <t>N/A</t>
        </is>
      </c>
      <c r="AU2230" t="inlineStr">
        <is>
          <t>N/A</t>
        </is>
      </c>
      <c r="AV2230" t="inlineStr">
        <is>
          <t>N/A</t>
        </is>
      </c>
      <c r="AW2230" t="inlineStr">
        <is>
          <t>N/A</t>
        </is>
      </c>
      <c r="AX2230" t="inlineStr">
        <is>
          <t>N/A</t>
        </is>
      </c>
      <c r="AY2230" t="inlineStr">
        <is>
          <t>N/A</t>
        </is>
      </c>
      <c r="AZ2230" t="inlineStr">
        <is>
          <t>N/A</t>
        </is>
      </c>
      <c r="BA2230" t="inlineStr">
        <is>
          <t>N/A</t>
        </is>
      </c>
      <c r="BB2230" t="inlineStr">
        <is>
          <t>N/A</t>
        </is>
      </c>
      <c r="BC2230" t="inlineStr">
        <is>
          <t>N/A</t>
        </is>
      </c>
      <c r="BD2230" t="inlineStr">
        <is>
          <t>N/A</t>
        </is>
      </c>
      <c r="BE2230" t="inlineStr">
        <is>
          <t>N/A</t>
        </is>
      </c>
    </row>
    <row r="2231">
      <c r="A2231" t="inlineStr">
        <is>
          <t>WI220271918</t>
        </is>
      </c>
      <c r="B2231" t="inlineStr">
        <is>
          <t>DATA_VALIDATION</t>
        </is>
      </c>
      <c r="C2231" t="inlineStr">
        <is>
          <t>201110012508</t>
        </is>
      </c>
      <c r="D2231" t="inlineStr">
        <is>
          <t>Folder</t>
        </is>
      </c>
      <c r="E2231" s="2">
        <f>HYPERLINK("capsilon://?command=openfolder&amp;siteaddress=FAM.docvelocity-na8.net&amp;folderid=FX92D47DB9-6879-87E5-88A6-C0AFB4E48EFB","FX22029805")</f>
        <v>0.0</v>
      </c>
      <c r="F2231" t="inlineStr">
        <is>
          <t/>
        </is>
      </c>
      <c r="G2231" t="inlineStr">
        <is>
          <t/>
        </is>
      </c>
      <c r="H2231" t="inlineStr">
        <is>
          <t>Mailitem</t>
        </is>
      </c>
      <c r="I2231" t="inlineStr">
        <is>
          <t>MI2202728546</t>
        </is>
      </c>
      <c r="J2231" t="n">
        <v>0.0</v>
      </c>
      <c r="K2231" t="inlineStr">
        <is>
          <t>COMPLETED</t>
        </is>
      </c>
      <c r="L2231" t="inlineStr">
        <is>
          <t>MARK_AS_COMPLETED</t>
        </is>
      </c>
      <c r="M2231" t="inlineStr">
        <is>
          <t>Queue</t>
        </is>
      </c>
      <c r="N2231" t="n">
        <v>2.0</v>
      </c>
      <c r="O2231" s="1" t="n">
        <v>44617.041817129626</v>
      </c>
      <c r="P2231" s="1" t="n">
        <v>44617.36787037037</v>
      </c>
      <c r="Q2231" t="n">
        <v>27334.0</v>
      </c>
      <c r="R2231" t="n">
        <v>837.0</v>
      </c>
      <c r="S2231" t="b">
        <v>0</v>
      </c>
      <c r="T2231" t="inlineStr">
        <is>
          <t>N/A</t>
        </is>
      </c>
      <c r="U2231" t="b">
        <v>0</v>
      </c>
      <c r="V2231" t="inlineStr">
        <is>
          <t>Raman Vaidya</t>
        </is>
      </c>
      <c r="W2231" s="1" t="n">
        <v>44617.18599537037</v>
      </c>
      <c r="X2231" t="n">
        <v>462.0</v>
      </c>
      <c r="Y2231" t="n">
        <v>21.0</v>
      </c>
      <c r="Z2231" t="n">
        <v>0.0</v>
      </c>
      <c r="AA2231" t="n">
        <v>21.0</v>
      </c>
      <c r="AB2231" t="n">
        <v>0.0</v>
      </c>
      <c r="AC2231" t="n">
        <v>4.0</v>
      </c>
      <c r="AD2231" t="n">
        <v>-21.0</v>
      </c>
      <c r="AE2231" t="n">
        <v>0.0</v>
      </c>
      <c r="AF2231" t="n">
        <v>0.0</v>
      </c>
      <c r="AG2231" t="n">
        <v>0.0</v>
      </c>
      <c r="AH2231" t="inlineStr">
        <is>
          <t>Saloni Uttekar</t>
        </is>
      </c>
      <c r="AI2231" s="1" t="n">
        <v>44617.36787037037</v>
      </c>
      <c r="AJ2231" t="n">
        <v>375.0</v>
      </c>
      <c r="AK2231" t="n">
        <v>0.0</v>
      </c>
      <c r="AL2231" t="n">
        <v>0.0</v>
      </c>
      <c r="AM2231" t="n">
        <v>0.0</v>
      </c>
      <c r="AN2231" t="n">
        <v>0.0</v>
      </c>
      <c r="AO2231" t="n">
        <v>0.0</v>
      </c>
      <c r="AP2231" t="n">
        <v>-21.0</v>
      </c>
      <c r="AQ2231" t="n">
        <v>0.0</v>
      </c>
      <c r="AR2231" t="n">
        <v>0.0</v>
      </c>
      <c r="AS2231" t="n">
        <v>0.0</v>
      </c>
      <c r="AT2231" t="inlineStr">
        <is>
          <t>N/A</t>
        </is>
      </c>
      <c r="AU2231" t="inlineStr">
        <is>
          <t>N/A</t>
        </is>
      </c>
      <c r="AV2231" t="inlineStr">
        <is>
          <t>N/A</t>
        </is>
      </c>
      <c r="AW2231" t="inlineStr">
        <is>
          <t>N/A</t>
        </is>
      </c>
      <c r="AX2231" t="inlineStr">
        <is>
          <t>N/A</t>
        </is>
      </c>
      <c r="AY2231" t="inlineStr">
        <is>
          <t>N/A</t>
        </is>
      </c>
      <c r="AZ2231" t="inlineStr">
        <is>
          <t>N/A</t>
        </is>
      </c>
      <c r="BA2231" t="inlineStr">
        <is>
          <t>N/A</t>
        </is>
      </c>
      <c r="BB2231" t="inlineStr">
        <is>
          <t>N/A</t>
        </is>
      </c>
      <c r="BC2231" t="inlineStr">
        <is>
          <t>N/A</t>
        </is>
      </c>
      <c r="BD2231" t="inlineStr">
        <is>
          <t>N/A</t>
        </is>
      </c>
      <c r="BE2231" t="inlineStr">
        <is>
          <t>N/A</t>
        </is>
      </c>
    </row>
    <row r="2232">
      <c r="A2232" t="inlineStr">
        <is>
          <t>WI220271919</t>
        </is>
      </c>
      <c r="B2232" t="inlineStr">
        <is>
          <t>DATA_VALIDATION</t>
        </is>
      </c>
      <c r="C2232" t="inlineStr">
        <is>
          <t>201110012508</t>
        </is>
      </c>
      <c r="D2232" t="inlineStr">
        <is>
          <t>Folder</t>
        </is>
      </c>
      <c r="E2232" s="2">
        <f>HYPERLINK("capsilon://?command=openfolder&amp;siteaddress=FAM.docvelocity-na8.net&amp;folderid=FX92D47DB9-6879-87E5-88A6-C0AFB4E48EFB","FX22029805")</f>
        <v>0.0</v>
      </c>
      <c r="F2232" t="inlineStr">
        <is>
          <t/>
        </is>
      </c>
      <c r="G2232" t="inlineStr">
        <is>
          <t/>
        </is>
      </c>
      <c r="H2232" t="inlineStr">
        <is>
          <t>Mailitem</t>
        </is>
      </c>
      <c r="I2232" t="inlineStr">
        <is>
          <t>MI2202728547</t>
        </is>
      </c>
      <c r="J2232" t="n">
        <v>0.0</v>
      </c>
      <c r="K2232" t="inlineStr">
        <is>
          <t>COMPLETED</t>
        </is>
      </c>
      <c r="L2232" t="inlineStr">
        <is>
          <t>MARK_AS_COMPLETED</t>
        </is>
      </c>
      <c r="M2232" t="inlineStr">
        <is>
          <t>Queue</t>
        </is>
      </c>
      <c r="N2232" t="n">
        <v>2.0</v>
      </c>
      <c r="O2232" s="1" t="n">
        <v>44617.042083333334</v>
      </c>
      <c r="P2232" s="1" t="n">
        <v>44617.36541666667</v>
      </c>
      <c r="Q2232" t="n">
        <v>27298.0</v>
      </c>
      <c r="R2232" t="n">
        <v>638.0</v>
      </c>
      <c r="S2232" t="b">
        <v>0</v>
      </c>
      <c r="T2232" t="inlineStr">
        <is>
          <t>N/A</t>
        </is>
      </c>
      <c r="U2232" t="b">
        <v>0</v>
      </c>
      <c r="V2232" t="inlineStr">
        <is>
          <t>Sanjana Uttekar</t>
        </is>
      </c>
      <c r="W2232" s="1" t="n">
        <v>44617.18984953704</v>
      </c>
      <c r="X2232" t="n">
        <v>516.0</v>
      </c>
      <c r="Y2232" t="n">
        <v>21.0</v>
      </c>
      <c r="Z2232" t="n">
        <v>0.0</v>
      </c>
      <c r="AA2232" t="n">
        <v>21.0</v>
      </c>
      <c r="AB2232" t="n">
        <v>0.0</v>
      </c>
      <c r="AC2232" t="n">
        <v>14.0</v>
      </c>
      <c r="AD2232" t="n">
        <v>-21.0</v>
      </c>
      <c r="AE2232" t="n">
        <v>0.0</v>
      </c>
      <c r="AF2232" t="n">
        <v>0.0</v>
      </c>
      <c r="AG2232" t="n">
        <v>0.0</v>
      </c>
      <c r="AH2232" t="inlineStr">
        <is>
          <t>Sangeeta Kumari</t>
        </is>
      </c>
      <c r="AI2232" s="1" t="n">
        <v>44617.36541666667</v>
      </c>
      <c r="AJ2232" t="n">
        <v>122.0</v>
      </c>
      <c r="AK2232" t="n">
        <v>4.0</v>
      </c>
      <c r="AL2232" t="n">
        <v>0.0</v>
      </c>
      <c r="AM2232" t="n">
        <v>4.0</v>
      </c>
      <c r="AN2232" t="n">
        <v>0.0</v>
      </c>
      <c r="AO2232" t="n">
        <v>3.0</v>
      </c>
      <c r="AP2232" t="n">
        <v>-25.0</v>
      </c>
      <c r="AQ2232" t="n">
        <v>0.0</v>
      </c>
      <c r="AR2232" t="n">
        <v>0.0</v>
      </c>
      <c r="AS2232" t="n">
        <v>0.0</v>
      </c>
      <c r="AT2232" t="inlineStr">
        <is>
          <t>N/A</t>
        </is>
      </c>
      <c r="AU2232" t="inlineStr">
        <is>
          <t>N/A</t>
        </is>
      </c>
      <c r="AV2232" t="inlineStr">
        <is>
          <t>N/A</t>
        </is>
      </c>
      <c r="AW2232" t="inlineStr">
        <is>
          <t>N/A</t>
        </is>
      </c>
      <c r="AX2232" t="inlineStr">
        <is>
          <t>N/A</t>
        </is>
      </c>
      <c r="AY2232" t="inlineStr">
        <is>
          <t>N/A</t>
        </is>
      </c>
      <c r="AZ2232" t="inlineStr">
        <is>
          <t>N/A</t>
        </is>
      </c>
      <c r="BA2232" t="inlineStr">
        <is>
          <t>N/A</t>
        </is>
      </c>
      <c r="BB2232" t="inlineStr">
        <is>
          <t>N/A</t>
        </is>
      </c>
      <c r="BC2232" t="inlineStr">
        <is>
          <t>N/A</t>
        </is>
      </c>
      <c r="BD2232" t="inlineStr">
        <is>
          <t>N/A</t>
        </is>
      </c>
      <c r="BE2232" t="inlineStr">
        <is>
          <t>N/A</t>
        </is>
      </c>
    </row>
    <row r="2233">
      <c r="A2233" t="inlineStr">
        <is>
          <t>WI220271920</t>
        </is>
      </c>
      <c r="B2233" t="inlineStr">
        <is>
          <t>DATA_VALIDATION</t>
        </is>
      </c>
      <c r="C2233" t="inlineStr">
        <is>
          <t>201110012508</t>
        </is>
      </c>
      <c r="D2233" t="inlineStr">
        <is>
          <t>Folder</t>
        </is>
      </c>
      <c r="E2233" s="2">
        <f>HYPERLINK("capsilon://?command=openfolder&amp;siteaddress=FAM.docvelocity-na8.net&amp;folderid=FX92D47DB9-6879-87E5-88A6-C0AFB4E48EFB","FX22029805")</f>
        <v>0.0</v>
      </c>
      <c r="F2233" t="inlineStr">
        <is>
          <t/>
        </is>
      </c>
      <c r="G2233" t="inlineStr">
        <is>
          <t/>
        </is>
      </c>
      <c r="H2233" t="inlineStr">
        <is>
          <t>Mailitem</t>
        </is>
      </c>
      <c r="I2233" t="inlineStr">
        <is>
          <t>MI2202728551</t>
        </is>
      </c>
      <c r="J2233" t="n">
        <v>0.0</v>
      </c>
      <c r="K2233" t="inlineStr">
        <is>
          <t>COMPLETED</t>
        </is>
      </c>
      <c r="L2233" t="inlineStr">
        <is>
          <t>MARK_AS_COMPLETED</t>
        </is>
      </c>
      <c r="M2233" t="inlineStr">
        <is>
          <t>Queue</t>
        </is>
      </c>
      <c r="N2233" t="n">
        <v>2.0</v>
      </c>
      <c r="O2233" s="1" t="n">
        <v>44617.04224537037</v>
      </c>
      <c r="P2233" s="1" t="n">
        <v>44617.36634259259</v>
      </c>
      <c r="Q2233" t="n">
        <v>27369.0</v>
      </c>
      <c r="R2233" t="n">
        <v>633.0</v>
      </c>
      <c r="S2233" t="b">
        <v>0</v>
      </c>
      <c r="T2233" t="inlineStr">
        <is>
          <t>N/A</t>
        </is>
      </c>
      <c r="U2233" t="b">
        <v>0</v>
      </c>
      <c r="V2233" t="inlineStr">
        <is>
          <t>Sanjay Kharade</t>
        </is>
      </c>
      <c r="W2233" s="1" t="n">
        <v>44617.19055555556</v>
      </c>
      <c r="X2233" t="n">
        <v>554.0</v>
      </c>
      <c r="Y2233" t="n">
        <v>21.0</v>
      </c>
      <c r="Z2233" t="n">
        <v>0.0</v>
      </c>
      <c r="AA2233" t="n">
        <v>21.0</v>
      </c>
      <c r="AB2233" t="n">
        <v>0.0</v>
      </c>
      <c r="AC2233" t="n">
        <v>7.0</v>
      </c>
      <c r="AD2233" t="n">
        <v>-21.0</v>
      </c>
      <c r="AE2233" t="n">
        <v>0.0</v>
      </c>
      <c r="AF2233" t="n">
        <v>0.0</v>
      </c>
      <c r="AG2233" t="n">
        <v>0.0</v>
      </c>
      <c r="AH2233" t="inlineStr">
        <is>
          <t>Sangeeta Kumari</t>
        </is>
      </c>
      <c r="AI2233" s="1" t="n">
        <v>44617.36634259259</v>
      </c>
      <c r="AJ2233" t="n">
        <v>79.0</v>
      </c>
      <c r="AK2233" t="n">
        <v>1.0</v>
      </c>
      <c r="AL2233" t="n">
        <v>0.0</v>
      </c>
      <c r="AM2233" t="n">
        <v>1.0</v>
      </c>
      <c r="AN2233" t="n">
        <v>0.0</v>
      </c>
      <c r="AO2233" t="n">
        <v>0.0</v>
      </c>
      <c r="AP2233" t="n">
        <v>-22.0</v>
      </c>
      <c r="AQ2233" t="n">
        <v>0.0</v>
      </c>
      <c r="AR2233" t="n">
        <v>0.0</v>
      </c>
      <c r="AS2233" t="n">
        <v>0.0</v>
      </c>
      <c r="AT2233" t="inlineStr">
        <is>
          <t>N/A</t>
        </is>
      </c>
      <c r="AU2233" t="inlineStr">
        <is>
          <t>N/A</t>
        </is>
      </c>
      <c r="AV2233" t="inlineStr">
        <is>
          <t>N/A</t>
        </is>
      </c>
      <c r="AW2233" t="inlineStr">
        <is>
          <t>N/A</t>
        </is>
      </c>
      <c r="AX2233" t="inlineStr">
        <is>
          <t>N/A</t>
        </is>
      </c>
      <c r="AY2233" t="inlineStr">
        <is>
          <t>N/A</t>
        </is>
      </c>
      <c r="AZ2233" t="inlineStr">
        <is>
          <t>N/A</t>
        </is>
      </c>
      <c r="BA2233" t="inlineStr">
        <is>
          <t>N/A</t>
        </is>
      </c>
      <c r="BB2233" t="inlineStr">
        <is>
          <t>N/A</t>
        </is>
      </c>
      <c r="BC2233" t="inlineStr">
        <is>
          <t>N/A</t>
        </is>
      </c>
      <c r="BD2233" t="inlineStr">
        <is>
          <t>N/A</t>
        </is>
      </c>
      <c r="BE2233" t="inlineStr">
        <is>
          <t>N/A</t>
        </is>
      </c>
    </row>
    <row r="2234">
      <c r="A2234" t="inlineStr">
        <is>
          <t>WI220271945</t>
        </is>
      </c>
      <c r="B2234" t="inlineStr">
        <is>
          <t>DATA_VALIDATION</t>
        </is>
      </c>
      <c r="C2234" t="inlineStr">
        <is>
          <t>201110012520</t>
        </is>
      </c>
      <c r="D2234" t="inlineStr">
        <is>
          <t>Folder</t>
        </is>
      </c>
      <c r="E2234" s="2">
        <f>HYPERLINK("capsilon://?command=openfolder&amp;siteaddress=FAM.docvelocity-na8.net&amp;folderid=FX9283B043-E4C8-8697-08CE-96E4207F6681","FX220211434")</f>
        <v>0.0</v>
      </c>
      <c r="F2234" t="inlineStr">
        <is>
          <t/>
        </is>
      </c>
      <c r="G2234" t="inlineStr">
        <is>
          <t/>
        </is>
      </c>
      <c r="H2234" t="inlineStr">
        <is>
          <t>Mailitem</t>
        </is>
      </c>
      <c r="I2234" t="inlineStr">
        <is>
          <t>MI2202722447</t>
        </is>
      </c>
      <c r="J2234" t="n">
        <v>0.0</v>
      </c>
      <c r="K2234" t="inlineStr">
        <is>
          <t>COMPLETED</t>
        </is>
      </c>
      <c r="L2234" t="inlineStr">
        <is>
          <t>MARK_AS_COMPLETED</t>
        </is>
      </c>
      <c r="M2234" t="inlineStr">
        <is>
          <t>Queue</t>
        </is>
      </c>
      <c r="N2234" t="n">
        <v>2.0</v>
      </c>
      <c r="O2234" s="1" t="n">
        <v>44617.06878472222</v>
      </c>
      <c r="P2234" s="1" t="n">
        <v>44617.30616898148</v>
      </c>
      <c r="Q2234" t="n">
        <v>18916.0</v>
      </c>
      <c r="R2234" t="n">
        <v>1594.0</v>
      </c>
      <c r="S2234" t="b">
        <v>0</v>
      </c>
      <c r="T2234" t="inlineStr">
        <is>
          <t>N/A</t>
        </is>
      </c>
      <c r="U2234" t="b">
        <v>1</v>
      </c>
      <c r="V2234" t="inlineStr">
        <is>
          <t>Suraj Toradmal</t>
        </is>
      </c>
      <c r="W2234" s="1" t="n">
        <v>44617.084340277775</v>
      </c>
      <c r="X2234" t="n">
        <v>1222.0</v>
      </c>
      <c r="Y2234" t="n">
        <v>113.0</v>
      </c>
      <c r="Z2234" t="n">
        <v>0.0</v>
      </c>
      <c r="AA2234" t="n">
        <v>113.0</v>
      </c>
      <c r="AB2234" t="n">
        <v>0.0</v>
      </c>
      <c r="AC2234" t="n">
        <v>54.0</v>
      </c>
      <c r="AD2234" t="n">
        <v>-113.0</v>
      </c>
      <c r="AE2234" t="n">
        <v>0.0</v>
      </c>
      <c r="AF2234" t="n">
        <v>0.0</v>
      </c>
      <c r="AG2234" t="n">
        <v>0.0</v>
      </c>
      <c r="AH2234" t="inlineStr">
        <is>
          <t>Sangeeta Kumari</t>
        </is>
      </c>
      <c r="AI2234" s="1" t="n">
        <v>44617.30616898148</v>
      </c>
      <c r="AJ2234" t="n">
        <v>366.0</v>
      </c>
      <c r="AK2234" t="n">
        <v>1.0</v>
      </c>
      <c r="AL2234" t="n">
        <v>0.0</v>
      </c>
      <c r="AM2234" t="n">
        <v>1.0</v>
      </c>
      <c r="AN2234" t="n">
        <v>0.0</v>
      </c>
      <c r="AO2234" t="n">
        <v>0.0</v>
      </c>
      <c r="AP2234" t="n">
        <v>-114.0</v>
      </c>
      <c r="AQ2234" t="n">
        <v>0.0</v>
      </c>
      <c r="AR2234" t="n">
        <v>0.0</v>
      </c>
      <c r="AS2234" t="n">
        <v>0.0</v>
      </c>
      <c r="AT2234" t="inlineStr">
        <is>
          <t>N/A</t>
        </is>
      </c>
      <c r="AU2234" t="inlineStr">
        <is>
          <t>N/A</t>
        </is>
      </c>
      <c r="AV2234" t="inlineStr">
        <is>
          <t>N/A</t>
        </is>
      </c>
      <c r="AW2234" t="inlineStr">
        <is>
          <t>N/A</t>
        </is>
      </c>
      <c r="AX2234" t="inlineStr">
        <is>
          <t>N/A</t>
        </is>
      </c>
      <c r="AY2234" t="inlineStr">
        <is>
          <t>N/A</t>
        </is>
      </c>
      <c r="AZ2234" t="inlineStr">
        <is>
          <t>N/A</t>
        </is>
      </c>
      <c r="BA2234" t="inlineStr">
        <is>
          <t>N/A</t>
        </is>
      </c>
      <c r="BB2234" t="inlineStr">
        <is>
          <t>N/A</t>
        </is>
      </c>
      <c r="BC2234" t="inlineStr">
        <is>
          <t>N/A</t>
        </is>
      </c>
      <c r="BD2234" t="inlineStr">
        <is>
          <t>N/A</t>
        </is>
      </c>
      <c r="BE2234" t="inlineStr">
        <is>
          <t>N/A</t>
        </is>
      </c>
    </row>
    <row r="2235">
      <c r="A2235" t="inlineStr">
        <is>
          <t>WI220271951</t>
        </is>
      </c>
      <c r="B2235" t="inlineStr">
        <is>
          <t>DATA_VALIDATION</t>
        </is>
      </c>
      <c r="C2235" t="inlineStr">
        <is>
          <t>201330009728</t>
        </is>
      </c>
      <c r="D2235" t="inlineStr">
        <is>
          <t>Folder</t>
        </is>
      </c>
      <c r="E2235" s="2">
        <f>HYPERLINK("capsilon://?command=openfolder&amp;siteaddress=FAM.docvelocity-na8.net&amp;folderid=FXBD511C57-6F3A-2F3C-CF59-633A8A454C94","FX220211249")</f>
        <v>0.0</v>
      </c>
      <c r="F2235" t="inlineStr">
        <is>
          <t/>
        </is>
      </c>
      <c r="G2235" t="inlineStr">
        <is>
          <t/>
        </is>
      </c>
      <c r="H2235" t="inlineStr">
        <is>
          <t>Mailitem</t>
        </is>
      </c>
      <c r="I2235" t="inlineStr">
        <is>
          <t>MI2202724457</t>
        </is>
      </c>
      <c r="J2235" t="n">
        <v>0.0</v>
      </c>
      <c r="K2235" t="inlineStr">
        <is>
          <t>COMPLETED</t>
        </is>
      </c>
      <c r="L2235" t="inlineStr">
        <is>
          <t>MARK_AS_COMPLETED</t>
        </is>
      </c>
      <c r="M2235" t="inlineStr">
        <is>
          <t>Queue</t>
        </is>
      </c>
      <c r="N2235" t="n">
        <v>2.0</v>
      </c>
      <c r="O2235" s="1" t="n">
        <v>44617.071076388886</v>
      </c>
      <c r="P2235" s="1" t="n">
        <v>44617.31049768518</v>
      </c>
      <c r="Q2235" t="n">
        <v>19178.0</v>
      </c>
      <c r="R2235" t="n">
        <v>1508.0</v>
      </c>
      <c r="S2235" t="b">
        <v>0</v>
      </c>
      <c r="T2235" t="inlineStr">
        <is>
          <t>N/A</t>
        </is>
      </c>
      <c r="U2235" t="b">
        <v>1</v>
      </c>
      <c r="V2235" t="inlineStr">
        <is>
          <t>Suraj Toradmal</t>
        </is>
      </c>
      <c r="W2235" s="1" t="n">
        <v>44617.09748842593</v>
      </c>
      <c r="X2235" t="n">
        <v>1135.0</v>
      </c>
      <c r="Y2235" t="n">
        <v>184.0</v>
      </c>
      <c r="Z2235" t="n">
        <v>0.0</v>
      </c>
      <c r="AA2235" t="n">
        <v>184.0</v>
      </c>
      <c r="AB2235" t="n">
        <v>21.0</v>
      </c>
      <c r="AC2235" t="n">
        <v>78.0</v>
      </c>
      <c r="AD2235" t="n">
        <v>-184.0</v>
      </c>
      <c r="AE2235" t="n">
        <v>0.0</v>
      </c>
      <c r="AF2235" t="n">
        <v>0.0</v>
      </c>
      <c r="AG2235" t="n">
        <v>0.0</v>
      </c>
      <c r="AH2235" t="inlineStr">
        <is>
          <t>Sangeeta Kumari</t>
        </is>
      </c>
      <c r="AI2235" s="1" t="n">
        <v>44617.31049768518</v>
      </c>
      <c r="AJ2235" t="n">
        <v>373.0</v>
      </c>
      <c r="AK2235" t="n">
        <v>2.0</v>
      </c>
      <c r="AL2235" t="n">
        <v>0.0</v>
      </c>
      <c r="AM2235" t="n">
        <v>2.0</v>
      </c>
      <c r="AN2235" t="n">
        <v>21.0</v>
      </c>
      <c r="AO2235" t="n">
        <v>0.0</v>
      </c>
      <c r="AP2235" t="n">
        <v>-186.0</v>
      </c>
      <c r="AQ2235" t="n">
        <v>0.0</v>
      </c>
      <c r="AR2235" t="n">
        <v>0.0</v>
      </c>
      <c r="AS2235" t="n">
        <v>0.0</v>
      </c>
      <c r="AT2235" t="inlineStr">
        <is>
          <t>N/A</t>
        </is>
      </c>
      <c r="AU2235" t="inlineStr">
        <is>
          <t>N/A</t>
        </is>
      </c>
      <c r="AV2235" t="inlineStr">
        <is>
          <t>N/A</t>
        </is>
      </c>
      <c r="AW2235" t="inlineStr">
        <is>
          <t>N/A</t>
        </is>
      </c>
      <c r="AX2235" t="inlineStr">
        <is>
          <t>N/A</t>
        </is>
      </c>
      <c r="AY2235" t="inlineStr">
        <is>
          <t>N/A</t>
        </is>
      </c>
      <c r="AZ2235" t="inlineStr">
        <is>
          <t>N/A</t>
        </is>
      </c>
      <c r="BA2235" t="inlineStr">
        <is>
          <t>N/A</t>
        </is>
      </c>
      <c r="BB2235" t="inlineStr">
        <is>
          <t>N/A</t>
        </is>
      </c>
      <c r="BC2235" t="inlineStr">
        <is>
          <t>N/A</t>
        </is>
      </c>
      <c r="BD2235" t="inlineStr">
        <is>
          <t>N/A</t>
        </is>
      </c>
      <c r="BE2235" t="inlineStr">
        <is>
          <t>N/A</t>
        </is>
      </c>
    </row>
    <row r="2236">
      <c r="A2236" t="inlineStr">
        <is>
          <t>WI220272005</t>
        </is>
      </c>
      <c r="B2236" t="inlineStr">
        <is>
          <t>DATA_VALIDATION</t>
        </is>
      </c>
      <c r="C2236" t="inlineStr">
        <is>
          <t>201130013363</t>
        </is>
      </c>
      <c r="D2236" t="inlineStr">
        <is>
          <t>Folder</t>
        </is>
      </c>
      <c r="E2236" s="2">
        <f>HYPERLINK("capsilon://?command=openfolder&amp;siteaddress=FAM.docvelocity-na8.net&amp;folderid=FXAEA8F724-078B-1BD9-ADBD-EF3D08B30886","FX220211567")</f>
        <v>0.0</v>
      </c>
      <c r="F2236" t="inlineStr">
        <is>
          <t/>
        </is>
      </c>
      <c r="G2236" t="inlineStr">
        <is>
          <t/>
        </is>
      </c>
      <c r="H2236" t="inlineStr">
        <is>
          <t>Mailitem</t>
        </is>
      </c>
      <c r="I2236" t="inlineStr">
        <is>
          <t>MI2202724794</t>
        </is>
      </c>
      <c r="J2236" t="n">
        <v>0.0</v>
      </c>
      <c r="K2236" t="inlineStr">
        <is>
          <t>COMPLETED</t>
        </is>
      </c>
      <c r="L2236" t="inlineStr">
        <is>
          <t>MARK_AS_COMPLETED</t>
        </is>
      </c>
      <c r="M2236" t="inlineStr">
        <is>
          <t>Queue</t>
        </is>
      </c>
      <c r="N2236" t="n">
        <v>2.0</v>
      </c>
      <c r="O2236" s="1" t="n">
        <v>44617.1412037037</v>
      </c>
      <c r="P2236" s="1" t="n">
        <v>44617.318506944444</v>
      </c>
      <c r="Q2236" t="n">
        <v>12591.0</v>
      </c>
      <c r="R2236" t="n">
        <v>2728.0</v>
      </c>
      <c r="S2236" t="b">
        <v>0</v>
      </c>
      <c r="T2236" t="inlineStr">
        <is>
          <t>N/A</t>
        </is>
      </c>
      <c r="U2236" t="b">
        <v>1</v>
      </c>
      <c r="V2236" t="inlineStr">
        <is>
          <t>Devendra Naidu</t>
        </is>
      </c>
      <c r="W2236" s="1" t="n">
        <v>44617.18237268519</v>
      </c>
      <c r="X2236" t="n">
        <v>1930.0</v>
      </c>
      <c r="Y2236" t="n">
        <v>219.0</v>
      </c>
      <c r="Z2236" t="n">
        <v>0.0</v>
      </c>
      <c r="AA2236" t="n">
        <v>219.0</v>
      </c>
      <c r="AB2236" t="n">
        <v>42.0</v>
      </c>
      <c r="AC2236" t="n">
        <v>27.0</v>
      </c>
      <c r="AD2236" t="n">
        <v>-219.0</v>
      </c>
      <c r="AE2236" t="n">
        <v>0.0</v>
      </c>
      <c r="AF2236" t="n">
        <v>0.0</v>
      </c>
      <c r="AG2236" t="n">
        <v>0.0</v>
      </c>
      <c r="AH2236" t="inlineStr">
        <is>
          <t>Sangeeta Kumari</t>
        </is>
      </c>
      <c r="AI2236" s="1" t="n">
        <v>44617.318506944444</v>
      </c>
      <c r="AJ2236" t="n">
        <v>691.0</v>
      </c>
      <c r="AK2236" t="n">
        <v>1.0</v>
      </c>
      <c r="AL2236" t="n">
        <v>0.0</v>
      </c>
      <c r="AM2236" t="n">
        <v>1.0</v>
      </c>
      <c r="AN2236" t="n">
        <v>42.0</v>
      </c>
      <c r="AO2236" t="n">
        <v>0.0</v>
      </c>
      <c r="AP2236" t="n">
        <v>-220.0</v>
      </c>
      <c r="AQ2236" t="n">
        <v>0.0</v>
      </c>
      <c r="AR2236" t="n">
        <v>0.0</v>
      </c>
      <c r="AS2236" t="n">
        <v>0.0</v>
      </c>
      <c r="AT2236" t="inlineStr">
        <is>
          <t>N/A</t>
        </is>
      </c>
      <c r="AU2236" t="inlineStr">
        <is>
          <t>N/A</t>
        </is>
      </c>
      <c r="AV2236" t="inlineStr">
        <is>
          <t>N/A</t>
        </is>
      </c>
      <c r="AW2236" t="inlineStr">
        <is>
          <t>N/A</t>
        </is>
      </c>
      <c r="AX2236" t="inlineStr">
        <is>
          <t>N/A</t>
        </is>
      </c>
      <c r="AY2236" t="inlineStr">
        <is>
          <t>N/A</t>
        </is>
      </c>
      <c r="AZ2236" t="inlineStr">
        <is>
          <t>N/A</t>
        </is>
      </c>
      <c r="BA2236" t="inlineStr">
        <is>
          <t>N/A</t>
        </is>
      </c>
      <c r="BB2236" t="inlineStr">
        <is>
          <t>N/A</t>
        </is>
      </c>
      <c r="BC2236" t="inlineStr">
        <is>
          <t>N/A</t>
        </is>
      </c>
      <c r="BD2236" t="inlineStr">
        <is>
          <t>N/A</t>
        </is>
      </c>
      <c r="BE2236" t="inlineStr">
        <is>
          <t>N/A</t>
        </is>
      </c>
    </row>
    <row r="2237">
      <c r="A2237" t="inlineStr">
        <is>
          <t>WI220272365</t>
        </is>
      </c>
      <c r="B2237" t="inlineStr">
        <is>
          <t>DATA_VALIDATION</t>
        </is>
      </c>
      <c r="C2237" t="inlineStr">
        <is>
          <t>201300021367</t>
        </is>
      </c>
      <c r="D2237" t="inlineStr">
        <is>
          <t>Folder</t>
        </is>
      </c>
      <c r="E2237" s="2">
        <f>HYPERLINK("capsilon://?command=openfolder&amp;siteaddress=FAM.docvelocity-na8.net&amp;folderid=FX6528D6BA-1EA2-8761-B0C6-3E74BC850D6E","FX22024453")</f>
        <v>0.0</v>
      </c>
      <c r="F2237" t="inlineStr">
        <is>
          <t/>
        </is>
      </c>
      <c r="G2237" t="inlineStr">
        <is>
          <t/>
        </is>
      </c>
      <c r="H2237" t="inlineStr">
        <is>
          <t>Mailitem</t>
        </is>
      </c>
      <c r="I2237" t="inlineStr">
        <is>
          <t>MI2202734146</t>
        </is>
      </c>
      <c r="J2237" t="n">
        <v>0.0</v>
      </c>
      <c r="K2237" t="inlineStr">
        <is>
          <t>COMPLETED</t>
        </is>
      </c>
      <c r="L2237" t="inlineStr">
        <is>
          <t>MARK_AS_COMPLETED</t>
        </is>
      </c>
      <c r="M2237" t="inlineStr">
        <is>
          <t>Queue</t>
        </is>
      </c>
      <c r="N2237" t="n">
        <v>2.0</v>
      </c>
      <c r="O2237" s="1" t="n">
        <v>44617.449155092596</v>
      </c>
      <c r="P2237" s="1" t="n">
        <v>44617.458657407406</v>
      </c>
      <c r="Q2237" t="n">
        <v>234.0</v>
      </c>
      <c r="R2237" t="n">
        <v>587.0</v>
      </c>
      <c r="S2237" t="b">
        <v>0</v>
      </c>
      <c r="T2237" t="inlineStr">
        <is>
          <t>N/A</t>
        </is>
      </c>
      <c r="U2237" t="b">
        <v>0</v>
      </c>
      <c r="V2237" t="inlineStr">
        <is>
          <t>Karnal Akhare</t>
        </is>
      </c>
      <c r="W2237" s="1" t="n">
        <v>44617.45337962963</v>
      </c>
      <c r="X2237" t="n">
        <v>231.0</v>
      </c>
      <c r="Y2237" t="n">
        <v>36.0</v>
      </c>
      <c r="Z2237" t="n">
        <v>0.0</v>
      </c>
      <c r="AA2237" t="n">
        <v>36.0</v>
      </c>
      <c r="AB2237" t="n">
        <v>0.0</v>
      </c>
      <c r="AC2237" t="n">
        <v>13.0</v>
      </c>
      <c r="AD2237" t="n">
        <v>-36.0</v>
      </c>
      <c r="AE2237" t="n">
        <v>0.0</v>
      </c>
      <c r="AF2237" t="n">
        <v>0.0</v>
      </c>
      <c r="AG2237" t="n">
        <v>0.0</v>
      </c>
      <c r="AH2237" t="inlineStr">
        <is>
          <t>Saloni Uttekar</t>
        </is>
      </c>
      <c r="AI2237" s="1" t="n">
        <v>44617.458657407406</v>
      </c>
      <c r="AJ2237" t="n">
        <v>356.0</v>
      </c>
      <c r="AK2237" t="n">
        <v>1.0</v>
      </c>
      <c r="AL2237" t="n">
        <v>0.0</v>
      </c>
      <c r="AM2237" t="n">
        <v>1.0</v>
      </c>
      <c r="AN2237" t="n">
        <v>0.0</v>
      </c>
      <c r="AO2237" t="n">
        <v>1.0</v>
      </c>
      <c r="AP2237" t="n">
        <v>-37.0</v>
      </c>
      <c r="AQ2237" t="n">
        <v>0.0</v>
      </c>
      <c r="AR2237" t="n">
        <v>0.0</v>
      </c>
      <c r="AS2237" t="n">
        <v>0.0</v>
      </c>
      <c r="AT2237" t="inlineStr">
        <is>
          <t>N/A</t>
        </is>
      </c>
      <c r="AU2237" t="inlineStr">
        <is>
          <t>N/A</t>
        </is>
      </c>
      <c r="AV2237" t="inlineStr">
        <is>
          <t>N/A</t>
        </is>
      </c>
      <c r="AW2237" t="inlineStr">
        <is>
          <t>N/A</t>
        </is>
      </c>
      <c r="AX2237" t="inlineStr">
        <is>
          <t>N/A</t>
        </is>
      </c>
      <c r="AY2237" t="inlineStr">
        <is>
          <t>N/A</t>
        </is>
      </c>
      <c r="AZ2237" t="inlineStr">
        <is>
          <t>N/A</t>
        </is>
      </c>
      <c r="BA2237" t="inlineStr">
        <is>
          <t>N/A</t>
        </is>
      </c>
      <c r="BB2237" t="inlineStr">
        <is>
          <t>N/A</t>
        </is>
      </c>
      <c r="BC2237" t="inlineStr">
        <is>
          <t>N/A</t>
        </is>
      </c>
      <c r="BD2237" t="inlineStr">
        <is>
          <t>N/A</t>
        </is>
      </c>
      <c r="BE2237" t="inlineStr">
        <is>
          <t>N/A</t>
        </is>
      </c>
    </row>
    <row r="2238">
      <c r="A2238" t="inlineStr">
        <is>
          <t>WI220272406</t>
        </is>
      </c>
      <c r="B2238" t="inlineStr">
        <is>
          <t>DATA_VALIDATION</t>
        </is>
      </c>
      <c r="C2238" t="inlineStr">
        <is>
          <t>201130013364</t>
        </is>
      </c>
      <c r="D2238" t="inlineStr">
        <is>
          <t>Folder</t>
        </is>
      </c>
      <c r="E2238" s="2">
        <f>HYPERLINK("capsilon://?command=openfolder&amp;siteaddress=FAM.docvelocity-na8.net&amp;folderid=FX3E9EE22F-3CE3-49E0-A0FD-2F520F8105FF","FX220211747")</f>
        <v>0.0</v>
      </c>
      <c r="F2238" t="inlineStr">
        <is>
          <t/>
        </is>
      </c>
      <c r="G2238" t="inlineStr">
        <is>
          <t/>
        </is>
      </c>
      <c r="H2238" t="inlineStr">
        <is>
          <t>Mailitem</t>
        </is>
      </c>
      <c r="I2238" t="inlineStr">
        <is>
          <t>MI2202734465</t>
        </is>
      </c>
      <c r="J2238" t="n">
        <v>0.0</v>
      </c>
      <c r="K2238" t="inlineStr">
        <is>
          <t>COMPLETED</t>
        </is>
      </c>
      <c r="L2238" t="inlineStr">
        <is>
          <t>MARK_AS_COMPLETED</t>
        </is>
      </c>
      <c r="M2238" t="inlineStr">
        <is>
          <t>Queue</t>
        </is>
      </c>
      <c r="N2238" t="n">
        <v>2.0</v>
      </c>
      <c r="O2238" s="1" t="n">
        <v>44617.45396990741</v>
      </c>
      <c r="P2238" s="1" t="n">
        <v>44617.515543981484</v>
      </c>
      <c r="Q2238" t="n">
        <v>4624.0</v>
      </c>
      <c r="R2238" t="n">
        <v>696.0</v>
      </c>
      <c r="S2238" t="b">
        <v>0</v>
      </c>
      <c r="T2238" t="inlineStr">
        <is>
          <t>N/A</t>
        </is>
      </c>
      <c r="U2238" t="b">
        <v>0</v>
      </c>
      <c r="V2238" t="inlineStr">
        <is>
          <t>Supriya Khape</t>
        </is>
      </c>
      <c r="W2238" s="1" t="n">
        <v>44617.501979166664</v>
      </c>
      <c r="X2238" t="n">
        <v>402.0</v>
      </c>
      <c r="Y2238" t="n">
        <v>62.0</v>
      </c>
      <c r="Z2238" t="n">
        <v>0.0</v>
      </c>
      <c r="AA2238" t="n">
        <v>62.0</v>
      </c>
      <c r="AB2238" t="n">
        <v>0.0</v>
      </c>
      <c r="AC2238" t="n">
        <v>46.0</v>
      </c>
      <c r="AD2238" t="n">
        <v>-62.0</v>
      </c>
      <c r="AE2238" t="n">
        <v>0.0</v>
      </c>
      <c r="AF2238" t="n">
        <v>0.0</v>
      </c>
      <c r="AG2238" t="n">
        <v>0.0</v>
      </c>
      <c r="AH2238" t="inlineStr">
        <is>
          <t>Vikash Suryakanth Parmar</t>
        </is>
      </c>
      <c r="AI2238" s="1" t="n">
        <v>44617.515543981484</v>
      </c>
      <c r="AJ2238" t="n">
        <v>294.0</v>
      </c>
      <c r="AK2238" t="n">
        <v>1.0</v>
      </c>
      <c r="AL2238" t="n">
        <v>0.0</v>
      </c>
      <c r="AM2238" t="n">
        <v>1.0</v>
      </c>
      <c r="AN2238" t="n">
        <v>0.0</v>
      </c>
      <c r="AO2238" t="n">
        <v>1.0</v>
      </c>
      <c r="AP2238" t="n">
        <v>-63.0</v>
      </c>
      <c r="AQ2238" t="n">
        <v>0.0</v>
      </c>
      <c r="AR2238" t="n">
        <v>0.0</v>
      </c>
      <c r="AS2238" t="n">
        <v>0.0</v>
      </c>
      <c r="AT2238" t="inlineStr">
        <is>
          <t>N/A</t>
        </is>
      </c>
      <c r="AU2238" t="inlineStr">
        <is>
          <t>N/A</t>
        </is>
      </c>
      <c r="AV2238" t="inlineStr">
        <is>
          <t>N/A</t>
        </is>
      </c>
      <c r="AW2238" t="inlineStr">
        <is>
          <t>N/A</t>
        </is>
      </c>
      <c r="AX2238" t="inlineStr">
        <is>
          <t>N/A</t>
        </is>
      </c>
      <c r="AY2238" t="inlineStr">
        <is>
          <t>N/A</t>
        </is>
      </c>
      <c r="AZ2238" t="inlineStr">
        <is>
          <t>N/A</t>
        </is>
      </c>
      <c r="BA2238" t="inlineStr">
        <is>
          <t>N/A</t>
        </is>
      </c>
      <c r="BB2238" t="inlineStr">
        <is>
          <t>N/A</t>
        </is>
      </c>
      <c r="BC2238" t="inlineStr">
        <is>
          <t>N/A</t>
        </is>
      </c>
      <c r="BD2238" t="inlineStr">
        <is>
          <t>N/A</t>
        </is>
      </c>
      <c r="BE2238" t="inlineStr">
        <is>
          <t>N/A</t>
        </is>
      </c>
    </row>
    <row r="2239">
      <c r="A2239" t="inlineStr">
        <is>
          <t>WI220272408</t>
        </is>
      </c>
      <c r="B2239" t="inlineStr">
        <is>
          <t>DATA_VALIDATION</t>
        </is>
      </c>
      <c r="C2239" t="inlineStr">
        <is>
          <t>201130013364</t>
        </is>
      </c>
      <c r="D2239" t="inlineStr">
        <is>
          <t>Folder</t>
        </is>
      </c>
      <c r="E2239" s="2">
        <f>HYPERLINK("capsilon://?command=openfolder&amp;siteaddress=FAM.docvelocity-na8.net&amp;folderid=FX3E9EE22F-3CE3-49E0-A0FD-2F520F8105FF","FX220211747")</f>
        <v>0.0</v>
      </c>
      <c r="F2239" t="inlineStr">
        <is>
          <t/>
        </is>
      </c>
      <c r="G2239" t="inlineStr">
        <is>
          <t/>
        </is>
      </c>
      <c r="H2239" t="inlineStr">
        <is>
          <t>Mailitem</t>
        </is>
      </c>
      <c r="I2239" t="inlineStr">
        <is>
          <t>MI2202734482</t>
        </is>
      </c>
      <c r="J2239" t="n">
        <v>0.0</v>
      </c>
      <c r="K2239" t="inlineStr">
        <is>
          <t>COMPLETED</t>
        </is>
      </c>
      <c r="L2239" t="inlineStr">
        <is>
          <t>MARK_AS_COMPLETED</t>
        </is>
      </c>
      <c r="M2239" t="inlineStr">
        <is>
          <t>Queue</t>
        </is>
      </c>
      <c r="N2239" t="n">
        <v>2.0</v>
      </c>
      <c r="O2239" s="1" t="n">
        <v>44617.45421296296</v>
      </c>
      <c r="P2239" s="1" t="n">
        <v>44617.51657407408</v>
      </c>
      <c r="Q2239" t="n">
        <v>5055.0</v>
      </c>
      <c r="R2239" t="n">
        <v>333.0</v>
      </c>
      <c r="S2239" t="b">
        <v>0</v>
      </c>
      <c r="T2239" t="inlineStr">
        <is>
          <t>N/A</t>
        </is>
      </c>
      <c r="U2239" t="b">
        <v>0</v>
      </c>
      <c r="V2239" t="inlineStr">
        <is>
          <t>Supriya Khape</t>
        </is>
      </c>
      <c r="W2239" s="1" t="n">
        <v>44617.5046875</v>
      </c>
      <c r="X2239" t="n">
        <v>234.0</v>
      </c>
      <c r="Y2239" t="n">
        <v>21.0</v>
      </c>
      <c r="Z2239" t="n">
        <v>0.0</v>
      </c>
      <c r="AA2239" t="n">
        <v>21.0</v>
      </c>
      <c r="AB2239" t="n">
        <v>0.0</v>
      </c>
      <c r="AC2239" t="n">
        <v>13.0</v>
      </c>
      <c r="AD2239" t="n">
        <v>-21.0</v>
      </c>
      <c r="AE2239" t="n">
        <v>0.0</v>
      </c>
      <c r="AF2239" t="n">
        <v>0.0</v>
      </c>
      <c r="AG2239" t="n">
        <v>0.0</v>
      </c>
      <c r="AH2239" t="inlineStr">
        <is>
          <t>Vikash Suryakanth Parmar</t>
        </is>
      </c>
      <c r="AI2239" s="1" t="n">
        <v>44617.51657407408</v>
      </c>
      <c r="AJ2239" t="n">
        <v>89.0</v>
      </c>
      <c r="AK2239" t="n">
        <v>0.0</v>
      </c>
      <c r="AL2239" t="n">
        <v>0.0</v>
      </c>
      <c r="AM2239" t="n">
        <v>0.0</v>
      </c>
      <c r="AN2239" t="n">
        <v>0.0</v>
      </c>
      <c r="AO2239" t="n">
        <v>0.0</v>
      </c>
      <c r="AP2239" t="n">
        <v>-21.0</v>
      </c>
      <c r="AQ2239" t="n">
        <v>0.0</v>
      </c>
      <c r="AR2239" t="n">
        <v>0.0</v>
      </c>
      <c r="AS2239" t="n">
        <v>0.0</v>
      </c>
      <c r="AT2239" t="inlineStr">
        <is>
          <t>N/A</t>
        </is>
      </c>
      <c r="AU2239" t="inlineStr">
        <is>
          <t>N/A</t>
        </is>
      </c>
      <c r="AV2239" t="inlineStr">
        <is>
          <t>N/A</t>
        </is>
      </c>
      <c r="AW2239" t="inlineStr">
        <is>
          <t>N/A</t>
        </is>
      </c>
      <c r="AX2239" t="inlineStr">
        <is>
          <t>N/A</t>
        </is>
      </c>
      <c r="AY2239" t="inlineStr">
        <is>
          <t>N/A</t>
        </is>
      </c>
      <c r="AZ2239" t="inlineStr">
        <is>
          <t>N/A</t>
        </is>
      </c>
      <c r="BA2239" t="inlineStr">
        <is>
          <t>N/A</t>
        </is>
      </c>
      <c r="BB2239" t="inlineStr">
        <is>
          <t>N/A</t>
        </is>
      </c>
      <c r="BC2239" t="inlineStr">
        <is>
          <t>N/A</t>
        </is>
      </c>
      <c r="BD2239" t="inlineStr">
        <is>
          <t>N/A</t>
        </is>
      </c>
      <c r="BE2239" t="inlineStr">
        <is>
          <t>N/A</t>
        </is>
      </c>
    </row>
    <row r="2240">
      <c r="A2240" t="inlineStr">
        <is>
          <t>WI220272410</t>
        </is>
      </c>
      <c r="B2240" t="inlineStr">
        <is>
          <t>DATA_VALIDATION</t>
        </is>
      </c>
      <c r="C2240" t="inlineStr">
        <is>
          <t>201130013364</t>
        </is>
      </c>
      <c r="D2240" t="inlineStr">
        <is>
          <t>Folder</t>
        </is>
      </c>
      <c r="E2240" s="2">
        <f>HYPERLINK("capsilon://?command=openfolder&amp;siteaddress=FAM.docvelocity-na8.net&amp;folderid=FX3E9EE22F-3CE3-49E0-A0FD-2F520F8105FF","FX220211747")</f>
        <v>0.0</v>
      </c>
      <c r="F2240" t="inlineStr">
        <is>
          <t/>
        </is>
      </c>
      <c r="G2240" t="inlineStr">
        <is>
          <t/>
        </is>
      </c>
      <c r="H2240" t="inlineStr">
        <is>
          <t>Mailitem</t>
        </is>
      </c>
      <c r="I2240" t="inlineStr">
        <is>
          <t>MI2202734467</t>
        </is>
      </c>
      <c r="J2240" t="n">
        <v>0.0</v>
      </c>
      <c r="K2240" t="inlineStr">
        <is>
          <t>COMPLETED</t>
        </is>
      </c>
      <c r="L2240" t="inlineStr">
        <is>
          <t>MARK_AS_COMPLETED</t>
        </is>
      </c>
      <c r="M2240" t="inlineStr">
        <is>
          <t>Queue</t>
        </is>
      </c>
      <c r="N2240" t="n">
        <v>2.0</v>
      </c>
      <c r="O2240" s="1" t="n">
        <v>44617.45429398148</v>
      </c>
      <c r="P2240" s="1" t="n">
        <v>44617.52118055556</v>
      </c>
      <c r="Q2240" t="n">
        <v>4379.0</v>
      </c>
      <c r="R2240" t="n">
        <v>1400.0</v>
      </c>
      <c r="S2240" t="b">
        <v>0</v>
      </c>
      <c r="T2240" t="inlineStr">
        <is>
          <t>N/A</t>
        </is>
      </c>
      <c r="U2240" t="b">
        <v>0</v>
      </c>
      <c r="V2240" t="inlineStr">
        <is>
          <t>Archana Bhujbal</t>
        </is>
      </c>
      <c r="W2240" s="1" t="n">
        <v>44617.51862268519</v>
      </c>
      <c r="X2240" t="n">
        <v>1214.0</v>
      </c>
      <c r="Y2240" t="n">
        <v>56.0</v>
      </c>
      <c r="Z2240" t="n">
        <v>0.0</v>
      </c>
      <c r="AA2240" t="n">
        <v>56.0</v>
      </c>
      <c r="AB2240" t="n">
        <v>0.0</v>
      </c>
      <c r="AC2240" t="n">
        <v>38.0</v>
      </c>
      <c r="AD2240" t="n">
        <v>-56.0</v>
      </c>
      <c r="AE2240" t="n">
        <v>0.0</v>
      </c>
      <c r="AF2240" t="n">
        <v>0.0</v>
      </c>
      <c r="AG2240" t="n">
        <v>0.0</v>
      </c>
      <c r="AH2240" t="inlineStr">
        <is>
          <t>Vikash Suryakanth Parmar</t>
        </is>
      </c>
      <c r="AI2240" s="1" t="n">
        <v>44617.52118055556</v>
      </c>
      <c r="AJ2240" t="n">
        <v>186.0</v>
      </c>
      <c r="AK2240" t="n">
        <v>0.0</v>
      </c>
      <c r="AL2240" t="n">
        <v>0.0</v>
      </c>
      <c r="AM2240" t="n">
        <v>0.0</v>
      </c>
      <c r="AN2240" t="n">
        <v>0.0</v>
      </c>
      <c r="AO2240" t="n">
        <v>0.0</v>
      </c>
      <c r="AP2240" t="n">
        <v>-56.0</v>
      </c>
      <c r="AQ2240" t="n">
        <v>0.0</v>
      </c>
      <c r="AR2240" t="n">
        <v>0.0</v>
      </c>
      <c r="AS2240" t="n">
        <v>0.0</v>
      </c>
      <c r="AT2240" t="inlineStr">
        <is>
          <t>N/A</t>
        </is>
      </c>
      <c r="AU2240" t="inlineStr">
        <is>
          <t>N/A</t>
        </is>
      </c>
      <c r="AV2240" t="inlineStr">
        <is>
          <t>N/A</t>
        </is>
      </c>
      <c r="AW2240" t="inlineStr">
        <is>
          <t>N/A</t>
        </is>
      </c>
      <c r="AX2240" t="inlineStr">
        <is>
          <t>N/A</t>
        </is>
      </c>
      <c r="AY2240" t="inlineStr">
        <is>
          <t>N/A</t>
        </is>
      </c>
      <c r="AZ2240" t="inlineStr">
        <is>
          <t>N/A</t>
        </is>
      </c>
      <c r="BA2240" t="inlineStr">
        <is>
          <t>N/A</t>
        </is>
      </c>
      <c r="BB2240" t="inlineStr">
        <is>
          <t>N/A</t>
        </is>
      </c>
      <c r="BC2240" t="inlineStr">
        <is>
          <t>N/A</t>
        </is>
      </c>
      <c r="BD2240" t="inlineStr">
        <is>
          <t>N/A</t>
        </is>
      </c>
      <c r="BE2240" t="inlineStr">
        <is>
          <t>N/A</t>
        </is>
      </c>
    </row>
    <row r="2241">
      <c r="A2241" t="inlineStr">
        <is>
          <t>WI220272412</t>
        </is>
      </c>
      <c r="B2241" t="inlineStr">
        <is>
          <t>DATA_VALIDATION</t>
        </is>
      </c>
      <c r="C2241" t="inlineStr">
        <is>
          <t>201130013364</t>
        </is>
      </c>
      <c r="D2241" t="inlineStr">
        <is>
          <t>Folder</t>
        </is>
      </c>
      <c r="E2241" s="2">
        <f>HYPERLINK("capsilon://?command=openfolder&amp;siteaddress=FAM.docvelocity-na8.net&amp;folderid=FX3E9EE22F-3CE3-49E0-A0FD-2F520F8105FF","FX220211747")</f>
        <v>0.0</v>
      </c>
      <c r="F2241" t="inlineStr">
        <is>
          <t/>
        </is>
      </c>
      <c r="G2241" t="inlineStr">
        <is>
          <t/>
        </is>
      </c>
      <c r="H2241" t="inlineStr">
        <is>
          <t>Mailitem</t>
        </is>
      </c>
      <c r="I2241" t="inlineStr">
        <is>
          <t>MI2202734489</t>
        </is>
      </c>
      <c r="J2241" t="n">
        <v>0.0</v>
      </c>
      <c r="K2241" t="inlineStr">
        <is>
          <t>COMPLETED</t>
        </is>
      </c>
      <c r="L2241" t="inlineStr">
        <is>
          <t>MARK_AS_COMPLETED</t>
        </is>
      </c>
      <c r="M2241" t="inlineStr">
        <is>
          <t>Queue</t>
        </is>
      </c>
      <c r="N2241" t="n">
        <v>2.0</v>
      </c>
      <c r="O2241" s="1" t="n">
        <v>44617.45446759259</v>
      </c>
      <c r="P2241" s="1" t="n">
        <v>44617.51767361111</v>
      </c>
      <c r="Q2241" t="n">
        <v>5245.0</v>
      </c>
      <c r="R2241" t="n">
        <v>216.0</v>
      </c>
      <c r="S2241" t="b">
        <v>0</v>
      </c>
      <c r="T2241" t="inlineStr">
        <is>
          <t>N/A</t>
        </is>
      </c>
      <c r="U2241" t="b">
        <v>0</v>
      </c>
      <c r="V2241" t="inlineStr">
        <is>
          <t>Supriya Khape</t>
        </is>
      </c>
      <c r="W2241" s="1" t="n">
        <v>44617.50611111111</v>
      </c>
      <c r="X2241" t="n">
        <v>122.0</v>
      </c>
      <c r="Y2241" t="n">
        <v>21.0</v>
      </c>
      <c r="Z2241" t="n">
        <v>0.0</v>
      </c>
      <c r="AA2241" t="n">
        <v>21.0</v>
      </c>
      <c r="AB2241" t="n">
        <v>0.0</v>
      </c>
      <c r="AC2241" t="n">
        <v>12.0</v>
      </c>
      <c r="AD2241" t="n">
        <v>-21.0</v>
      </c>
      <c r="AE2241" t="n">
        <v>0.0</v>
      </c>
      <c r="AF2241" t="n">
        <v>0.0</v>
      </c>
      <c r="AG2241" t="n">
        <v>0.0</v>
      </c>
      <c r="AH2241" t="inlineStr">
        <is>
          <t>Vikash Suryakanth Parmar</t>
        </is>
      </c>
      <c r="AI2241" s="1" t="n">
        <v>44617.51767361111</v>
      </c>
      <c r="AJ2241" t="n">
        <v>94.0</v>
      </c>
      <c r="AK2241" t="n">
        <v>0.0</v>
      </c>
      <c r="AL2241" t="n">
        <v>0.0</v>
      </c>
      <c r="AM2241" t="n">
        <v>0.0</v>
      </c>
      <c r="AN2241" t="n">
        <v>0.0</v>
      </c>
      <c r="AO2241" t="n">
        <v>0.0</v>
      </c>
      <c r="AP2241" t="n">
        <v>-21.0</v>
      </c>
      <c r="AQ2241" t="n">
        <v>0.0</v>
      </c>
      <c r="AR2241" t="n">
        <v>0.0</v>
      </c>
      <c r="AS2241" t="n">
        <v>0.0</v>
      </c>
      <c r="AT2241" t="inlineStr">
        <is>
          <t>N/A</t>
        </is>
      </c>
      <c r="AU2241" t="inlineStr">
        <is>
          <t>N/A</t>
        </is>
      </c>
      <c r="AV2241" t="inlineStr">
        <is>
          <t>N/A</t>
        </is>
      </c>
      <c r="AW2241" t="inlineStr">
        <is>
          <t>N/A</t>
        </is>
      </c>
      <c r="AX2241" t="inlineStr">
        <is>
          <t>N/A</t>
        </is>
      </c>
      <c r="AY2241" t="inlineStr">
        <is>
          <t>N/A</t>
        </is>
      </c>
      <c r="AZ2241" t="inlineStr">
        <is>
          <t>N/A</t>
        </is>
      </c>
      <c r="BA2241" t="inlineStr">
        <is>
          <t>N/A</t>
        </is>
      </c>
      <c r="BB2241" t="inlineStr">
        <is>
          <t>N/A</t>
        </is>
      </c>
      <c r="BC2241" t="inlineStr">
        <is>
          <t>N/A</t>
        </is>
      </c>
      <c r="BD2241" t="inlineStr">
        <is>
          <t>N/A</t>
        </is>
      </c>
      <c r="BE2241" t="inlineStr">
        <is>
          <t>N/A</t>
        </is>
      </c>
    </row>
    <row r="2242">
      <c r="A2242" t="inlineStr">
        <is>
          <t>WI220272459</t>
        </is>
      </c>
      <c r="B2242" t="inlineStr">
        <is>
          <t>DATA_VALIDATION</t>
        </is>
      </c>
      <c r="C2242" t="inlineStr">
        <is>
          <t>201300021685</t>
        </is>
      </c>
      <c r="D2242" t="inlineStr">
        <is>
          <t>Folder</t>
        </is>
      </c>
      <c r="E2242" s="2">
        <f>HYPERLINK("capsilon://?command=openfolder&amp;siteaddress=FAM.docvelocity-na8.net&amp;folderid=FX18C77600-5157-E64A-C244-A87883DFA044","FX220210676")</f>
        <v>0.0</v>
      </c>
      <c r="F2242" t="inlineStr">
        <is>
          <t/>
        </is>
      </c>
      <c r="G2242" t="inlineStr">
        <is>
          <t/>
        </is>
      </c>
      <c r="H2242" t="inlineStr">
        <is>
          <t>Mailitem</t>
        </is>
      </c>
      <c r="I2242" t="inlineStr">
        <is>
          <t>MI2202735369</t>
        </is>
      </c>
      <c r="J2242" t="n">
        <v>0.0</v>
      </c>
      <c r="K2242" t="inlineStr">
        <is>
          <t>COMPLETED</t>
        </is>
      </c>
      <c r="L2242" t="inlineStr">
        <is>
          <t>MARK_AS_COMPLETED</t>
        </is>
      </c>
      <c r="M2242" t="inlineStr">
        <is>
          <t>Queue</t>
        </is>
      </c>
      <c r="N2242" t="n">
        <v>2.0</v>
      </c>
      <c r="O2242" s="1" t="n">
        <v>44617.4653587963</v>
      </c>
      <c r="P2242" s="1" t="n">
        <v>44617.51834490741</v>
      </c>
      <c r="Q2242" t="n">
        <v>4450.0</v>
      </c>
      <c r="R2242" t="n">
        <v>128.0</v>
      </c>
      <c r="S2242" t="b">
        <v>0</v>
      </c>
      <c r="T2242" t="inlineStr">
        <is>
          <t>N/A</t>
        </is>
      </c>
      <c r="U2242" t="b">
        <v>0</v>
      </c>
      <c r="V2242" t="inlineStr">
        <is>
          <t>Supriya Khape</t>
        </is>
      </c>
      <c r="W2242" s="1" t="n">
        <v>44617.506944444445</v>
      </c>
      <c r="X2242" t="n">
        <v>71.0</v>
      </c>
      <c r="Y2242" t="n">
        <v>0.0</v>
      </c>
      <c r="Z2242" t="n">
        <v>0.0</v>
      </c>
      <c r="AA2242" t="n">
        <v>0.0</v>
      </c>
      <c r="AB2242" t="n">
        <v>21.0</v>
      </c>
      <c r="AC2242" t="n">
        <v>0.0</v>
      </c>
      <c r="AD2242" t="n">
        <v>0.0</v>
      </c>
      <c r="AE2242" t="n">
        <v>0.0</v>
      </c>
      <c r="AF2242" t="n">
        <v>0.0</v>
      </c>
      <c r="AG2242" t="n">
        <v>0.0</v>
      </c>
      <c r="AH2242" t="inlineStr">
        <is>
          <t>Vikash Suryakanth Parmar</t>
        </is>
      </c>
      <c r="AI2242" s="1" t="n">
        <v>44617.51834490741</v>
      </c>
      <c r="AJ2242" t="n">
        <v>57.0</v>
      </c>
      <c r="AK2242" t="n">
        <v>0.0</v>
      </c>
      <c r="AL2242" t="n">
        <v>0.0</v>
      </c>
      <c r="AM2242" t="n">
        <v>0.0</v>
      </c>
      <c r="AN2242" t="n">
        <v>21.0</v>
      </c>
      <c r="AO2242" t="n">
        <v>0.0</v>
      </c>
      <c r="AP2242" t="n">
        <v>0.0</v>
      </c>
      <c r="AQ2242" t="n">
        <v>0.0</v>
      </c>
      <c r="AR2242" t="n">
        <v>0.0</v>
      </c>
      <c r="AS2242" t="n">
        <v>0.0</v>
      </c>
      <c r="AT2242" t="inlineStr">
        <is>
          <t>N/A</t>
        </is>
      </c>
      <c r="AU2242" t="inlineStr">
        <is>
          <t>N/A</t>
        </is>
      </c>
      <c r="AV2242" t="inlineStr">
        <is>
          <t>N/A</t>
        </is>
      </c>
      <c r="AW2242" t="inlineStr">
        <is>
          <t>N/A</t>
        </is>
      </c>
      <c r="AX2242" t="inlineStr">
        <is>
          <t>N/A</t>
        </is>
      </c>
      <c r="AY2242" t="inlineStr">
        <is>
          <t>N/A</t>
        </is>
      </c>
      <c r="AZ2242" t="inlineStr">
        <is>
          <t>N/A</t>
        </is>
      </c>
      <c r="BA2242" t="inlineStr">
        <is>
          <t>N/A</t>
        </is>
      </c>
      <c r="BB2242" t="inlineStr">
        <is>
          <t>N/A</t>
        </is>
      </c>
      <c r="BC2242" t="inlineStr">
        <is>
          <t>N/A</t>
        </is>
      </c>
      <c r="BD2242" t="inlineStr">
        <is>
          <t>N/A</t>
        </is>
      </c>
      <c r="BE2242" t="inlineStr">
        <is>
          <t>N/A</t>
        </is>
      </c>
    </row>
    <row r="2243">
      <c r="A2243" t="inlineStr">
        <is>
          <t>WI220272475</t>
        </is>
      </c>
      <c r="B2243" t="inlineStr">
        <is>
          <t>DATA_VALIDATION</t>
        </is>
      </c>
      <c r="C2243" t="inlineStr">
        <is>
          <t>201300021685</t>
        </is>
      </c>
      <c r="D2243" t="inlineStr">
        <is>
          <t>Folder</t>
        </is>
      </c>
      <c r="E2243" s="2">
        <f>HYPERLINK("capsilon://?command=openfolder&amp;siteaddress=FAM.docvelocity-na8.net&amp;folderid=FX18C77600-5157-E64A-C244-A87883DFA044","FX220210676")</f>
        <v>0.0</v>
      </c>
      <c r="F2243" t="inlineStr">
        <is>
          <t/>
        </is>
      </c>
      <c r="G2243" t="inlineStr">
        <is>
          <t/>
        </is>
      </c>
      <c r="H2243" t="inlineStr">
        <is>
          <t>Mailitem</t>
        </is>
      </c>
      <c r="I2243" t="inlineStr">
        <is>
          <t>MI2202735408</t>
        </is>
      </c>
      <c r="J2243" t="n">
        <v>0.0</v>
      </c>
      <c r="K2243" t="inlineStr">
        <is>
          <t>COMPLETED</t>
        </is>
      </c>
      <c r="L2243" t="inlineStr">
        <is>
          <t>MARK_AS_COMPLETED</t>
        </is>
      </c>
      <c r="M2243" t="inlineStr">
        <is>
          <t>Queue</t>
        </is>
      </c>
      <c r="N2243" t="n">
        <v>1.0</v>
      </c>
      <c r="O2243" s="1" t="n">
        <v>44617.46653935185</v>
      </c>
      <c r="P2243" s="1" t="n">
        <v>44617.57809027778</v>
      </c>
      <c r="Q2243" t="n">
        <v>8883.0</v>
      </c>
      <c r="R2243" t="n">
        <v>755.0</v>
      </c>
      <c r="S2243" t="b">
        <v>0</v>
      </c>
      <c r="T2243" t="inlineStr">
        <is>
          <t>N/A</t>
        </is>
      </c>
      <c r="U2243" t="b">
        <v>0</v>
      </c>
      <c r="V2243" t="inlineStr">
        <is>
          <t>Sumit Jarhad</t>
        </is>
      </c>
      <c r="W2243" s="1" t="n">
        <v>44617.57809027778</v>
      </c>
      <c r="X2243" t="n">
        <v>349.0</v>
      </c>
      <c r="Y2243" t="n">
        <v>0.0</v>
      </c>
      <c r="Z2243" t="n">
        <v>0.0</v>
      </c>
      <c r="AA2243" t="n">
        <v>0.0</v>
      </c>
      <c r="AB2243" t="n">
        <v>0.0</v>
      </c>
      <c r="AC2243" t="n">
        <v>0.0</v>
      </c>
      <c r="AD2243" t="n">
        <v>0.0</v>
      </c>
      <c r="AE2243" t="n">
        <v>48.0</v>
      </c>
      <c r="AF2243" t="n">
        <v>0.0</v>
      </c>
      <c r="AG2243" t="n">
        <v>5.0</v>
      </c>
      <c r="AH2243" t="inlineStr">
        <is>
          <t>N/A</t>
        </is>
      </c>
      <c r="AI2243" t="inlineStr">
        <is>
          <t>N/A</t>
        </is>
      </c>
      <c r="AJ2243" t="inlineStr">
        <is>
          <t>N/A</t>
        </is>
      </c>
      <c r="AK2243" t="inlineStr">
        <is>
          <t>N/A</t>
        </is>
      </c>
      <c r="AL2243" t="inlineStr">
        <is>
          <t>N/A</t>
        </is>
      </c>
      <c r="AM2243" t="inlineStr">
        <is>
          <t>N/A</t>
        </is>
      </c>
      <c r="AN2243" t="inlineStr">
        <is>
          <t>N/A</t>
        </is>
      </c>
      <c r="AO2243" t="inlineStr">
        <is>
          <t>N/A</t>
        </is>
      </c>
      <c r="AP2243" t="inlineStr">
        <is>
          <t>N/A</t>
        </is>
      </c>
      <c r="AQ2243" t="inlineStr">
        <is>
          <t>N/A</t>
        </is>
      </c>
      <c r="AR2243" t="inlineStr">
        <is>
          <t>N/A</t>
        </is>
      </c>
      <c r="AS2243" t="inlineStr">
        <is>
          <t>N/A</t>
        </is>
      </c>
      <c r="AT2243" t="inlineStr">
        <is>
          <t>N/A</t>
        </is>
      </c>
      <c r="AU2243" t="inlineStr">
        <is>
          <t>N/A</t>
        </is>
      </c>
      <c r="AV2243" t="inlineStr">
        <is>
          <t>N/A</t>
        </is>
      </c>
      <c r="AW2243" t="inlineStr">
        <is>
          <t>N/A</t>
        </is>
      </c>
      <c r="AX2243" t="inlineStr">
        <is>
          <t>N/A</t>
        </is>
      </c>
      <c r="AY2243" t="inlineStr">
        <is>
          <t>N/A</t>
        </is>
      </c>
      <c r="AZ2243" t="inlineStr">
        <is>
          <t>N/A</t>
        </is>
      </c>
      <c r="BA2243" t="inlineStr">
        <is>
          <t>N/A</t>
        </is>
      </c>
      <c r="BB2243" t="inlineStr">
        <is>
          <t>N/A</t>
        </is>
      </c>
      <c r="BC2243" t="inlineStr">
        <is>
          <t>N/A</t>
        </is>
      </c>
      <c r="BD2243" t="inlineStr">
        <is>
          <t>N/A</t>
        </is>
      </c>
      <c r="BE2243" t="inlineStr">
        <is>
          <t>N/A</t>
        </is>
      </c>
    </row>
    <row r="2244">
      <c r="A2244" t="inlineStr">
        <is>
          <t>WI22027248</t>
        </is>
      </c>
      <c r="B2244" t="inlineStr">
        <is>
          <t>DATA_VALIDATION</t>
        </is>
      </c>
      <c r="C2244" t="inlineStr">
        <is>
          <t>201300021203</t>
        </is>
      </c>
      <c r="D2244" t="inlineStr">
        <is>
          <t>Folder</t>
        </is>
      </c>
      <c r="E2244" s="2">
        <f>HYPERLINK("capsilon://?command=openfolder&amp;siteaddress=FAM.docvelocity-na8.net&amp;folderid=FX1E7B0B76-8E79-AAF4-6676-36EB9259A69B","FX2202569")</f>
        <v>0.0</v>
      </c>
      <c r="F2244" t="inlineStr">
        <is>
          <t/>
        </is>
      </c>
      <c r="G2244" t="inlineStr">
        <is>
          <t/>
        </is>
      </c>
      <c r="H2244" t="inlineStr">
        <is>
          <t>Mailitem</t>
        </is>
      </c>
      <c r="I2244" t="inlineStr">
        <is>
          <t>MI220275561</t>
        </is>
      </c>
      <c r="J2244" t="n">
        <v>95.0</v>
      </c>
      <c r="K2244" t="inlineStr">
        <is>
          <t>COMPLETED</t>
        </is>
      </c>
      <c r="L2244" t="inlineStr">
        <is>
          <t>MARK_AS_COMPLETED</t>
        </is>
      </c>
      <c r="M2244" t="inlineStr">
        <is>
          <t>Queue</t>
        </is>
      </c>
      <c r="N2244" t="n">
        <v>1.0</v>
      </c>
      <c r="O2244" s="1" t="n">
        <v>44594.713854166665</v>
      </c>
      <c r="P2244" s="1" t="n">
        <v>44594.732824074075</v>
      </c>
      <c r="Q2244" t="n">
        <v>503.0</v>
      </c>
      <c r="R2244" t="n">
        <v>1136.0</v>
      </c>
      <c r="S2244" t="b">
        <v>0</v>
      </c>
      <c r="T2244" t="inlineStr">
        <is>
          <t>N/A</t>
        </is>
      </c>
      <c r="U2244" t="b">
        <v>0</v>
      </c>
      <c r="V2244" t="inlineStr">
        <is>
          <t>Sumit Jarhad</t>
        </is>
      </c>
      <c r="W2244" s="1" t="n">
        <v>44594.732824074075</v>
      </c>
      <c r="X2244" t="n">
        <v>179.0</v>
      </c>
      <c r="Y2244" t="n">
        <v>0.0</v>
      </c>
      <c r="Z2244" t="n">
        <v>0.0</v>
      </c>
      <c r="AA2244" t="n">
        <v>0.0</v>
      </c>
      <c r="AB2244" t="n">
        <v>0.0</v>
      </c>
      <c r="AC2244" t="n">
        <v>0.0</v>
      </c>
      <c r="AD2244" t="n">
        <v>95.0</v>
      </c>
      <c r="AE2244" t="n">
        <v>83.0</v>
      </c>
      <c r="AF2244" t="n">
        <v>0.0</v>
      </c>
      <c r="AG2244" t="n">
        <v>4.0</v>
      </c>
      <c r="AH2244" t="inlineStr">
        <is>
          <t>N/A</t>
        </is>
      </c>
      <c r="AI2244" t="inlineStr">
        <is>
          <t>N/A</t>
        </is>
      </c>
      <c r="AJ2244" t="inlineStr">
        <is>
          <t>N/A</t>
        </is>
      </c>
      <c r="AK2244" t="inlineStr">
        <is>
          <t>N/A</t>
        </is>
      </c>
      <c r="AL2244" t="inlineStr">
        <is>
          <t>N/A</t>
        </is>
      </c>
      <c r="AM2244" t="inlineStr">
        <is>
          <t>N/A</t>
        </is>
      </c>
      <c r="AN2244" t="inlineStr">
        <is>
          <t>N/A</t>
        </is>
      </c>
      <c r="AO2244" t="inlineStr">
        <is>
          <t>N/A</t>
        </is>
      </c>
      <c r="AP2244" t="inlineStr">
        <is>
          <t>N/A</t>
        </is>
      </c>
      <c r="AQ2244" t="inlineStr">
        <is>
          <t>N/A</t>
        </is>
      </c>
      <c r="AR2244" t="inlineStr">
        <is>
          <t>N/A</t>
        </is>
      </c>
      <c r="AS2244" t="inlineStr">
        <is>
          <t>N/A</t>
        </is>
      </c>
      <c r="AT2244" t="inlineStr">
        <is>
          <t>N/A</t>
        </is>
      </c>
      <c r="AU2244" t="inlineStr">
        <is>
          <t>N/A</t>
        </is>
      </c>
      <c r="AV2244" t="inlineStr">
        <is>
          <t>N/A</t>
        </is>
      </c>
      <c r="AW2244" t="inlineStr">
        <is>
          <t>N/A</t>
        </is>
      </c>
      <c r="AX2244" t="inlineStr">
        <is>
          <t>N/A</t>
        </is>
      </c>
      <c r="AY2244" t="inlineStr">
        <is>
          <t>N/A</t>
        </is>
      </c>
      <c r="AZ2244" t="inlineStr">
        <is>
          <t>N/A</t>
        </is>
      </c>
      <c r="BA2244" t="inlineStr">
        <is>
          <t>N/A</t>
        </is>
      </c>
      <c r="BB2244" t="inlineStr">
        <is>
          <t>N/A</t>
        </is>
      </c>
      <c r="BC2244" t="inlineStr">
        <is>
          <t>N/A</t>
        </is>
      </c>
      <c r="BD2244" t="inlineStr">
        <is>
          <t>N/A</t>
        </is>
      </c>
      <c r="BE2244" t="inlineStr">
        <is>
          <t>N/A</t>
        </is>
      </c>
    </row>
    <row r="2245">
      <c r="A2245" t="inlineStr">
        <is>
          <t>WI220272524</t>
        </is>
      </c>
      <c r="B2245" t="inlineStr">
        <is>
          <t>DATA_VALIDATION</t>
        </is>
      </c>
      <c r="C2245" t="inlineStr">
        <is>
          <t>201100014712</t>
        </is>
      </c>
      <c r="D2245" t="inlineStr">
        <is>
          <t>Folder</t>
        </is>
      </c>
      <c r="E2245" s="2">
        <f>HYPERLINK("capsilon://?command=openfolder&amp;siteaddress=FAM.docvelocity-na8.net&amp;folderid=FXD46BDD9D-58ED-0297-9136-B6B4C0370057","FX22029765")</f>
        <v>0.0</v>
      </c>
      <c r="F2245" t="inlineStr">
        <is>
          <t/>
        </is>
      </c>
      <c r="G2245" t="inlineStr">
        <is>
          <t/>
        </is>
      </c>
      <c r="H2245" t="inlineStr">
        <is>
          <t>Mailitem</t>
        </is>
      </c>
      <c r="I2245" t="inlineStr">
        <is>
          <t>MI2202736001</t>
        </is>
      </c>
      <c r="J2245" t="n">
        <v>0.0</v>
      </c>
      <c r="K2245" t="inlineStr">
        <is>
          <t>COMPLETED</t>
        </is>
      </c>
      <c r="L2245" t="inlineStr">
        <is>
          <t>MARK_AS_COMPLETED</t>
        </is>
      </c>
      <c r="M2245" t="inlineStr">
        <is>
          <t>Queue</t>
        </is>
      </c>
      <c r="N2245" t="n">
        <v>1.0</v>
      </c>
      <c r="O2245" s="1" t="n">
        <v>44617.474375</v>
      </c>
      <c r="P2245" s="1" t="n">
        <v>44617.580625</v>
      </c>
      <c r="Q2245" t="n">
        <v>8528.0</v>
      </c>
      <c r="R2245" t="n">
        <v>652.0</v>
      </c>
      <c r="S2245" t="b">
        <v>0</v>
      </c>
      <c r="T2245" t="inlineStr">
        <is>
          <t>N/A</t>
        </is>
      </c>
      <c r="U2245" t="b">
        <v>0</v>
      </c>
      <c r="V2245" t="inlineStr">
        <is>
          <t>Sumit Jarhad</t>
        </is>
      </c>
      <c r="W2245" s="1" t="n">
        <v>44617.580625</v>
      </c>
      <c r="X2245" t="n">
        <v>218.0</v>
      </c>
      <c r="Y2245" t="n">
        <v>0.0</v>
      </c>
      <c r="Z2245" t="n">
        <v>0.0</v>
      </c>
      <c r="AA2245" t="n">
        <v>0.0</v>
      </c>
      <c r="AB2245" t="n">
        <v>0.0</v>
      </c>
      <c r="AC2245" t="n">
        <v>0.0</v>
      </c>
      <c r="AD2245" t="n">
        <v>0.0</v>
      </c>
      <c r="AE2245" t="n">
        <v>96.0</v>
      </c>
      <c r="AF2245" t="n">
        <v>0.0</v>
      </c>
      <c r="AG2245" t="n">
        <v>4.0</v>
      </c>
      <c r="AH2245" t="inlineStr">
        <is>
          <t>N/A</t>
        </is>
      </c>
      <c r="AI2245" t="inlineStr">
        <is>
          <t>N/A</t>
        </is>
      </c>
      <c r="AJ2245" t="inlineStr">
        <is>
          <t>N/A</t>
        </is>
      </c>
      <c r="AK2245" t="inlineStr">
        <is>
          <t>N/A</t>
        </is>
      </c>
      <c r="AL2245" t="inlineStr">
        <is>
          <t>N/A</t>
        </is>
      </c>
      <c r="AM2245" t="inlineStr">
        <is>
          <t>N/A</t>
        </is>
      </c>
      <c r="AN2245" t="inlineStr">
        <is>
          <t>N/A</t>
        </is>
      </c>
      <c r="AO2245" t="inlineStr">
        <is>
          <t>N/A</t>
        </is>
      </c>
      <c r="AP2245" t="inlineStr">
        <is>
          <t>N/A</t>
        </is>
      </c>
      <c r="AQ2245" t="inlineStr">
        <is>
          <t>N/A</t>
        </is>
      </c>
      <c r="AR2245" t="inlineStr">
        <is>
          <t>N/A</t>
        </is>
      </c>
      <c r="AS2245" t="inlineStr">
        <is>
          <t>N/A</t>
        </is>
      </c>
      <c r="AT2245" t="inlineStr">
        <is>
          <t>N/A</t>
        </is>
      </c>
      <c r="AU2245" t="inlineStr">
        <is>
          <t>N/A</t>
        </is>
      </c>
      <c r="AV2245" t="inlineStr">
        <is>
          <t>N/A</t>
        </is>
      </c>
      <c r="AW2245" t="inlineStr">
        <is>
          <t>N/A</t>
        </is>
      </c>
      <c r="AX2245" t="inlineStr">
        <is>
          <t>N/A</t>
        </is>
      </c>
      <c r="AY2245" t="inlineStr">
        <is>
          <t>N/A</t>
        </is>
      </c>
      <c r="AZ2245" t="inlineStr">
        <is>
          <t>N/A</t>
        </is>
      </c>
      <c r="BA2245" t="inlineStr">
        <is>
          <t>N/A</t>
        </is>
      </c>
      <c r="BB2245" t="inlineStr">
        <is>
          <t>N/A</t>
        </is>
      </c>
      <c r="BC2245" t="inlineStr">
        <is>
          <t>N/A</t>
        </is>
      </c>
      <c r="BD2245" t="inlineStr">
        <is>
          <t>N/A</t>
        </is>
      </c>
      <c r="BE2245" t="inlineStr">
        <is>
          <t>N/A</t>
        </is>
      </c>
    </row>
    <row r="2246">
      <c r="A2246" t="inlineStr">
        <is>
          <t>WI22027256</t>
        </is>
      </c>
      <c r="B2246" t="inlineStr">
        <is>
          <t>DATA_VALIDATION</t>
        </is>
      </c>
      <c r="C2246" t="inlineStr">
        <is>
          <t>201300021203</t>
        </is>
      </c>
      <c r="D2246" t="inlineStr">
        <is>
          <t>Folder</t>
        </is>
      </c>
      <c r="E2246" s="2">
        <f>HYPERLINK("capsilon://?command=openfolder&amp;siteaddress=FAM.docvelocity-na8.net&amp;folderid=FX1E7B0B76-8E79-AAF4-6676-36EB9259A69B","FX2202569")</f>
        <v>0.0</v>
      </c>
      <c r="F2246" t="inlineStr">
        <is>
          <t/>
        </is>
      </c>
      <c r="G2246" t="inlineStr">
        <is>
          <t/>
        </is>
      </c>
      <c r="H2246" t="inlineStr">
        <is>
          <t>Mailitem</t>
        </is>
      </c>
      <c r="I2246" t="inlineStr">
        <is>
          <t>MI220275883</t>
        </is>
      </c>
      <c r="J2246" t="n">
        <v>219.0</v>
      </c>
      <c r="K2246" t="inlineStr">
        <is>
          <t>COMPLETED</t>
        </is>
      </c>
      <c r="L2246" t="inlineStr">
        <is>
          <t>MARK_AS_COMPLETED</t>
        </is>
      </c>
      <c r="M2246" t="inlineStr">
        <is>
          <t>Queue</t>
        </is>
      </c>
      <c r="N2246" t="n">
        <v>2.0</v>
      </c>
      <c r="O2246" s="1" t="n">
        <v>44594.71560185185</v>
      </c>
      <c r="P2246" s="1" t="n">
        <v>44594.7978125</v>
      </c>
      <c r="Q2246" t="n">
        <v>1877.0</v>
      </c>
      <c r="R2246" t="n">
        <v>5226.0</v>
      </c>
      <c r="S2246" t="b">
        <v>0</v>
      </c>
      <c r="T2246" t="inlineStr">
        <is>
          <t>N/A</t>
        </is>
      </c>
      <c r="U2246" t="b">
        <v>0</v>
      </c>
      <c r="V2246" t="inlineStr">
        <is>
          <t>Sanjana Uttekar</t>
        </is>
      </c>
      <c r="W2246" s="1" t="n">
        <v>44594.75918981482</v>
      </c>
      <c r="X2246" t="n">
        <v>3616.0</v>
      </c>
      <c r="Y2246" t="n">
        <v>258.0</v>
      </c>
      <c r="Z2246" t="n">
        <v>0.0</v>
      </c>
      <c r="AA2246" t="n">
        <v>258.0</v>
      </c>
      <c r="AB2246" t="n">
        <v>0.0</v>
      </c>
      <c r="AC2246" t="n">
        <v>217.0</v>
      </c>
      <c r="AD2246" t="n">
        <v>-39.0</v>
      </c>
      <c r="AE2246" t="n">
        <v>0.0</v>
      </c>
      <c r="AF2246" t="n">
        <v>0.0</v>
      </c>
      <c r="AG2246" t="n">
        <v>0.0</v>
      </c>
      <c r="AH2246" t="inlineStr">
        <is>
          <t>Dashrath Soren</t>
        </is>
      </c>
      <c r="AI2246" s="1" t="n">
        <v>44594.7978125</v>
      </c>
      <c r="AJ2246" t="n">
        <v>1600.0</v>
      </c>
      <c r="AK2246" t="n">
        <v>14.0</v>
      </c>
      <c r="AL2246" t="n">
        <v>0.0</v>
      </c>
      <c r="AM2246" t="n">
        <v>14.0</v>
      </c>
      <c r="AN2246" t="n">
        <v>0.0</v>
      </c>
      <c r="AO2246" t="n">
        <v>14.0</v>
      </c>
      <c r="AP2246" t="n">
        <v>-53.0</v>
      </c>
      <c r="AQ2246" t="n">
        <v>0.0</v>
      </c>
      <c r="AR2246" t="n">
        <v>0.0</v>
      </c>
      <c r="AS2246" t="n">
        <v>0.0</v>
      </c>
      <c r="AT2246" t="inlineStr">
        <is>
          <t>N/A</t>
        </is>
      </c>
      <c r="AU2246" t="inlineStr">
        <is>
          <t>N/A</t>
        </is>
      </c>
      <c r="AV2246" t="inlineStr">
        <is>
          <t>N/A</t>
        </is>
      </c>
      <c r="AW2246" t="inlineStr">
        <is>
          <t>N/A</t>
        </is>
      </c>
      <c r="AX2246" t="inlineStr">
        <is>
          <t>N/A</t>
        </is>
      </c>
      <c r="AY2246" t="inlineStr">
        <is>
          <t>N/A</t>
        </is>
      </c>
      <c r="AZ2246" t="inlineStr">
        <is>
          <t>N/A</t>
        </is>
      </c>
      <c r="BA2246" t="inlineStr">
        <is>
          <t>N/A</t>
        </is>
      </c>
      <c r="BB2246" t="inlineStr">
        <is>
          <t>N/A</t>
        </is>
      </c>
      <c r="BC2246" t="inlineStr">
        <is>
          <t>N/A</t>
        </is>
      </c>
      <c r="BD2246" t="inlineStr">
        <is>
          <t>N/A</t>
        </is>
      </c>
      <c r="BE2246" t="inlineStr">
        <is>
          <t>N/A</t>
        </is>
      </c>
    </row>
    <row r="2247">
      <c r="A2247" t="inlineStr">
        <is>
          <t>WI220272570</t>
        </is>
      </c>
      <c r="B2247" t="inlineStr">
        <is>
          <t>DATA_VALIDATION</t>
        </is>
      </c>
      <c r="C2247" t="inlineStr">
        <is>
          <t>201340000613</t>
        </is>
      </c>
      <c r="D2247" t="inlineStr">
        <is>
          <t>Folder</t>
        </is>
      </c>
      <c r="E2247" s="2">
        <f>HYPERLINK("capsilon://?command=openfolder&amp;siteaddress=FAM.docvelocity-na8.net&amp;folderid=FX61A62F7C-EFBC-D297-13BA-807EBA0DB264","FX22026838")</f>
        <v>0.0</v>
      </c>
      <c r="F2247" t="inlineStr">
        <is>
          <t/>
        </is>
      </c>
      <c r="G2247" t="inlineStr">
        <is>
          <t/>
        </is>
      </c>
      <c r="H2247" t="inlineStr">
        <is>
          <t>Mailitem</t>
        </is>
      </c>
      <c r="I2247" t="inlineStr">
        <is>
          <t>MI2202736532</t>
        </is>
      </c>
      <c r="J2247" t="n">
        <v>0.0</v>
      </c>
      <c r="K2247" t="inlineStr">
        <is>
          <t>COMPLETED</t>
        </is>
      </c>
      <c r="L2247" t="inlineStr">
        <is>
          <t>MARK_AS_COMPLETED</t>
        </is>
      </c>
      <c r="M2247" t="inlineStr">
        <is>
          <t>Queue</t>
        </is>
      </c>
      <c r="N2247" t="n">
        <v>1.0</v>
      </c>
      <c r="O2247" s="1" t="n">
        <v>44617.47976851852</v>
      </c>
      <c r="P2247" s="1" t="n">
        <v>44617.585023148145</v>
      </c>
      <c r="Q2247" t="n">
        <v>8447.0</v>
      </c>
      <c r="R2247" t="n">
        <v>647.0</v>
      </c>
      <c r="S2247" t="b">
        <v>0</v>
      </c>
      <c r="T2247" t="inlineStr">
        <is>
          <t>N/A</t>
        </is>
      </c>
      <c r="U2247" t="b">
        <v>0</v>
      </c>
      <c r="V2247" t="inlineStr">
        <is>
          <t>Sumit Jarhad</t>
        </is>
      </c>
      <c r="W2247" s="1" t="n">
        <v>44617.585023148145</v>
      </c>
      <c r="X2247" t="n">
        <v>373.0</v>
      </c>
      <c r="Y2247" t="n">
        <v>0.0</v>
      </c>
      <c r="Z2247" t="n">
        <v>0.0</v>
      </c>
      <c r="AA2247" t="n">
        <v>0.0</v>
      </c>
      <c r="AB2247" t="n">
        <v>0.0</v>
      </c>
      <c r="AC2247" t="n">
        <v>0.0</v>
      </c>
      <c r="AD2247" t="n">
        <v>0.0</v>
      </c>
      <c r="AE2247" t="n">
        <v>48.0</v>
      </c>
      <c r="AF2247" t="n">
        <v>0.0</v>
      </c>
      <c r="AG2247" t="n">
        <v>4.0</v>
      </c>
      <c r="AH2247" t="inlineStr">
        <is>
          <t>N/A</t>
        </is>
      </c>
      <c r="AI2247" t="inlineStr">
        <is>
          <t>N/A</t>
        </is>
      </c>
      <c r="AJ2247" t="inlineStr">
        <is>
          <t>N/A</t>
        </is>
      </c>
      <c r="AK2247" t="inlineStr">
        <is>
          <t>N/A</t>
        </is>
      </c>
      <c r="AL2247" t="inlineStr">
        <is>
          <t>N/A</t>
        </is>
      </c>
      <c r="AM2247" t="inlineStr">
        <is>
          <t>N/A</t>
        </is>
      </c>
      <c r="AN2247" t="inlineStr">
        <is>
          <t>N/A</t>
        </is>
      </c>
      <c r="AO2247" t="inlineStr">
        <is>
          <t>N/A</t>
        </is>
      </c>
      <c r="AP2247" t="inlineStr">
        <is>
          <t>N/A</t>
        </is>
      </c>
      <c r="AQ2247" t="inlineStr">
        <is>
          <t>N/A</t>
        </is>
      </c>
      <c r="AR2247" t="inlineStr">
        <is>
          <t>N/A</t>
        </is>
      </c>
      <c r="AS2247" t="inlineStr">
        <is>
          <t>N/A</t>
        </is>
      </c>
      <c r="AT2247" t="inlineStr">
        <is>
          <t>N/A</t>
        </is>
      </c>
      <c r="AU2247" t="inlineStr">
        <is>
          <t>N/A</t>
        </is>
      </c>
      <c r="AV2247" t="inlineStr">
        <is>
          <t>N/A</t>
        </is>
      </c>
      <c r="AW2247" t="inlineStr">
        <is>
          <t>N/A</t>
        </is>
      </c>
      <c r="AX2247" t="inlineStr">
        <is>
          <t>N/A</t>
        </is>
      </c>
      <c r="AY2247" t="inlineStr">
        <is>
          <t>N/A</t>
        </is>
      </c>
      <c r="AZ2247" t="inlineStr">
        <is>
          <t>N/A</t>
        </is>
      </c>
      <c r="BA2247" t="inlineStr">
        <is>
          <t>N/A</t>
        </is>
      </c>
      <c r="BB2247" t="inlineStr">
        <is>
          <t>N/A</t>
        </is>
      </c>
      <c r="BC2247" t="inlineStr">
        <is>
          <t>N/A</t>
        </is>
      </c>
      <c r="BD2247" t="inlineStr">
        <is>
          <t>N/A</t>
        </is>
      </c>
      <c r="BE2247" t="inlineStr">
        <is>
          <t>N/A</t>
        </is>
      </c>
    </row>
    <row r="2248">
      <c r="A2248" t="inlineStr">
        <is>
          <t>WI220272633</t>
        </is>
      </c>
      <c r="B2248" t="inlineStr">
        <is>
          <t>DATA_VALIDATION</t>
        </is>
      </c>
      <c r="C2248" t="inlineStr">
        <is>
          <t>201130013348</t>
        </is>
      </c>
      <c r="D2248" t="inlineStr">
        <is>
          <t>Folder</t>
        </is>
      </c>
      <c r="E2248" s="2">
        <f>HYPERLINK("capsilon://?command=openfolder&amp;siteaddress=FAM.docvelocity-na8.net&amp;folderid=FX7BF8923C-D1CD-2B63-4772-69551673332D","FX220210891")</f>
        <v>0.0</v>
      </c>
      <c r="F2248" t="inlineStr">
        <is>
          <t/>
        </is>
      </c>
      <c r="G2248" t="inlineStr">
        <is>
          <t/>
        </is>
      </c>
      <c r="H2248" t="inlineStr">
        <is>
          <t>Mailitem</t>
        </is>
      </c>
      <c r="I2248" t="inlineStr">
        <is>
          <t>MI2202737265</t>
        </is>
      </c>
      <c r="J2248" t="n">
        <v>0.0</v>
      </c>
      <c r="K2248" t="inlineStr">
        <is>
          <t>COMPLETED</t>
        </is>
      </c>
      <c r="L2248" t="inlineStr">
        <is>
          <t>MARK_AS_COMPLETED</t>
        </is>
      </c>
      <c r="M2248" t="inlineStr">
        <is>
          <t>Queue</t>
        </is>
      </c>
      <c r="N2248" t="n">
        <v>2.0</v>
      </c>
      <c r="O2248" s="1" t="n">
        <v>44617.48704861111</v>
      </c>
      <c r="P2248" s="1" t="n">
        <v>44617.5190162037</v>
      </c>
      <c r="Q2248" t="n">
        <v>2669.0</v>
      </c>
      <c r="R2248" t="n">
        <v>93.0</v>
      </c>
      <c r="S2248" t="b">
        <v>0</v>
      </c>
      <c r="T2248" t="inlineStr">
        <is>
          <t>N/A</t>
        </is>
      </c>
      <c r="U2248" t="b">
        <v>0</v>
      </c>
      <c r="V2248" t="inlineStr">
        <is>
          <t>Supriya Khape</t>
        </is>
      </c>
      <c r="W2248" s="1" t="n">
        <v>44617.50797453704</v>
      </c>
      <c r="X2248" t="n">
        <v>36.0</v>
      </c>
      <c r="Y2248" t="n">
        <v>9.0</v>
      </c>
      <c r="Z2248" t="n">
        <v>0.0</v>
      </c>
      <c r="AA2248" t="n">
        <v>9.0</v>
      </c>
      <c r="AB2248" t="n">
        <v>0.0</v>
      </c>
      <c r="AC2248" t="n">
        <v>1.0</v>
      </c>
      <c r="AD2248" t="n">
        <v>-9.0</v>
      </c>
      <c r="AE2248" t="n">
        <v>0.0</v>
      </c>
      <c r="AF2248" t="n">
        <v>0.0</v>
      </c>
      <c r="AG2248" t="n">
        <v>0.0</v>
      </c>
      <c r="AH2248" t="inlineStr">
        <is>
          <t>Vikash Suryakanth Parmar</t>
        </is>
      </c>
      <c r="AI2248" s="1" t="n">
        <v>44617.5190162037</v>
      </c>
      <c r="AJ2248" t="n">
        <v>57.0</v>
      </c>
      <c r="AK2248" t="n">
        <v>0.0</v>
      </c>
      <c r="AL2248" t="n">
        <v>0.0</v>
      </c>
      <c r="AM2248" t="n">
        <v>0.0</v>
      </c>
      <c r="AN2248" t="n">
        <v>0.0</v>
      </c>
      <c r="AO2248" t="n">
        <v>0.0</v>
      </c>
      <c r="AP2248" t="n">
        <v>-9.0</v>
      </c>
      <c r="AQ2248" t="n">
        <v>0.0</v>
      </c>
      <c r="AR2248" t="n">
        <v>0.0</v>
      </c>
      <c r="AS2248" t="n">
        <v>0.0</v>
      </c>
      <c r="AT2248" t="inlineStr">
        <is>
          <t>N/A</t>
        </is>
      </c>
      <c r="AU2248" t="inlineStr">
        <is>
          <t>N/A</t>
        </is>
      </c>
      <c r="AV2248" t="inlineStr">
        <is>
          <t>N/A</t>
        </is>
      </c>
      <c r="AW2248" t="inlineStr">
        <is>
          <t>N/A</t>
        </is>
      </c>
      <c r="AX2248" t="inlineStr">
        <is>
          <t>N/A</t>
        </is>
      </c>
      <c r="AY2248" t="inlineStr">
        <is>
          <t>N/A</t>
        </is>
      </c>
      <c r="AZ2248" t="inlineStr">
        <is>
          <t>N/A</t>
        </is>
      </c>
      <c r="BA2248" t="inlineStr">
        <is>
          <t>N/A</t>
        </is>
      </c>
      <c r="BB2248" t="inlineStr">
        <is>
          <t>N/A</t>
        </is>
      </c>
      <c r="BC2248" t="inlineStr">
        <is>
          <t>N/A</t>
        </is>
      </c>
      <c r="BD2248" t="inlineStr">
        <is>
          <t>N/A</t>
        </is>
      </c>
      <c r="BE2248" t="inlineStr">
        <is>
          <t>N/A</t>
        </is>
      </c>
    </row>
    <row r="2249">
      <c r="A2249" t="inlineStr">
        <is>
          <t>WI220272703</t>
        </is>
      </c>
      <c r="B2249" t="inlineStr">
        <is>
          <t>DATA_VALIDATION</t>
        </is>
      </c>
      <c r="C2249" t="inlineStr">
        <is>
          <t>201130013343</t>
        </is>
      </c>
      <c r="D2249" t="inlineStr">
        <is>
          <t>Folder</t>
        </is>
      </c>
      <c r="E2249" s="2">
        <f>HYPERLINK("capsilon://?command=openfolder&amp;siteaddress=FAM.docvelocity-na8.net&amp;folderid=FX942B5F69-A2FB-F842-9036-71AB11A162C0","FX220210685")</f>
        <v>0.0</v>
      </c>
      <c r="F2249" t="inlineStr">
        <is>
          <t/>
        </is>
      </c>
      <c r="G2249" t="inlineStr">
        <is>
          <t/>
        </is>
      </c>
      <c r="H2249" t="inlineStr">
        <is>
          <t>Mailitem</t>
        </is>
      </c>
      <c r="I2249" t="inlineStr">
        <is>
          <t>MI2202737880</t>
        </is>
      </c>
      <c r="J2249" t="n">
        <v>0.0</v>
      </c>
      <c r="K2249" t="inlineStr">
        <is>
          <t>COMPLETED</t>
        </is>
      </c>
      <c r="L2249" t="inlineStr">
        <is>
          <t>MARK_AS_COMPLETED</t>
        </is>
      </c>
      <c r="M2249" t="inlineStr">
        <is>
          <t>Queue</t>
        </is>
      </c>
      <c r="N2249" t="n">
        <v>2.0</v>
      </c>
      <c r="O2249" s="1" t="n">
        <v>44617.49333333333</v>
      </c>
      <c r="P2249" s="1" t="n">
        <v>44617.52190972222</v>
      </c>
      <c r="Q2249" t="n">
        <v>2363.0</v>
      </c>
      <c r="R2249" t="n">
        <v>106.0</v>
      </c>
      <c r="S2249" t="b">
        <v>0</v>
      </c>
      <c r="T2249" t="inlineStr">
        <is>
          <t>N/A</t>
        </is>
      </c>
      <c r="U2249" t="b">
        <v>0</v>
      </c>
      <c r="V2249" t="inlineStr">
        <is>
          <t>Supriya Khape</t>
        </is>
      </c>
      <c r="W2249" s="1" t="n">
        <v>44617.50848379629</v>
      </c>
      <c r="X2249" t="n">
        <v>43.0</v>
      </c>
      <c r="Y2249" t="n">
        <v>9.0</v>
      </c>
      <c r="Z2249" t="n">
        <v>0.0</v>
      </c>
      <c r="AA2249" t="n">
        <v>9.0</v>
      </c>
      <c r="AB2249" t="n">
        <v>0.0</v>
      </c>
      <c r="AC2249" t="n">
        <v>1.0</v>
      </c>
      <c r="AD2249" t="n">
        <v>-9.0</v>
      </c>
      <c r="AE2249" t="n">
        <v>0.0</v>
      </c>
      <c r="AF2249" t="n">
        <v>0.0</v>
      </c>
      <c r="AG2249" t="n">
        <v>0.0</v>
      </c>
      <c r="AH2249" t="inlineStr">
        <is>
          <t>Vikash Suryakanth Parmar</t>
        </is>
      </c>
      <c r="AI2249" s="1" t="n">
        <v>44617.52190972222</v>
      </c>
      <c r="AJ2249" t="n">
        <v>63.0</v>
      </c>
      <c r="AK2249" t="n">
        <v>0.0</v>
      </c>
      <c r="AL2249" t="n">
        <v>0.0</v>
      </c>
      <c r="AM2249" t="n">
        <v>0.0</v>
      </c>
      <c r="AN2249" t="n">
        <v>0.0</v>
      </c>
      <c r="AO2249" t="n">
        <v>0.0</v>
      </c>
      <c r="AP2249" t="n">
        <v>-9.0</v>
      </c>
      <c r="AQ2249" t="n">
        <v>0.0</v>
      </c>
      <c r="AR2249" t="n">
        <v>0.0</v>
      </c>
      <c r="AS2249" t="n">
        <v>0.0</v>
      </c>
      <c r="AT2249" t="inlineStr">
        <is>
          <t>N/A</t>
        </is>
      </c>
      <c r="AU2249" t="inlineStr">
        <is>
          <t>N/A</t>
        </is>
      </c>
      <c r="AV2249" t="inlineStr">
        <is>
          <t>N/A</t>
        </is>
      </c>
      <c r="AW2249" t="inlineStr">
        <is>
          <t>N/A</t>
        </is>
      </c>
      <c r="AX2249" t="inlineStr">
        <is>
          <t>N/A</t>
        </is>
      </c>
      <c r="AY2249" t="inlineStr">
        <is>
          <t>N/A</t>
        </is>
      </c>
      <c r="AZ2249" t="inlineStr">
        <is>
          <t>N/A</t>
        </is>
      </c>
      <c r="BA2249" t="inlineStr">
        <is>
          <t>N/A</t>
        </is>
      </c>
      <c r="BB2249" t="inlineStr">
        <is>
          <t>N/A</t>
        </is>
      </c>
      <c r="BC2249" t="inlineStr">
        <is>
          <t>N/A</t>
        </is>
      </c>
      <c r="BD2249" t="inlineStr">
        <is>
          <t>N/A</t>
        </is>
      </c>
      <c r="BE2249" t="inlineStr">
        <is>
          <t>N/A</t>
        </is>
      </c>
    </row>
    <row r="2250">
      <c r="A2250" t="inlineStr">
        <is>
          <t>WI220272729</t>
        </is>
      </c>
      <c r="B2250" t="inlineStr">
        <is>
          <t>DATA_VALIDATION</t>
        </is>
      </c>
      <c r="C2250" t="inlineStr">
        <is>
          <t>201300021706</t>
        </is>
      </c>
      <c r="D2250" t="inlineStr">
        <is>
          <t>Folder</t>
        </is>
      </c>
      <c r="E2250" s="2">
        <f>HYPERLINK("capsilon://?command=openfolder&amp;siteaddress=FAM.docvelocity-na8.net&amp;folderid=FX16056394-69F8-B69F-4B67-67C84E3BC477","FX220211062")</f>
        <v>0.0</v>
      </c>
      <c r="F2250" t="inlineStr">
        <is>
          <t/>
        </is>
      </c>
      <c r="G2250" t="inlineStr">
        <is>
          <t/>
        </is>
      </c>
      <c r="H2250" t="inlineStr">
        <is>
          <t>Mailitem</t>
        </is>
      </c>
      <c r="I2250" t="inlineStr">
        <is>
          <t>MI2202738309</t>
        </is>
      </c>
      <c r="J2250" t="n">
        <v>0.0</v>
      </c>
      <c r="K2250" t="inlineStr">
        <is>
          <t>COMPLETED</t>
        </is>
      </c>
      <c r="L2250" t="inlineStr">
        <is>
          <t>MARK_AS_COMPLETED</t>
        </is>
      </c>
      <c r="M2250" t="inlineStr">
        <is>
          <t>Queue</t>
        </is>
      </c>
      <c r="N2250" t="n">
        <v>2.0</v>
      </c>
      <c r="O2250" s="1" t="n">
        <v>44617.49868055555</v>
      </c>
      <c r="P2250" s="1" t="n">
        <v>44617.523043981484</v>
      </c>
      <c r="Q2250" t="n">
        <v>1956.0</v>
      </c>
      <c r="R2250" t="n">
        <v>149.0</v>
      </c>
      <c r="S2250" t="b">
        <v>0</v>
      </c>
      <c r="T2250" t="inlineStr">
        <is>
          <t>N/A</t>
        </is>
      </c>
      <c r="U2250" t="b">
        <v>0</v>
      </c>
      <c r="V2250" t="inlineStr">
        <is>
          <t>Supriya Khape</t>
        </is>
      </c>
      <c r="W2250" s="1" t="n">
        <v>44617.509097222224</v>
      </c>
      <c r="X2250" t="n">
        <v>52.0</v>
      </c>
      <c r="Y2250" t="n">
        <v>9.0</v>
      </c>
      <c r="Z2250" t="n">
        <v>0.0</v>
      </c>
      <c r="AA2250" t="n">
        <v>9.0</v>
      </c>
      <c r="AB2250" t="n">
        <v>0.0</v>
      </c>
      <c r="AC2250" t="n">
        <v>3.0</v>
      </c>
      <c r="AD2250" t="n">
        <v>-9.0</v>
      </c>
      <c r="AE2250" t="n">
        <v>0.0</v>
      </c>
      <c r="AF2250" t="n">
        <v>0.0</v>
      </c>
      <c r="AG2250" t="n">
        <v>0.0</v>
      </c>
      <c r="AH2250" t="inlineStr">
        <is>
          <t>Vikash Suryakanth Parmar</t>
        </is>
      </c>
      <c r="AI2250" s="1" t="n">
        <v>44617.523043981484</v>
      </c>
      <c r="AJ2250" t="n">
        <v>97.0</v>
      </c>
      <c r="AK2250" t="n">
        <v>0.0</v>
      </c>
      <c r="AL2250" t="n">
        <v>0.0</v>
      </c>
      <c r="AM2250" t="n">
        <v>0.0</v>
      </c>
      <c r="AN2250" t="n">
        <v>0.0</v>
      </c>
      <c r="AO2250" t="n">
        <v>0.0</v>
      </c>
      <c r="AP2250" t="n">
        <v>-9.0</v>
      </c>
      <c r="AQ2250" t="n">
        <v>0.0</v>
      </c>
      <c r="AR2250" t="n">
        <v>0.0</v>
      </c>
      <c r="AS2250" t="n">
        <v>0.0</v>
      </c>
      <c r="AT2250" t="inlineStr">
        <is>
          <t>N/A</t>
        </is>
      </c>
      <c r="AU2250" t="inlineStr">
        <is>
          <t>N/A</t>
        </is>
      </c>
      <c r="AV2250" t="inlineStr">
        <is>
          <t>N/A</t>
        </is>
      </c>
      <c r="AW2250" t="inlineStr">
        <is>
          <t>N/A</t>
        </is>
      </c>
      <c r="AX2250" t="inlineStr">
        <is>
          <t>N/A</t>
        </is>
      </c>
      <c r="AY2250" t="inlineStr">
        <is>
          <t>N/A</t>
        </is>
      </c>
      <c r="AZ2250" t="inlineStr">
        <is>
          <t>N/A</t>
        </is>
      </c>
      <c r="BA2250" t="inlineStr">
        <is>
          <t>N/A</t>
        </is>
      </c>
      <c r="BB2250" t="inlineStr">
        <is>
          <t>N/A</t>
        </is>
      </c>
      <c r="BC2250" t="inlineStr">
        <is>
          <t>N/A</t>
        </is>
      </c>
      <c r="BD2250" t="inlineStr">
        <is>
          <t>N/A</t>
        </is>
      </c>
      <c r="BE2250" t="inlineStr">
        <is>
          <t>N/A</t>
        </is>
      </c>
    </row>
    <row r="2251">
      <c r="A2251" t="inlineStr">
        <is>
          <t>WI220272731</t>
        </is>
      </c>
      <c r="B2251" t="inlineStr">
        <is>
          <t>DATA_VALIDATION</t>
        </is>
      </c>
      <c r="C2251" t="inlineStr">
        <is>
          <t>201300021706</t>
        </is>
      </c>
      <c r="D2251" t="inlineStr">
        <is>
          <t>Folder</t>
        </is>
      </c>
      <c r="E2251" s="2">
        <f>HYPERLINK("capsilon://?command=openfolder&amp;siteaddress=FAM.docvelocity-na8.net&amp;folderid=FX16056394-69F8-B69F-4B67-67C84E3BC477","FX220211062")</f>
        <v>0.0</v>
      </c>
      <c r="F2251" t="inlineStr">
        <is>
          <t/>
        </is>
      </c>
      <c r="G2251" t="inlineStr">
        <is>
          <t/>
        </is>
      </c>
      <c r="H2251" t="inlineStr">
        <is>
          <t>Mailitem</t>
        </is>
      </c>
      <c r="I2251" t="inlineStr">
        <is>
          <t>MI2202738353</t>
        </is>
      </c>
      <c r="J2251" t="n">
        <v>0.0</v>
      </c>
      <c r="K2251" t="inlineStr">
        <is>
          <t>COMPLETED</t>
        </is>
      </c>
      <c r="L2251" t="inlineStr">
        <is>
          <t>MARK_AS_COMPLETED</t>
        </is>
      </c>
      <c r="M2251" t="inlineStr">
        <is>
          <t>Queue</t>
        </is>
      </c>
      <c r="N2251" t="n">
        <v>2.0</v>
      </c>
      <c r="O2251" s="1" t="n">
        <v>44617.499236111114</v>
      </c>
      <c r="P2251" s="1" t="n">
        <v>44617.52384259259</v>
      </c>
      <c r="Q2251" t="n">
        <v>2021.0</v>
      </c>
      <c r="R2251" t="n">
        <v>105.0</v>
      </c>
      <c r="S2251" t="b">
        <v>0</v>
      </c>
      <c r="T2251" t="inlineStr">
        <is>
          <t>N/A</t>
        </is>
      </c>
      <c r="U2251" t="b">
        <v>0</v>
      </c>
      <c r="V2251" t="inlineStr">
        <is>
          <t>Supriya Khape</t>
        </is>
      </c>
      <c r="W2251" s="1" t="n">
        <v>44617.50953703704</v>
      </c>
      <c r="X2251" t="n">
        <v>37.0</v>
      </c>
      <c r="Y2251" t="n">
        <v>9.0</v>
      </c>
      <c r="Z2251" t="n">
        <v>0.0</v>
      </c>
      <c r="AA2251" t="n">
        <v>9.0</v>
      </c>
      <c r="AB2251" t="n">
        <v>0.0</v>
      </c>
      <c r="AC2251" t="n">
        <v>3.0</v>
      </c>
      <c r="AD2251" t="n">
        <v>-9.0</v>
      </c>
      <c r="AE2251" t="n">
        <v>0.0</v>
      </c>
      <c r="AF2251" t="n">
        <v>0.0</v>
      </c>
      <c r="AG2251" t="n">
        <v>0.0</v>
      </c>
      <c r="AH2251" t="inlineStr">
        <is>
          <t>Vikash Suryakanth Parmar</t>
        </is>
      </c>
      <c r="AI2251" s="1" t="n">
        <v>44617.52384259259</v>
      </c>
      <c r="AJ2251" t="n">
        <v>68.0</v>
      </c>
      <c r="AK2251" t="n">
        <v>0.0</v>
      </c>
      <c r="AL2251" t="n">
        <v>0.0</v>
      </c>
      <c r="AM2251" t="n">
        <v>0.0</v>
      </c>
      <c r="AN2251" t="n">
        <v>0.0</v>
      </c>
      <c r="AO2251" t="n">
        <v>0.0</v>
      </c>
      <c r="AP2251" t="n">
        <v>-9.0</v>
      </c>
      <c r="AQ2251" t="n">
        <v>0.0</v>
      </c>
      <c r="AR2251" t="n">
        <v>0.0</v>
      </c>
      <c r="AS2251" t="n">
        <v>0.0</v>
      </c>
      <c r="AT2251" t="inlineStr">
        <is>
          <t>N/A</t>
        </is>
      </c>
      <c r="AU2251" t="inlineStr">
        <is>
          <t>N/A</t>
        </is>
      </c>
      <c r="AV2251" t="inlineStr">
        <is>
          <t>N/A</t>
        </is>
      </c>
      <c r="AW2251" t="inlineStr">
        <is>
          <t>N/A</t>
        </is>
      </c>
      <c r="AX2251" t="inlineStr">
        <is>
          <t>N/A</t>
        </is>
      </c>
      <c r="AY2251" t="inlineStr">
        <is>
          <t>N/A</t>
        </is>
      </c>
      <c r="AZ2251" t="inlineStr">
        <is>
          <t>N/A</t>
        </is>
      </c>
      <c r="BA2251" t="inlineStr">
        <is>
          <t>N/A</t>
        </is>
      </c>
      <c r="BB2251" t="inlineStr">
        <is>
          <t>N/A</t>
        </is>
      </c>
      <c r="BC2251" t="inlineStr">
        <is>
          <t>N/A</t>
        </is>
      </c>
      <c r="BD2251" t="inlineStr">
        <is>
          <t>N/A</t>
        </is>
      </c>
      <c r="BE2251" t="inlineStr">
        <is>
          <t>N/A</t>
        </is>
      </c>
    </row>
    <row r="2252">
      <c r="A2252" t="inlineStr">
        <is>
          <t>WI220272741</t>
        </is>
      </c>
      <c r="B2252" t="inlineStr">
        <is>
          <t>DATA_VALIDATION</t>
        </is>
      </c>
      <c r="C2252" t="inlineStr">
        <is>
          <t>201330005375</t>
        </is>
      </c>
      <c r="D2252" t="inlineStr">
        <is>
          <t>Folder</t>
        </is>
      </c>
      <c r="E2252" s="2">
        <f>HYPERLINK("capsilon://?command=openfolder&amp;siteaddress=FAM.docvelocity-na8.net&amp;folderid=FXC31079A0-D0A7-6F3A-91AC-2D94999D3D09","FX22029107")</f>
        <v>0.0</v>
      </c>
      <c r="F2252" t="inlineStr">
        <is>
          <t/>
        </is>
      </c>
      <c r="G2252" t="inlineStr">
        <is>
          <t/>
        </is>
      </c>
      <c r="H2252" t="inlineStr">
        <is>
          <t>Mailitem</t>
        </is>
      </c>
      <c r="I2252" t="inlineStr">
        <is>
          <t>MI2202738499</t>
        </is>
      </c>
      <c r="J2252" t="n">
        <v>0.0</v>
      </c>
      <c r="K2252" t="inlineStr">
        <is>
          <t>COMPLETED</t>
        </is>
      </c>
      <c r="L2252" t="inlineStr">
        <is>
          <t>MARK_AS_COMPLETED</t>
        </is>
      </c>
      <c r="M2252" t="inlineStr">
        <is>
          <t>Queue</t>
        </is>
      </c>
      <c r="N2252" t="n">
        <v>2.0</v>
      </c>
      <c r="O2252" s="1" t="n">
        <v>44617.50148148148</v>
      </c>
      <c r="P2252" s="1" t="n">
        <v>44617.52581018519</v>
      </c>
      <c r="Q2252" t="n">
        <v>1631.0</v>
      </c>
      <c r="R2252" t="n">
        <v>471.0</v>
      </c>
      <c r="S2252" t="b">
        <v>0</v>
      </c>
      <c r="T2252" t="inlineStr">
        <is>
          <t>N/A</t>
        </is>
      </c>
      <c r="U2252" t="b">
        <v>0</v>
      </c>
      <c r="V2252" t="inlineStr">
        <is>
          <t>Sanjana Uttekar</t>
        </is>
      </c>
      <c r="W2252" s="1" t="n">
        <v>44617.51886574074</v>
      </c>
      <c r="X2252" t="n">
        <v>294.0</v>
      </c>
      <c r="Y2252" t="n">
        <v>36.0</v>
      </c>
      <c r="Z2252" t="n">
        <v>0.0</v>
      </c>
      <c r="AA2252" t="n">
        <v>36.0</v>
      </c>
      <c r="AB2252" t="n">
        <v>0.0</v>
      </c>
      <c r="AC2252" t="n">
        <v>13.0</v>
      </c>
      <c r="AD2252" t="n">
        <v>-36.0</v>
      </c>
      <c r="AE2252" t="n">
        <v>0.0</v>
      </c>
      <c r="AF2252" t="n">
        <v>0.0</v>
      </c>
      <c r="AG2252" t="n">
        <v>0.0</v>
      </c>
      <c r="AH2252" t="inlineStr">
        <is>
          <t>Vikash Suryakanth Parmar</t>
        </is>
      </c>
      <c r="AI2252" s="1" t="n">
        <v>44617.52581018519</v>
      </c>
      <c r="AJ2252" t="n">
        <v>169.0</v>
      </c>
      <c r="AK2252" t="n">
        <v>0.0</v>
      </c>
      <c r="AL2252" t="n">
        <v>0.0</v>
      </c>
      <c r="AM2252" t="n">
        <v>0.0</v>
      </c>
      <c r="AN2252" t="n">
        <v>0.0</v>
      </c>
      <c r="AO2252" t="n">
        <v>0.0</v>
      </c>
      <c r="AP2252" t="n">
        <v>-36.0</v>
      </c>
      <c r="AQ2252" t="n">
        <v>0.0</v>
      </c>
      <c r="AR2252" t="n">
        <v>0.0</v>
      </c>
      <c r="AS2252" t="n">
        <v>0.0</v>
      </c>
      <c r="AT2252" t="inlineStr">
        <is>
          <t>N/A</t>
        </is>
      </c>
      <c r="AU2252" t="inlineStr">
        <is>
          <t>N/A</t>
        </is>
      </c>
      <c r="AV2252" t="inlineStr">
        <is>
          <t>N/A</t>
        </is>
      </c>
      <c r="AW2252" t="inlineStr">
        <is>
          <t>N/A</t>
        </is>
      </c>
      <c r="AX2252" t="inlineStr">
        <is>
          <t>N/A</t>
        </is>
      </c>
      <c r="AY2252" t="inlineStr">
        <is>
          <t>N/A</t>
        </is>
      </c>
      <c r="AZ2252" t="inlineStr">
        <is>
          <t>N/A</t>
        </is>
      </c>
      <c r="BA2252" t="inlineStr">
        <is>
          <t>N/A</t>
        </is>
      </c>
      <c r="BB2252" t="inlineStr">
        <is>
          <t>N/A</t>
        </is>
      </c>
      <c r="BC2252" t="inlineStr">
        <is>
          <t>N/A</t>
        </is>
      </c>
      <c r="BD2252" t="inlineStr">
        <is>
          <t>N/A</t>
        </is>
      </c>
      <c r="BE2252" t="inlineStr">
        <is>
          <t>N/A</t>
        </is>
      </c>
    </row>
    <row r="2253">
      <c r="A2253" t="inlineStr">
        <is>
          <t>WI220273015</t>
        </is>
      </c>
      <c r="B2253" t="inlineStr">
        <is>
          <t>DATA_VALIDATION</t>
        </is>
      </c>
      <c r="C2253" t="inlineStr">
        <is>
          <t>201348000372</t>
        </is>
      </c>
      <c r="D2253" t="inlineStr">
        <is>
          <t>Folder</t>
        </is>
      </c>
      <c r="E2253" s="2">
        <f>HYPERLINK("capsilon://?command=openfolder&amp;siteaddress=FAM.docvelocity-na8.net&amp;folderid=FX43BADFA1-6D1B-BFD5-F53F-F90046B1E93B","FX220211635")</f>
        <v>0.0</v>
      </c>
      <c r="F2253" t="inlineStr">
        <is>
          <t/>
        </is>
      </c>
      <c r="G2253" t="inlineStr">
        <is>
          <t/>
        </is>
      </c>
      <c r="H2253" t="inlineStr">
        <is>
          <t>Mailitem</t>
        </is>
      </c>
      <c r="I2253" t="inlineStr">
        <is>
          <t>MI2202741004</t>
        </is>
      </c>
      <c r="J2253" t="n">
        <v>0.0</v>
      </c>
      <c r="K2253" t="inlineStr">
        <is>
          <t>COMPLETED</t>
        </is>
      </c>
      <c r="L2253" t="inlineStr">
        <is>
          <t>MARK_AS_COMPLETED</t>
        </is>
      </c>
      <c r="M2253" t="inlineStr">
        <is>
          <t>Queue</t>
        </is>
      </c>
      <c r="N2253" t="n">
        <v>1.0</v>
      </c>
      <c r="O2253" s="1" t="n">
        <v>44617.53028935185</v>
      </c>
      <c r="P2253" s="1" t="n">
        <v>44617.65967592593</v>
      </c>
      <c r="Q2253" t="n">
        <v>9611.0</v>
      </c>
      <c r="R2253" t="n">
        <v>1568.0</v>
      </c>
      <c r="S2253" t="b">
        <v>0</v>
      </c>
      <c r="T2253" t="inlineStr">
        <is>
          <t>N/A</t>
        </is>
      </c>
      <c r="U2253" t="b">
        <v>0</v>
      </c>
      <c r="V2253" t="inlineStr">
        <is>
          <t>Sumit Jarhad</t>
        </is>
      </c>
      <c r="W2253" s="1" t="n">
        <v>44617.65967592593</v>
      </c>
      <c r="X2253" t="n">
        <v>1221.0</v>
      </c>
      <c r="Y2253" t="n">
        <v>0.0</v>
      </c>
      <c r="Z2253" t="n">
        <v>0.0</v>
      </c>
      <c r="AA2253" t="n">
        <v>0.0</v>
      </c>
      <c r="AB2253" t="n">
        <v>0.0</v>
      </c>
      <c r="AC2253" t="n">
        <v>0.0</v>
      </c>
      <c r="AD2253" t="n">
        <v>0.0</v>
      </c>
      <c r="AE2253" t="n">
        <v>88.0</v>
      </c>
      <c r="AF2253" t="n">
        <v>0.0</v>
      </c>
      <c r="AG2253" t="n">
        <v>5.0</v>
      </c>
      <c r="AH2253" t="inlineStr">
        <is>
          <t>N/A</t>
        </is>
      </c>
      <c r="AI2253" t="inlineStr">
        <is>
          <t>N/A</t>
        </is>
      </c>
      <c r="AJ2253" t="inlineStr">
        <is>
          <t>N/A</t>
        </is>
      </c>
      <c r="AK2253" t="inlineStr">
        <is>
          <t>N/A</t>
        </is>
      </c>
      <c r="AL2253" t="inlineStr">
        <is>
          <t>N/A</t>
        </is>
      </c>
      <c r="AM2253" t="inlineStr">
        <is>
          <t>N/A</t>
        </is>
      </c>
      <c r="AN2253" t="inlineStr">
        <is>
          <t>N/A</t>
        </is>
      </c>
      <c r="AO2253" t="inlineStr">
        <is>
          <t>N/A</t>
        </is>
      </c>
      <c r="AP2253" t="inlineStr">
        <is>
          <t>N/A</t>
        </is>
      </c>
      <c r="AQ2253" t="inlineStr">
        <is>
          <t>N/A</t>
        </is>
      </c>
      <c r="AR2253" t="inlineStr">
        <is>
          <t>N/A</t>
        </is>
      </c>
      <c r="AS2253" t="inlineStr">
        <is>
          <t>N/A</t>
        </is>
      </c>
      <c r="AT2253" t="inlineStr">
        <is>
          <t>N/A</t>
        </is>
      </c>
      <c r="AU2253" t="inlineStr">
        <is>
          <t>N/A</t>
        </is>
      </c>
      <c r="AV2253" t="inlineStr">
        <is>
          <t>N/A</t>
        </is>
      </c>
      <c r="AW2253" t="inlineStr">
        <is>
          <t>N/A</t>
        </is>
      </c>
      <c r="AX2253" t="inlineStr">
        <is>
          <t>N/A</t>
        </is>
      </c>
      <c r="AY2253" t="inlineStr">
        <is>
          <t>N/A</t>
        </is>
      </c>
      <c r="AZ2253" t="inlineStr">
        <is>
          <t>N/A</t>
        </is>
      </c>
      <c r="BA2253" t="inlineStr">
        <is>
          <t>N/A</t>
        </is>
      </c>
      <c r="BB2253" t="inlineStr">
        <is>
          <t>N/A</t>
        </is>
      </c>
      <c r="BC2253" t="inlineStr">
        <is>
          <t>N/A</t>
        </is>
      </c>
      <c r="BD2253" t="inlineStr">
        <is>
          <t>N/A</t>
        </is>
      </c>
      <c r="BE2253" t="inlineStr">
        <is>
          <t>N/A</t>
        </is>
      </c>
    </row>
    <row r="2254">
      <c r="A2254" t="inlineStr">
        <is>
          <t>WI220273159</t>
        </is>
      </c>
      <c r="B2254" t="inlineStr">
        <is>
          <t>DATA_VALIDATION</t>
        </is>
      </c>
      <c r="C2254" t="inlineStr">
        <is>
          <t>201340000654</t>
        </is>
      </c>
      <c r="D2254" t="inlineStr">
        <is>
          <t>Folder</t>
        </is>
      </c>
      <c r="E2254" s="2">
        <f>HYPERLINK("capsilon://?command=openfolder&amp;siteaddress=FAM.docvelocity-na8.net&amp;folderid=FXA85DA26A-1961-6BA2-6587-9270F7A355E1","FX220211288")</f>
        <v>0.0</v>
      </c>
      <c r="F2254" t="inlineStr">
        <is>
          <t/>
        </is>
      </c>
      <c r="G2254" t="inlineStr">
        <is>
          <t/>
        </is>
      </c>
      <c r="H2254" t="inlineStr">
        <is>
          <t>Mailitem</t>
        </is>
      </c>
      <c r="I2254" t="inlineStr">
        <is>
          <t>MI2202725794</t>
        </is>
      </c>
      <c r="J2254" t="n">
        <v>0.0</v>
      </c>
      <c r="K2254" t="inlineStr">
        <is>
          <t>COMPLETED</t>
        </is>
      </c>
      <c r="L2254" t="inlineStr">
        <is>
          <t>MARK_AS_COMPLETED</t>
        </is>
      </c>
      <c r="M2254" t="inlineStr">
        <is>
          <t>Queue</t>
        </is>
      </c>
      <c r="N2254" t="n">
        <v>2.0</v>
      </c>
      <c r="O2254" s="1" t="n">
        <v>44617.543078703704</v>
      </c>
      <c r="P2254" s="1" t="n">
        <v>44617.58553240741</v>
      </c>
      <c r="Q2254" t="n">
        <v>492.0</v>
      </c>
      <c r="R2254" t="n">
        <v>3176.0</v>
      </c>
      <c r="S2254" t="b">
        <v>0</v>
      </c>
      <c r="T2254" t="inlineStr">
        <is>
          <t>N/A</t>
        </is>
      </c>
      <c r="U2254" t="b">
        <v>1</v>
      </c>
      <c r="V2254" t="inlineStr">
        <is>
          <t>Sanjana Uttekar</t>
        </is>
      </c>
      <c r="W2254" s="1" t="n">
        <v>44617.5740625</v>
      </c>
      <c r="X2254" t="n">
        <v>2032.0</v>
      </c>
      <c r="Y2254" t="n">
        <v>434.0</v>
      </c>
      <c r="Z2254" t="n">
        <v>0.0</v>
      </c>
      <c r="AA2254" t="n">
        <v>434.0</v>
      </c>
      <c r="AB2254" t="n">
        <v>0.0</v>
      </c>
      <c r="AC2254" t="n">
        <v>209.0</v>
      </c>
      <c r="AD2254" t="n">
        <v>-434.0</v>
      </c>
      <c r="AE2254" t="n">
        <v>0.0</v>
      </c>
      <c r="AF2254" t="n">
        <v>0.0</v>
      </c>
      <c r="AG2254" t="n">
        <v>0.0</v>
      </c>
      <c r="AH2254" t="inlineStr">
        <is>
          <t>Vikash Suryakanth Parmar</t>
        </is>
      </c>
      <c r="AI2254" s="1" t="n">
        <v>44617.58553240741</v>
      </c>
      <c r="AJ2254" t="n">
        <v>801.0</v>
      </c>
      <c r="AK2254" t="n">
        <v>0.0</v>
      </c>
      <c r="AL2254" t="n">
        <v>0.0</v>
      </c>
      <c r="AM2254" t="n">
        <v>0.0</v>
      </c>
      <c r="AN2254" t="n">
        <v>0.0</v>
      </c>
      <c r="AO2254" t="n">
        <v>0.0</v>
      </c>
      <c r="AP2254" t="n">
        <v>-434.0</v>
      </c>
      <c r="AQ2254" t="n">
        <v>0.0</v>
      </c>
      <c r="AR2254" t="n">
        <v>0.0</v>
      </c>
      <c r="AS2254" t="n">
        <v>0.0</v>
      </c>
      <c r="AT2254" t="inlineStr">
        <is>
          <t>N/A</t>
        </is>
      </c>
      <c r="AU2254" t="inlineStr">
        <is>
          <t>N/A</t>
        </is>
      </c>
      <c r="AV2254" t="inlineStr">
        <is>
          <t>N/A</t>
        </is>
      </c>
      <c r="AW2254" t="inlineStr">
        <is>
          <t>N/A</t>
        </is>
      </c>
      <c r="AX2254" t="inlineStr">
        <is>
          <t>N/A</t>
        </is>
      </c>
      <c r="AY2254" t="inlineStr">
        <is>
          <t>N/A</t>
        </is>
      </c>
      <c r="AZ2254" t="inlineStr">
        <is>
          <t>N/A</t>
        </is>
      </c>
      <c r="BA2254" t="inlineStr">
        <is>
          <t>N/A</t>
        </is>
      </c>
      <c r="BB2254" t="inlineStr">
        <is>
          <t>N/A</t>
        </is>
      </c>
      <c r="BC2254" t="inlineStr">
        <is>
          <t>N/A</t>
        </is>
      </c>
      <c r="BD2254" t="inlineStr">
        <is>
          <t>N/A</t>
        </is>
      </c>
      <c r="BE2254" t="inlineStr">
        <is>
          <t>N/A</t>
        </is>
      </c>
    </row>
    <row r="2255">
      <c r="A2255" t="inlineStr">
        <is>
          <t>WI220273203</t>
        </is>
      </c>
      <c r="B2255" t="inlineStr">
        <is>
          <t>DATA_VALIDATION</t>
        </is>
      </c>
      <c r="C2255" t="inlineStr">
        <is>
          <t>201300021752</t>
        </is>
      </c>
      <c r="D2255" t="inlineStr">
        <is>
          <t>Folder</t>
        </is>
      </c>
      <c r="E2255" s="2">
        <f>HYPERLINK("capsilon://?command=openfolder&amp;siteaddress=FAM.docvelocity-na8.net&amp;folderid=FXE95F470D-C087-6E5A-0A40-5B355E8CAF44","FX220211760")</f>
        <v>0.0</v>
      </c>
      <c r="F2255" t="inlineStr">
        <is>
          <t/>
        </is>
      </c>
      <c r="G2255" t="inlineStr">
        <is>
          <t/>
        </is>
      </c>
      <c r="H2255" t="inlineStr">
        <is>
          <t>Mailitem</t>
        </is>
      </c>
      <c r="I2255" t="inlineStr">
        <is>
          <t>MI2202742956</t>
        </is>
      </c>
      <c r="J2255" t="n">
        <v>0.0</v>
      </c>
      <c r="K2255" t="inlineStr">
        <is>
          <t>COMPLETED</t>
        </is>
      </c>
      <c r="L2255" t="inlineStr">
        <is>
          <t>MARK_AS_COMPLETED</t>
        </is>
      </c>
      <c r="M2255" t="inlineStr">
        <is>
          <t>Queue</t>
        </is>
      </c>
      <c r="N2255" t="n">
        <v>1.0</v>
      </c>
      <c r="O2255" s="1" t="n">
        <v>44617.548055555555</v>
      </c>
      <c r="P2255" s="1" t="n">
        <v>44617.7800462963</v>
      </c>
      <c r="Q2255" t="n">
        <v>17736.0</v>
      </c>
      <c r="R2255" t="n">
        <v>2308.0</v>
      </c>
      <c r="S2255" t="b">
        <v>0</v>
      </c>
      <c r="T2255" t="inlineStr">
        <is>
          <t>N/A</t>
        </is>
      </c>
      <c r="U2255" t="b">
        <v>0</v>
      </c>
      <c r="V2255" t="inlineStr">
        <is>
          <t>Sumit Jarhad</t>
        </is>
      </c>
      <c r="W2255" s="1" t="n">
        <v>44617.7800462963</v>
      </c>
      <c r="X2255" t="n">
        <v>1561.0</v>
      </c>
      <c r="Y2255" t="n">
        <v>0.0</v>
      </c>
      <c r="Z2255" t="n">
        <v>0.0</v>
      </c>
      <c r="AA2255" t="n">
        <v>0.0</v>
      </c>
      <c r="AB2255" t="n">
        <v>0.0</v>
      </c>
      <c r="AC2255" t="n">
        <v>0.0</v>
      </c>
      <c r="AD2255" t="n">
        <v>0.0</v>
      </c>
      <c r="AE2255" t="n">
        <v>99.0</v>
      </c>
      <c r="AF2255" t="n">
        <v>0.0</v>
      </c>
      <c r="AG2255" t="n">
        <v>7.0</v>
      </c>
      <c r="AH2255" t="inlineStr">
        <is>
          <t>N/A</t>
        </is>
      </c>
      <c r="AI2255" t="inlineStr">
        <is>
          <t>N/A</t>
        </is>
      </c>
      <c r="AJ2255" t="inlineStr">
        <is>
          <t>N/A</t>
        </is>
      </c>
      <c r="AK2255" t="inlineStr">
        <is>
          <t>N/A</t>
        </is>
      </c>
      <c r="AL2255" t="inlineStr">
        <is>
          <t>N/A</t>
        </is>
      </c>
      <c r="AM2255" t="inlineStr">
        <is>
          <t>N/A</t>
        </is>
      </c>
      <c r="AN2255" t="inlineStr">
        <is>
          <t>N/A</t>
        </is>
      </c>
      <c r="AO2255" t="inlineStr">
        <is>
          <t>N/A</t>
        </is>
      </c>
      <c r="AP2255" t="inlineStr">
        <is>
          <t>N/A</t>
        </is>
      </c>
      <c r="AQ2255" t="inlineStr">
        <is>
          <t>N/A</t>
        </is>
      </c>
      <c r="AR2255" t="inlineStr">
        <is>
          <t>N/A</t>
        </is>
      </c>
      <c r="AS2255" t="inlineStr">
        <is>
          <t>N/A</t>
        </is>
      </c>
      <c r="AT2255" t="inlineStr">
        <is>
          <t>N/A</t>
        </is>
      </c>
      <c r="AU2255" t="inlineStr">
        <is>
          <t>N/A</t>
        </is>
      </c>
      <c r="AV2255" t="inlineStr">
        <is>
          <t>N/A</t>
        </is>
      </c>
      <c r="AW2255" t="inlineStr">
        <is>
          <t>N/A</t>
        </is>
      </c>
      <c r="AX2255" t="inlineStr">
        <is>
          <t>N/A</t>
        </is>
      </c>
      <c r="AY2255" t="inlineStr">
        <is>
          <t>N/A</t>
        </is>
      </c>
      <c r="AZ2255" t="inlineStr">
        <is>
          <t>N/A</t>
        </is>
      </c>
      <c r="BA2255" t="inlineStr">
        <is>
          <t>N/A</t>
        </is>
      </c>
      <c r="BB2255" t="inlineStr">
        <is>
          <t>N/A</t>
        </is>
      </c>
      <c r="BC2255" t="inlineStr">
        <is>
          <t>N/A</t>
        </is>
      </c>
      <c r="BD2255" t="inlineStr">
        <is>
          <t>N/A</t>
        </is>
      </c>
      <c r="BE2255" t="inlineStr">
        <is>
          <t>N/A</t>
        </is>
      </c>
    </row>
    <row r="2256">
      <c r="A2256" t="inlineStr">
        <is>
          <t>WI220273206</t>
        </is>
      </c>
      <c r="B2256" t="inlineStr">
        <is>
          <t>DATA_VALIDATION</t>
        </is>
      </c>
      <c r="C2256" t="inlineStr">
        <is>
          <t>201348000322</t>
        </is>
      </c>
      <c r="D2256" t="inlineStr">
        <is>
          <t>Folder</t>
        </is>
      </c>
      <c r="E2256" s="2">
        <f>HYPERLINK("capsilon://?command=openfolder&amp;siteaddress=FAM.docvelocity-na8.net&amp;folderid=FX71627007-448B-5BA7-D5FD-0D9261D023E5","FX22024220")</f>
        <v>0.0</v>
      </c>
      <c r="F2256" t="inlineStr">
        <is>
          <t/>
        </is>
      </c>
      <c r="G2256" t="inlineStr">
        <is>
          <t/>
        </is>
      </c>
      <c r="H2256" t="inlineStr">
        <is>
          <t>Mailitem</t>
        </is>
      </c>
      <c r="I2256" t="inlineStr">
        <is>
          <t>MI2202727044</t>
        </is>
      </c>
      <c r="J2256" t="n">
        <v>0.0</v>
      </c>
      <c r="K2256" t="inlineStr">
        <is>
          <t>COMPLETED</t>
        </is>
      </c>
      <c r="L2256" t="inlineStr">
        <is>
          <t>MARK_AS_COMPLETED</t>
        </is>
      </c>
      <c r="M2256" t="inlineStr">
        <is>
          <t>Queue</t>
        </is>
      </c>
      <c r="N2256" t="n">
        <v>2.0</v>
      </c>
      <c r="O2256" s="1" t="n">
        <v>44617.548680555556</v>
      </c>
      <c r="P2256" s="1" t="n">
        <v>44617.64383101852</v>
      </c>
      <c r="Q2256" t="n">
        <v>2164.0</v>
      </c>
      <c r="R2256" t="n">
        <v>6057.0</v>
      </c>
      <c r="S2256" t="b">
        <v>0</v>
      </c>
      <c r="T2256" t="inlineStr">
        <is>
          <t>N/A</t>
        </is>
      </c>
      <c r="U2256" t="b">
        <v>1</v>
      </c>
      <c r="V2256" t="inlineStr">
        <is>
          <t>Archana Bhujbal</t>
        </is>
      </c>
      <c r="W2256" s="1" t="n">
        <v>44617.60875</v>
      </c>
      <c r="X2256" t="n">
        <v>3925.0</v>
      </c>
      <c r="Y2256" t="n">
        <v>331.0</v>
      </c>
      <c r="Z2256" t="n">
        <v>0.0</v>
      </c>
      <c r="AA2256" t="n">
        <v>331.0</v>
      </c>
      <c r="AB2256" t="n">
        <v>0.0</v>
      </c>
      <c r="AC2256" t="n">
        <v>154.0</v>
      </c>
      <c r="AD2256" t="n">
        <v>-331.0</v>
      </c>
      <c r="AE2256" t="n">
        <v>0.0</v>
      </c>
      <c r="AF2256" t="n">
        <v>0.0</v>
      </c>
      <c r="AG2256" t="n">
        <v>0.0</v>
      </c>
      <c r="AH2256" t="inlineStr">
        <is>
          <t>Rohit Mawal</t>
        </is>
      </c>
      <c r="AI2256" s="1" t="n">
        <v>44617.64383101852</v>
      </c>
      <c r="AJ2256" t="n">
        <v>1730.0</v>
      </c>
      <c r="AK2256" t="n">
        <v>9.0</v>
      </c>
      <c r="AL2256" t="n">
        <v>0.0</v>
      </c>
      <c r="AM2256" t="n">
        <v>9.0</v>
      </c>
      <c r="AN2256" t="n">
        <v>37.0</v>
      </c>
      <c r="AO2256" t="n">
        <v>9.0</v>
      </c>
      <c r="AP2256" t="n">
        <v>-340.0</v>
      </c>
      <c r="AQ2256" t="n">
        <v>0.0</v>
      </c>
      <c r="AR2256" t="n">
        <v>0.0</v>
      </c>
      <c r="AS2256" t="n">
        <v>0.0</v>
      </c>
      <c r="AT2256" t="inlineStr">
        <is>
          <t>N/A</t>
        </is>
      </c>
      <c r="AU2256" t="inlineStr">
        <is>
          <t>N/A</t>
        </is>
      </c>
      <c r="AV2256" t="inlineStr">
        <is>
          <t>N/A</t>
        </is>
      </c>
      <c r="AW2256" t="inlineStr">
        <is>
          <t>N/A</t>
        </is>
      </c>
      <c r="AX2256" t="inlineStr">
        <is>
          <t>N/A</t>
        </is>
      </c>
      <c r="AY2256" t="inlineStr">
        <is>
          <t>N/A</t>
        </is>
      </c>
      <c r="AZ2256" t="inlineStr">
        <is>
          <t>N/A</t>
        </is>
      </c>
      <c r="BA2256" t="inlineStr">
        <is>
          <t>N/A</t>
        </is>
      </c>
      <c r="BB2256" t="inlineStr">
        <is>
          <t>N/A</t>
        </is>
      </c>
      <c r="BC2256" t="inlineStr">
        <is>
          <t>N/A</t>
        </is>
      </c>
      <c r="BD2256" t="inlineStr">
        <is>
          <t>N/A</t>
        </is>
      </c>
      <c r="BE2256" t="inlineStr">
        <is>
          <t>N/A</t>
        </is>
      </c>
    </row>
    <row r="2257">
      <c r="A2257" t="inlineStr">
        <is>
          <t>WI220273216</t>
        </is>
      </c>
      <c r="B2257" t="inlineStr">
        <is>
          <t>DATA_VALIDATION</t>
        </is>
      </c>
      <c r="C2257" t="inlineStr">
        <is>
          <t>201300021367</t>
        </is>
      </c>
      <c r="D2257" t="inlineStr">
        <is>
          <t>Folder</t>
        </is>
      </c>
      <c r="E2257" s="2">
        <f>HYPERLINK("capsilon://?command=openfolder&amp;siteaddress=FAM.docvelocity-na8.net&amp;folderid=FX6528D6BA-1EA2-8761-B0C6-3E74BC850D6E","FX22024453")</f>
        <v>0.0</v>
      </c>
      <c r="F2257" t="inlineStr">
        <is>
          <t/>
        </is>
      </c>
      <c r="G2257" t="inlineStr">
        <is>
          <t/>
        </is>
      </c>
      <c r="H2257" t="inlineStr">
        <is>
          <t>Mailitem</t>
        </is>
      </c>
      <c r="I2257" t="inlineStr">
        <is>
          <t>MI2202728494</t>
        </is>
      </c>
      <c r="J2257" t="n">
        <v>0.0</v>
      </c>
      <c r="K2257" t="inlineStr">
        <is>
          <t>COMPLETED</t>
        </is>
      </c>
      <c r="L2257" t="inlineStr">
        <is>
          <t>MARK_AS_COMPLETED</t>
        </is>
      </c>
      <c r="M2257" t="inlineStr">
        <is>
          <t>Queue</t>
        </is>
      </c>
      <c r="N2257" t="n">
        <v>2.0</v>
      </c>
      <c r="O2257" s="1" t="n">
        <v>44617.55032407407</v>
      </c>
      <c r="P2257" s="1" t="n">
        <v>44617.58741898148</v>
      </c>
      <c r="Q2257" t="n">
        <v>1931.0</v>
      </c>
      <c r="R2257" t="n">
        <v>1274.0</v>
      </c>
      <c r="S2257" t="b">
        <v>0</v>
      </c>
      <c r="T2257" t="inlineStr">
        <is>
          <t>N/A</t>
        </is>
      </c>
      <c r="U2257" t="b">
        <v>1</v>
      </c>
      <c r="V2257" t="inlineStr">
        <is>
          <t>Archana Bhujbal</t>
        </is>
      </c>
      <c r="W2257" s="1" t="n">
        <v>44617.56961805555</v>
      </c>
      <c r="X2257" t="n">
        <v>1085.0</v>
      </c>
      <c r="Y2257" t="n">
        <v>42.0</v>
      </c>
      <c r="Z2257" t="n">
        <v>0.0</v>
      </c>
      <c r="AA2257" t="n">
        <v>42.0</v>
      </c>
      <c r="AB2257" t="n">
        <v>0.0</v>
      </c>
      <c r="AC2257" t="n">
        <v>35.0</v>
      </c>
      <c r="AD2257" t="n">
        <v>-42.0</v>
      </c>
      <c r="AE2257" t="n">
        <v>0.0</v>
      </c>
      <c r="AF2257" t="n">
        <v>0.0</v>
      </c>
      <c r="AG2257" t="n">
        <v>0.0</v>
      </c>
      <c r="AH2257" t="inlineStr">
        <is>
          <t>Vikash Suryakanth Parmar</t>
        </is>
      </c>
      <c r="AI2257" s="1" t="n">
        <v>44617.58741898148</v>
      </c>
      <c r="AJ2257" t="n">
        <v>162.0</v>
      </c>
      <c r="AK2257" t="n">
        <v>0.0</v>
      </c>
      <c r="AL2257" t="n">
        <v>0.0</v>
      </c>
      <c r="AM2257" t="n">
        <v>0.0</v>
      </c>
      <c r="AN2257" t="n">
        <v>0.0</v>
      </c>
      <c r="AO2257" t="n">
        <v>0.0</v>
      </c>
      <c r="AP2257" t="n">
        <v>-42.0</v>
      </c>
      <c r="AQ2257" t="n">
        <v>0.0</v>
      </c>
      <c r="AR2257" t="n">
        <v>0.0</v>
      </c>
      <c r="AS2257" t="n">
        <v>0.0</v>
      </c>
      <c r="AT2257" t="inlineStr">
        <is>
          <t>N/A</t>
        </is>
      </c>
      <c r="AU2257" t="inlineStr">
        <is>
          <t>N/A</t>
        </is>
      </c>
      <c r="AV2257" t="inlineStr">
        <is>
          <t>N/A</t>
        </is>
      </c>
      <c r="AW2257" t="inlineStr">
        <is>
          <t>N/A</t>
        </is>
      </c>
      <c r="AX2257" t="inlineStr">
        <is>
          <t>N/A</t>
        </is>
      </c>
      <c r="AY2257" t="inlineStr">
        <is>
          <t>N/A</t>
        </is>
      </c>
      <c r="AZ2257" t="inlineStr">
        <is>
          <t>N/A</t>
        </is>
      </c>
      <c r="BA2257" t="inlineStr">
        <is>
          <t>N/A</t>
        </is>
      </c>
      <c r="BB2257" t="inlineStr">
        <is>
          <t>N/A</t>
        </is>
      </c>
      <c r="BC2257" t="inlineStr">
        <is>
          <t>N/A</t>
        </is>
      </c>
      <c r="BD2257" t="inlineStr">
        <is>
          <t>N/A</t>
        </is>
      </c>
      <c r="BE2257" t="inlineStr">
        <is>
          <t>N/A</t>
        </is>
      </c>
    </row>
    <row r="2258">
      <c r="A2258" t="inlineStr">
        <is>
          <t>WI220273228</t>
        </is>
      </c>
      <c r="B2258" t="inlineStr">
        <is>
          <t>DATA_VALIDATION</t>
        </is>
      </c>
      <c r="C2258" t="inlineStr">
        <is>
          <t>201340000641</t>
        </is>
      </c>
      <c r="D2258" t="inlineStr">
        <is>
          <t>Folder</t>
        </is>
      </c>
      <c r="E2258" s="2">
        <f>HYPERLINK("capsilon://?command=openfolder&amp;siteaddress=FAM.docvelocity-na8.net&amp;folderid=FXE3E1B306-86E0-2CAB-84EE-CFAFFAD2D6F2","FX22029929")</f>
        <v>0.0</v>
      </c>
      <c r="F2258" t="inlineStr">
        <is>
          <t/>
        </is>
      </c>
      <c r="G2258" t="inlineStr">
        <is>
          <t/>
        </is>
      </c>
      <c r="H2258" t="inlineStr">
        <is>
          <t>Mailitem</t>
        </is>
      </c>
      <c r="I2258" t="inlineStr">
        <is>
          <t>MI2202743407</t>
        </is>
      </c>
      <c r="J2258" t="n">
        <v>0.0</v>
      </c>
      <c r="K2258" t="inlineStr">
        <is>
          <t>COMPLETED</t>
        </is>
      </c>
      <c r="L2258" t="inlineStr">
        <is>
          <t>MARK_AS_COMPLETED</t>
        </is>
      </c>
      <c r="M2258" t="inlineStr">
        <is>
          <t>Queue</t>
        </is>
      </c>
      <c r="N2258" t="n">
        <v>1.0</v>
      </c>
      <c r="O2258" s="1" t="n">
        <v>44617.55121527778</v>
      </c>
      <c r="P2258" s="1" t="n">
        <v>44617.78126157408</v>
      </c>
      <c r="Q2258" t="n">
        <v>19346.0</v>
      </c>
      <c r="R2258" t="n">
        <v>530.0</v>
      </c>
      <c r="S2258" t="b">
        <v>0</v>
      </c>
      <c r="T2258" t="inlineStr">
        <is>
          <t>N/A</t>
        </is>
      </c>
      <c r="U2258" t="b">
        <v>0</v>
      </c>
      <c r="V2258" t="inlineStr">
        <is>
          <t>Sumit Jarhad</t>
        </is>
      </c>
      <c r="W2258" s="1" t="n">
        <v>44617.78126157408</v>
      </c>
      <c r="X2258" t="n">
        <v>104.0</v>
      </c>
      <c r="Y2258" t="n">
        <v>0.0</v>
      </c>
      <c r="Z2258" t="n">
        <v>0.0</v>
      </c>
      <c r="AA2258" t="n">
        <v>0.0</v>
      </c>
      <c r="AB2258" t="n">
        <v>0.0</v>
      </c>
      <c r="AC2258" t="n">
        <v>0.0</v>
      </c>
      <c r="AD2258" t="n">
        <v>0.0</v>
      </c>
      <c r="AE2258" t="n">
        <v>30.0</v>
      </c>
      <c r="AF2258" t="n">
        <v>0.0</v>
      </c>
      <c r="AG2258" t="n">
        <v>2.0</v>
      </c>
      <c r="AH2258" t="inlineStr">
        <is>
          <t>N/A</t>
        </is>
      </c>
      <c r="AI2258" t="inlineStr">
        <is>
          <t>N/A</t>
        </is>
      </c>
      <c r="AJ2258" t="inlineStr">
        <is>
          <t>N/A</t>
        </is>
      </c>
      <c r="AK2258" t="inlineStr">
        <is>
          <t>N/A</t>
        </is>
      </c>
      <c r="AL2258" t="inlineStr">
        <is>
          <t>N/A</t>
        </is>
      </c>
      <c r="AM2258" t="inlineStr">
        <is>
          <t>N/A</t>
        </is>
      </c>
      <c r="AN2258" t="inlineStr">
        <is>
          <t>N/A</t>
        </is>
      </c>
      <c r="AO2258" t="inlineStr">
        <is>
          <t>N/A</t>
        </is>
      </c>
      <c r="AP2258" t="inlineStr">
        <is>
          <t>N/A</t>
        </is>
      </c>
      <c r="AQ2258" t="inlineStr">
        <is>
          <t>N/A</t>
        </is>
      </c>
      <c r="AR2258" t="inlineStr">
        <is>
          <t>N/A</t>
        </is>
      </c>
      <c r="AS2258" t="inlineStr">
        <is>
          <t>N/A</t>
        </is>
      </c>
      <c r="AT2258" t="inlineStr">
        <is>
          <t>N/A</t>
        </is>
      </c>
      <c r="AU2258" t="inlineStr">
        <is>
          <t>N/A</t>
        </is>
      </c>
      <c r="AV2258" t="inlineStr">
        <is>
          <t>N/A</t>
        </is>
      </c>
      <c r="AW2258" t="inlineStr">
        <is>
          <t>N/A</t>
        </is>
      </c>
      <c r="AX2258" t="inlineStr">
        <is>
          <t>N/A</t>
        </is>
      </c>
      <c r="AY2258" t="inlineStr">
        <is>
          <t>N/A</t>
        </is>
      </c>
      <c r="AZ2258" t="inlineStr">
        <is>
          <t>N/A</t>
        </is>
      </c>
      <c r="BA2258" t="inlineStr">
        <is>
          <t>N/A</t>
        </is>
      </c>
      <c r="BB2258" t="inlineStr">
        <is>
          <t>N/A</t>
        </is>
      </c>
      <c r="BC2258" t="inlineStr">
        <is>
          <t>N/A</t>
        </is>
      </c>
      <c r="BD2258" t="inlineStr">
        <is>
          <t>N/A</t>
        </is>
      </c>
      <c r="BE2258" t="inlineStr">
        <is>
          <t>N/A</t>
        </is>
      </c>
    </row>
    <row r="2259">
      <c r="A2259" t="inlineStr">
        <is>
          <t>WI220273271</t>
        </is>
      </c>
      <c r="B2259" t="inlineStr">
        <is>
          <t>DATA_VALIDATION</t>
        </is>
      </c>
      <c r="C2259" t="inlineStr">
        <is>
          <t>201110012508</t>
        </is>
      </c>
      <c r="D2259" t="inlineStr">
        <is>
          <t>Folder</t>
        </is>
      </c>
      <c r="E2259" s="2">
        <f>HYPERLINK("capsilon://?command=openfolder&amp;siteaddress=FAM.docvelocity-na8.net&amp;folderid=FX92D47DB9-6879-87E5-88A6-C0AFB4E48EFB","FX22029805")</f>
        <v>0.0</v>
      </c>
      <c r="F2259" t="inlineStr">
        <is>
          <t/>
        </is>
      </c>
      <c r="G2259" t="inlineStr">
        <is>
          <t/>
        </is>
      </c>
      <c r="H2259" t="inlineStr">
        <is>
          <t>Mailitem</t>
        </is>
      </c>
      <c r="I2259" t="inlineStr">
        <is>
          <t>MI2202728526</t>
        </is>
      </c>
      <c r="J2259" t="n">
        <v>0.0</v>
      </c>
      <c r="K2259" t="inlineStr">
        <is>
          <t>COMPLETED</t>
        </is>
      </c>
      <c r="L2259" t="inlineStr">
        <is>
          <t>MARK_AS_COMPLETED</t>
        </is>
      </c>
      <c r="M2259" t="inlineStr">
        <is>
          <t>Queue</t>
        </is>
      </c>
      <c r="N2259" t="n">
        <v>2.0</v>
      </c>
      <c r="O2259" s="1" t="n">
        <v>44617.55311342593</v>
      </c>
      <c r="P2259" s="1" t="n">
        <v>44617.60054398148</v>
      </c>
      <c r="Q2259" t="n">
        <v>1512.0</v>
      </c>
      <c r="R2259" t="n">
        <v>2586.0</v>
      </c>
      <c r="S2259" t="b">
        <v>0</v>
      </c>
      <c r="T2259" t="inlineStr">
        <is>
          <t>N/A</t>
        </is>
      </c>
      <c r="U2259" t="b">
        <v>1</v>
      </c>
      <c r="V2259" t="inlineStr">
        <is>
          <t>Amruta Erande</t>
        </is>
      </c>
      <c r="W2259" s="1" t="n">
        <v>44617.59241898148</v>
      </c>
      <c r="X2259" t="n">
        <v>1894.0</v>
      </c>
      <c r="Y2259" t="n">
        <v>194.0</v>
      </c>
      <c r="Z2259" t="n">
        <v>0.0</v>
      </c>
      <c r="AA2259" t="n">
        <v>194.0</v>
      </c>
      <c r="AB2259" t="n">
        <v>0.0</v>
      </c>
      <c r="AC2259" t="n">
        <v>84.0</v>
      </c>
      <c r="AD2259" t="n">
        <v>-194.0</v>
      </c>
      <c r="AE2259" t="n">
        <v>0.0</v>
      </c>
      <c r="AF2259" t="n">
        <v>0.0</v>
      </c>
      <c r="AG2259" t="n">
        <v>0.0</v>
      </c>
      <c r="AH2259" t="inlineStr">
        <is>
          <t>Vikash Suryakanth Parmar</t>
        </is>
      </c>
      <c r="AI2259" s="1" t="n">
        <v>44617.60054398148</v>
      </c>
      <c r="AJ2259" t="n">
        <v>683.0</v>
      </c>
      <c r="AK2259" t="n">
        <v>4.0</v>
      </c>
      <c r="AL2259" t="n">
        <v>0.0</v>
      </c>
      <c r="AM2259" t="n">
        <v>4.0</v>
      </c>
      <c r="AN2259" t="n">
        <v>0.0</v>
      </c>
      <c r="AO2259" t="n">
        <v>4.0</v>
      </c>
      <c r="AP2259" t="n">
        <v>-198.0</v>
      </c>
      <c r="AQ2259" t="n">
        <v>0.0</v>
      </c>
      <c r="AR2259" t="n">
        <v>0.0</v>
      </c>
      <c r="AS2259" t="n">
        <v>0.0</v>
      </c>
      <c r="AT2259" t="inlineStr">
        <is>
          <t>N/A</t>
        </is>
      </c>
      <c r="AU2259" t="inlineStr">
        <is>
          <t>N/A</t>
        </is>
      </c>
      <c r="AV2259" t="inlineStr">
        <is>
          <t>N/A</t>
        </is>
      </c>
      <c r="AW2259" t="inlineStr">
        <is>
          <t>N/A</t>
        </is>
      </c>
      <c r="AX2259" t="inlineStr">
        <is>
          <t>N/A</t>
        </is>
      </c>
      <c r="AY2259" t="inlineStr">
        <is>
          <t>N/A</t>
        </is>
      </c>
      <c r="AZ2259" t="inlineStr">
        <is>
          <t>N/A</t>
        </is>
      </c>
      <c r="BA2259" t="inlineStr">
        <is>
          <t>N/A</t>
        </is>
      </c>
      <c r="BB2259" t="inlineStr">
        <is>
          <t>N/A</t>
        </is>
      </c>
      <c r="BC2259" t="inlineStr">
        <is>
          <t>N/A</t>
        </is>
      </c>
      <c r="BD2259" t="inlineStr">
        <is>
          <t>N/A</t>
        </is>
      </c>
      <c r="BE2259" t="inlineStr">
        <is>
          <t>N/A</t>
        </is>
      </c>
    </row>
    <row r="2260">
      <c r="A2260" t="inlineStr">
        <is>
          <t>WI220273335</t>
        </is>
      </c>
      <c r="B2260" t="inlineStr">
        <is>
          <t>DATA_VALIDATION</t>
        </is>
      </c>
      <c r="C2260" t="inlineStr">
        <is>
          <t>201300021706</t>
        </is>
      </c>
      <c r="D2260" t="inlineStr">
        <is>
          <t>Folder</t>
        </is>
      </c>
      <c r="E2260" s="2">
        <f>HYPERLINK("capsilon://?command=openfolder&amp;siteaddress=FAM.docvelocity-na8.net&amp;folderid=FX16056394-69F8-B69F-4B67-67C84E3BC477","FX220211062")</f>
        <v>0.0</v>
      </c>
      <c r="F2260" t="inlineStr">
        <is>
          <t/>
        </is>
      </c>
      <c r="G2260" t="inlineStr">
        <is>
          <t/>
        </is>
      </c>
      <c r="H2260" t="inlineStr">
        <is>
          <t>Mailitem</t>
        </is>
      </c>
      <c r="I2260" t="inlineStr">
        <is>
          <t>MI2202744317</t>
        </is>
      </c>
      <c r="J2260" t="n">
        <v>0.0</v>
      </c>
      <c r="K2260" t="inlineStr">
        <is>
          <t>COMPLETED</t>
        </is>
      </c>
      <c r="L2260" t="inlineStr">
        <is>
          <t>MARK_AS_COMPLETED</t>
        </is>
      </c>
      <c r="M2260" t="inlineStr">
        <is>
          <t>Queue</t>
        </is>
      </c>
      <c r="N2260" t="n">
        <v>2.0</v>
      </c>
      <c r="O2260" s="1" t="n">
        <v>44617.559895833336</v>
      </c>
      <c r="P2260" s="1" t="n">
        <v>44617.58835648148</v>
      </c>
      <c r="Q2260" t="n">
        <v>2236.0</v>
      </c>
      <c r="R2260" t="n">
        <v>223.0</v>
      </c>
      <c r="S2260" t="b">
        <v>0</v>
      </c>
      <c r="T2260" t="inlineStr">
        <is>
          <t>N/A</t>
        </is>
      </c>
      <c r="U2260" t="b">
        <v>0</v>
      </c>
      <c r="V2260" t="inlineStr">
        <is>
          <t>Ujwala Ajabe</t>
        </is>
      </c>
      <c r="W2260" s="1" t="n">
        <v>44617.57585648148</v>
      </c>
      <c r="X2260" t="n">
        <v>143.0</v>
      </c>
      <c r="Y2260" t="n">
        <v>21.0</v>
      </c>
      <c r="Z2260" t="n">
        <v>0.0</v>
      </c>
      <c r="AA2260" t="n">
        <v>21.0</v>
      </c>
      <c r="AB2260" t="n">
        <v>0.0</v>
      </c>
      <c r="AC2260" t="n">
        <v>2.0</v>
      </c>
      <c r="AD2260" t="n">
        <v>-21.0</v>
      </c>
      <c r="AE2260" t="n">
        <v>0.0</v>
      </c>
      <c r="AF2260" t="n">
        <v>0.0</v>
      </c>
      <c r="AG2260" t="n">
        <v>0.0</v>
      </c>
      <c r="AH2260" t="inlineStr">
        <is>
          <t>Vikash Suryakanth Parmar</t>
        </is>
      </c>
      <c r="AI2260" s="1" t="n">
        <v>44617.58835648148</v>
      </c>
      <c r="AJ2260" t="n">
        <v>80.0</v>
      </c>
      <c r="AK2260" t="n">
        <v>0.0</v>
      </c>
      <c r="AL2260" t="n">
        <v>0.0</v>
      </c>
      <c r="AM2260" t="n">
        <v>0.0</v>
      </c>
      <c r="AN2260" t="n">
        <v>0.0</v>
      </c>
      <c r="AO2260" t="n">
        <v>0.0</v>
      </c>
      <c r="AP2260" t="n">
        <v>-21.0</v>
      </c>
      <c r="AQ2260" t="n">
        <v>0.0</v>
      </c>
      <c r="AR2260" t="n">
        <v>0.0</v>
      </c>
      <c r="AS2260" t="n">
        <v>0.0</v>
      </c>
      <c r="AT2260" t="inlineStr">
        <is>
          <t>N/A</t>
        </is>
      </c>
      <c r="AU2260" t="inlineStr">
        <is>
          <t>N/A</t>
        </is>
      </c>
      <c r="AV2260" t="inlineStr">
        <is>
          <t>N/A</t>
        </is>
      </c>
      <c r="AW2260" t="inlineStr">
        <is>
          <t>N/A</t>
        </is>
      </c>
      <c r="AX2260" t="inlineStr">
        <is>
          <t>N/A</t>
        </is>
      </c>
      <c r="AY2260" t="inlineStr">
        <is>
          <t>N/A</t>
        </is>
      </c>
      <c r="AZ2260" t="inlineStr">
        <is>
          <t>N/A</t>
        </is>
      </c>
      <c r="BA2260" t="inlineStr">
        <is>
          <t>N/A</t>
        </is>
      </c>
      <c r="BB2260" t="inlineStr">
        <is>
          <t>N/A</t>
        </is>
      </c>
      <c r="BC2260" t="inlineStr">
        <is>
          <t>N/A</t>
        </is>
      </c>
      <c r="BD2260" t="inlineStr">
        <is>
          <t>N/A</t>
        </is>
      </c>
      <c r="BE2260" t="inlineStr">
        <is>
          <t>N/A</t>
        </is>
      </c>
    </row>
    <row r="2261">
      <c r="A2261" t="inlineStr">
        <is>
          <t>WI220273340</t>
        </is>
      </c>
      <c r="B2261" t="inlineStr">
        <is>
          <t>DATA_VALIDATION</t>
        </is>
      </c>
      <c r="C2261" t="inlineStr">
        <is>
          <t>201300021706</t>
        </is>
      </c>
      <c r="D2261" t="inlineStr">
        <is>
          <t>Folder</t>
        </is>
      </c>
      <c r="E2261" s="2">
        <f>HYPERLINK("capsilon://?command=openfolder&amp;siteaddress=FAM.docvelocity-na8.net&amp;folderid=FX16056394-69F8-B69F-4B67-67C84E3BC477","FX220211062")</f>
        <v>0.0</v>
      </c>
      <c r="F2261" t="inlineStr">
        <is>
          <t/>
        </is>
      </c>
      <c r="G2261" t="inlineStr">
        <is>
          <t/>
        </is>
      </c>
      <c r="H2261" t="inlineStr">
        <is>
          <t>Mailitem</t>
        </is>
      </c>
      <c r="I2261" t="inlineStr">
        <is>
          <t>MI2202744362</t>
        </is>
      </c>
      <c r="J2261" t="n">
        <v>0.0</v>
      </c>
      <c r="K2261" t="inlineStr">
        <is>
          <t>COMPLETED</t>
        </is>
      </c>
      <c r="L2261" t="inlineStr">
        <is>
          <t>MARK_AS_COMPLETED</t>
        </is>
      </c>
      <c r="M2261" t="inlineStr">
        <is>
          <t>Queue</t>
        </is>
      </c>
      <c r="N2261" t="n">
        <v>2.0</v>
      </c>
      <c r="O2261" s="1" t="n">
        <v>44617.56013888889</v>
      </c>
      <c r="P2261" s="1" t="n">
        <v>44617.60380787037</v>
      </c>
      <c r="Q2261" t="n">
        <v>2139.0</v>
      </c>
      <c r="R2261" t="n">
        <v>1634.0</v>
      </c>
      <c r="S2261" t="b">
        <v>0</v>
      </c>
      <c r="T2261" t="inlineStr">
        <is>
          <t>N/A</t>
        </is>
      </c>
      <c r="U2261" t="b">
        <v>0</v>
      </c>
      <c r="V2261" t="inlineStr">
        <is>
          <t>Aditya Tade</t>
        </is>
      </c>
      <c r="W2261" s="1" t="n">
        <v>44617.59065972222</v>
      </c>
      <c r="X2261" t="n">
        <v>1353.0</v>
      </c>
      <c r="Y2261" t="n">
        <v>21.0</v>
      </c>
      <c r="Z2261" t="n">
        <v>0.0</v>
      </c>
      <c r="AA2261" t="n">
        <v>21.0</v>
      </c>
      <c r="AB2261" t="n">
        <v>0.0</v>
      </c>
      <c r="AC2261" t="n">
        <v>19.0</v>
      </c>
      <c r="AD2261" t="n">
        <v>-21.0</v>
      </c>
      <c r="AE2261" t="n">
        <v>0.0</v>
      </c>
      <c r="AF2261" t="n">
        <v>0.0</v>
      </c>
      <c r="AG2261" t="n">
        <v>0.0</v>
      </c>
      <c r="AH2261" t="inlineStr">
        <is>
          <t>Vikash Suryakanth Parmar</t>
        </is>
      </c>
      <c r="AI2261" s="1" t="n">
        <v>44617.60380787037</v>
      </c>
      <c r="AJ2261" t="n">
        <v>281.0</v>
      </c>
      <c r="AK2261" t="n">
        <v>0.0</v>
      </c>
      <c r="AL2261" t="n">
        <v>0.0</v>
      </c>
      <c r="AM2261" t="n">
        <v>0.0</v>
      </c>
      <c r="AN2261" t="n">
        <v>0.0</v>
      </c>
      <c r="AO2261" t="n">
        <v>0.0</v>
      </c>
      <c r="AP2261" t="n">
        <v>-21.0</v>
      </c>
      <c r="AQ2261" t="n">
        <v>0.0</v>
      </c>
      <c r="AR2261" t="n">
        <v>0.0</v>
      </c>
      <c r="AS2261" t="n">
        <v>0.0</v>
      </c>
      <c r="AT2261" t="inlineStr">
        <is>
          <t>N/A</t>
        </is>
      </c>
      <c r="AU2261" t="inlineStr">
        <is>
          <t>N/A</t>
        </is>
      </c>
      <c r="AV2261" t="inlineStr">
        <is>
          <t>N/A</t>
        </is>
      </c>
      <c r="AW2261" t="inlineStr">
        <is>
          <t>N/A</t>
        </is>
      </c>
      <c r="AX2261" t="inlineStr">
        <is>
          <t>N/A</t>
        </is>
      </c>
      <c r="AY2261" t="inlineStr">
        <is>
          <t>N/A</t>
        </is>
      </c>
      <c r="AZ2261" t="inlineStr">
        <is>
          <t>N/A</t>
        </is>
      </c>
      <c r="BA2261" t="inlineStr">
        <is>
          <t>N/A</t>
        </is>
      </c>
      <c r="BB2261" t="inlineStr">
        <is>
          <t>N/A</t>
        </is>
      </c>
      <c r="BC2261" t="inlineStr">
        <is>
          <t>N/A</t>
        </is>
      </c>
      <c r="BD2261" t="inlineStr">
        <is>
          <t>N/A</t>
        </is>
      </c>
      <c r="BE2261" t="inlineStr">
        <is>
          <t>N/A</t>
        </is>
      </c>
    </row>
    <row r="2262">
      <c r="A2262" t="inlineStr">
        <is>
          <t>WI220273347</t>
        </is>
      </c>
      <c r="B2262" t="inlineStr">
        <is>
          <t>DATA_VALIDATION</t>
        </is>
      </c>
      <c r="C2262" t="inlineStr">
        <is>
          <t>201300021706</t>
        </is>
      </c>
      <c r="D2262" t="inlineStr">
        <is>
          <t>Folder</t>
        </is>
      </c>
      <c r="E2262" s="2">
        <f>HYPERLINK("capsilon://?command=openfolder&amp;siteaddress=FAM.docvelocity-na8.net&amp;folderid=FX16056394-69F8-B69F-4B67-67C84E3BC477","FX220211062")</f>
        <v>0.0</v>
      </c>
      <c r="F2262" t="inlineStr">
        <is>
          <t/>
        </is>
      </c>
      <c r="G2262" t="inlineStr">
        <is>
          <t/>
        </is>
      </c>
      <c r="H2262" t="inlineStr">
        <is>
          <t>Mailitem</t>
        </is>
      </c>
      <c r="I2262" t="inlineStr">
        <is>
          <t>MI2202744411</t>
        </is>
      </c>
      <c r="J2262" t="n">
        <v>0.0</v>
      </c>
      <c r="K2262" t="inlineStr">
        <is>
          <t>COMPLETED</t>
        </is>
      </c>
      <c r="L2262" t="inlineStr">
        <is>
          <t>MARK_AS_COMPLETED</t>
        </is>
      </c>
      <c r="M2262" t="inlineStr">
        <is>
          <t>Queue</t>
        </is>
      </c>
      <c r="N2262" t="n">
        <v>2.0</v>
      </c>
      <c r="O2262" s="1" t="n">
        <v>44617.56040509259</v>
      </c>
      <c r="P2262" s="1" t="n">
        <v>44617.58931712963</v>
      </c>
      <c r="Q2262" t="n">
        <v>2144.0</v>
      </c>
      <c r="R2262" t="n">
        <v>354.0</v>
      </c>
      <c r="S2262" t="b">
        <v>0</v>
      </c>
      <c r="T2262" t="inlineStr">
        <is>
          <t>N/A</t>
        </is>
      </c>
      <c r="U2262" t="b">
        <v>0</v>
      </c>
      <c r="V2262" t="inlineStr">
        <is>
          <t>Sanjana Uttekar</t>
        </is>
      </c>
      <c r="W2262" s="1" t="n">
        <v>44617.578668981485</v>
      </c>
      <c r="X2262" t="n">
        <v>272.0</v>
      </c>
      <c r="Y2262" t="n">
        <v>21.0</v>
      </c>
      <c r="Z2262" t="n">
        <v>0.0</v>
      </c>
      <c r="AA2262" t="n">
        <v>21.0</v>
      </c>
      <c r="AB2262" t="n">
        <v>0.0</v>
      </c>
      <c r="AC2262" t="n">
        <v>12.0</v>
      </c>
      <c r="AD2262" t="n">
        <v>-21.0</v>
      </c>
      <c r="AE2262" t="n">
        <v>0.0</v>
      </c>
      <c r="AF2262" t="n">
        <v>0.0</v>
      </c>
      <c r="AG2262" t="n">
        <v>0.0</v>
      </c>
      <c r="AH2262" t="inlineStr">
        <is>
          <t>Vikash Suryakanth Parmar</t>
        </is>
      </c>
      <c r="AI2262" s="1" t="n">
        <v>44617.58931712963</v>
      </c>
      <c r="AJ2262" t="n">
        <v>82.0</v>
      </c>
      <c r="AK2262" t="n">
        <v>0.0</v>
      </c>
      <c r="AL2262" t="n">
        <v>0.0</v>
      </c>
      <c r="AM2262" t="n">
        <v>0.0</v>
      </c>
      <c r="AN2262" t="n">
        <v>0.0</v>
      </c>
      <c r="AO2262" t="n">
        <v>0.0</v>
      </c>
      <c r="AP2262" t="n">
        <v>-21.0</v>
      </c>
      <c r="AQ2262" t="n">
        <v>0.0</v>
      </c>
      <c r="AR2262" t="n">
        <v>0.0</v>
      </c>
      <c r="AS2262" t="n">
        <v>0.0</v>
      </c>
      <c r="AT2262" t="inlineStr">
        <is>
          <t>N/A</t>
        </is>
      </c>
      <c r="AU2262" t="inlineStr">
        <is>
          <t>N/A</t>
        </is>
      </c>
      <c r="AV2262" t="inlineStr">
        <is>
          <t>N/A</t>
        </is>
      </c>
      <c r="AW2262" t="inlineStr">
        <is>
          <t>N/A</t>
        </is>
      </c>
      <c r="AX2262" t="inlineStr">
        <is>
          <t>N/A</t>
        </is>
      </c>
      <c r="AY2262" t="inlineStr">
        <is>
          <t>N/A</t>
        </is>
      </c>
      <c r="AZ2262" t="inlineStr">
        <is>
          <t>N/A</t>
        </is>
      </c>
      <c r="BA2262" t="inlineStr">
        <is>
          <t>N/A</t>
        </is>
      </c>
      <c r="BB2262" t="inlineStr">
        <is>
          <t>N/A</t>
        </is>
      </c>
      <c r="BC2262" t="inlineStr">
        <is>
          <t>N/A</t>
        </is>
      </c>
      <c r="BD2262" t="inlineStr">
        <is>
          <t>N/A</t>
        </is>
      </c>
      <c r="BE2262" t="inlineStr">
        <is>
          <t>N/A</t>
        </is>
      </c>
    </row>
    <row r="2263">
      <c r="A2263" t="inlineStr">
        <is>
          <t>WI220273353</t>
        </is>
      </c>
      <c r="B2263" t="inlineStr">
        <is>
          <t>DATA_VALIDATION</t>
        </is>
      </c>
      <c r="C2263" t="inlineStr">
        <is>
          <t>201300021706</t>
        </is>
      </c>
      <c r="D2263" t="inlineStr">
        <is>
          <t>Folder</t>
        </is>
      </c>
      <c r="E2263" s="2">
        <f>HYPERLINK("capsilon://?command=openfolder&amp;siteaddress=FAM.docvelocity-na8.net&amp;folderid=FX16056394-69F8-B69F-4B67-67C84E3BC477","FX220211062")</f>
        <v>0.0</v>
      </c>
      <c r="F2263" t="inlineStr">
        <is>
          <t/>
        </is>
      </c>
      <c r="G2263" t="inlineStr">
        <is>
          <t/>
        </is>
      </c>
      <c r="H2263" t="inlineStr">
        <is>
          <t>Mailitem</t>
        </is>
      </c>
      <c r="I2263" t="inlineStr">
        <is>
          <t>MI2202744430</t>
        </is>
      </c>
      <c r="J2263" t="n">
        <v>0.0</v>
      </c>
      <c r="K2263" t="inlineStr">
        <is>
          <t>COMPLETED</t>
        </is>
      </c>
      <c r="L2263" t="inlineStr">
        <is>
          <t>MARK_AS_COMPLETED</t>
        </is>
      </c>
      <c r="M2263" t="inlineStr">
        <is>
          <t>Queue</t>
        </is>
      </c>
      <c r="N2263" t="n">
        <v>2.0</v>
      </c>
      <c r="O2263" s="1" t="n">
        <v>44617.560590277775</v>
      </c>
      <c r="P2263" s="1" t="n">
        <v>44617.59056712963</v>
      </c>
      <c r="Q2263" t="n">
        <v>2247.0</v>
      </c>
      <c r="R2263" t="n">
        <v>343.0</v>
      </c>
      <c r="S2263" t="b">
        <v>0</v>
      </c>
      <c r="T2263" t="inlineStr">
        <is>
          <t>N/A</t>
        </is>
      </c>
      <c r="U2263" t="b">
        <v>0</v>
      </c>
      <c r="V2263" t="inlineStr">
        <is>
          <t>Ujwala Ajabe</t>
        </is>
      </c>
      <c r="W2263" s="1" t="n">
        <v>44617.57859953704</v>
      </c>
      <c r="X2263" t="n">
        <v>236.0</v>
      </c>
      <c r="Y2263" t="n">
        <v>21.0</v>
      </c>
      <c r="Z2263" t="n">
        <v>0.0</v>
      </c>
      <c r="AA2263" t="n">
        <v>21.0</v>
      </c>
      <c r="AB2263" t="n">
        <v>0.0</v>
      </c>
      <c r="AC2263" t="n">
        <v>15.0</v>
      </c>
      <c r="AD2263" t="n">
        <v>-21.0</v>
      </c>
      <c r="AE2263" t="n">
        <v>0.0</v>
      </c>
      <c r="AF2263" t="n">
        <v>0.0</v>
      </c>
      <c r="AG2263" t="n">
        <v>0.0</v>
      </c>
      <c r="AH2263" t="inlineStr">
        <is>
          <t>Vikash Suryakanth Parmar</t>
        </is>
      </c>
      <c r="AI2263" s="1" t="n">
        <v>44617.59056712963</v>
      </c>
      <c r="AJ2263" t="n">
        <v>107.0</v>
      </c>
      <c r="AK2263" t="n">
        <v>1.0</v>
      </c>
      <c r="AL2263" t="n">
        <v>0.0</v>
      </c>
      <c r="AM2263" t="n">
        <v>1.0</v>
      </c>
      <c r="AN2263" t="n">
        <v>0.0</v>
      </c>
      <c r="AO2263" t="n">
        <v>1.0</v>
      </c>
      <c r="AP2263" t="n">
        <v>-22.0</v>
      </c>
      <c r="AQ2263" t="n">
        <v>0.0</v>
      </c>
      <c r="AR2263" t="n">
        <v>0.0</v>
      </c>
      <c r="AS2263" t="n">
        <v>0.0</v>
      </c>
      <c r="AT2263" t="inlineStr">
        <is>
          <t>N/A</t>
        </is>
      </c>
      <c r="AU2263" t="inlineStr">
        <is>
          <t>N/A</t>
        </is>
      </c>
      <c r="AV2263" t="inlineStr">
        <is>
          <t>N/A</t>
        </is>
      </c>
      <c r="AW2263" t="inlineStr">
        <is>
          <t>N/A</t>
        </is>
      </c>
      <c r="AX2263" t="inlineStr">
        <is>
          <t>N/A</t>
        </is>
      </c>
      <c r="AY2263" t="inlineStr">
        <is>
          <t>N/A</t>
        </is>
      </c>
      <c r="AZ2263" t="inlineStr">
        <is>
          <t>N/A</t>
        </is>
      </c>
      <c r="BA2263" t="inlineStr">
        <is>
          <t>N/A</t>
        </is>
      </c>
      <c r="BB2263" t="inlineStr">
        <is>
          <t>N/A</t>
        </is>
      </c>
      <c r="BC2263" t="inlineStr">
        <is>
          <t>N/A</t>
        </is>
      </c>
      <c r="BD2263" t="inlineStr">
        <is>
          <t>N/A</t>
        </is>
      </c>
      <c r="BE2263" t="inlineStr">
        <is>
          <t>N/A</t>
        </is>
      </c>
    </row>
    <row r="2264">
      <c r="A2264" t="inlineStr">
        <is>
          <t>WI220273355</t>
        </is>
      </c>
      <c r="B2264" t="inlineStr">
        <is>
          <t>DATA_VALIDATION</t>
        </is>
      </c>
      <c r="C2264" t="inlineStr">
        <is>
          <t>201300021706</t>
        </is>
      </c>
      <c r="D2264" t="inlineStr">
        <is>
          <t>Folder</t>
        </is>
      </c>
      <c r="E2264" s="2">
        <f>HYPERLINK("capsilon://?command=openfolder&amp;siteaddress=FAM.docvelocity-na8.net&amp;folderid=FX16056394-69F8-B69F-4B67-67C84E3BC477","FX220211062")</f>
        <v>0.0</v>
      </c>
      <c r="F2264" t="inlineStr">
        <is>
          <t/>
        </is>
      </c>
      <c r="G2264" t="inlineStr">
        <is>
          <t/>
        </is>
      </c>
      <c r="H2264" t="inlineStr">
        <is>
          <t>Mailitem</t>
        </is>
      </c>
      <c r="I2264" t="inlineStr">
        <is>
          <t>MI2202744350</t>
        </is>
      </c>
      <c r="J2264" t="n">
        <v>0.0</v>
      </c>
      <c r="K2264" t="inlineStr">
        <is>
          <t>COMPLETED</t>
        </is>
      </c>
      <c r="L2264" t="inlineStr">
        <is>
          <t>MARK_AS_COMPLETED</t>
        </is>
      </c>
      <c r="M2264" t="inlineStr">
        <is>
          <t>Queue</t>
        </is>
      </c>
      <c r="N2264" t="n">
        <v>2.0</v>
      </c>
      <c r="O2264" s="1" t="n">
        <v>44617.5606712963</v>
      </c>
      <c r="P2264" s="1" t="n">
        <v>44617.61037037037</v>
      </c>
      <c r="Q2264" t="n">
        <v>2680.0</v>
      </c>
      <c r="R2264" t="n">
        <v>1614.0</v>
      </c>
      <c r="S2264" t="b">
        <v>0</v>
      </c>
      <c r="T2264" t="inlineStr">
        <is>
          <t>N/A</t>
        </is>
      </c>
      <c r="U2264" t="b">
        <v>0</v>
      </c>
      <c r="V2264" t="inlineStr">
        <is>
          <t>Ujwala Ajabe</t>
        </is>
      </c>
      <c r="W2264" s="1" t="n">
        <v>44617.59425925926</v>
      </c>
      <c r="X2264" t="n">
        <v>1352.0</v>
      </c>
      <c r="Y2264" t="n">
        <v>70.0</v>
      </c>
      <c r="Z2264" t="n">
        <v>0.0</v>
      </c>
      <c r="AA2264" t="n">
        <v>70.0</v>
      </c>
      <c r="AB2264" t="n">
        <v>0.0</v>
      </c>
      <c r="AC2264" t="n">
        <v>57.0</v>
      </c>
      <c r="AD2264" t="n">
        <v>-70.0</v>
      </c>
      <c r="AE2264" t="n">
        <v>0.0</v>
      </c>
      <c r="AF2264" t="n">
        <v>0.0</v>
      </c>
      <c r="AG2264" t="n">
        <v>0.0</v>
      </c>
      <c r="AH2264" t="inlineStr">
        <is>
          <t>Vikash Suryakanth Parmar</t>
        </is>
      </c>
      <c r="AI2264" s="1" t="n">
        <v>44617.61037037037</v>
      </c>
      <c r="AJ2264" t="n">
        <v>262.0</v>
      </c>
      <c r="AK2264" t="n">
        <v>0.0</v>
      </c>
      <c r="AL2264" t="n">
        <v>0.0</v>
      </c>
      <c r="AM2264" t="n">
        <v>0.0</v>
      </c>
      <c r="AN2264" t="n">
        <v>0.0</v>
      </c>
      <c r="AO2264" t="n">
        <v>0.0</v>
      </c>
      <c r="AP2264" t="n">
        <v>-70.0</v>
      </c>
      <c r="AQ2264" t="n">
        <v>0.0</v>
      </c>
      <c r="AR2264" t="n">
        <v>0.0</v>
      </c>
      <c r="AS2264" t="n">
        <v>0.0</v>
      </c>
      <c r="AT2264" t="inlineStr">
        <is>
          <t>N/A</t>
        </is>
      </c>
      <c r="AU2264" t="inlineStr">
        <is>
          <t>N/A</t>
        </is>
      </c>
      <c r="AV2264" t="inlineStr">
        <is>
          <t>N/A</t>
        </is>
      </c>
      <c r="AW2264" t="inlineStr">
        <is>
          <t>N/A</t>
        </is>
      </c>
      <c r="AX2264" t="inlineStr">
        <is>
          <t>N/A</t>
        </is>
      </c>
      <c r="AY2264" t="inlineStr">
        <is>
          <t>N/A</t>
        </is>
      </c>
      <c r="AZ2264" t="inlineStr">
        <is>
          <t>N/A</t>
        </is>
      </c>
      <c r="BA2264" t="inlineStr">
        <is>
          <t>N/A</t>
        </is>
      </c>
      <c r="BB2264" t="inlineStr">
        <is>
          <t>N/A</t>
        </is>
      </c>
      <c r="BC2264" t="inlineStr">
        <is>
          <t>N/A</t>
        </is>
      </c>
      <c r="BD2264" t="inlineStr">
        <is>
          <t>N/A</t>
        </is>
      </c>
      <c r="BE2264" t="inlineStr">
        <is>
          <t>N/A</t>
        </is>
      </c>
    </row>
    <row r="2265">
      <c r="A2265" t="inlineStr">
        <is>
          <t>WI220273362</t>
        </is>
      </c>
      <c r="B2265" t="inlineStr">
        <is>
          <t>DATA_VALIDATION</t>
        </is>
      </c>
      <c r="C2265" t="inlineStr">
        <is>
          <t>201300021706</t>
        </is>
      </c>
      <c r="D2265" t="inlineStr">
        <is>
          <t>Folder</t>
        </is>
      </c>
      <c r="E2265" s="2">
        <f>HYPERLINK("capsilon://?command=openfolder&amp;siteaddress=FAM.docvelocity-na8.net&amp;folderid=FX16056394-69F8-B69F-4B67-67C84E3BC477","FX220211062")</f>
        <v>0.0</v>
      </c>
      <c r="F2265" t="inlineStr">
        <is>
          <t/>
        </is>
      </c>
      <c r="G2265" t="inlineStr">
        <is>
          <t/>
        </is>
      </c>
      <c r="H2265" t="inlineStr">
        <is>
          <t>Mailitem</t>
        </is>
      </c>
      <c r="I2265" t="inlineStr">
        <is>
          <t>MI2202744438</t>
        </is>
      </c>
      <c r="J2265" t="n">
        <v>0.0</v>
      </c>
      <c r="K2265" t="inlineStr">
        <is>
          <t>COMPLETED</t>
        </is>
      </c>
      <c r="L2265" t="inlineStr">
        <is>
          <t>MARK_AS_COMPLETED</t>
        </is>
      </c>
      <c r="M2265" t="inlineStr">
        <is>
          <t>Queue</t>
        </is>
      </c>
      <c r="N2265" t="n">
        <v>2.0</v>
      </c>
      <c r="O2265" s="1" t="n">
        <v>44617.561261574076</v>
      </c>
      <c r="P2265" s="1" t="n">
        <v>44617.592627314814</v>
      </c>
      <c r="Q2265" t="n">
        <v>1907.0</v>
      </c>
      <c r="R2265" t="n">
        <v>803.0</v>
      </c>
      <c r="S2265" t="b">
        <v>0</v>
      </c>
      <c r="T2265" t="inlineStr">
        <is>
          <t>N/A</t>
        </is>
      </c>
      <c r="U2265" t="b">
        <v>0</v>
      </c>
      <c r="V2265" t="inlineStr">
        <is>
          <t>Sanjana Uttekar</t>
        </is>
      </c>
      <c r="W2265" s="1" t="n">
        <v>44617.58592592592</v>
      </c>
      <c r="X2265" t="n">
        <v>626.0</v>
      </c>
      <c r="Y2265" t="n">
        <v>45.0</v>
      </c>
      <c r="Z2265" t="n">
        <v>0.0</v>
      </c>
      <c r="AA2265" t="n">
        <v>45.0</v>
      </c>
      <c r="AB2265" t="n">
        <v>0.0</v>
      </c>
      <c r="AC2265" t="n">
        <v>33.0</v>
      </c>
      <c r="AD2265" t="n">
        <v>-45.0</v>
      </c>
      <c r="AE2265" t="n">
        <v>0.0</v>
      </c>
      <c r="AF2265" t="n">
        <v>0.0</v>
      </c>
      <c r="AG2265" t="n">
        <v>0.0</v>
      </c>
      <c r="AH2265" t="inlineStr">
        <is>
          <t>Vikash Suryakanth Parmar</t>
        </is>
      </c>
      <c r="AI2265" s="1" t="n">
        <v>44617.592627314814</v>
      </c>
      <c r="AJ2265" t="n">
        <v>177.0</v>
      </c>
      <c r="AK2265" t="n">
        <v>1.0</v>
      </c>
      <c r="AL2265" t="n">
        <v>0.0</v>
      </c>
      <c r="AM2265" t="n">
        <v>1.0</v>
      </c>
      <c r="AN2265" t="n">
        <v>0.0</v>
      </c>
      <c r="AO2265" t="n">
        <v>1.0</v>
      </c>
      <c r="AP2265" t="n">
        <v>-46.0</v>
      </c>
      <c r="AQ2265" t="n">
        <v>0.0</v>
      </c>
      <c r="AR2265" t="n">
        <v>0.0</v>
      </c>
      <c r="AS2265" t="n">
        <v>0.0</v>
      </c>
      <c r="AT2265" t="inlineStr">
        <is>
          <t>N/A</t>
        </is>
      </c>
      <c r="AU2265" t="inlineStr">
        <is>
          <t>N/A</t>
        </is>
      </c>
      <c r="AV2265" t="inlineStr">
        <is>
          <t>N/A</t>
        </is>
      </c>
      <c r="AW2265" t="inlineStr">
        <is>
          <t>N/A</t>
        </is>
      </c>
      <c r="AX2265" t="inlineStr">
        <is>
          <t>N/A</t>
        </is>
      </c>
      <c r="AY2265" t="inlineStr">
        <is>
          <t>N/A</t>
        </is>
      </c>
      <c r="AZ2265" t="inlineStr">
        <is>
          <t>N/A</t>
        </is>
      </c>
      <c r="BA2265" t="inlineStr">
        <is>
          <t>N/A</t>
        </is>
      </c>
      <c r="BB2265" t="inlineStr">
        <is>
          <t>N/A</t>
        </is>
      </c>
      <c r="BC2265" t="inlineStr">
        <is>
          <t>N/A</t>
        </is>
      </c>
      <c r="BD2265" t="inlineStr">
        <is>
          <t>N/A</t>
        </is>
      </c>
      <c r="BE2265" t="inlineStr">
        <is>
          <t>N/A</t>
        </is>
      </c>
    </row>
    <row r="2266">
      <c r="A2266" t="inlineStr">
        <is>
          <t>WI220273385</t>
        </is>
      </c>
      <c r="B2266" t="inlineStr">
        <is>
          <t>DATA_VALIDATION</t>
        </is>
      </c>
      <c r="C2266" t="inlineStr">
        <is>
          <t>201110012520</t>
        </is>
      </c>
      <c r="D2266" t="inlineStr">
        <is>
          <t>Folder</t>
        </is>
      </c>
      <c r="E2266" s="2">
        <f>HYPERLINK("capsilon://?command=openfolder&amp;siteaddress=FAM.docvelocity-na8.net&amp;folderid=FX9283B043-E4C8-8697-08CE-96E4207F6681","FX220211434")</f>
        <v>0.0</v>
      </c>
      <c r="F2266" t="inlineStr">
        <is>
          <t/>
        </is>
      </c>
      <c r="G2266" t="inlineStr">
        <is>
          <t/>
        </is>
      </c>
      <c r="H2266" t="inlineStr">
        <is>
          <t>Mailitem</t>
        </is>
      </c>
      <c r="I2266" t="inlineStr">
        <is>
          <t>MI2202744677</t>
        </is>
      </c>
      <c r="J2266" t="n">
        <v>0.0</v>
      </c>
      <c r="K2266" t="inlineStr">
        <is>
          <t>COMPLETED</t>
        </is>
      </c>
      <c r="L2266" t="inlineStr">
        <is>
          <t>MARK_AS_COMPLETED</t>
        </is>
      </c>
      <c r="M2266" t="inlineStr">
        <is>
          <t>Queue</t>
        </is>
      </c>
      <c r="N2266" t="n">
        <v>2.0</v>
      </c>
      <c r="O2266" s="1" t="n">
        <v>44617.5630787037</v>
      </c>
      <c r="P2266" s="1" t="n">
        <v>44617.62510416667</v>
      </c>
      <c r="Q2266" t="n">
        <v>5178.0</v>
      </c>
      <c r="R2266" t="n">
        <v>181.0</v>
      </c>
      <c r="S2266" t="b">
        <v>0</v>
      </c>
      <c r="T2266" t="inlineStr">
        <is>
          <t>N/A</t>
        </is>
      </c>
      <c r="U2266" t="b">
        <v>0</v>
      </c>
      <c r="V2266" t="inlineStr">
        <is>
          <t>Amruta Erande</t>
        </is>
      </c>
      <c r="W2266" s="1" t="n">
        <v>44617.593993055554</v>
      </c>
      <c r="X2266" t="n">
        <v>75.0</v>
      </c>
      <c r="Y2266" t="n">
        <v>9.0</v>
      </c>
      <c r="Z2266" t="n">
        <v>0.0</v>
      </c>
      <c r="AA2266" t="n">
        <v>9.0</v>
      </c>
      <c r="AB2266" t="n">
        <v>0.0</v>
      </c>
      <c r="AC2266" t="n">
        <v>3.0</v>
      </c>
      <c r="AD2266" t="n">
        <v>-9.0</v>
      </c>
      <c r="AE2266" t="n">
        <v>0.0</v>
      </c>
      <c r="AF2266" t="n">
        <v>0.0</v>
      </c>
      <c r="AG2266" t="n">
        <v>0.0</v>
      </c>
      <c r="AH2266" t="inlineStr">
        <is>
          <t>Vikash Suryakanth Parmar</t>
        </is>
      </c>
      <c r="AI2266" s="1" t="n">
        <v>44617.62510416667</v>
      </c>
      <c r="AJ2266" t="n">
        <v>106.0</v>
      </c>
      <c r="AK2266" t="n">
        <v>0.0</v>
      </c>
      <c r="AL2266" t="n">
        <v>0.0</v>
      </c>
      <c r="AM2266" t="n">
        <v>0.0</v>
      </c>
      <c r="AN2266" t="n">
        <v>0.0</v>
      </c>
      <c r="AO2266" t="n">
        <v>0.0</v>
      </c>
      <c r="AP2266" t="n">
        <v>-9.0</v>
      </c>
      <c r="AQ2266" t="n">
        <v>0.0</v>
      </c>
      <c r="AR2266" t="n">
        <v>0.0</v>
      </c>
      <c r="AS2266" t="n">
        <v>0.0</v>
      </c>
      <c r="AT2266" t="inlineStr">
        <is>
          <t>N/A</t>
        </is>
      </c>
      <c r="AU2266" t="inlineStr">
        <is>
          <t>N/A</t>
        </is>
      </c>
      <c r="AV2266" t="inlineStr">
        <is>
          <t>N/A</t>
        </is>
      </c>
      <c r="AW2266" t="inlineStr">
        <is>
          <t>N/A</t>
        </is>
      </c>
      <c r="AX2266" t="inlineStr">
        <is>
          <t>N/A</t>
        </is>
      </c>
      <c r="AY2266" t="inlineStr">
        <is>
          <t>N/A</t>
        </is>
      </c>
      <c r="AZ2266" t="inlineStr">
        <is>
          <t>N/A</t>
        </is>
      </c>
      <c r="BA2266" t="inlineStr">
        <is>
          <t>N/A</t>
        </is>
      </c>
      <c r="BB2266" t="inlineStr">
        <is>
          <t>N/A</t>
        </is>
      </c>
      <c r="BC2266" t="inlineStr">
        <is>
          <t>N/A</t>
        </is>
      </c>
      <c r="BD2266" t="inlineStr">
        <is>
          <t>N/A</t>
        </is>
      </c>
      <c r="BE2266" t="inlineStr">
        <is>
          <t>N/A</t>
        </is>
      </c>
    </row>
    <row r="2267">
      <c r="A2267" t="inlineStr">
        <is>
          <t>WI220273539</t>
        </is>
      </c>
      <c r="B2267" t="inlineStr">
        <is>
          <t>DATA_VALIDATION</t>
        </is>
      </c>
      <c r="C2267" t="inlineStr">
        <is>
          <t>201330014448</t>
        </is>
      </c>
      <c r="D2267" t="inlineStr">
        <is>
          <t>Folder</t>
        </is>
      </c>
      <c r="E2267" s="2">
        <f>HYPERLINK("capsilon://?command=openfolder&amp;siteaddress=FAM.docvelocity-na8.net&amp;folderid=FXBF009D05-19B1-DF0D-76FC-3E9616A4EA0C","FX220211470")</f>
        <v>0.0</v>
      </c>
      <c r="F2267" t="inlineStr">
        <is>
          <t/>
        </is>
      </c>
      <c r="G2267" t="inlineStr">
        <is>
          <t/>
        </is>
      </c>
      <c r="H2267" t="inlineStr">
        <is>
          <t>Mailitem</t>
        </is>
      </c>
      <c r="I2267" t="inlineStr">
        <is>
          <t>MI2202746012</t>
        </is>
      </c>
      <c r="J2267" t="n">
        <v>0.0</v>
      </c>
      <c r="K2267" t="inlineStr">
        <is>
          <t>COMPLETED</t>
        </is>
      </c>
      <c r="L2267" t="inlineStr">
        <is>
          <t>MARK_AS_COMPLETED</t>
        </is>
      </c>
      <c r="M2267" t="inlineStr">
        <is>
          <t>Queue</t>
        </is>
      </c>
      <c r="N2267" t="n">
        <v>1.0</v>
      </c>
      <c r="O2267" s="1" t="n">
        <v>44617.57894675926</v>
      </c>
      <c r="P2267" s="1" t="n">
        <v>44617.78741898148</v>
      </c>
      <c r="Q2267" t="n">
        <v>17417.0</v>
      </c>
      <c r="R2267" t="n">
        <v>595.0</v>
      </c>
      <c r="S2267" t="b">
        <v>0</v>
      </c>
      <c r="T2267" t="inlineStr">
        <is>
          <t>N/A</t>
        </is>
      </c>
      <c r="U2267" t="b">
        <v>0</v>
      </c>
      <c r="V2267" t="inlineStr">
        <is>
          <t>Sumit Jarhad</t>
        </is>
      </c>
      <c r="W2267" s="1" t="n">
        <v>44617.78741898148</v>
      </c>
      <c r="X2267" t="n">
        <v>247.0</v>
      </c>
      <c r="Y2267" t="n">
        <v>0.0</v>
      </c>
      <c r="Z2267" t="n">
        <v>0.0</v>
      </c>
      <c r="AA2267" t="n">
        <v>0.0</v>
      </c>
      <c r="AB2267" t="n">
        <v>0.0</v>
      </c>
      <c r="AC2267" t="n">
        <v>0.0</v>
      </c>
      <c r="AD2267" t="n">
        <v>0.0</v>
      </c>
      <c r="AE2267" t="n">
        <v>110.0</v>
      </c>
      <c r="AF2267" t="n">
        <v>0.0</v>
      </c>
      <c r="AG2267" t="n">
        <v>7.0</v>
      </c>
      <c r="AH2267" t="inlineStr">
        <is>
          <t>N/A</t>
        </is>
      </c>
      <c r="AI2267" t="inlineStr">
        <is>
          <t>N/A</t>
        </is>
      </c>
      <c r="AJ2267" t="inlineStr">
        <is>
          <t>N/A</t>
        </is>
      </c>
      <c r="AK2267" t="inlineStr">
        <is>
          <t>N/A</t>
        </is>
      </c>
      <c r="AL2267" t="inlineStr">
        <is>
          <t>N/A</t>
        </is>
      </c>
      <c r="AM2267" t="inlineStr">
        <is>
          <t>N/A</t>
        </is>
      </c>
      <c r="AN2267" t="inlineStr">
        <is>
          <t>N/A</t>
        </is>
      </c>
      <c r="AO2267" t="inlineStr">
        <is>
          <t>N/A</t>
        </is>
      </c>
      <c r="AP2267" t="inlineStr">
        <is>
          <t>N/A</t>
        </is>
      </c>
      <c r="AQ2267" t="inlineStr">
        <is>
          <t>N/A</t>
        </is>
      </c>
      <c r="AR2267" t="inlineStr">
        <is>
          <t>N/A</t>
        </is>
      </c>
      <c r="AS2267" t="inlineStr">
        <is>
          <t>N/A</t>
        </is>
      </c>
      <c r="AT2267" t="inlineStr">
        <is>
          <t>N/A</t>
        </is>
      </c>
      <c r="AU2267" t="inlineStr">
        <is>
          <t>N/A</t>
        </is>
      </c>
      <c r="AV2267" t="inlineStr">
        <is>
          <t>N/A</t>
        </is>
      </c>
      <c r="AW2267" t="inlineStr">
        <is>
          <t>N/A</t>
        </is>
      </c>
      <c r="AX2267" t="inlineStr">
        <is>
          <t>N/A</t>
        </is>
      </c>
      <c r="AY2267" t="inlineStr">
        <is>
          <t>N/A</t>
        </is>
      </c>
      <c r="AZ2267" t="inlineStr">
        <is>
          <t>N/A</t>
        </is>
      </c>
      <c r="BA2267" t="inlineStr">
        <is>
          <t>N/A</t>
        </is>
      </c>
      <c r="BB2267" t="inlineStr">
        <is>
          <t>N/A</t>
        </is>
      </c>
      <c r="BC2267" t="inlineStr">
        <is>
          <t>N/A</t>
        </is>
      </c>
      <c r="BD2267" t="inlineStr">
        <is>
          <t>N/A</t>
        </is>
      </c>
      <c r="BE2267" t="inlineStr">
        <is>
          <t>N/A</t>
        </is>
      </c>
    </row>
    <row r="2268">
      <c r="A2268" t="inlineStr">
        <is>
          <t>WI220273557</t>
        </is>
      </c>
      <c r="B2268" t="inlineStr">
        <is>
          <t>DATA_VALIDATION</t>
        </is>
      </c>
      <c r="C2268" t="inlineStr">
        <is>
          <t>201300021685</t>
        </is>
      </c>
      <c r="D2268" t="inlineStr">
        <is>
          <t>Folder</t>
        </is>
      </c>
      <c r="E2268" s="2">
        <f>HYPERLINK("capsilon://?command=openfolder&amp;siteaddress=FAM.docvelocity-na8.net&amp;folderid=FX18C77600-5157-E64A-C244-A87883DFA044","FX220210676")</f>
        <v>0.0</v>
      </c>
      <c r="F2268" t="inlineStr">
        <is>
          <t/>
        </is>
      </c>
      <c r="G2268" t="inlineStr">
        <is>
          <t/>
        </is>
      </c>
      <c r="H2268" t="inlineStr">
        <is>
          <t>Mailitem</t>
        </is>
      </c>
      <c r="I2268" t="inlineStr">
        <is>
          <t>MI2202735408</t>
        </is>
      </c>
      <c r="J2268" t="n">
        <v>0.0</v>
      </c>
      <c r="K2268" t="inlineStr">
        <is>
          <t>COMPLETED</t>
        </is>
      </c>
      <c r="L2268" t="inlineStr">
        <is>
          <t>MARK_AS_COMPLETED</t>
        </is>
      </c>
      <c r="M2268" t="inlineStr">
        <is>
          <t>Queue</t>
        </is>
      </c>
      <c r="N2268" t="n">
        <v>2.0</v>
      </c>
      <c r="O2268" s="1" t="n">
        <v>44617.57949074074</v>
      </c>
      <c r="P2268" s="1" t="n">
        <v>44617.60732638889</v>
      </c>
      <c r="Q2268" t="n">
        <v>737.0</v>
      </c>
      <c r="R2268" t="n">
        <v>1668.0</v>
      </c>
      <c r="S2268" t="b">
        <v>0</v>
      </c>
      <c r="T2268" t="inlineStr">
        <is>
          <t>N/A</t>
        </is>
      </c>
      <c r="U2268" t="b">
        <v>1</v>
      </c>
      <c r="V2268" t="inlineStr">
        <is>
          <t>Sanjana Uttekar</t>
        </is>
      </c>
      <c r="W2268" s="1" t="n">
        <v>44617.60172453704</v>
      </c>
      <c r="X2268" t="n">
        <v>1364.0</v>
      </c>
      <c r="Y2268" t="n">
        <v>68.0</v>
      </c>
      <c r="Z2268" t="n">
        <v>0.0</v>
      </c>
      <c r="AA2268" t="n">
        <v>68.0</v>
      </c>
      <c r="AB2268" t="n">
        <v>63.0</v>
      </c>
      <c r="AC2268" t="n">
        <v>62.0</v>
      </c>
      <c r="AD2268" t="n">
        <v>-68.0</v>
      </c>
      <c r="AE2268" t="n">
        <v>0.0</v>
      </c>
      <c r="AF2268" t="n">
        <v>0.0</v>
      </c>
      <c r="AG2268" t="n">
        <v>0.0</v>
      </c>
      <c r="AH2268" t="inlineStr">
        <is>
          <t>Vikash Suryakanth Parmar</t>
        </is>
      </c>
      <c r="AI2268" s="1" t="n">
        <v>44617.60732638889</v>
      </c>
      <c r="AJ2268" t="n">
        <v>283.0</v>
      </c>
      <c r="AK2268" t="n">
        <v>1.0</v>
      </c>
      <c r="AL2268" t="n">
        <v>0.0</v>
      </c>
      <c r="AM2268" t="n">
        <v>1.0</v>
      </c>
      <c r="AN2268" t="n">
        <v>63.0</v>
      </c>
      <c r="AO2268" t="n">
        <v>1.0</v>
      </c>
      <c r="AP2268" t="n">
        <v>-69.0</v>
      </c>
      <c r="AQ2268" t="n">
        <v>0.0</v>
      </c>
      <c r="AR2268" t="n">
        <v>0.0</v>
      </c>
      <c r="AS2268" t="n">
        <v>0.0</v>
      </c>
      <c r="AT2268" t="inlineStr">
        <is>
          <t>N/A</t>
        </is>
      </c>
      <c r="AU2268" t="inlineStr">
        <is>
          <t>N/A</t>
        </is>
      </c>
      <c r="AV2268" t="inlineStr">
        <is>
          <t>N/A</t>
        </is>
      </c>
      <c r="AW2268" t="inlineStr">
        <is>
          <t>N/A</t>
        </is>
      </c>
      <c r="AX2268" t="inlineStr">
        <is>
          <t>N/A</t>
        </is>
      </c>
      <c r="AY2268" t="inlineStr">
        <is>
          <t>N/A</t>
        </is>
      </c>
      <c r="AZ2268" t="inlineStr">
        <is>
          <t>N/A</t>
        </is>
      </c>
      <c r="BA2268" t="inlineStr">
        <is>
          <t>N/A</t>
        </is>
      </c>
      <c r="BB2268" t="inlineStr">
        <is>
          <t>N/A</t>
        </is>
      </c>
      <c r="BC2268" t="inlineStr">
        <is>
          <t>N/A</t>
        </is>
      </c>
      <c r="BD2268" t="inlineStr">
        <is>
          <t>N/A</t>
        </is>
      </c>
      <c r="BE2268" t="inlineStr">
        <is>
          <t>N/A</t>
        </is>
      </c>
    </row>
    <row r="2269">
      <c r="A2269" t="inlineStr">
        <is>
          <t>WI220273587</t>
        </is>
      </c>
      <c r="B2269" t="inlineStr">
        <is>
          <t>DATA_VALIDATION</t>
        </is>
      </c>
      <c r="C2269" t="inlineStr">
        <is>
          <t>201100014720</t>
        </is>
      </c>
      <c r="D2269" t="inlineStr">
        <is>
          <t>Folder</t>
        </is>
      </c>
      <c r="E2269" s="2">
        <f>HYPERLINK("capsilon://?command=openfolder&amp;siteaddress=FAM.docvelocity-na8.net&amp;folderid=FXCB6E96CA-0DEB-432D-F3C5-EAAD4713F0EF","FX220210966")</f>
        <v>0.0</v>
      </c>
      <c r="F2269" t="inlineStr">
        <is>
          <t/>
        </is>
      </c>
      <c r="G2269" t="inlineStr">
        <is>
          <t/>
        </is>
      </c>
      <c r="H2269" t="inlineStr">
        <is>
          <t>Mailitem</t>
        </is>
      </c>
      <c r="I2269" t="inlineStr">
        <is>
          <t>MI2202746442</t>
        </is>
      </c>
      <c r="J2269" t="n">
        <v>0.0</v>
      </c>
      <c r="K2269" t="inlineStr">
        <is>
          <t>COMPLETED</t>
        </is>
      </c>
      <c r="L2269" t="inlineStr">
        <is>
          <t>MARK_AS_COMPLETED</t>
        </is>
      </c>
      <c r="M2269" t="inlineStr">
        <is>
          <t>Queue</t>
        </is>
      </c>
      <c r="N2269" t="n">
        <v>2.0</v>
      </c>
      <c r="O2269" s="1" t="n">
        <v>44617.58048611111</v>
      </c>
      <c r="P2269" s="1" t="n">
        <v>44617.62650462963</v>
      </c>
      <c r="Q2269" t="n">
        <v>3780.0</v>
      </c>
      <c r="R2269" t="n">
        <v>196.0</v>
      </c>
      <c r="S2269" t="b">
        <v>0</v>
      </c>
      <c r="T2269" t="inlineStr">
        <is>
          <t>N/A</t>
        </is>
      </c>
      <c r="U2269" t="b">
        <v>0</v>
      </c>
      <c r="V2269" t="inlineStr">
        <is>
          <t>Amruta Erande</t>
        </is>
      </c>
      <c r="W2269" s="1" t="n">
        <v>44617.595046296294</v>
      </c>
      <c r="X2269" t="n">
        <v>76.0</v>
      </c>
      <c r="Y2269" t="n">
        <v>9.0</v>
      </c>
      <c r="Z2269" t="n">
        <v>0.0</v>
      </c>
      <c r="AA2269" t="n">
        <v>9.0</v>
      </c>
      <c r="AB2269" t="n">
        <v>0.0</v>
      </c>
      <c r="AC2269" t="n">
        <v>1.0</v>
      </c>
      <c r="AD2269" t="n">
        <v>-9.0</v>
      </c>
      <c r="AE2269" t="n">
        <v>0.0</v>
      </c>
      <c r="AF2269" t="n">
        <v>0.0</v>
      </c>
      <c r="AG2269" t="n">
        <v>0.0</v>
      </c>
      <c r="AH2269" t="inlineStr">
        <is>
          <t>Vikash Suryakanth Parmar</t>
        </is>
      </c>
      <c r="AI2269" s="1" t="n">
        <v>44617.62650462963</v>
      </c>
      <c r="AJ2269" t="n">
        <v>120.0</v>
      </c>
      <c r="AK2269" t="n">
        <v>0.0</v>
      </c>
      <c r="AL2269" t="n">
        <v>0.0</v>
      </c>
      <c r="AM2269" t="n">
        <v>0.0</v>
      </c>
      <c r="AN2269" t="n">
        <v>0.0</v>
      </c>
      <c r="AO2269" t="n">
        <v>0.0</v>
      </c>
      <c r="AP2269" t="n">
        <v>-9.0</v>
      </c>
      <c r="AQ2269" t="n">
        <v>0.0</v>
      </c>
      <c r="AR2269" t="n">
        <v>0.0</v>
      </c>
      <c r="AS2269" t="n">
        <v>0.0</v>
      </c>
      <c r="AT2269" t="inlineStr">
        <is>
          <t>N/A</t>
        </is>
      </c>
      <c r="AU2269" t="inlineStr">
        <is>
          <t>N/A</t>
        </is>
      </c>
      <c r="AV2269" t="inlineStr">
        <is>
          <t>N/A</t>
        </is>
      </c>
      <c r="AW2269" t="inlineStr">
        <is>
          <t>N/A</t>
        </is>
      </c>
      <c r="AX2269" t="inlineStr">
        <is>
          <t>N/A</t>
        </is>
      </c>
      <c r="AY2269" t="inlineStr">
        <is>
          <t>N/A</t>
        </is>
      </c>
      <c r="AZ2269" t="inlineStr">
        <is>
          <t>N/A</t>
        </is>
      </c>
      <c r="BA2269" t="inlineStr">
        <is>
          <t>N/A</t>
        </is>
      </c>
      <c r="BB2269" t="inlineStr">
        <is>
          <t>N/A</t>
        </is>
      </c>
      <c r="BC2269" t="inlineStr">
        <is>
          <t>N/A</t>
        </is>
      </c>
      <c r="BD2269" t="inlineStr">
        <is>
          <t>N/A</t>
        </is>
      </c>
      <c r="BE2269" t="inlineStr">
        <is>
          <t>N/A</t>
        </is>
      </c>
    </row>
    <row r="2270">
      <c r="A2270" t="inlineStr">
        <is>
          <t>WI220273610</t>
        </is>
      </c>
      <c r="B2270" t="inlineStr">
        <is>
          <t>DATA_VALIDATION</t>
        </is>
      </c>
      <c r="C2270" t="inlineStr">
        <is>
          <t>201100014712</t>
        </is>
      </c>
      <c r="D2270" t="inlineStr">
        <is>
          <t>Folder</t>
        </is>
      </c>
      <c r="E2270" s="2">
        <f>HYPERLINK("capsilon://?command=openfolder&amp;siteaddress=FAM.docvelocity-na8.net&amp;folderid=FXD46BDD9D-58ED-0297-9136-B6B4C0370057","FX22029765")</f>
        <v>0.0</v>
      </c>
      <c r="F2270" t="inlineStr">
        <is>
          <t/>
        </is>
      </c>
      <c r="G2270" t="inlineStr">
        <is>
          <t/>
        </is>
      </c>
      <c r="H2270" t="inlineStr">
        <is>
          <t>Mailitem</t>
        </is>
      </c>
      <c r="I2270" t="inlineStr">
        <is>
          <t>MI2202736001</t>
        </is>
      </c>
      <c r="J2270" t="n">
        <v>0.0</v>
      </c>
      <c r="K2270" t="inlineStr">
        <is>
          <t>COMPLETED</t>
        </is>
      </c>
      <c r="L2270" t="inlineStr">
        <is>
          <t>MARK_AS_COMPLETED</t>
        </is>
      </c>
      <c r="M2270" t="inlineStr">
        <is>
          <t>Queue</t>
        </is>
      </c>
      <c r="N2270" t="n">
        <v>2.0</v>
      </c>
      <c r="O2270" s="1" t="n">
        <v>44617.58188657407</v>
      </c>
      <c r="P2270" s="1" t="n">
        <v>44617.64834490741</v>
      </c>
      <c r="Q2270" t="n">
        <v>442.0</v>
      </c>
      <c r="R2270" t="n">
        <v>5300.0</v>
      </c>
      <c r="S2270" t="b">
        <v>0</v>
      </c>
      <c r="T2270" t="inlineStr">
        <is>
          <t>N/A</t>
        </is>
      </c>
      <c r="U2270" t="b">
        <v>1</v>
      </c>
      <c r="V2270" t="inlineStr">
        <is>
          <t>Supriya Khape</t>
        </is>
      </c>
      <c r="W2270" s="1" t="n">
        <v>44617.63795138889</v>
      </c>
      <c r="X2270" t="n">
        <v>3458.0</v>
      </c>
      <c r="Y2270" t="n">
        <v>174.0</v>
      </c>
      <c r="Z2270" t="n">
        <v>0.0</v>
      </c>
      <c r="AA2270" t="n">
        <v>174.0</v>
      </c>
      <c r="AB2270" t="n">
        <v>0.0</v>
      </c>
      <c r="AC2270" t="n">
        <v>89.0</v>
      </c>
      <c r="AD2270" t="n">
        <v>-174.0</v>
      </c>
      <c r="AE2270" t="n">
        <v>0.0</v>
      </c>
      <c r="AF2270" t="n">
        <v>0.0</v>
      </c>
      <c r="AG2270" t="n">
        <v>0.0</v>
      </c>
      <c r="AH2270" t="inlineStr">
        <is>
          <t>Vikash Suryakanth Parmar</t>
        </is>
      </c>
      <c r="AI2270" s="1" t="n">
        <v>44617.64834490741</v>
      </c>
      <c r="AJ2270" t="n">
        <v>813.0</v>
      </c>
      <c r="AK2270" t="n">
        <v>0.0</v>
      </c>
      <c r="AL2270" t="n">
        <v>0.0</v>
      </c>
      <c r="AM2270" t="n">
        <v>0.0</v>
      </c>
      <c r="AN2270" t="n">
        <v>0.0</v>
      </c>
      <c r="AO2270" t="n">
        <v>0.0</v>
      </c>
      <c r="AP2270" t="n">
        <v>-174.0</v>
      </c>
      <c r="AQ2270" t="n">
        <v>0.0</v>
      </c>
      <c r="AR2270" t="n">
        <v>0.0</v>
      </c>
      <c r="AS2270" t="n">
        <v>0.0</v>
      </c>
      <c r="AT2270" t="inlineStr">
        <is>
          <t>N/A</t>
        </is>
      </c>
      <c r="AU2270" t="inlineStr">
        <is>
          <t>N/A</t>
        </is>
      </c>
      <c r="AV2270" t="inlineStr">
        <is>
          <t>N/A</t>
        </is>
      </c>
      <c r="AW2270" t="inlineStr">
        <is>
          <t>N/A</t>
        </is>
      </c>
      <c r="AX2270" t="inlineStr">
        <is>
          <t>N/A</t>
        </is>
      </c>
      <c r="AY2270" t="inlineStr">
        <is>
          <t>N/A</t>
        </is>
      </c>
      <c r="AZ2270" t="inlineStr">
        <is>
          <t>N/A</t>
        </is>
      </c>
      <c r="BA2270" t="inlineStr">
        <is>
          <t>N/A</t>
        </is>
      </c>
      <c r="BB2270" t="inlineStr">
        <is>
          <t>N/A</t>
        </is>
      </c>
      <c r="BC2270" t="inlineStr">
        <is>
          <t>N/A</t>
        </is>
      </c>
      <c r="BD2270" t="inlineStr">
        <is>
          <t>N/A</t>
        </is>
      </c>
      <c r="BE2270" t="inlineStr">
        <is>
          <t>N/A</t>
        </is>
      </c>
    </row>
    <row r="2271">
      <c r="A2271" t="inlineStr">
        <is>
          <t>WI220273671</t>
        </is>
      </c>
      <c r="B2271" t="inlineStr">
        <is>
          <t>DATA_VALIDATION</t>
        </is>
      </c>
      <c r="C2271" t="inlineStr">
        <is>
          <t>201340000613</t>
        </is>
      </c>
      <c r="D2271" t="inlineStr">
        <is>
          <t>Folder</t>
        </is>
      </c>
      <c r="E2271" s="2">
        <f>HYPERLINK("capsilon://?command=openfolder&amp;siteaddress=FAM.docvelocity-na8.net&amp;folderid=FX61A62F7C-EFBC-D297-13BA-807EBA0DB264","FX22026838")</f>
        <v>0.0</v>
      </c>
      <c r="F2271" t="inlineStr">
        <is>
          <t/>
        </is>
      </c>
      <c r="G2271" t="inlineStr">
        <is>
          <t/>
        </is>
      </c>
      <c r="H2271" t="inlineStr">
        <is>
          <t>Mailitem</t>
        </is>
      </c>
      <c r="I2271" t="inlineStr">
        <is>
          <t>MI2202736532</t>
        </is>
      </c>
      <c r="J2271" t="n">
        <v>0.0</v>
      </c>
      <c r="K2271" t="inlineStr">
        <is>
          <t>COMPLETED</t>
        </is>
      </c>
      <c r="L2271" t="inlineStr">
        <is>
          <t>MARK_AS_COMPLETED</t>
        </is>
      </c>
      <c r="M2271" t="inlineStr">
        <is>
          <t>Queue</t>
        </is>
      </c>
      <c r="N2271" t="n">
        <v>2.0</v>
      </c>
      <c r="O2271" s="1" t="n">
        <v>44617.58561342592</v>
      </c>
      <c r="P2271" s="1" t="n">
        <v>44617.66134259259</v>
      </c>
      <c r="Q2271" t="n">
        <v>475.0</v>
      </c>
      <c r="R2271" t="n">
        <v>6068.0</v>
      </c>
      <c r="S2271" t="b">
        <v>0</v>
      </c>
      <c r="T2271" t="inlineStr">
        <is>
          <t>N/A</t>
        </is>
      </c>
      <c r="U2271" t="b">
        <v>1</v>
      </c>
      <c r="V2271" t="inlineStr">
        <is>
          <t>Aditya Tade</t>
        </is>
      </c>
      <c r="W2271" s="1" t="n">
        <v>44617.64488425926</v>
      </c>
      <c r="X2271" t="n">
        <v>4684.0</v>
      </c>
      <c r="Y2271" t="n">
        <v>130.0</v>
      </c>
      <c r="Z2271" t="n">
        <v>0.0</v>
      </c>
      <c r="AA2271" t="n">
        <v>130.0</v>
      </c>
      <c r="AB2271" t="n">
        <v>0.0</v>
      </c>
      <c r="AC2271" t="n">
        <v>84.0</v>
      </c>
      <c r="AD2271" t="n">
        <v>-130.0</v>
      </c>
      <c r="AE2271" t="n">
        <v>0.0</v>
      </c>
      <c r="AF2271" t="n">
        <v>0.0</v>
      </c>
      <c r="AG2271" t="n">
        <v>0.0</v>
      </c>
      <c r="AH2271" t="inlineStr">
        <is>
          <t>Rohit Mawal</t>
        </is>
      </c>
      <c r="AI2271" s="1" t="n">
        <v>44617.66134259259</v>
      </c>
      <c r="AJ2271" t="n">
        <v>1367.0</v>
      </c>
      <c r="AK2271" t="n">
        <v>7.0</v>
      </c>
      <c r="AL2271" t="n">
        <v>0.0</v>
      </c>
      <c r="AM2271" t="n">
        <v>7.0</v>
      </c>
      <c r="AN2271" t="n">
        <v>0.0</v>
      </c>
      <c r="AO2271" t="n">
        <v>7.0</v>
      </c>
      <c r="AP2271" t="n">
        <v>-137.0</v>
      </c>
      <c r="AQ2271" t="n">
        <v>0.0</v>
      </c>
      <c r="AR2271" t="n">
        <v>0.0</v>
      </c>
      <c r="AS2271" t="n">
        <v>0.0</v>
      </c>
      <c r="AT2271" t="inlineStr">
        <is>
          <t>N/A</t>
        </is>
      </c>
      <c r="AU2271" t="inlineStr">
        <is>
          <t>N/A</t>
        </is>
      </c>
      <c r="AV2271" t="inlineStr">
        <is>
          <t>N/A</t>
        </is>
      </c>
      <c r="AW2271" t="inlineStr">
        <is>
          <t>N/A</t>
        </is>
      </c>
      <c r="AX2271" t="inlineStr">
        <is>
          <t>N/A</t>
        </is>
      </c>
      <c r="AY2271" t="inlineStr">
        <is>
          <t>N/A</t>
        </is>
      </c>
      <c r="AZ2271" t="inlineStr">
        <is>
          <t>N/A</t>
        </is>
      </c>
      <c r="BA2271" t="inlineStr">
        <is>
          <t>N/A</t>
        </is>
      </c>
      <c r="BB2271" t="inlineStr">
        <is>
          <t>N/A</t>
        </is>
      </c>
      <c r="BC2271" t="inlineStr">
        <is>
          <t>N/A</t>
        </is>
      </c>
      <c r="BD2271" t="inlineStr">
        <is>
          <t>N/A</t>
        </is>
      </c>
      <c r="BE2271" t="inlineStr">
        <is>
          <t>N/A</t>
        </is>
      </c>
    </row>
    <row r="2272">
      <c r="A2272" t="inlineStr">
        <is>
          <t>WI22027369</t>
        </is>
      </c>
      <c r="B2272" t="inlineStr">
        <is>
          <t>DATA_VALIDATION</t>
        </is>
      </c>
      <c r="C2272" t="inlineStr">
        <is>
          <t>201308007985</t>
        </is>
      </c>
      <c r="D2272" t="inlineStr">
        <is>
          <t>Folder</t>
        </is>
      </c>
      <c r="E2272" s="2">
        <f>HYPERLINK("capsilon://?command=openfolder&amp;siteaddress=FAM.docvelocity-na8.net&amp;folderid=FX4C38E671-708F-D392-3A7F-C2B6F845B1A8","FX211210034")</f>
        <v>0.0</v>
      </c>
      <c r="F2272" t="inlineStr">
        <is>
          <t/>
        </is>
      </c>
      <c r="G2272" t="inlineStr">
        <is>
          <t/>
        </is>
      </c>
      <c r="H2272" t="inlineStr">
        <is>
          <t>Mailitem</t>
        </is>
      </c>
      <c r="I2272" t="inlineStr">
        <is>
          <t>MI220277302</t>
        </is>
      </c>
      <c r="J2272" t="n">
        <v>38.0</v>
      </c>
      <c r="K2272" t="inlineStr">
        <is>
          <t>COMPLETED</t>
        </is>
      </c>
      <c r="L2272" t="inlineStr">
        <is>
          <t>MARK_AS_COMPLETED</t>
        </is>
      </c>
      <c r="M2272" t="inlineStr">
        <is>
          <t>Queue</t>
        </is>
      </c>
      <c r="N2272" t="n">
        <v>2.0</v>
      </c>
      <c r="O2272" s="1" t="n">
        <v>44594.731724537036</v>
      </c>
      <c r="P2272" s="1" t="n">
        <v>44594.782997685186</v>
      </c>
      <c r="Q2272" t="n">
        <v>4295.0</v>
      </c>
      <c r="R2272" t="n">
        <v>135.0</v>
      </c>
      <c r="S2272" t="b">
        <v>0</v>
      </c>
      <c r="T2272" t="inlineStr">
        <is>
          <t>N/A</t>
        </is>
      </c>
      <c r="U2272" t="b">
        <v>0</v>
      </c>
      <c r="V2272" t="inlineStr">
        <is>
          <t>Aditya Tade</t>
        </is>
      </c>
      <c r="W2272" s="1" t="n">
        <v>44594.7334837963</v>
      </c>
      <c r="X2272" t="n">
        <v>104.0</v>
      </c>
      <c r="Y2272" t="n">
        <v>0.0</v>
      </c>
      <c r="Z2272" t="n">
        <v>0.0</v>
      </c>
      <c r="AA2272" t="n">
        <v>0.0</v>
      </c>
      <c r="AB2272" t="n">
        <v>37.0</v>
      </c>
      <c r="AC2272" t="n">
        <v>0.0</v>
      </c>
      <c r="AD2272" t="n">
        <v>38.0</v>
      </c>
      <c r="AE2272" t="n">
        <v>0.0</v>
      </c>
      <c r="AF2272" t="n">
        <v>0.0</v>
      </c>
      <c r="AG2272" t="n">
        <v>0.0</v>
      </c>
      <c r="AH2272" t="inlineStr">
        <is>
          <t>Vikash Suryakanth Parmar</t>
        </is>
      </c>
      <c r="AI2272" s="1" t="n">
        <v>44594.782997685186</v>
      </c>
      <c r="AJ2272" t="n">
        <v>18.0</v>
      </c>
      <c r="AK2272" t="n">
        <v>0.0</v>
      </c>
      <c r="AL2272" t="n">
        <v>0.0</v>
      </c>
      <c r="AM2272" t="n">
        <v>0.0</v>
      </c>
      <c r="AN2272" t="n">
        <v>37.0</v>
      </c>
      <c r="AO2272" t="n">
        <v>0.0</v>
      </c>
      <c r="AP2272" t="n">
        <v>38.0</v>
      </c>
      <c r="AQ2272" t="n">
        <v>0.0</v>
      </c>
      <c r="AR2272" t="n">
        <v>0.0</v>
      </c>
      <c r="AS2272" t="n">
        <v>0.0</v>
      </c>
      <c r="AT2272" t="inlineStr">
        <is>
          <t>N/A</t>
        </is>
      </c>
      <c r="AU2272" t="inlineStr">
        <is>
          <t>N/A</t>
        </is>
      </c>
      <c r="AV2272" t="inlineStr">
        <is>
          <t>N/A</t>
        </is>
      </c>
      <c r="AW2272" t="inlineStr">
        <is>
          <t>N/A</t>
        </is>
      </c>
      <c r="AX2272" t="inlineStr">
        <is>
          <t>N/A</t>
        </is>
      </c>
      <c r="AY2272" t="inlineStr">
        <is>
          <t>N/A</t>
        </is>
      </c>
      <c r="AZ2272" t="inlineStr">
        <is>
          <t>N/A</t>
        </is>
      </c>
      <c r="BA2272" t="inlineStr">
        <is>
          <t>N/A</t>
        </is>
      </c>
      <c r="BB2272" t="inlineStr">
        <is>
          <t>N/A</t>
        </is>
      </c>
      <c r="BC2272" t="inlineStr">
        <is>
          <t>N/A</t>
        </is>
      </c>
      <c r="BD2272" t="inlineStr">
        <is>
          <t>N/A</t>
        </is>
      </c>
      <c r="BE2272" t="inlineStr">
        <is>
          <t>N/A</t>
        </is>
      </c>
    </row>
    <row r="2273">
      <c r="A2273" t="inlineStr">
        <is>
          <t>WI220273774</t>
        </is>
      </c>
      <c r="B2273" t="inlineStr">
        <is>
          <t>DATA_VALIDATION</t>
        </is>
      </c>
      <c r="C2273" t="inlineStr">
        <is>
          <t>201300021741</t>
        </is>
      </c>
      <c r="D2273" t="inlineStr">
        <is>
          <t>Folder</t>
        </is>
      </c>
      <c r="E2273" s="2">
        <f>HYPERLINK("capsilon://?command=openfolder&amp;siteaddress=FAM.docvelocity-na8.net&amp;folderid=FX80673F0B-0505-DF64-1F97-73BE70EDA502","FX220211617")</f>
        <v>0.0</v>
      </c>
      <c r="F2273" t="inlineStr">
        <is>
          <t/>
        </is>
      </c>
      <c r="G2273" t="inlineStr">
        <is>
          <t/>
        </is>
      </c>
      <c r="H2273" t="inlineStr">
        <is>
          <t>Mailitem</t>
        </is>
      </c>
      <c r="I2273" t="inlineStr">
        <is>
          <t>MI2202747791</t>
        </is>
      </c>
      <c r="J2273" t="n">
        <v>0.0</v>
      </c>
      <c r="K2273" t="inlineStr">
        <is>
          <t>COMPLETED</t>
        </is>
      </c>
      <c r="L2273" t="inlineStr">
        <is>
          <t>MARK_AS_COMPLETED</t>
        </is>
      </c>
      <c r="M2273" t="inlineStr">
        <is>
          <t>Queue</t>
        </is>
      </c>
      <c r="N2273" t="n">
        <v>1.0</v>
      </c>
      <c r="O2273" s="1" t="n">
        <v>44617.59322916667</v>
      </c>
      <c r="P2273" s="1" t="n">
        <v>44617.789618055554</v>
      </c>
      <c r="Q2273" t="n">
        <v>16544.0</v>
      </c>
      <c r="R2273" t="n">
        <v>424.0</v>
      </c>
      <c r="S2273" t="b">
        <v>0</v>
      </c>
      <c r="T2273" t="inlineStr">
        <is>
          <t>N/A</t>
        </is>
      </c>
      <c r="U2273" t="b">
        <v>0</v>
      </c>
      <c r="V2273" t="inlineStr">
        <is>
          <t>Sumit Jarhad</t>
        </is>
      </c>
      <c r="W2273" s="1" t="n">
        <v>44617.789618055554</v>
      </c>
      <c r="X2273" t="n">
        <v>189.0</v>
      </c>
      <c r="Y2273" t="n">
        <v>0.0</v>
      </c>
      <c r="Z2273" t="n">
        <v>0.0</v>
      </c>
      <c r="AA2273" t="n">
        <v>0.0</v>
      </c>
      <c r="AB2273" t="n">
        <v>0.0</v>
      </c>
      <c r="AC2273" t="n">
        <v>0.0</v>
      </c>
      <c r="AD2273" t="n">
        <v>0.0</v>
      </c>
      <c r="AE2273" t="n">
        <v>21.0</v>
      </c>
      <c r="AF2273" t="n">
        <v>0.0</v>
      </c>
      <c r="AG2273" t="n">
        <v>4.0</v>
      </c>
      <c r="AH2273" t="inlineStr">
        <is>
          <t>N/A</t>
        </is>
      </c>
      <c r="AI2273" t="inlineStr">
        <is>
          <t>N/A</t>
        </is>
      </c>
      <c r="AJ2273" t="inlineStr">
        <is>
          <t>N/A</t>
        </is>
      </c>
      <c r="AK2273" t="inlineStr">
        <is>
          <t>N/A</t>
        </is>
      </c>
      <c r="AL2273" t="inlineStr">
        <is>
          <t>N/A</t>
        </is>
      </c>
      <c r="AM2273" t="inlineStr">
        <is>
          <t>N/A</t>
        </is>
      </c>
      <c r="AN2273" t="inlineStr">
        <is>
          <t>N/A</t>
        </is>
      </c>
      <c r="AO2273" t="inlineStr">
        <is>
          <t>N/A</t>
        </is>
      </c>
      <c r="AP2273" t="inlineStr">
        <is>
          <t>N/A</t>
        </is>
      </c>
      <c r="AQ2273" t="inlineStr">
        <is>
          <t>N/A</t>
        </is>
      </c>
      <c r="AR2273" t="inlineStr">
        <is>
          <t>N/A</t>
        </is>
      </c>
      <c r="AS2273" t="inlineStr">
        <is>
          <t>N/A</t>
        </is>
      </c>
      <c r="AT2273" t="inlineStr">
        <is>
          <t>N/A</t>
        </is>
      </c>
      <c r="AU2273" t="inlineStr">
        <is>
          <t>N/A</t>
        </is>
      </c>
      <c r="AV2273" t="inlineStr">
        <is>
          <t>N/A</t>
        </is>
      </c>
      <c r="AW2273" t="inlineStr">
        <is>
          <t>N/A</t>
        </is>
      </c>
      <c r="AX2273" t="inlineStr">
        <is>
          <t>N/A</t>
        </is>
      </c>
      <c r="AY2273" t="inlineStr">
        <is>
          <t>N/A</t>
        </is>
      </c>
      <c r="AZ2273" t="inlineStr">
        <is>
          <t>N/A</t>
        </is>
      </c>
      <c r="BA2273" t="inlineStr">
        <is>
          <t>N/A</t>
        </is>
      </c>
      <c r="BB2273" t="inlineStr">
        <is>
          <t>N/A</t>
        </is>
      </c>
      <c r="BC2273" t="inlineStr">
        <is>
          <t>N/A</t>
        </is>
      </c>
      <c r="BD2273" t="inlineStr">
        <is>
          <t>N/A</t>
        </is>
      </c>
      <c r="BE2273" t="inlineStr">
        <is>
          <t>N/A</t>
        </is>
      </c>
    </row>
    <row r="2274">
      <c r="A2274" t="inlineStr">
        <is>
          <t>WI220273791</t>
        </is>
      </c>
      <c r="B2274" t="inlineStr">
        <is>
          <t>DATA_VALIDATION</t>
        </is>
      </c>
      <c r="C2274" t="inlineStr">
        <is>
          <t>201300021741</t>
        </is>
      </c>
      <c r="D2274" t="inlineStr">
        <is>
          <t>Folder</t>
        </is>
      </c>
      <c r="E2274" s="2">
        <f>HYPERLINK("capsilon://?command=openfolder&amp;siteaddress=FAM.docvelocity-na8.net&amp;folderid=FX80673F0B-0505-DF64-1F97-73BE70EDA502","FX220211617")</f>
        <v>0.0</v>
      </c>
      <c r="F2274" t="inlineStr">
        <is>
          <t/>
        </is>
      </c>
      <c r="G2274" t="inlineStr">
        <is>
          <t/>
        </is>
      </c>
      <c r="H2274" t="inlineStr">
        <is>
          <t>Mailitem</t>
        </is>
      </c>
      <c r="I2274" t="inlineStr">
        <is>
          <t>MI2202747834</t>
        </is>
      </c>
      <c r="J2274" t="n">
        <v>0.0</v>
      </c>
      <c r="K2274" t="inlineStr">
        <is>
          <t>COMPLETED</t>
        </is>
      </c>
      <c r="L2274" t="inlineStr">
        <is>
          <t>MARK_AS_COMPLETED</t>
        </is>
      </c>
      <c r="M2274" t="inlineStr">
        <is>
          <t>Queue</t>
        </is>
      </c>
      <c r="N2274" t="n">
        <v>1.0</v>
      </c>
      <c r="O2274" s="1" t="n">
        <v>44617.594664351855</v>
      </c>
      <c r="P2274" s="1" t="n">
        <v>44617.79164351852</v>
      </c>
      <c r="Q2274" t="n">
        <v>16678.0</v>
      </c>
      <c r="R2274" t="n">
        <v>341.0</v>
      </c>
      <c r="S2274" t="b">
        <v>0</v>
      </c>
      <c r="T2274" t="inlineStr">
        <is>
          <t>N/A</t>
        </is>
      </c>
      <c r="U2274" t="b">
        <v>0</v>
      </c>
      <c r="V2274" t="inlineStr">
        <is>
          <t>Sumit Jarhad</t>
        </is>
      </c>
      <c r="W2274" s="1" t="n">
        <v>44617.79164351852</v>
      </c>
      <c r="X2274" t="n">
        <v>174.0</v>
      </c>
      <c r="Y2274" t="n">
        <v>0.0</v>
      </c>
      <c r="Z2274" t="n">
        <v>0.0</v>
      </c>
      <c r="AA2274" t="n">
        <v>0.0</v>
      </c>
      <c r="AB2274" t="n">
        <v>0.0</v>
      </c>
      <c r="AC2274" t="n">
        <v>0.0</v>
      </c>
      <c r="AD2274" t="n">
        <v>0.0</v>
      </c>
      <c r="AE2274" t="n">
        <v>43.0</v>
      </c>
      <c r="AF2274" t="n">
        <v>0.0</v>
      </c>
      <c r="AG2274" t="n">
        <v>3.0</v>
      </c>
      <c r="AH2274" t="inlineStr">
        <is>
          <t>N/A</t>
        </is>
      </c>
      <c r="AI2274" t="inlineStr">
        <is>
          <t>N/A</t>
        </is>
      </c>
      <c r="AJ2274" t="inlineStr">
        <is>
          <t>N/A</t>
        </is>
      </c>
      <c r="AK2274" t="inlineStr">
        <is>
          <t>N/A</t>
        </is>
      </c>
      <c r="AL2274" t="inlineStr">
        <is>
          <t>N/A</t>
        </is>
      </c>
      <c r="AM2274" t="inlineStr">
        <is>
          <t>N/A</t>
        </is>
      </c>
      <c r="AN2274" t="inlineStr">
        <is>
          <t>N/A</t>
        </is>
      </c>
      <c r="AO2274" t="inlineStr">
        <is>
          <t>N/A</t>
        </is>
      </c>
      <c r="AP2274" t="inlineStr">
        <is>
          <t>N/A</t>
        </is>
      </c>
      <c r="AQ2274" t="inlineStr">
        <is>
          <t>N/A</t>
        </is>
      </c>
      <c r="AR2274" t="inlineStr">
        <is>
          <t>N/A</t>
        </is>
      </c>
      <c r="AS2274" t="inlineStr">
        <is>
          <t>N/A</t>
        </is>
      </c>
      <c r="AT2274" t="inlineStr">
        <is>
          <t>N/A</t>
        </is>
      </c>
      <c r="AU2274" t="inlineStr">
        <is>
          <t>N/A</t>
        </is>
      </c>
      <c r="AV2274" t="inlineStr">
        <is>
          <t>N/A</t>
        </is>
      </c>
      <c r="AW2274" t="inlineStr">
        <is>
          <t>N/A</t>
        </is>
      </c>
      <c r="AX2274" t="inlineStr">
        <is>
          <t>N/A</t>
        </is>
      </c>
      <c r="AY2274" t="inlineStr">
        <is>
          <t>N/A</t>
        </is>
      </c>
      <c r="AZ2274" t="inlineStr">
        <is>
          <t>N/A</t>
        </is>
      </c>
      <c r="BA2274" t="inlineStr">
        <is>
          <t>N/A</t>
        </is>
      </c>
      <c r="BB2274" t="inlineStr">
        <is>
          <t>N/A</t>
        </is>
      </c>
      <c r="BC2274" t="inlineStr">
        <is>
          <t>N/A</t>
        </is>
      </c>
      <c r="BD2274" t="inlineStr">
        <is>
          <t>N/A</t>
        </is>
      </c>
      <c r="BE2274" t="inlineStr">
        <is>
          <t>N/A</t>
        </is>
      </c>
    </row>
    <row r="2275">
      <c r="A2275" t="inlineStr">
        <is>
          <t>WI220273795</t>
        </is>
      </c>
      <c r="B2275" t="inlineStr">
        <is>
          <t>DATA_VALIDATION</t>
        </is>
      </c>
      <c r="C2275" t="inlineStr">
        <is>
          <t>201300021741</t>
        </is>
      </c>
      <c r="D2275" t="inlineStr">
        <is>
          <t>Folder</t>
        </is>
      </c>
      <c r="E2275" s="2">
        <f>HYPERLINK("capsilon://?command=openfolder&amp;siteaddress=FAM.docvelocity-na8.net&amp;folderid=FX80673F0B-0505-DF64-1F97-73BE70EDA502","FX220211617")</f>
        <v>0.0</v>
      </c>
      <c r="F2275" t="inlineStr">
        <is>
          <t/>
        </is>
      </c>
      <c r="G2275" t="inlineStr">
        <is>
          <t/>
        </is>
      </c>
      <c r="H2275" t="inlineStr">
        <is>
          <t>Mailitem</t>
        </is>
      </c>
      <c r="I2275" t="inlineStr">
        <is>
          <t>MI2202747864</t>
        </is>
      </c>
      <c r="J2275" t="n">
        <v>0.0</v>
      </c>
      <c r="K2275" t="inlineStr">
        <is>
          <t>COMPLETED</t>
        </is>
      </c>
      <c r="L2275" t="inlineStr">
        <is>
          <t>MARK_AS_COMPLETED</t>
        </is>
      </c>
      <c r="M2275" t="inlineStr">
        <is>
          <t>Queue</t>
        </is>
      </c>
      <c r="N2275" t="n">
        <v>1.0</v>
      </c>
      <c r="O2275" s="1" t="n">
        <v>44617.59501157407</v>
      </c>
      <c r="P2275" s="1" t="n">
        <v>44617.798622685186</v>
      </c>
      <c r="Q2275" t="n">
        <v>16847.0</v>
      </c>
      <c r="R2275" t="n">
        <v>745.0</v>
      </c>
      <c r="S2275" t="b">
        <v>0</v>
      </c>
      <c r="T2275" t="inlineStr">
        <is>
          <t>N/A</t>
        </is>
      </c>
      <c r="U2275" t="b">
        <v>0</v>
      </c>
      <c r="V2275" t="inlineStr">
        <is>
          <t>Sumit Jarhad</t>
        </is>
      </c>
      <c r="W2275" s="1" t="n">
        <v>44617.798622685186</v>
      </c>
      <c r="X2275" t="n">
        <v>602.0</v>
      </c>
      <c r="Y2275" t="n">
        <v>0.0</v>
      </c>
      <c r="Z2275" t="n">
        <v>0.0</v>
      </c>
      <c r="AA2275" t="n">
        <v>0.0</v>
      </c>
      <c r="AB2275" t="n">
        <v>0.0</v>
      </c>
      <c r="AC2275" t="n">
        <v>0.0</v>
      </c>
      <c r="AD2275" t="n">
        <v>0.0</v>
      </c>
      <c r="AE2275" t="n">
        <v>48.0</v>
      </c>
      <c r="AF2275" t="n">
        <v>0.0</v>
      </c>
      <c r="AG2275" t="n">
        <v>3.0</v>
      </c>
      <c r="AH2275" t="inlineStr">
        <is>
          <t>N/A</t>
        </is>
      </c>
      <c r="AI2275" t="inlineStr">
        <is>
          <t>N/A</t>
        </is>
      </c>
      <c r="AJ2275" t="inlineStr">
        <is>
          <t>N/A</t>
        </is>
      </c>
      <c r="AK2275" t="inlineStr">
        <is>
          <t>N/A</t>
        </is>
      </c>
      <c r="AL2275" t="inlineStr">
        <is>
          <t>N/A</t>
        </is>
      </c>
      <c r="AM2275" t="inlineStr">
        <is>
          <t>N/A</t>
        </is>
      </c>
      <c r="AN2275" t="inlineStr">
        <is>
          <t>N/A</t>
        </is>
      </c>
      <c r="AO2275" t="inlineStr">
        <is>
          <t>N/A</t>
        </is>
      </c>
      <c r="AP2275" t="inlineStr">
        <is>
          <t>N/A</t>
        </is>
      </c>
      <c r="AQ2275" t="inlineStr">
        <is>
          <t>N/A</t>
        </is>
      </c>
      <c r="AR2275" t="inlineStr">
        <is>
          <t>N/A</t>
        </is>
      </c>
      <c r="AS2275" t="inlineStr">
        <is>
          <t>N/A</t>
        </is>
      </c>
      <c r="AT2275" t="inlineStr">
        <is>
          <t>N/A</t>
        </is>
      </c>
      <c r="AU2275" t="inlineStr">
        <is>
          <t>N/A</t>
        </is>
      </c>
      <c r="AV2275" t="inlineStr">
        <is>
          <t>N/A</t>
        </is>
      </c>
      <c r="AW2275" t="inlineStr">
        <is>
          <t>N/A</t>
        </is>
      </c>
      <c r="AX2275" t="inlineStr">
        <is>
          <t>N/A</t>
        </is>
      </c>
      <c r="AY2275" t="inlineStr">
        <is>
          <t>N/A</t>
        </is>
      </c>
      <c r="AZ2275" t="inlineStr">
        <is>
          <t>N/A</t>
        </is>
      </c>
      <c r="BA2275" t="inlineStr">
        <is>
          <t>N/A</t>
        </is>
      </c>
      <c r="BB2275" t="inlineStr">
        <is>
          <t>N/A</t>
        </is>
      </c>
      <c r="BC2275" t="inlineStr">
        <is>
          <t>N/A</t>
        </is>
      </c>
      <c r="BD2275" t="inlineStr">
        <is>
          <t>N/A</t>
        </is>
      </c>
      <c r="BE2275" t="inlineStr">
        <is>
          <t>N/A</t>
        </is>
      </c>
    </row>
    <row r="2276">
      <c r="A2276" t="inlineStr">
        <is>
          <t>WI220273800</t>
        </is>
      </c>
      <c r="B2276" t="inlineStr">
        <is>
          <t>DATA_VALIDATION</t>
        </is>
      </c>
      <c r="C2276" t="inlineStr">
        <is>
          <t>201300021741</t>
        </is>
      </c>
      <c r="D2276" t="inlineStr">
        <is>
          <t>Folder</t>
        </is>
      </c>
      <c r="E2276" s="2">
        <f>HYPERLINK("capsilon://?command=openfolder&amp;siteaddress=FAM.docvelocity-na8.net&amp;folderid=FX80673F0B-0505-DF64-1F97-73BE70EDA502","FX220211617")</f>
        <v>0.0</v>
      </c>
      <c r="F2276" t="inlineStr">
        <is>
          <t/>
        </is>
      </c>
      <c r="G2276" t="inlineStr">
        <is>
          <t/>
        </is>
      </c>
      <c r="H2276" t="inlineStr">
        <is>
          <t>Mailitem</t>
        </is>
      </c>
      <c r="I2276" t="inlineStr">
        <is>
          <t>MI2202747883</t>
        </is>
      </c>
      <c r="J2276" t="n">
        <v>0.0</v>
      </c>
      <c r="K2276" t="inlineStr">
        <is>
          <t>COMPLETED</t>
        </is>
      </c>
      <c r="L2276" t="inlineStr">
        <is>
          <t>MARK_AS_COMPLETED</t>
        </is>
      </c>
      <c r="M2276" t="inlineStr">
        <is>
          <t>Queue</t>
        </is>
      </c>
      <c r="N2276" t="n">
        <v>2.0</v>
      </c>
      <c r="O2276" s="1" t="n">
        <v>44617.5952662037</v>
      </c>
      <c r="P2276" s="1" t="n">
        <v>44617.62824074074</v>
      </c>
      <c r="Q2276" t="n">
        <v>2470.0</v>
      </c>
      <c r="R2276" t="n">
        <v>379.0</v>
      </c>
      <c r="S2276" t="b">
        <v>0</v>
      </c>
      <c r="T2276" t="inlineStr">
        <is>
          <t>N/A</t>
        </is>
      </c>
      <c r="U2276" t="b">
        <v>0</v>
      </c>
      <c r="V2276" t="inlineStr">
        <is>
          <t>Amruta Erande</t>
        </is>
      </c>
      <c r="W2276" s="1" t="n">
        <v>44617.59831018518</v>
      </c>
      <c r="X2276" t="n">
        <v>230.0</v>
      </c>
      <c r="Y2276" t="n">
        <v>33.0</v>
      </c>
      <c r="Z2276" t="n">
        <v>0.0</v>
      </c>
      <c r="AA2276" t="n">
        <v>33.0</v>
      </c>
      <c r="AB2276" t="n">
        <v>0.0</v>
      </c>
      <c r="AC2276" t="n">
        <v>17.0</v>
      </c>
      <c r="AD2276" t="n">
        <v>-33.0</v>
      </c>
      <c r="AE2276" t="n">
        <v>0.0</v>
      </c>
      <c r="AF2276" t="n">
        <v>0.0</v>
      </c>
      <c r="AG2276" t="n">
        <v>0.0</v>
      </c>
      <c r="AH2276" t="inlineStr">
        <is>
          <t>Vikash Suryakanth Parmar</t>
        </is>
      </c>
      <c r="AI2276" s="1" t="n">
        <v>44617.62824074074</v>
      </c>
      <c r="AJ2276" t="n">
        <v>149.0</v>
      </c>
      <c r="AK2276" t="n">
        <v>0.0</v>
      </c>
      <c r="AL2276" t="n">
        <v>0.0</v>
      </c>
      <c r="AM2276" t="n">
        <v>0.0</v>
      </c>
      <c r="AN2276" t="n">
        <v>0.0</v>
      </c>
      <c r="AO2276" t="n">
        <v>0.0</v>
      </c>
      <c r="AP2276" t="n">
        <v>-33.0</v>
      </c>
      <c r="AQ2276" t="n">
        <v>0.0</v>
      </c>
      <c r="AR2276" t="n">
        <v>0.0</v>
      </c>
      <c r="AS2276" t="n">
        <v>0.0</v>
      </c>
      <c r="AT2276" t="inlineStr">
        <is>
          <t>N/A</t>
        </is>
      </c>
      <c r="AU2276" t="inlineStr">
        <is>
          <t>N/A</t>
        </is>
      </c>
      <c r="AV2276" t="inlineStr">
        <is>
          <t>N/A</t>
        </is>
      </c>
      <c r="AW2276" t="inlineStr">
        <is>
          <t>N/A</t>
        </is>
      </c>
      <c r="AX2276" t="inlineStr">
        <is>
          <t>N/A</t>
        </is>
      </c>
      <c r="AY2276" t="inlineStr">
        <is>
          <t>N/A</t>
        </is>
      </c>
      <c r="AZ2276" t="inlineStr">
        <is>
          <t>N/A</t>
        </is>
      </c>
      <c r="BA2276" t="inlineStr">
        <is>
          <t>N/A</t>
        </is>
      </c>
      <c r="BB2276" t="inlineStr">
        <is>
          <t>N/A</t>
        </is>
      </c>
      <c r="BC2276" t="inlineStr">
        <is>
          <t>N/A</t>
        </is>
      </c>
      <c r="BD2276" t="inlineStr">
        <is>
          <t>N/A</t>
        </is>
      </c>
      <c r="BE2276" t="inlineStr">
        <is>
          <t>N/A</t>
        </is>
      </c>
    </row>
    <row r="2277">
      <c r="A2277" t="inlineStr">
        <is>
          <t>WI220273807</t>
        </is>
      </c>
      <c r="B2277" t="inlineStr">
        <is>
          <t>DATA_VALIDATION</t>
        </is>
      </c>
      <c r="C2277" t="inlineStr">
        <is>
          <t>201300021741</t>
        </is>
      </c>
      <c r="D2277" t="inlineStr">
        <is>
          <t>Folder</t>
        </is>
      </c>
      <c r="E2277" s="2">
        <f>HYPERLINK("capsilon://?command=openfolder&amp;siteaddress=FAM.docvelocity-na8.net&amp;folderid=FX80673F0B-0505-DF64-1F97-73BE70EDA502","FX220211617")</f>
        <v>0.0</v>
      </c>
      <c r="F2277" t="inlineStr">
        <is>
          <t/>
        </is>
      </c>
      <c r="G2277" t="inlineStr">
        <is>
          <t/>
        </is>
      </c>
      <c r="H2277" t="inlineStr">
        <is>
          <t>Mailitem</t>
        </is>
      </c>
      <c r="I2277" t="inlineStr">
        <is>
          <t>MI2202747946</t>
        </is>
      </c>
      <c r="J2277" t="n">
        <v>0.0</v>
      </c>
      <c r="K2277" t="inlineStr">
        <is>
          <t>COMPLETED</t>
        </is>
      </c>
      <c r="L2277" t="inlineStr">
        <is>
          <t>MARK_AS_COMPLETED</t>
        </is>
      </c>
      <c r="M2277" t="inlineStr">
        <is>
          <t>Queue</t>
        </is>
      </c>
      <c r="N2277" t="n">
        <v>2.0</v>
      </c>
      <c r="O2277" s="1" t="n">
        <v>44617.59553240741</v>
      </c>
      <c r="P2277" s="1" t="n">
        <v>44617.63112268518</v>
      </c>
      <c r="Q2277" t="n">
        <v>2056.0</v>
      </c>
      <c r="R2277" t="n">
        <v>1019.0</v>
      </c>
      <c r="S2277" t="b">
        <v>0</v>
      </c>
      <c r="T2277" t="inlineStr">
        <is>
          <t>N/A</t>
        </is>
      </c>
      <c r="U2277" t="b">
        <v>0</v>
      </c>
      <c r="V2277" t="inlineStr">
        <is>
          <t>Amruta Erande</t>
        </is>
      </c>
      <c r="W2277" s="1" t="n">
        <v>44617.60724537037</v>
      </c>
      <c r="X2277" t="n">
        <v>771.0</v>
      </c>
      <c r="Y2277" t="n">
        <v>52.0</v>
      </c>
      <c r="Z2277" t="n">
        <v>0.0</v>
      </c>
      <c r="AA2277" t="n">
        <v>52.0</v>
      </c>
      <c r="AB2277" t="n">
        <v>0.0</v>
      </c>
      <c r="AC2277" t="n">
        <v>43.0</v>
      </c>
      <c r="AD2277" t="n">
        <v>-52.0</v>
      </c>
      <c r="AE2277" t="n">
        <v>0.0</v>
      </c>
      <c r="AF2277" t="n">
        <v>0.0</v>
      </c>
      <c r="AG2277" t="n">
        <v>0.0</v>
      </c>
      <c r="AH2277" t="inlineStr">
        <is>
          <t>Vikash Suryakanth Parmar</t>
        </is>
      </c>
      <c r="AI2277" s="1" t="n">
        <v>44617.63112268518</v>
      </c>
      <c r="AJ2277" t="n">
        <v>248.0</v>
      </c>
      <c r="AK2277" t="n">
        <v>0.0</v>
      </c>
      <c r="AL2277" t="n">
        <v>0.0</v>
      </c>
      <c r="AM2277" t="n">
        <v>0.0</v>
      </c>
      <c r="AN2277" t="n">
        <v>0.0</v>
      </c>
      <c r="AO2277" t="n">
        <v>0.0</v>
      </c>
      <c r="AP2277" t="n">
        <v>-52.0</v>
      </c>
      <c r="AQ2277" t="n">
        <v>0.0</v>
      </c>
      <c r="AR2277" t="n">
        <v>0.0</v>
      </c>
      <c r="AS2277" t="n">
        <v>0.0</v>
      </c>
      <c r="AT2277" t="inlineStr">
        <is>
          <t>N/A</t>
        </is>
      </c>
      <c r="AU2277" t="inlineStr">
        <is>
          <t>N/A</t>
        </is>
      </c>
      <c r="AV2277" t="inlineStr">
        <is>
          <t>N/A</t>
        </is>
      </c>
      <c r="AW2277" t="inlineStr">
        <is>
          <t>N/A</t>
        </is>
      </c>
      <c r="AX2277" t="inlineStr">
        <is>
          <t>N/A</t>
        </is>
      </c>
      <c r="AY2277" t="inlineStr">
        <is>
          <t>N/A</t>
        </is>
      </c>
      <c r="AZ2277" t="inlineStr">
        <is>
          <t>N/A</t>
        </is>
      </c>
      <c r="BA2277" t="inlineStr">
        <is>
          <t>N/A</t>
        </is>
      </c>
      <c r="BB2277" t="inlineStr">
        <is>
          <t>N/A</t>
        </is>
      </c>
      <c r="BC2277" t="inlineStr">
        <is>
          <t>N/A</t>
        </is>
      </c>
      <c r="BD2277" t="inlineStr">
        <is>
          <t>N/A</t>
        </is>
      </c>
      <c r="BE2277" t="inlineStr">
        <is>
          <t>N/A</t>
        </is>
      </c>
    </row>
    <row r="2278">
      <c r="A2278" t="inlineStr">
        <is>
          <t>WI220273809</t>
        </is>
      </c>
      <c r="B2278" t="inlineStr">
        <is>
          <t>DATA_VALIDATION</t>
        </is>
      </c>
      <c r="C2278" t="inlineStr">
        <is>
          <t>201300021741</t>
        </is>
      </c>
      <c r="D2278" t="inlineStr">
        <is>
          <t>Folder</t>
        </is>
      </c>
      <c r="E2278" s="2">
        <f>HYPERLINK("capsilon://?command=openfolder&amp;siteaddress=FAM.docvelocity-na8.net&amp;folderid=FX80673F0B-0505-DF64-1F97-73BE70EDA502","FX220211617")</f>
        <v>0.0</v>
      </c>
      <c r="F2278" t="inlineStr">
        <is>
          <t/>
        </is>
      </c>
      <c r="G2278" t="inlineStr">
        <is>
          <t/>
        </is>
      </c>
      <c r="H2278" t="inlineStr">
        <is>
          <t>Mailitem</t>
        </is>
      </c>
      <c r="I2278" t="inlineStr">
        <is>
          <t>MI2202748044</t>
        </is>
      </c>
      <c r="J2278" t="n">
        <v>0.0</v>
      </c>
      <c r="K2278" t="inlineStr">
        <is>
          <t>COMPLETED</t>
        </is>
      </c>
      <c r="L2278" t="inlineStr">
        <is>
          <t>MARK_AS_COMPLETED</t>
        </is>
      </c>
      <c r="M2278" t="inlineStr">
        <is>
          <t>Queue</t>
        </is>
      </c>
      <c r="N2278" t="n">
        <v>2.0</v>
      </c>
      <c r="O2278" s="1" t="n">
        <v>44617.59574074074</v>
      </c>
      <c r="P2278" s="1" t="n">
        <v>44617.63630787037</v>
      </c>
      <c r="Q2278" t="n">
        <v>2097.0</v>
      </c>
      <c r="R2278" t="n">
        <v>1408.0</v>
      </c>
      <c r="S2278" t="b">
        <v>0</v>
      </c>
      <c r="T2278" t="inlineStr">
        <is>
          <t>N/A</t>
        </is>
      </c>
      <c r="U2278" t="b">
        <v>0</v>
      </c>
      <c r="V2278" t="inlineStr">
        <is>
          <t>Sanjay Kharade</t>
        </is>
      </c>
      <c r="W2278" s="1" t="n">
        <v>44617.61366898148</v>
      </c>
      <c r="X2278" t="n">
        <v>960.0</v>
      </c>
      <c r="Y2278" t="n">
        <v>52.0</v>
      </c>
      <c r="Z2278" t="n">
        <v>0.0</v>
      </c>
      <c r="AA2278" t="n">
        <v>52.0</v>
      </c>
      <c r="AB2278" t="n">
        <v>0.0</v>
      </c>
      <c r="AC2278" t="n">
        <v>42.0</v>
      </c>
      <c r="AD2278" t="n">
        <v>-52.0</v>
      </c>
      <c r="AE2278" t="n">
        <v>0.0</v>
      </c>
      <c r="AF2278" t="n">
        <v>0.0</v>
      </c>
      <c r="AG2278" t="n">
        <v>0.0</v>
      </c>
      <c r="AH2278" t="inlineStr">
        <is>
          <t>Vikash Suryakanth Parmar</t>
        </is>
      </c>
      <c r="AI2278" s="1" t="n">
        <v>44617.63630787037</v>
      </c>
      <c r="AJ2278" t="n">
        <v>448.0</v>
      </c>
      <c r="AK2278" t="n">
        <v>0.0</v>
      </c>
      <c r="AL2278" t="n">
        <v>0.0</v>
      </c>
      <c r="AM2278" t="n">
        <v>0.0</v>
      </c>
      <c r="AN2278" t="n">
        <v>0.0</v>
      </c>
      <c r="AO2278" t="n">
        <v>0.0</v>
      </c>
      <c r="AP2278" t="n">
        <v>-52.0</v>
      </c>
      <c r="AQ2278" t="n">
        <v>0.0</v>
      </c>
      <c r="AR2278" t="n">
        <v>0.0</v>
      </c>
      <c r="AS2278" t="n">
        <v>0.0</v>
      </c>
      <c r="AT2278" t="inlineStr">
        <is>
          <t>N/A</t>
        </is>
      </c>
      <c r="AU2278" t="inlineStr">
        <is>
          <t>N/A</t>
        </is>
      </c>
      <c r="AV2278" t="inlineStr">
        <is>
          <t>N/A</t>
        </is>
      </c>
      <c r="AW2278" t="inlineStr">
        <is>
          <t>N/A</t>
        </is>
      </c>
      <c r="AX2278" t="inlineStr">
        <is>
          <t>N/A</t>
        </is>
      </c>
      <c r="AY2278" t="inlineStr">
        <is>
          <t>N/A</t>
        </is>
      </c>
      <c r="AZ2278" t="inlineStr">
        <is>
          <t>N/A</t>
        </is>
      </c>
      <c r="BA2278" t="inlineStr">
        <is>
          <t>N/A</t>
        </is>
      </c>
      <c r="BB2278" t="inlineStr">
        <is>
          <t>N/A</t>
        </is>
      </c>
      <c r="BC2278" t="inlineStr">
        <is>
          <t>N/A</t>
        </is>
      </c>
      <c r="BD2278" t="inlineStr">
        <is>
          <t>N/A</t>
        </is>
      </c>
      <c r="BE2278" t="inlineStr">
        <is>
          <t>N/A</t>
        </is>
      </c>
    </row>
    <row r="2279">
      <c r="A2279" t="inlineStr">
        <is>
          <t>WI220273811</t>
        </is>
      </c>
      <c r="B2279" t="inlineStr">
        <is>
          <t>DATA_VALIDATION</t>
        </is>
      </c>
      <c r="C2279" t="inlineStr">
        <is>
          <t>201300021741</t>
        </is>
      </c>
      <c r="D2279" t="inlineStr">
        <is>
          <t>Folder</t>
        </is>
      </c>
      <c r="E2279" s="2">
        <f>HYPERLINK("capsilon://?command=openfolder&amp;siteaddress=FAM.docvelocity-na8.net&amp;folderid=FX80673F0B-0505-DF64-1F97-73BE70EDA502","FX220211617")</f>
        <v>0.0</v>
      </c>
      <c r="F2279" t="inlineStr">
        <is>
          <t/>
        </is>
      </c>
      <c r="G2279" t="inlineStr">
        <is>
          <t/>
        </is>
      </c>
      <c r="H2279" t="inlineStr">
        <is>
          <t>Mailitem</t>
        </is>
      </c>
      <c r="I2279" t="inlineStr">
        <is>
          <t>MI2202747884</t>
        </is>
      </c>
      <c r="J2279" t="n">
        <v>0.0</v>
      </c>
      <c r="K2279" t="inlineStr">
        <is>
          <t>COMPLETED</t>
        </is>
      </c>
      <c r="L2279" t="inlineStr">
        <is>
          <t>MARK_AS_COMPLETED</t>
        </is>
      </c>
      <c r="M2279" t="inlineStr">
        <is>
          <t>Queue</t>
        </is>
      </c>
      <c r="N2279" t="n">
        <v>2.0</v>
      </c>
      <c r="O2279" s="1" t="n">
        <v>44617.59585648148</v>
      </c>
      <c r="P2279" s="1" t="n">
        <v>44617.63892361111</v>
      </c>
      <c r="Q2279" t="n">
        <v>3185.0</v>
      </c>
      <c r="R2279" t="n">
        <v>536.0</v>
      </c>
      <c r="S2279" t="b">
        <v>0</v>
      </c>
      <c r="T2279" t="inlineStr">
        <is>
          <t>N/A</t>
        </is>
      </c>
      <c r="U2279" t="b">
        <v>0</v>
      </c>
      <c r="V2279" t="inlineStr">
        <is>
          <t>Sanjana Uttekar</t>
        </is>
      </c>
      <c r="W2279" s="1" t="n">
        <v>44617.60847222222</v>
      </c>
      <c r="X2279" t="n">
        <v>310.0</v>
      </c>
      <c r="Y2279" t="n">
        <v>51.0</v>
      </c>
      <c r="Z2279" t="n">
        <v>0.0</v>
      </c>
      <c r="AA2279" t="n">
        <v>51.0</v>
      </c>
      <c r="AB2279" t="n">
        <v>0.0</v>
      </c>
      <c r="AC2279" t="n">
        <v>19.0</v>
      </c>
      <c r="AD2279" t="n">
        <v>-51.0</v>
      </c>
      <c r="AE2279" t="n">
        <v>0.0</v>
      </c>
      <c r="AF2279" t="n">
        <v>0.0</v>
      </c>
      <c r="AG2279" t="n">
        <v>0.0</v>
      </c>
      <c r="AH2279" t="inlineStr">
        <is>
          <t>Vikash Suryakanth Parmar</t>
        </is>
      </c>
      <c r="AI2279" s="1" t="n">
        <v>44617.63892361111</v>
      </c>
      <c r="AJ2279" t="n">
        <v>226.0</v>
      </c>
      <c r="AK2279" t="n">
        <v>0.0</v>
      </c>
      <c r="AL2279" t="n">
        <v>0.0</v>
      </c>
      <c r="AM2279" t="n">
        <v>0.0</v>
      </c>
      <c r="AN2279" t="n">
        <v>0.0</v>
      </c>
      <c r="AO2279" t="n">
        <v>0.0</v>
      </c>
      <c r="AP2279" t="n">
        <v>-51.0</v>
      </c>
      <c r="AQ2279" t="n">
        <v>0.0</v>
      </c>
      <c r="AR2279" t="n">
        <v>0.0</v>
      </c>
      <c r="AS2279" t="n">
        <v>0.0</v>
      </c>
      <c r="AT2279" t="inlineStr">
        <is>
          <t>N/A</t>
        </is>
      </c>
      <c r="AU2279" t="inlineStr">
        <is>
          <t>N/A</t>
        </is>
      </c>
      <c r="AV2279" t="inlineStr">
        <is>
          <t>N/A</t>
        </is>
      </c>
      <c r="AW2279" t="inlineStr">
        <is>
          <t>N/A</t>
        </is>
      </c>
      <c r="AX2279" t="inlineStr">
        <is>
          <t>N/A</t>
        </is>
      </c>
      <c r="AY2279" t="inlineStr">
        <is>
          <t>N/A</t>
        </is>
      </c>
      <c r="AZ2279" t="inlineStr">
        <is>
          <t>N/A</t>
        </is>
      </c>
      <c r="BA2279" t="inlineStr">
        <is>
          <t>N/A</t>
        </is>
      </c>
      <c r="BB2279" t="inlineStr">
        <is>
          <t>N/A</t>
        </is>
      </c>
      <c r="BC2279" t="inlineStr">
        <is>
          <t>N/A</t>
        </is>
      </c>
      <c r="BD2279" t="inlineStr">
        <is>
          <t>N/A</t>
        </is>
      </c>
      <c r="BE2279" t="inlineStr">
        <is>
          <t>N/A</t>
        </is>
      </c>
    </row>
    <row r="2280">
      <c r="A2280" t="inlineStr">
        <is>
          <t>WI22027383</t>
        </is>
      </c>
      <c r="B2280" t="inlineStr">
        <is>
          <t>DATA_VALIDATION</t>
        </is>
      </c>
      <c r="C2280" t="inlineStr">
        <is>
          <t>201300021203</t>
        </is>
      </c>
      <c r="D2280" t="inlineStr">
        <is>
          <t>Folder</t>
        </is>
      </c>
      <c r="E2280" s="2">
        <f>HYPERLINK("capsilon://?command=openfolder&amp;siteaddress=FAM.docvelocity-na8.net&amp;folderid=FX1E7B0B76-8E79-AAF4-6676-36EB9259A69B","FX2202569")</f>
        <v>0.0</v>
      </c>
      <c r="F2280" t="inlineStr">
        <is>
          <t/>
        </is>
      </c>
      <c r="G2280" t="inlineStr">
        <is>
          <t/>
        </is>
      </c>
      <c r="H2280" t="inlineStr">
        <is>
          <t>Mailitem</t>
        </is>
      </c>
      <c r="I2280" t="inlineStr">
        <is>
          <t>MI220275561</t>
        </is>
      </c>
      <c r="J2280" t="n">
        <v>219.0</v>
      </c>
      <c r="K2280" t="inlineStr">
        <is>
          <t>COMPLETED</t>
        </is>
      </c>
      <c r="L2280" t="inlineStr">
        <is>
          <t>MARK_AS_COMPLETED</t>
        </is>
      </c>
      <c r="M2280" t="inlineStr">
        <is>
          <t>Queue</t>
        </is>
      </c>
      <c r="N2280" t="n">
        <v>2.0</v>
      </c>
      <c r="O2280" s="1" t="n">
        <v>44594.73421296296</v>
      </c>
      <c r="P2280" s="1" t="n">
        <v>44595.186631944445</v>
      </c>
      <c r="Q2280" t="n">
        <v>32982.0</v>
      </c>
      <c r="R2280" t="n">
        <v>6107.0</v>
      </c>
      <c r="S2280" t="b">
        <v>0</v>
      </c>
      <c r="T2280" t="inlineStr">
        <is>
          <t>N/A</t>
        </is>
      </c>
      <c r="U2280" t="b">
        <v>1</v>
      </c>
      <c r="V2280" t="inlineStr">
        <is>
          <t>Karnal Akhare</t>
        </is>
      </c>
      <c r="W2280" s="1" t="n">
        <v>44594.79153935185</v>
      </c>
      <c r="X2280" t="n">
        <v>3830.0</v>
      </c>
      <c r="Y2280" t="n">
        <v>258.0</v>
      </c>
      <c r="Z2280" t="n">
        <v>0.0</v>
      </c>
      <c r="AA2280" t="n">
        <v>258.0</v>
      </c>
      <c r="AB2280" t="n">
        <v>0.0</v>
      </c>
      <c r="AC2280" t="n">
        <v>224.0</v>
      </c>
      <c r="AD2280" t="n">
        <v>-39.0</v>
      </c>
      <c r="AE2280" t="n">
        <v>0.0</v>
      </c>
      <c r="AF2280" t="n">
        <v>0.0</v>
      </c>
      <c r="AG2280" t="n">
        <v>0.0</v>
      </c>
      <c r="AH2280" t="inlineStr">
        <is>
          <t>Saloni Uttekar</t>
        </is>
      </c>
      <c r="AI2280" s="1" t="n">
        <v>44595.186631944445</v>
      </c>
      <c r="AJ2280" t="n">
        <v>1801.0</v>
      </c>
      <c r="AK2280" t="n">
        <v>1.0</v>
      </c>
      <c r="AL2280" t="n">
        <v>0.0</v>
      </c>
      <c r="AM2280" t="n">
        <v>1.0</v>
      </c>
      <c r="AN2280" t="n">
        <v>0.0</v>
      </c>
      <c r="AO2280" t="n">
        <v>1.0</v>
      </c>
      <c r="AP2280" t="n">
        <v>-40.0</v>
      </c>
      <c r="AQ2280" t="n">
        <v>0.0</v>
      </c>
      <c r="AR2280" t="n">
        <v>0.0</v>
      </c>
      <c r="AS2280" t="n">
        <v>0.0</v>
      </c>
      <c r="AT2280" t="inlineStr">
        <is>
          <t>N/A</t>
        </is>
      </c>
      <c r="AU2280" t="inlineStr">
        <is>
          <t>N/A</t>
        </is>
      </c>
      <c r="AV2280" t="inlineStr">
        <is>
          <t>N/A</t>
        </is>
      </c>
      <c r="AW2280" t="inlineStr">
        <is>
          <t>N/A</t>
        </is>
      </c>
      <c r="AX2280" t="inlineStr">
        <is>
          <t>N/A</t>
        </is>
      </c>
      <c r="AY2280" t="inlineStr">
        <is>
          <t>N/A</t>
        </is>
      </c>
      <c r="AZ2280" t="inlineStr">
        <is>
          <t>N/A</t>
        </is>
      </c>
      <c r="BA2280" t="inlineStr">
        <is>
          <t>N/A</t>
        </is>
      </c>
      <c r="BB2280" t="inlineStr">
        <is>
          <t>N/A</t>
        </is>
      </c>
      <c r="BC2280" t="inlineStr">
        <is>
          <t>N/A</t>
        </is>
      </c>
      <c r="BD2280" t="inlineStr">
        <is>
          <t>N/A</t>
        </is>
      </c>
      <c r="BE2280" t="inlineStr">
        <is>
          <t>N/A</t>
        </is>
      </c>
    </row>
    <row r="2281">
      <c r="A2281" t="inlineStr">
        <is>
          <t>WI220273891</t>
        </is>
      </c>
      <c r="B2281" t="inlineStr">
        <is>
          <t>DATA_VALIDATION</t>
        </is>
      </c>
      <c r="C2281" t="inlineStr">
        <is>
          <t>201330005459</t>
        </is>
      </c>
      <c r="D2281" t="inlineStr">
        <is>
          <t>Folder</t>
        </is>
      </c>
      <c r="E2281" s="2">
        <f>HYPERLINK("capsilon://?command=openfolder&amp;siteaddress=FAM.docvelocity-na8.net&amp;folderid=FX128C8E16-B332-B923-EF40-CFCD1631EAE3","FX220211320")</f>
        <v>0.0</v>
      </c>
      <c r="F2281" t="inlineStr">
        <is>
          <t/>
        </is>
      </c>
      <c r="G2281" t="inlineStr">
        <is>
          <t/>
        </is>
      </c>
      <c r="H2281" t="inlineStr">
        <is>
          <t>Mailitem</t>
        </is>
      </c>
      <c r="I2281" t="inlineStr">
        <is>
          <t>MI2202748622</t>
        </is>
      </c>
      <c r="J2281" t="n">
        <v>0.0</v>
      </c>
      <c r="K2281" t="inlineStr">
        <is>
          <t>COMPLETED</t>
        </is>
      </c>
      <c r="L2281" t="inlineStr">
        <is>
          <t>MARK_AS_COMPLETED</t>
        </is>
      </c>
      <c r="M2281" t="inlineStr">
        <is>
          <t>Queue</t>
        </is>
      </c>
      <c r="N2281" t="n">
        <v>1.0</v>
      </c>
      <c r="O2281" s="1" t="n">
        <v>44617.60212962963</v>
      </c>
      <c r="P2281" s="1" t="n">
        <v>44617.82204861111</v>
      </c>
      <c r="Q2281" t="n">
        <v>16772.0</v>
      </c>
      <c r="R2281" t="n">
        <v>2229.0</v>
      </c>
      <c r="S2281" t="b">
        <v>0</v>
      </c>
      <c r="T2281" t="inlineStr">
        <is>
          <t>N/A</t>
        </is>
      </c>
      <c r="U2281" t="b">
        <v>0</v>
      </c>
      <c r="V2281" t="inlineStr">
        <is>
          <t>Sumit Jarhad</t>
        </is>
      </c>
      <c r="W2281" s="1" t="n">
        <v>44617.82204861111</v>
      </c>
      <c r="X2281" t="n">
        <v>1867.0</v>
      </c>
      <c r="Y2281" t="n">
        <v>0.0</v>
      </c>
      <c r="Z2281" t="n">
        <v>0.0</v>
      </c>
      <c r="AA2281" t="n">
        <v>0.0</v>
      </c>
      <c r="AB2281" t="n">
        <v>0.0</v>
      </c>
      <c r="AC2281" t="n">
        <v>0.0</v>
      </c>
      <c r="AD2281" t="n">
        <v>0.0</v>
      </c>
      <c r="AE2281" t="n">
        <v>82.0</v>
      </c>
      <c r="AF2281" t="n">
        <v>0.0</v>
      </c>
      <c r="AG2281" t="n">
        <v>5.0</v>
      </c>
      <c r="AH2281" t="inlineStr">
        <is>
          <t>N/A</t>
        </is>
      </c>
      <c r="AI2281" t="inlineStr">
        <is>
          <t>N/A</t>
        </is>
      </c>
      <c r="AJ2281" t="inlineStr">
        <is>
          <t>N/A</t>
        </is>
      </c>
      <c r="AK2281" t="inlineStr">
        <is>
          <t>N/A</t>
        </is>
      </c>
      <c r="AL2281" t="inlineStr">
        <is>
          <t>N/A</t>
        </is>
      </c>
      <c r="AM2281" t="inlineStr">
        <is>
          <t>N/A</t>
        </is>
      </c>
      <c r="AN2281" t="inlineStr">
        <is>
          <t>N/A</t>
        </is>
      </c>
      <c r="AO2281" t="inlineStr">
        <is>
          <t>N/A</t>
        </is>
      </c>
      <c r="AP2281" t="inlineStr">
        <is>
          <t>N/A</t>
        </is>
      </c>
      <c r="AQ2281" t="inlineStr">
        <is>
          <t>N/A</t>
        </is>
      </c>
      <c r="AR2281" t="inlineStr">
        <is>
          <t>N/A</t>
        </is>
      </c>
      <c r="AS2281" t="inlineStr">
        <is>
          <t>N/A</t>
        </is>
      </c>
      <c r="AT2281" t="inlineStr">
        <is>
          <t>N/A</t>
        </is>
      </c>
      <c r="AU2281" t="inlineStr">
        <is>
          <t>N/A</t>
        </is>
      </c>
      <c r="AV2281" t="inlineStr">
        <is>
          <t>N/A</t>
        </is>
      </c>
      <c r="AW2281" t="inlineStr">
        <is>
          <t>N/A</t>
        </is>
      </c>
      <c r="AX2281" t="inlineStr">
        <is>
          <t>N/A</t>
        </is>
      </c>
      <c r="AY2281" t="inlineStr">
        <is>
          <t>N/A</t>
        </is>
      </c>
      <c r="AZ2281" t="inlineStr">
        <is>
          <t>N/A</t>
        </is>
      </c>
      <c r="BA2281" t="inlineStr">
        <is>
          <t>N/A</t>
        </is>
      </c>
      <c r="BB2281" t="inlineStr">
        <is>
          <t>N/A</t>
        </is>
      </c>
      <c r="BC2281" t="inlineStr">
        <is>
          <t>N/A</t>
        </is>
      </c>
      <c r="BD2281" t="inlineStr">
        <is>
          <t>N/A</t>
        </is>
      </c>
      <c r="BE2281" t="inlineStr">
        <is>
          <t>N/A</t>
        </is>
      </c>
    </row>
    <row r="2282">
      <c r="A2282" t="inlineStr">
        <is>
          <t>WI220273930</t>
        </is>
      </c>
      <c r="B2282" t="inlineStr">
        <is>
          <t>DATA_VALIDATION</t>
        </is>
      </c>
      <c r="C2282" t="inlineStr">
        <is>
          <t>201100014731</t>
        </is>
      </c>
      <c r="D2282" t="inlineStr">
        <is>
          <t>Folder</t>
        </is>
      </c>
      <c r="E2282" s="2">
        <f>HYPERLINK("capsilon://?command=openfolder&amp;siteaddress=FAM.docvelocity-na8.net&amp;folderid=FX314FB2C1-A4DD-FE98-5107-674DD3AA4040","FX220211703")</f>
        <v>0.0</v>
      </c>
      <c r="F2282" t="inlineStr">
        <is>
          <t/>
        </is>
      </c>
      <c r="G2282" t="inlineStr">
        <is>
          <t/>
        </is>
      </c>
      <c r="H2282" t="inlineStr">
        <is>
          <t>Mailitem</t>
        </is>
      </c>
      <c r="I2282" t="inlineStr">
        <is>
          <t>MI2202749445</t>
        </is>
      </c>
      <c r="J2282" t="n">
        <v>0.0</v>
      </c>
      <c r="K2282" t="inlineStr">
        <is>
          <t>COMPLETED</t>
        </is>
      </c>
      <c r="L2282" t="inlineStr">
        <is>
          <t>MARK_AS_COMPLETED</t>
        </is>
      </c>
      <c r="M2282" t="inlineStr">
        <is>
          <t>Queue</t>
        </is>
      </c>
      <c r="N2282" t="n">
        <v>2.0</v>
      </c>
      <c r="O2282" s="1" t="n">
        <v>44617.60928240741</v>
      </c>
      <c r="P2282" s="1" t="n">
        <v>44617.64550925926</v>
      </c>
      <c r="Q2282" t="n">
        <v>2912.0</v>
      </c>
      <c r="R2282" t="n">
        <v>218.0</v>
      </c>
      <c r="S2282" t="b">
        <v>0</v>
      </c>
      <c r="T2282" t="inlineStr">
        <is>
          <t>N/A</t>
        </is>
      </c>
      <c r="U2282" t="b">
        <v>0</v>
      </c>
      <c r="V2282" t="inlineStr">
        <is>
          <t>Amruta Erande</t>
        </is>
      </c>
      <c r="W2282" s="1" t="n">
        <v>44617.61063657407</v>
      </c>
      <c r="X2282" t="n">
        <v>74.0</v>
      </c>
      <c r="Y2282" t="n">
        <v>9.0</v>
      </c>
      <c r="Z2282" t="n">
        <v>0.0</v>
      </c>
      <c r="AA2282" t="n">
        <v>9.0</v>
      </c>
      <c r="AB2282" t="n">
        <v>0.0</v>
      </c>
      <c r="AC2282" t="n">
        <v>1.0</v>
      </c>
      <c r="AD2282" t="n">
        <v>-9.0</v>
      </c>
      <c r="AE2282" t="n">
        <v>0.0</v>
      </c>
      <c r="AF2282" t="n">
        <v>0.0</v>
      </c>
      <c r="AG2282" t="n">
        <v>0.0</v>
      </c>
      <c r="AH2282" t="inlineStr">
        <is>
          <t>Rohit Mawal</t>
        </is>
      </c>
      <c r="AI2282" s="1" t="n">
        <v>44617.64550925926</v>
      </c>
      <c r="AJ2282" t="n">
        <v>144.0</v>
      </c>
      <c r="AK2282" t="n">
        <v>1.0</v>
      </c>
      <c r="AL2282" t="n">
        <v>0.0</v>
      </c>
      <c r="AM2282" t="n">
        <v>1.0</v>
      </c>
      <c r="AN2282" t="n">
        <v>0.0</v>
      </c>
      <c r="AO2282" t="n">
        <v>1.0</v>
      </c>
      <c r="AP2282" t="n">
        <v>-10.0</v>
      </c>
      <c r="AQ2282" t="n">
        <v>0.0</v>
      </c>
      <c r="AR2282" t="n">
        <v>0.0</v>
      </c>
      <c r="AS2282" t="n">
        <v>0.0</v>
      </c>
      <c r="AT2282" t="inlineStr">
        <is>
          <t>N/A</t>
        </is>
      </c>
      <c r="AU2282" t="inlineStr">
        <is>
          <t>N/A</t>
        </is>
      </c>
      <c r="AV2282" t="inlineStr">
        <is>
          <t>N/A</t>
        </is>
      </c>
      <c r="AW2282" t="inlineStr">
        <is>
          <t>N/A</t>
        </is>
      </c>
      <c r="AX2282" t="inlineStr">
        <is>
          <t>N/A</t>
        </is>
      </c>
      <c r="AY2282" t="inlineStr">
        <is>
          <t>N/A</t>
        </is>
      </c>
      <c r="AZ2282" t="inlineStr">
        <is>
          <t>N/A</t>
        </is>
      </c>
      <c r="BA2282" t="inlineStr">
        <is>
          <t>N/A</t>
        </is>
      </c>
      <c r="BB2282" t="inlineStr">
        <is>
          <t>N/A</t>
        </is>
      </c>
      <c r="BC2282" t="inlineStr">
        <is>
          <t>N/A</t>
        </is>
      </c>
      <c r="BD2282" t="inlineStr">
        <is>
          <t>N/A</t>
        </is>
      </c>
      <c r="BE2282" t="inlineStr">
        <is>
          <t>N/A</t>
        </is>
      </c>
    </row>
    <row r="2283">
      <c r="A2283" t="inlineStr">
        <is>
          <t>WI220273934</t>
        </is>
      </c>
      <c r="B2283" t="inlineStr">
        <is>
          <t>DATA_VALIDATION</t>
        </is>
      </c>
      <c r="C2283" t="inlineStr">
        <is>
          <t>201340000655</t>
        </is>
      </c>
      <c r="D2283" t="inlineStr">
        <is>
          <t>Folder</t>
        </is>
      </c>
      <c r="E2283" s="2">
        <f>HYPERLINK("capsilon://?command=openfolder&amp;siteaddress=FAM.docvelocity-na8.net&amp;folderid=FX0B446E62-8068-6195-DB0B-921FEED27CD2","FX220211579")</f>
        <v>0.0</v>
      </c>
      <c r="F2283" t="inlineStr">
        <is>
          <t/>
        </is>
      </c>
      <c r="G2283" t="inlineStr">
        <is>
          <t/>
        </is>
      </c>
      <c r="H2283" t="inlineStr">
        <is>
          <t>Mailitem</t>
        </is>
      </c>
      <c r="I2283" t="inlineStr">
        <is>
          <t>MI2202749425</t>
        </is>
      </c>
      <c r="J2283" t="n">
        <v>0.0</v>
      </c>
      <c r="K2283" t="inlineStr">
        <is>
          <t>COMPLETED</t>
        </is>
      </c>
      <c r="L2283" t="inlineStr">
        <is>
          <t>MARK_AS_COMPLETED</t>
        </is>
      </c>
      <c r="M2283" t="inlineStr">
        <is>
          <t>Queue</t>
        </is>
      </c>
      <c r="N2283" t="n">
        <v>1.0</v>
      </c>
      <c r="O2283" s="1" t="n">
        <v>44617.6096412037</v>
      </c>
      <c r="P2283" s="1" t="n">
        <v>44618.05207175926</v>
      </c>
      <c r="Q2283" t="n">
        <v>37694.0</v>
      </c>
      <c r="R2283" t="n">
        <v>532.0</v>
      </c>
      <c r="S2283" t="b">
        <v>0</v>
      </c>
      <c r="T2283" t="inlineStr">
        <is>
          <t>N/A</t>
        </is>
      </c>
      <c r="U2283" t="b">
        <v>0</v>
      </c>
      <c r="V2283" t="inlineStr">
        <is>
          <t>Sadaf Khan</t>
        </is>
      </c>
      <c r="W2283" s="1" t="n">
        <v>44618.05207175926</v>
      </c>
      <c r="X2283" t="n">
        <v>322.0</v>
      </c>
      <c r="Y2283" t="n">
        <v>0.0</v>
      </c>
      <c r="Z2283" t="n">
        <v>0.0</v>
      </c>
      <c r="AA2283" t="n">
        <v>0.0</v>
      </c>
      <c r="AB2283" t="n">
        <v>0.0</v>
      </c>
      <c r="AC2283" t="n">
        <v>0.0</v>
      </c>
      <c r="AD2283" t="n">
        <v>0.0</v>
      </c>
      <c r="AE2283" t="n">
        <v>62.0</v>
      </c>
      <c r="AF2283" t="n">
        <v>0.0</v>
      </c>
      <c r="AG2283" t="n">
        <v>5.0</v>
      </c>
      <c r="AH2283" t="inlineStr">
        <is>
          <t>N/A</t>
        </is>
      </c>
      <c r="AI2283" t="inlineStr">
        <is>
          <t>N/A</t>
        </is>
      </c>
      <c r="AJ2283" t="inlineStr">
        <is>
          <t>N/A</t>
        </is>
      </c>
      <c r="AK2283" t="inlineStr">
        <is>
          <t>N/A</t>
        </is>
      </c>
      <c r="AL2283" t="inlineStr">
        <is>
          <t>N/A</t>
        </is>
      </c>
      <c r="AM2283" t="inlineStr">
        <is>
          <t>N/A</t>
        </is>
      </c>
      <c r="AN2283" t="inlineStr">
        <is>
          <t>N/A</t>
        </is>
      </c>
      <c r="AO2283" t="inlineStr">
        <is>
          <t>N/A</t>
        </is>
      </c>
      <c r="AP2283" t="inlineStr">
        <is>
          <t>N/A</t>
        </is>
      </c>
      <c r="AQ2283" t="inlineStr">
        <is>
          <t>N/A</t>
        </is>
      </c>
      <c r="AR2283" t="inlineStr">
        <is>
          <t>N/A</t>
        </is>
      </c>
      <c r="AS2283" t="inlineStr">
        <is>
          <t>N/A</t>
        </is>
      </c>
      <c r="AT2283" t="inlineStr">
        <is>
          <t>N/A</t>
        </is>
      </c>
      <c r="AU2283" t="inlineStr">
        <is>
          <t>N/A</t>
        </is>
      </c>
      <c r="AV2283" t="inlineStr">
        <is>
          <t>N/A</t>
        </is>
      </c>
      <c r="AW2283" t="inlineStr">
        <is>
          <t>N/A</t>
        </is>
      </c>
      <c r="AX2283" t="inlineStr">
        <is>
          <t>N/A</t>
        </is>
      </c>
      <c r="AY2283" t="inlineStr">
        <is>
          <t>N/A</t>
        </is>
      </c>
      <c r="AZ2283" t="inlineStr">
        <is>
          <t>N/A</t>
        </is>
      </c>
      <c r="BA2283" t="inlineStr">
        <is>
          <t>N/A</t>
        </is>
      </c>
      <c r="BB2283" t="inlineStr">
        <is>
          <t>N/A</t>
        </is>
      </c>
      <c r="BC2283" t="inlineStr">
        <is>
          <t>N/A</t>
        </is>
      </c>
      <c r="BD2283" t="inlineStr">
        <is>
          <t>N/A</t>
        </is>
      </c>
      <c r="BE2283" t="inlineStr">
        <is>
          <t>N/A</t>
        </is>
      </c>
    </row>
    <row r="2284">
      <c r="A2284" t="inlineStr">
        <is>
          <t>WI220274000</t>
        </is>
      </c>
      <c r="B2284" t="inlineStr">
        <is>
          <t>DATA_VALIDATION</t>
        </is>
      </c>
      <c r="C2284" t="inlineStr">
        <is>
          <t>201130013350</t>
        </is>
      </c>
      <c r="D2284" t="inlineStr">
        <is>
          <t>Folder</t>
        </is>
      </c>
      <c r="E2284" s="2">
        <f>HYPERLINK("capsilon://?command=openfolder&amp;siteaddress=FAM.docvelocity-na8.net&amp;folderid=FX341C0C54-888F-8F74-68C2-E9EF7D555525","FX220211012")</f>
        <v>0.0</v>
      </c>
      <c r="F2284" t="inlineStr">
        <is>
          <t/>
        </is>
      </c>
      <c r="G2284" t="inlineStr">
        <is>
          <t/>
        </is>
      </c>
      <c r="H2284" t="inlineStr">
        <is>
          <t>Mailitem</t>
        </is>
      </c>
      <c r="I2284" t="inlineStr">
        <is>
          <t>MI2202750098</t>
        </is>
      </c>
      <c r="J2284" t="n">
        <v>0.0</v>
      </c>
      <c r="K2284" t="inlineStr">
        <is>
          <t>COMPLETED</t>
        </is>
      </c>
      <c r="L2284" t="inlineStr">
        <is>
          <t>MARK_AS_COMPLETED</t>
        </is>
      </c>
      <c r="M2284" t="inlineStr">
        <is>
          <t>Queue</t>
        </is>
      </c>
      <c r="N2284" t="n">
        <v>2.0</v>
      </c>
      <c r="O2284" s="1" t="n">
        <v>44617.617118055554</v>
      </c>
      <c r="P2284" s="1" t="n">
        <v>44617.65976851852</v>
      </c>
      <c r="Q2284" t="n">
        <v>3208.0</v>
      </c>
      <c r="R2284" t="n">
        <v>477.0</v>
      </c>
      <c r="S2284" t="b">
        <v>0</v>
      </c>
      <c r="T2284" t="inlineStr">
        <is>
          <t>N/A</t>
        </is>
      </c>
      <c r="U2284" t="b">
        <v>0</v>
      </c>
      <c r="V2284" t="inlineStr">
        <is>
          <t>Amruta Erande</t>
        </is>
      </c>
      <c r="W2284" s="1" t="n">
        <v>44617.62378472222</v>
      </c>
      <c r="X2284" t="n">
        <v>312.0</v>
      </c>
      <c r="Y2284" t="n">
        <v>48.0</v>
      </c>
      <c r="Z2284" t="n">
        <v>0.0</v>
      </c>
      <c r="AA2284" t="n">
        <v>48.0</v>
      </c>
      <c r="AB2284" t="n">
        <v>0.0</v>
      </c>
      <c r="AC2284" t="n">
        <v>14.0</v>
      </c>
      <c r="AD2284" t="n">
        <v>-48.0</v>
      </c>
      <c r="AE2284" t="n">
        <v>0.0</v>
      </c>
      <c r="AF2284" t="n">
        <v>0.0</v>
      </c>
      <c r="AG2284" t="n">
        <v>0.0</v>
      </c>
      <c r="AH2284" t="inlineStr">
        <is>
          <t>Vikash Suryakanth Parmar</t>
        </is>
      </c>
      <c r="AI2284" s="1" t="n">
        <v>44617.65976851852</v>
      </c>
      <c r="AJ2284" t="n">
        <v>161.0</v>
      </c>
      <c r="AK2284" t="n">
        <v>0.0</v>
      </c>
      <c r="AL2284" t="n">
        <v>0.0</v>
      </c>
      <c r="AM2284" t="n">
        <v>0.0</v>
      </c>
      <c r="AN2284" t="n">
        <v>0.0</v>
      </c>
      <c r="AO2284" t="n">
        <v>0.0</v>
      </c>
      <c r="AP2284" t="n">
        <v>-48.0</v>
      </c>
      <c r="AQ2284" t="n">
        <v>0.0</v>
      </c>
      <c r="AR2284" t="n">
        <v>0.0</v>
      </c>
      <c r="AS2284" t="n">
        <v>0.0</v>
      </c>
      <c r="AT2284" t="inlineStr">
        <is>
          <t>N/A</t>
        </is>
      </c>
      <c r="AU2284" t="inlineStr">
        <is>
          <t>N/A</t>
        </is>
      </c>
      <c r="AV2284" t="inlineStr">
        <is>
          <t>N/A</t>
        </is>
      </c>
      <c r="AW2284" t="inlineStr">
        <is>
          <t>N/A</t>
        </is>
      </c>
      <c r="AX2284" t="inlineStr">
        <is>
          <t>N/A</t>
        </is>
      </c>
      <c r="AY2284" t="inlineStr">
        <is>
          <t>N/A</t>
        </is>
      </c>
      <c r="AZ2284" t="inlineStr">
        <is>
          <t>N/A</t>
        </is>
      </c>
      <c r="BA2284" t="inlineStr">
        <is>
          <t>N/A</t>
        </is>
      </c>
      <c r="BB2284" t="inlineStr">
        <is>
          <t>N/A</t>
        </is>
      </c>
      <c r="BC2284" t="inlineStr">
        <is>
          <t>N/A</t>
        </is>
      </c>
      <c r="BD2284" t="inlineStr">
        <is>
          <t>N/A</t>
        </is>
      </c>
      <c r="BE2284" t="inlineStr">
        <is>
          <t>N/A</t>
        </is>
      </c>
    </row>
    <row r="2285">
      <c r="A2285" t="inlineStr">
        <is>
          <t>WI220274006</t>
        </is>
      </c>
      <c r="B2285" t="inlineStr">
        <is>
          <t>DATA_VALIDATION</t>
        </is>
      </c>
      <c r="C2285" t="inlineStr">
        <is>
          <t>201130013350</t>
        </is>
      </c>
      <c r="D2285" t="inlineStr">
        <is>
          <t>Folder</t>
        </is>
      </c>
      <c r="E2285" s="2">
        <f>HYPERLINK("capsilon://?command=openfolder&amp;siteaddress=FAM.docvelocity-na8.net&amp;folderid=FX341C0C54-888F-8F74-68C2-E9EF7D555525","FX220211012")</f>
        <v>0.0</v>
      </c>
      <c r="F2285" t="inlineStr">
        <is>
          <t/>
        </is>
      </c>
      <c r="G2285" t="inlineStr">
        <is>
          <t/>
        </is>
      </c>
      <c r="H2285" t="inlineStr">
        <is>
          <t>Mailitem</t>
        </is>
      </c>
      <c r="I2285" t="inlineStr">
        <is>
          <t>MI2202750128</t>
        </is>
      </c>
      <c r="J2285" t="n">
        <v>0.0</v>
      </c>
      <c r="K2285" t="inlineStr">
        <is>
          <t>COMPLETED</t>
        </is>
      </c>
      <c r="L2285" t="inlineStr">
        <is>
          <t>MARK_AS_COMPLETED</t>
        </is>
      </c>
      <c r="M2285" t="inlineStr">
        <is>
          <t>Queue</t>
        </is>
      </c>
      <c r="N2285" t="n">
        <v>2.0</v>
      </c>
      <c r="O2285" s="1" t="n">
        <v>44617.61792824074</v>
      </c>
      <c r="P2285" s="1" t="n">
        <v>44617.66111111111</v>
      </c>
      <c r="Q2285" t="n">
        <v>3396.0</v>
      </c>
      <c r="R2285" t="n">
        <v>335.0</v>
      </c>
      <c r="S2285" t="b">
        <v>0</v>
      </c>
      <c r="T2285" t="inlineStr">
        <is>
          <t>N/A</t>
        </is>
      </c>
      <c r="U2285" t="b">
        <v>0</v>
      </c>
      <c r="V2285" t="inlineStr">
        <is>
          <t>Supriya Khape</t>
        </is>
      </c>
      <c r="W2285" s="1" t="n">
        <v>44617.62372685185</v>
      </c>
      <c r="X2285" t="n">
        <v>219.0</v>
      </c>
      <c r="Y2285" t="n">
        <v>48.0</v>
      </c>
      <c r="Z2285" t="n">
        <v>0.0</v>
      </c>
      <c r="AA2285" t="n">
        <v>48.0</v>
      </c>
      <c r="AB2285" t="n">
        <v>0.0</v>
      </c>
      <c r="AC2285" t="n">
        <v>11.0</v>
      </c>
      <c r="AD2285" t="n">
        <v>-48.0</v>
      </c>
      <c r="AE2285" t="n">
        <v>0.0</v>
      </c>
      <c r="AF2285" t="n">
        <v>0.0</v>
      </c>
      <c r="AG2285" t="n">
        <v>0.0</v>
      </c>
      <c r="AH2285" t="inlineStr">
        <is>
          <t>Vikash Suryakanth Parmar</t>
        </is>
      </c>
      <c r="AI2285" s="1" t="n">
        <v>44617.66111111111</v>
      </c>
      <c r="AJ2285" t="n">
        <v>116.0</v>
      </c>
      <c r="AK2285" t="n">
        <v>0.0</v>
      </c>
      <c r="AL2285" t="n">
        <v>0.0</v>
      </c>
      <c r="AM2285" t="n">
        <v>0.0</v>
      </c>
      <c r="AN2285" t="n">
        <v>0.0</v>
      </c>
      <c r="AO2285" t="n">
        <v>0.0</v>
      </c>
      <c r="AP2285" t="n">
        <v>-48.0</v>
      </c>
      <c r="AQ2285" t="n">
        <v>0.0</v>
      </c>
      <c r="AR2285" t="n">
        <v>0.0</v>
      </c>
      <c r="AS2285" t="n">
        <v>0.0</v>
      </c>
      <c r="AT2285" t="inlineStr">
        <is>
          <t>N/A</t>
        </is>
      </c>
      <c r="AU2285" t="inlineStr">
        <is>
          <t>N/A</t>
        </is>
      </c>
      <c r="AV2285" t="inlineStr">
        <is>
          <t>N/A</t>
        </is>
      </c>
      <c r="AW2285" t="inlineStr">
        <is>
          <t>N/A</t>
        </is>
      </c>
      <c r="AX2285" t="inlineStr">
        <is>
          <t>N/A</t>
        </is>
      </c>
      <c r="AY2285" t="inlineStr">
        <is>
          <t>N/A</t>
        </is>
      </c>
      <c r="AZ2285" t="inlineStr">
        <is>
          <t>N/A</t>
        </is>
      </c>
      <c r="BA2285" t="inlineStr">
        <is>
          <t>N/A</t>
        </is>
      </c>
      <c r="BB2285" t="inlineStr">
        <is>
          <t>N/A</t>
        </is>
      </c>
      <c r="BC2285" t="inlineStr">
        <is>
          <t>N/A</t>
        </is>
      </c>
      <c r="BD2285" t="inlineStr">
        <is>
          <t>N/A</t>
        </is>
      </c>
      <c r="BE2285" t="inlineStr">
        <is>
          <t>N/A</t>
        </is>
      </c>
    </row>
    <row r="2286">
      <c r="A2286" t="inlineStr">
        <is>
          <t>WI220274009</t>
        </is>
      </c>
      <c r="B2286" t="inlineStr">
        <is>
          <t>DATA_VALIDATION</t>
        </is>
      </c>
      <c r="C2286" t="inlineStr">
        <is>
          <t>201130013350</t>
        </is>
      </c>
      <c r="D2286" t="inlineStr">
        <is>
          <t>Folder</t>
        </is>
      </c>
      <c r="E2286" s="2">
        <f>HYPERLINK("capsilon://?command=openfolder&amp;siteaddress=FAM.docvelocity-na8.net&amp;folderid=FX341C0C54-888F-8F74-68C2-E9EF7D555525","FX220211012")</f>
        <v>0.0</v>
      </c>
      <c r="F2286" t="inlineStr">
        <is>
          <t/>
        </is>
      </c>
      <c r="G2286" t="inlineStr">
        <is>
          <t/>
        </is>
      </c>
      <c r="H2286" t="inlineStr">
        <is>
          <t>Mailitem</t>
        </is>
      </c>
      <c r="I2286" t="inlineStr">
        <is>
          <t>MI2202750140</t>
        </is>
      </c>
      <c r="J2286" t="n">
        <v>0.0</v>
      </c>
      <c r="K2286" t="inlineStr">
        <is>
          <t>COMPLETED</t>
        </is>
      </c>
      <c r="L2286" t="inlineStr">
        <is>
          <t>MARK_AS_COMPLETED</t>
        </is>
      </c>
      <c r="M2286" t="inlineStr">
        <is>
          <t>Queue</t>
        </is>
      </c>
      <c r="N2286" t="n">
        <v>2.0</v>
      </c>
      <c r="O2286" s="1" t="n">
        <v>44617.61819444445</v>
      </c>
      <c r="P2286" s="1" t="n">
        <v>44617.66253472222</v>
      </c>
      <c r="Q2286" t="n">
        <v>3621.0</v>
      </c>
      <c r="R2286" t="n">
        <v>210.0</v>
      </c>
      <c r="S2286" t="b">
        <v>0</v>
      </c>
      <c r="T2286" t="inlineStr">
        <is>
          <t>N/A</t>
        </is>
      </c>
      <c r="U2286" t="b">
        <v>0</v>
      </c>
      <c r="V2286" t="inlineStr">
        <is>
          <t>Supriya Khape</t>
        </is>
      </c>
      <c r="W2286" s="1" t="n">
        <v>44617.624756944446</v>
      </c>
      <c r="X2286" t="n">
        <v>88.0</v>
      </c>
      <c r="Y2286" t="n">
        <v>21.0</v>
      </c>
      <c r="Z2286" t="n">
        <v>0.0</v>
      </c>
      <c r="AA2286" t="n">
        <v>21.0</v>
      </c>
      <c r="AB2286" t="n">
        <v>0.0</v>
      </c>
      <c r="AC2286" t="n">
        <v>1.0</v>
      </c>
      <c r="AD2286" t="n">
        <v>-21.0</v>
      </c>
      <c r="AE2286" t="n">
        <v>0.0</v>
      </c>
      <c r="AF2286" t="n">
        <v>0.0</v>
      </c>
      <c r="AG2286" t="n">
        <v>0.0</v>
      </c>
      <c r="AH2286" t="inlineStr">
        <is>
          <t>Vikash Suryakanth Parmar</t>
        </is>
      </c>
      <c r="AI2286" s="1" t="n">
        <v>44617.66253472222</v>
      </c>
      <c r="AJ2286" t="n">
        <v>122.0</v>
      </c>
      <c r="AK2286" t="n">
        <v>0.0</v>
      </c>
      <c r="AL2286" t="n">
        <v>0.0</v>
      </c>
      <c r="AM2286" t="n">
        <v>0.0</v>
      </c>
      <c r="AN2286" t="n">
        <v>0.0</v>
      </c>
      <c r="AO2286" t="n">
        <v>0.0</v>
      </c>
      <c r="AP2286" t="n">
        <v>-21.0</v>
      </c>
      <c r="AQ2286" t="n">
        <v>0.0</v>
      </c>
      <c r="AR2286" t="n">
        <v>0.0</v>
      </c>
      <c r="AS2286" t="n">
        <v>0.0</v>
      </c>
      <c r="AT2286" t="inlineStr">
        <is>
          <t>N/A</t>
        </is>
      </c>
      <c r="AU2286" t="inlineStr">
        <is>
          <t>N/A</t>
        </is>
      </c>
      <c r="AV2286" t="inlineStr">
        <is>
          <t>N/A</t>
        </is>
      </c>
      <c r="AW2286" t="inlineStr">
        <is>
          <t>N/A</t>
        </is>
      </c>
      <c r="AX2286" t="inlineStr">
        <is>
          <t>N/A</t>
        </is>
      </c>
      <c r="AY2286" t="inlineStr">
        <is>
          <t>N/A</t>
        </is>
      </c>
      <c r="AZ2286" t="inlineStr">
        <is>
          <t>N/A</t>
        </is>
      </c>
      <c r="BA2286" t="inlineStr">
        <is>
          <t>N/A</t>
        </is>
      </c>
      <c r="BB2286" t="inlineStr">
        <is>
          <t>N/A</t>
        </is>
      </c>
      <c r="BC2286" t="inlineStr">
        <is>
          <t>N/A</t>
        </is>
      </c>
      <c r="BD2286" t="inlineStr">
        <is>
          <t>N/A</t>
        </is>
      </c>
      <c r="BE2286" t="inlineStr">
        <is>
          <t>N/A</t>
        </is>
      </c>
    </row>
    <row r="2287">
      <c r="A2287" t="inlineStr">
        <is>
          <t>WI220274016</t>
        </is>
      </c>
      <c r="B2287" t="inlineStr">
        <is>
          <t>DATA_VALIDATION</t>
        </is>
      </c>
      <c r="C2287" t="inlineStr">
        <is>
          <t>201130013350</t>
        </is>
      </c>
      <c r="D2287" t="inlineStr">
        <is>
          <t>Folder</t>
        </is>
      </c>
      <c r="E2287" s="2">
        <f>HYPERLINK("capsilon://?command=openfolder&amp;siteaddress=FAM.docvelocity-na8.net&amp;folderid=FX341C0C54-888F-8F74-68C2-E9EF7D555525","FX220211012")</f>
        <v>0.0</v>
      </c>
      <c r="F2287" t="inlineStr">
        <is>
          <t/>
        </is>
      </c>
      <c r="G2287" t="inlineStr">
        <is>
          <t/>
        </is>
      </c>
      <c r="H2287" t="inlineStr">
        <is>
          <t>Mailitem</t>
        </is>
      </c>
      <c r="I2287" t="inlineStr">
        <is>
          <t>MI2202750150</t>
        </is>
      </c>
      <c r="J2287" t="n">
        <v>0.0</v>
      </c>
      <c r="K2287" t="inlineStr">
        <is>
          <t>COMPLETED</t>
        </is>
      </c>
      <c r="L2287" t="inlineStr">
        <is>
          <t>MARK_AS_COMPLETED</t>
        </is>
      </c>
      <c r="M2287" t="inlineStr">
        <is>
          <t>Queue</t>
        </is>
      </c>
      <c r="N2287" t="n">
        <v>2.0</v>
      </c>
      <c r="O2287" s="1" t="n">
        <v>44617.61844907407</v>
      </c>
      <c r="P2287" s="1" t="n">
        <v>44617.66263888889</v>
      </c>
      <c r="Q2287" t="n">
        <v>3662.0</v>
      </c>
      <c r="R2287" t="n">
        <v>156.0</v>
      </c>
      <c r="S2287" t="b">
        <v>0</v>
      </c>
      <c r="T2287" t="inlineStr">
        <is>
          <t>N/A</t>
        </is>
      </c>
      <c r="U2287" t="b">
        <v>0</v>
      </c>
      <c r="V2287" t="inlineStr">
        <is>
          <t>Amruta Erande</t>
        </is>
      </c>
      <c r="W2287" s="1" t="n">
        <v>44617.62431712963</v>
      </c>
      <c r="X2287" t="n">
        <v>45.0</v>
      </c>
      <c r="Y2287" t="n">
        <v>21.0</v>
      </c>
      <c r="Z2287" t="n">
        <v>0.0</v>
      </c>
      <c r="AA2287" t="n">
        <v>21.0</v>
      </c>
      <c r="AB2287" t="n">
        <v>0.0</v>
      </c>
      <c r="AC2287" t="n">
        <v>2.0</v>
      </c>
      <c r="AD2287" t="n">
        <v>-21.0</v>
      </c>
      <c r="AE2287" t="n">
        <v>0.0</v>
      </c>
      <c r="AF2287" t="n">
        <v>0.0</v>
      </c>
      <c r="AG2287" t="n">
        <v>0.0</v>
      </c>
      <c r="AH2287" t="inlineStr">
        <is>
          <t>Rohit Mawal</t>
        </is>
      </c>
      <c r="AI2287" s="1" t="n">
        <v>44617.66263888889</v>
      </c>
      <c r="AJ2287" t="n">
        <v>111.0</v>
      </c>
      <c r="AK2287" t="n">
        <v>1.0</v>
      </c>
      <c r="AL2287" t="n">
        <v>0.0</v>
      </c>
      <c r="AM2287" t="n">
        <v>1.0</v>
      </c>
      <c r="AN2287" t="n">
        <v>0.0</v>
      </c>
      <c r="AO2287" t="n">
        <v>1.0</v>
      </c>
      <c r="AP2287" t="n">
        <v>-22.0</v>
      </c>
      <c r="AQ2287" t="n">
        <v>0.0</v>
      </c>
      <c r="AR2287" t="n">
        <v>0.0</v>
      </c>
      <c r="AS2287" t="n">
        <v>0.0</v>
      </c>
      <c r="AT2287" t="inlineStr">
        <is>
          <t>N/A</t>
        </is>
      </c>
      <c r="AU2287" t="inlineStr">
        <is>
          <t>N/A</t>
        </is>
      </c>
      <c r="AV2287" t="inlineStr">
        <is>
          <t>N/A</t>
        </is>
      </c>
      <c r="AW2287" t="inlineStr">
        <is>
          <t>N/A</t>
        </is>
      </c>
      <c r="AX2287" t="inlineStr">
        <is>
          <t>N/A</t>
        </is>
      </c>
      <c r="AY2287" t="inlineStr">
        <is>
          <t>N/A</t>
        </is>
      </c>
      <c r="AZ2287" t="inlineStr">
        <is>
          <t>N/A</t>
        </is>
      </c>
      <c r="BA2287" t="inlineStr">
        <is>
          <t>N/A</t>
        </is>
      </c>
      <c r="BB2287" t="inlineStr">
        <is>
          <t>N/A</t>
        </is>
      </c>
      <c r="BC2287" t="inlineStr">
        <is>
          <t>N/A</t>
        </is>
      </c>
      <c r="BD2287" t="inlineStr">
        <is>
          <t>N/A</t>
        </is>
      </c>
      <c r="BE2287" t="inlineStr">
        <is>
          <t>N/A</t>
        </is>
      </c>
    </row>
    <row r="2288">
      <c r="A2288" t="inlineStr">
        <is>
          <t>WI220274214</t>
        </is>
      </c>
      <c r="B2288" t="inlineStr">
        <is>
          <t>DATA_VALIDATION</t>
        </is>
      </c>
      <c r="C2288" t="inlineStr">
        <is>
          <t>201340000613</t>
        </is>
      </c>
      <c r="D2288" t="inlineStr">
        <is>
          <t>Folder</t>
        </is>
      </c>
      <c r="E2288" s="2">
        <f>HYPERLINK("capsilon://?command=openfolder&amp;siteaddress=FAM.docvelocity-na8.net&amp;folderid=FX61A62F7C-EFBC-D297-13BA-807EBA0DB264","FX22026838")</f>
        <v>0.0</v>
      </c>
      <c r="F2288" t="inlineStr">
        <is>
          <t/>
        </is>
      </c>
      <c r="G2288" t="inlineStr">
        <is>
          <t/>
        </is>
      </c>
      <c r="H2288" t="inlineStr">
        <is>
          <t>Mailitem</t>
        </is>
      </c>
      <c r="I2288" t="inlineStr">
        <is>
          <t>MI2202752345</t>
        </is>
      </c>
      <c r="J2288" t="n">
        <v>0.0</v>
      </c>
      <c r="K2288" t="inlineStr">
        <is>
          <t>COMPLETED</t>
        </is>
      </c>
      <c r="L2288" t="inlineStr">
        <is>
          <t>MARK_AS_COMPLETED</t>
        </is>
      </c>
      <c r="M2288" t="inlineStr">
        <is>
          <t>Queue</t>
        </is>
      </c>
      <c r="N2288" t="n">
        <v>2.0</v>
      </c>
      <c r="O2288" s="1" t="n">
        <v>44617.63888888889</v>
      </c>
      <c r="P2288" s="1" t="n">
        <v>44617.6634375</v>
      </c>
      <c r="Q2288" t="n">
        <v>1999.0</v>
      </c>
      <c r="R2288" t="n">
        <v>122.0</v>
      </c>
      <c r="S2288" t="b">
        <v>0</v>
      </c>
      <c r="T2288" t="inlineStr">
        <is>
          <t>N/A</t>
        </is>
      </c>
      <c r="U2288" t="b">
        <v>0</v>
      </c>
      <c r="V2288" t="inlineStr">
        <is>
          <t>Supriya Khape</t>
        </is>
      </c>
      <c r="W2288" s="1" t="n">
        <v>44617.640185185184</v>
      </c>
      <c r="X2288" t="n">
        <v>45.0</v>
      </c>
      <c r="Y2288" t="n">
        <v>9.0</v>
      </c>
      <c r="Z2288" t="n">
        <v>0.0</v>
      </c>
      <c r="AA2288" t="n">
        <v>9.0</v>
      </c>
      <c r="AB2288" t="n">
        <v>0.0</v>
      </c>
      <c r="AC2288" t="n">
        <v>1.0</v>
      </c>
      <c r="AD2288" t="n">
        <v>-9.0</v>
      </c>
      <c r="AE2288" t="n">
        <v>0.0</v>
      </c>
      <c r="AF2288" t="n">
        <v>0.0</v>
      </c>
      <c r="AG2288" t="n">
        <v>0.0</v>
      </c>
      <c r="AH2288" t="inlineStr">
        <is>
          <t>Vikash Suryakanth Parmar</t>
        </is>
      </c>
      <c r="AI2288" s="1" t="n">
        <v>44617.6634375</v>
      </c>
      <c r="AJ2288" t="n">
        <v>77.0</v>
      </c>
      <c r="AK2288" t="n">
        <v>0.0</v>
      </c>
      <c r="AL2288" t="n">
        <v>0.0</v>
      </c>
      <c r="AM2288" t="n">
        <v>0.0</v>
      </c>
      <c r="AN2288" t="n">
        <v>0.0</v>
      </c>
      <c r="AO2288" t="n">
        <v>0.0</v>
      </c>
      <c r="AP2288" t="n">
        <v>-9.0</v>
      </c>
      <c r="AQ2288" t="n">
        <v>0.0</v>
      </c>
      <c r="AR2288" t="n">
        <v>0.0</v>
      </c>
      <c r="AS2288" t="n">
        <v>0.0</v>
      </c>
      <c r="AT2288" t="inlineStr">
        <is>
          <t>N/A</t>
        </is>
      </c>
      <c r="AU2288" t="inlineStr">
        <is>
          <t>N/A</t>
        </is>
      </c>
      <c r="AV2288" t="inlineStr">
        <is>
          <t>N/A</t>
        </is>
      </c>
      <c r="AW2288" t="inlineStr">
        <is>
          <t>N/A</t>
        </is>
      </c>
      <c r="AX2288" t="inlineStr">
        <is>
          <t>N/A</t>
        </is>
      </c>
      <c r="AY2288" t="inlineStr">
        <is>
          <t>N/A</t>
        </is>
      </c>
      <c r="AZ2288" t="inlineStr">
        <is>
          <t>N/A</t>
        </is>
      </c>
      <c r="BA2288" t="inlineStr">
        <is>
          <t>N/A</t>
        </is>
      </c>
      <c r="BB2288" t="inlineStr">
        <is>
          <t>N/A</t>
        </is>
      </c>
      <c r="BC2288" t="inlineStr">
        <is>
          <t>N/A</t>
        </is>
      </c>
      <c r="BD2288" t="inlineStr">
        <is>
          <t>N/A</t>
        </is>
      </c>
      <c r="BE2288" t="inlineStr">
        <is>
          <t>N/A</t>
        </is>
      </c>
    </row>
    <row r="2289">
      <c r="A2289" t="inlineStr">
        <is>
          <t>WI220274224</t>
        </is>
      </c>
      <c r="B2289" t="inlineStr">
        <is>
          <t>DATA_VALIDATION</t>
        </is>
      </c>
      <c r="C2289" t="inlineStr">
        <is>
          <t>201100014731</t>
        </is>
      </c>
      <c r="D2289" t="inlineStr">
        <is>
          <t>Folder</t>
        </is>
      </c>
      <c r="E2289" s="2">
        <f>HYPERLINK("capsilon://?command=openfolder&amp;siteaddress=FAM.docvelocity-na8.net&amp;folderid=FX314FB2C1-A4DD-FE98-5107-674DD3AA4040","FX220211703")</f>
        <v>0.0</v>
      </c>
      <c r="F2289" t="inlineStr">
        <is>
          <t/>
        </is>
      </c>
      <c r="G2289" t="inlineStr">
        <is>
          <t/>
        </is>
      </c>
      <c r="H2289" t="inlineStr">
        <is>
          <t>Mailitem</t>
        </is>
      </c>
      <c r="I2289" t="inlineStr">
        <is>
          <t>MI2202752294</t>
        </is>
      </c>
      <c r="J2289" t="n">
        <v>0.0</v>
      </c>
      <c r="K2289" t="inlineStr">
        <is>
          <t>COMPLETED</t>
        </is>
      </c>
      <c r="L2289" t="inlineStr">
        <is>
          <t>MARK_AS_COMPLETED</t>
        </is>
      </c>
      <c r="M2289" t="inlineStr">
        <is>
          <t>Queue</t>
        </is>
      </c>
      <c r="N2289" t="n">
        <v>1.0</v>
      </c>
      <c r="O2289" s="1" t="n">
        <v>44617.63951388889</v>
      </c>
      <c r="P2289" s="1" t="n">
        <v>44617.82798611111</v>
      </c>
      <c r="Q2289" t="n">
        <v>15850.0</v>
      </c>
      <c r="R2289" t="n">
        <v>434.0</v>
      </c>
      <c r="S2289" t="b">
        <v>0</v>
      </c>
      <c r="T2289" t="inlineStr">
        <is>
          <t>N/A</t>
        </is>
      </c>
      <c r="U2289" t="b">
        <v>0</v>
      </c>
      <c r="V2289" t="inlineStr">
        <is>
          <t>Sumit Jarhad</t>
        </is>
      </c>
      <c r="W2289" s="1" t="n">
        <v>44617.82798611111</v>
      </c>
      <c r="X2289" t="n">
        <v>121.0</v>
      </c>
      <c r="Y2289" t="n">
        <v>0.0</v>
      </c>
      <c r="Z2289" t="n">
        <v>0.0</v>
      </c>
      <c r="AA2289" t="n">
        <v>0.0</v>
      </c>
      <c r="AB2289" t="n">
        <v>0.0</v>
      </c>
      <c r="AC2289" t="n">
        <v>0.0</v>
      </c>
      <c r="AD2289" t="n">
        <v>0.0</v>
      </c>
      <c r="AE2289" t="n">
        <v>117.0</v>
      </c>
      <c r="AF2289" t="n">
        <v>0.0</v>
      </c>
      <c r="AG2289" t="n">
        <v>4.0</v>
      </c>
      <c r="AH2289" t="inlineStr">
        <is>
          <t>N/A</t>
        </is>
      </c>
      <c r="AI2289" t="inlineStr">
        <is>
          <t>N/A</t>
        </is>
      </c>
      <c r="AJ2289" t="inlineStr">
        <is>
          <t>N/A</t>
        </is>
      </c>
      <c r="AK2289" t="inlineStr">
        <is>
          <t>N/A</t>
        </is>
      </c>
      <c r="AL2289" t="inlineStr">
        <is>
          <t>N/A</t>
        </is>
      </c>
      <c r="AM2289" t="inlineStr">
        <is>
          <t>N/A</t>
        </is>
      </c>
      <c r="AN2289" t="inlineStr">
        <is>
          <t>N/A</t>
        </is>
      </c>
      <c r="AO2289" t="inlineStr">
        <is>
          <t>N/A</t>
        </is>
      </c>
      <c r="AP2289" t="inlineStr">
        <is>
          <t>N/A</t>
        </is>
      </c>
      <c r="AQ2289" t="inlineStr">
        <is>
          <t>N/A</t>
        </is>
      </c>
      <c r="AR2289" t="inlineStr">
        <is>
          <t>N/A</t>
        </is>
      </c>
      <c r="AS2289" t="inlineStr">
        <is>
          <t>N/A</t>
        </is>
      </c>
      <c r="AT2289" t="inlineStr">
        <is>
          <t>N/A</t>
        </is>
      </c>
      <c r="AU2289" t="inlineStr">
        <is>
          <t>N/A</t>
        </is>
      </c>
      <c r="AV2289" t="inlineStr">
        <is>
          <t>N/A</t>
        </is>
      </c>
      <c r="AW2289" t="inlineStr">
        <is>
          <t>N/A</t>
        </is>
      </c>
      <c r="AX2289" t="inlineStr">
        <is>
          <t>N/A</t>
        </is>
      </c>
      <c r="AY2289" t="inlineStr">
        <is>
          <t>N/A</t>
        </is>
      </c>
      <c r="AZ2289" t="inlineStr">
        <is>
          <t>N/A</t>
        </is>
      </c>
      <c r="BA2289" t="inlineStr">
        <is>
          <t>N/A</t>
        </is>
      </c>
      <c r="BB2289" t="inlineStr">
        <is>
          <t>N/A</t>
        </is>
      </c>
      <c r="BC2289" t="inlineStr">
        <is>
          <t>N/A</t>
        </is>
      </c>
      <c r="BD2289" t="inlineStr">
        <is>
          <t>N/A</t>
        </is>
      </c>
      <c r="BE2289" t="inlineStr">
        <is>
          <t>N/A</t>
        </is>
      </c>
    </row>
    <row r="2290">
      <c r="A2290" t="inlineStr">
        <is>
          <t>WI220274308</t>
        </is>
      </c>
      <c r="B2290" t="inlineStr">
        <is>
          <t>DATA_VALIDATION</t>
        </is>
      </c>
      <c r="C2290" t="inlineStr">
        <is>
          <t>201110012462</t>
        </is>
      </c>
      <c r="D2290" t="inlineStr">
        <is>
          <t>Folder</t>
        </is>
      </c>
      <c r="E2290" s="2">
        <f>HYPERLINK("capsilon://?command=openfolder&amp;siteaddress=FAM.docvelocity-na8.net&amp;folderid=FXE35868DD-A533-CAE3-34D3-24A16DBBBA72","FX22023398")</f>
        <v>0.0</v>
      </c>
      <c r="F2290" t="inlineStr">
        <is>
          <t/>
        </is>
      </c>
      <c r="G2290" t="inlineStr">
        <is>
          <t/>
        </is>
      </c>
      <c r="H2290" t="inlineStr">
        <is>
          <t>Mailitem</t>
        </is>
      </c>
      <c r="I2290" t="inlineStr">
        <is>
          <t>MI2202753207</t>
        </is>
      </c>
      <c r="J2290" t="n">
        <v>0.0</v>
      </c>
      <c r="K2290" t="inlineStr">
        <is>
          <t>COMPLETED</t>
        </is>
      </c>
      <c r="L2290" t="inlineStr">
        <is>
          <t>MARK_AS_COMPLETED</t>
        </is>
      </c>
      <c r="M2290" t="inlineStr">
        <is>
          <t>Queue</t>
        </is>
      </c>
      <c r="N2290" t="n">
        <v>2.0</v>
      </c>
      <c r="O2290" s="1" t="n">
        <v>44617.648368055554</v>
      </c>
      <c r="P2290" s="1" t="n">
        <v>44617.663460648146</v>
      </c>
      <c r="Q2290" t="n">
        <v>1108.0</v>
      </c>
      <c r="R2290" t="n">
        <v>196.0</v>
      </c>
      <c r="S2290" t="b">
        <v>0</v>
      </c>
      <c r="T2290" t="inlineStr">
        <is>
          <t>N/A</t>
        </is>
      </c>
      <c r="U2290" t="b">
        <v>0</v>
      </c>
      <c r="V2290" t="inlineStr">
        <is>
          <t>Aditya Tade</t>
        </is>
      </c>
      <c r="W2290" s="1" t="n">
        <v>44617.650185185186</v>
      </c>
      <c r="X2290" t="n">
        <v>126.0</v>
      </c>
      <c r="Y2290" t="n">
        <v>9.0</v>
      </c>
      <c r="Z2290" t="n">
        <v>0.0</v>
      </c>
      <c r="AA2290" t="n">
        <v>9.0</v>
      </c>
      <c r="AB2290" t="n">
        <v>0.0</v>
      </c>
      <c r="AC2290" t="n">
        <v>3.0</v>
      </c>
      <c r="AD2290" t="n">
        <v>-9.0</v>
      </c>
      <c r="AE2290" t="n">
        <v>0.0</v>
      </c>
      <c r="AF2290" t="n">
        <v>0.0</v>
      </c>
      <c r="AG2290" t="n">
        <v>0.0</v>
      </c>
      <c r="AH2290" t="inlineStr">
        <is>
          <t>Rohit Mawal</t>
        </is>
      </c>
      <c r="AI2290" s="1" t="n">
        <v>44617.663460648146</v>
      </c>
      <c r="AJ2290" t="n">
        <v>70.0</v>
      </c>
      <c r="AK2290" t="n">
        <v>0.0</v>
      </c>
      <c r="AL2290" t="n">
        <v>0.0</v>
      </c>
      <c r="AM2290" t="n">
        <v>0.0</v>
      </c>
      <c r="AN2290" t="n">
        <v>0.0</v>
      </c>
      <c r="AO2290" t="n">
        <v>0.0</v>
      </c>
      <c r="AP2290" t="n">
        <v>-9.0</v>
      </c>
      <c r="AQ2290" t="n">
        <v>0.0</v>
      </c>
      <c r="AR2290" t="n">
        <v>0.0</v>
      </c>
      <c r="AS2290" t="n">
        <v>0.0</v>
      </c>
      <c r="AT2290" t="inlineStr">
        <is>
          <t>N/A</t>
        </is>
      </c>
      <c r="AU2290" t="inlineStr">
        <is>
          <t>N/A</t>
        </is>
      </c>
      <c r="AV2290" t="inlineStr">
        <is>
          <t>N/A</t>
        </is>
      </c>
      <c r="AW2290" t="inlineStr">
        <is>
          <t>N/A</t>
        </is>
      </c>
      <c r="AX2290" t="inlineStr">
        <is>
          <t>N/A</t>
        </is>
      </c>
      <c r="AY2290" t="inlineStr">
        <is>
          <t>N/A</t>
        </is>
      </c>
      <c r="AZ2290" t="inlineStr">
        <is>
          <t>N/A</t>
        </is>
      </c>
      <c r="BA2290" t="inlineStr">
        <is>
          <t>N/A</t>
        </is>
      </c>
      <c r="BB2290" t="inlineStr">
        <is>
          <t>N/A</t>
        </is>
      </c>
      <c r="BC2290" t="inlineStr">
        <is>
          <t>N/A</t>
        </is>
      </c>
      <c r="BD2290" t="inlineStr">
        <is>
          <t>N/A</t>
        </is>
      </c>
      <c r="BE2290" t="inlineStr">
        <is>
          <t>N/A</t>
        </is>
      </c>
    </row>
    <row r="2291">
      <c r="A2291" t="inlineStr">
        <is>
          <t>WI220274329</t>
        </is>
      </c>
      <c r="B2291" t="inlineStr">
        <is>
          <t>DATA_VALIDATION</t>
        </is>
      </c>
      <c r="C2291" t="inlineStr">
        <is>
          <t>201110012462</t>
        </is>
      </c>
      <c r="D2291" t="inlineStr">
        <is>
          <t>Folder</t>
        </is>
      </c>
      <c r="E2291" s="2">
        <f>HYPERLINK("capsilon://?command=openfolder&amp;siteaddress=FAM.docvelocity-na8.net&amp;folderid=FXE35868DD-A533-CAE3-34D3-24A16DBBBA72","FX22023398")</f>
        <v>0.0</v>
      </c>
      <c r="F2291" t="inlineStr">
        <is>
          <t/>
        </is>
      </c>
      <c r="G2291" t="inlineStr">
        <is>
          <t/>
        </is>
      </c>
      <c r="H2291" t="inlineStr">
        <is>
          <t>Mailitem</t>
        </is>
      </c>
      <c r="I2291" t="inlineStr">
        <is>
          <t>MI2202753422</t>
        </is>
      </c>
      <c r="J2291" t="n">
        <v>0.0</v>
      </c>
      <c r="K2291" t="inlineStr">
        <is>
          <t>COMPLETED</t>
        </is>
      </c>
      <c r="L2291" t="inlineStr">
        <is>
          <t>MARK_AS_COMPLETED</t>
        </is>
      </c>
      <c r="M2291" t="inlineStr">
        <is>
          <t>Queue</t>
        </is>
      </c>
      <c r="N2291" t="n">
        <v>2.0</v>
      </c>
      <c r="O2291" s="1" t="n">
        <v>44617.65052083333</v>
      </c>
      <c r="P2291" s="1" t="n">
        <v>44617.66363425926</v>
      </c>
      <c r="Q2291" t="n">
        <v>599.0</v>
      </c>
      <c r="R2291" t="n">
        <v>534.0</v>
      </c>
      <c r="S2291" t="b">
        <v>0</v>
      </c>
      <c r="T2291" t="inlineStr">
        <is>
          <t>N/A</t>
        </is>
      </c>
      <c r="U2291" t="b">
        <v>0</v>
      </c>
      <c r="V2291" t="inlineStr">
        <is>
          <t>Aditya Tade</t>
        </is>
      </c>
      <c r="W2291" s="1" t="n">
        <v>44617.657118055555</v>
      </c>
      <c r="X2291" t="n">
        <v>518.0</v>
      </c>
      <c r="Y2291" t="n">
        <v>0.0</v>
      </c>
      <c r="Z2291" t="n">
        <v>0.0</v>
      </c>
      <c r="AA2291" t="n">
        <v>0.0</v>
      </c>
      <c r="AB2291" t="n">
        <v>9.0</v>
      </c>
      <c r="AC2291" t="n">
        <v>0.0</v>
      </c>
      <c r="AD2291" t="n">
        <v>0.0</v>
      </c>
      <c r="AE2291" t="n">
        <v>0.0</v>
      </c>
      <c r="AF2291" t="n">
        <v>0.0</v>
      </c>
      <c r="AG2291" t="n">
        <v>0.0</v>
      </c>
      <c r="AH2291" t="inlineStr">
        <is>
          <t>Vikash Suryakanth Parmar</t>
        </is>
      </c>
      <c r="AI2291" s="1" t="n">
        <v>44617.66363425926</v>
      </c>
      <c r="AJ2291" t="n">
        <v>16.0</v>
      </c>
      <c r="AK2291" t="n">
        <v>0.0</v>
      </c>
      <c r="AL2291" t="n">
        <v>0.0</v>
      </c>
      <c r="AM2291" t="n">
        <v>0.0</v>
      </c>
      <c r="AN2291" t="n">
        <v>9.0</v>
      </c>
      <c r="AO2291" t="n">
        <v>0.0</v>
      </c>
      <c r="AP2291" t="n">
        <v>0.0</v>
      </c>
      <c r="AQ2291" t="n">
        <v>0.0</v>
      </c>
      <c r="AR2291" t="n">
        <v>0.0</v>
      </c>
      <c r="AS2291" t="n">
        <v>0.0</v>
      </c>
      <c r="AT2291" t="inlineStr">
        <is>
          <t>N/A</t>
        </is>
      </c>
      <c r="AU2291" t="inlineStr">
        <is>
          <t>N/A</t>
        </is>
      </c>
      <c r="AV2291" t="inlineStr">
        <is>
          <t>N/A</t>
        </is>
      </c>
      <c r="AW2291" t="inlineStr">
        <is>
          <t>N/A</t>
        </is>
      </c>
      <c r="AX2291" t="inlineStr">
        <is>
          <t>N/A</t>
        </is>
      </c>
      <c r="AY2291" t="inlineStr">
        <is>
          <t>N/A</t>
        </is>
      </c>
      <c r="AZ2291" t="inlineStr">
        <is>
          <t>N/A</t>
        </is>
      </c>
      <c r="BA2291" t="inlineStr">
        <is>
          <t>N/A</t>
        </is>
      </c>
      <c r="BB2291" t="inlineStr">
        <is>
          <t>N/A</t>
        </is>
      </c>
      <c r="BC2291" t="inlineStr">
        <is>
          <t>N/A</t>
        </is>
      </c>
      <c r="BD2291" t="inlineStr">
        <is>
          <t>N/A</t>
        </is>
      </c>
      <c r="BE2291" t="inlineStr">
        <is>
          <t>N/A</t>
        </is>
      </c>
    </row>
    <row r="2292">
      <c r="A2292" t="inlineStr">
        <is>
          <t>WI220274420</t>
        </is>
      </c>
      <c r="B2292" t="inlineStr">
        <is>
          <t>DATA_VALIDATION</t>
        </is>
      </c>
      <c r="C2292" t="inlineStr">
        <is>
          <t>201348000372</t>
        </is>
      </c>
      <c r="D2292" t="inlineStr">
        <is>
          <t>Folder</t>
        </is>
      </c>
      <c r="E2292" s="2">
        <f>HYPERLINK("capsilon://?command=openfolder&amp;siteaddress=FAM.docvelocity-na8.net&amp;folderid=FX43BADFA1-6D1B-BFD5-F53F-F90046B1E93B","FX220211635")</f>
        <v>0.0</v>
      </c>
      <c r="F2292" t="inlineStr">
        <is>
          <t/>
        </is>
      </c>
      <c r="G2292" t="inlineStr">
        <is>
          <t/>
        </is>
      </c>
      <c r="H2292" t="inlineStr">
        <is>
          <t>Mailitem</t>
        </is>
      </c>
      <c r="I2292" t="inlineStr">
        <is>
          <t>MI2202741004</t>
        </is>
      </c>
      <c r="J2292" t="n">
        <v>0.0</v>
      </c>
      <c r="K2292" t="inlineStr">
        <is>
          <t>COMPLETED</t>
        </is>
      </c>
      <c r="L2292" t="inlineStr">
        <is>
          <t>MARK_AS_COMPLETED</t>
        </is>
      </c>
      <c r="M2292" t="inlineStr">
        <is>
          <t>Queue</t>
        </is>
      </c>
      <c r="N2292" t="n">
        <v>2.0</v>
      </c>
      <c r="O2292" s="1" t="n">
        <v>44617.66081018518</v>
      </c>
      <c r="P2292" s="1" t="n">
        <v>44617.70631944444</v>
      </c>
      <c r="Q2292" t="n">
        <v>115.0</v>
      </c>
      <c r="R2292" t="n">
        <v>3817.0</v>
      </c>
      <c r="S2292" t="b">
        <v>0</v>
      </c>
      <c r="T2292" t="inlineStr">
        <is>
          <t>N/A</t>
        </is>
      </c>
      <c r="U2292" t="b">
        <v>1</v>
      </c>
      <c r="V2292" t="inlineStr">
        <is>
          <t>Amruta Erande</t>
        </is>
      </c>
      <c r="W2292" s="1" t="n">
        <v>44617.69086805556</v>
      </c>
      <c r="X2292" t="n">
        <v>2511.0</v>
      </c>
      <c r="Y2292" t="n">
        <v>370.0</v>
      </c>
      <c r="Z2292" t="n">
        <v>0.0</v>
      </c>
      <c r="AA2292" t="n">
        <v>370.0</v>
      </c>
      <c r="AB2292" t="n">
        <v>0.0</v>
      </c>
      <c r="AC2292" t="n">
        <v>274.0</v>
      </c>
      <c r="AD2292" t="n">
        <v>-370.0</v>
      </c>
      <c r="AE2292" t="n">
        <v>0.0</v>
      </c>
      <c r="AF2292" t="n">
        <v>0.0</v>
      </c>
      <c r="AG2292" t="n">
        <v>0.0</v>
      </c>
      <c r="AH2292" t="inlineStr">
        <is>
          <t>Rohit Mawal</t>
        </is>
      </c>
      <c r="AI2292" s="1" t="n">
        <v>44617.70631944444</v>
      </c>
      <c r="AJ2292" t="n">
        <v>1306.0</v>
      </c>
      <c r="AK2292" t="n">
        <v>0.0</v>
      </c>
      <c r="AL2292" t="n">
        <v>0.0</v>
      </c>
      <c r="AM2292" t="n">
        <v>0.0</v>
      </c>
      <c r="AN2292" t="n">
        <v>0.0</v>
      </c>
      <c r="AO2292" t="n">
        <v>0.0</v>
      </c>
      <c r="AP2292" t="n">
        <v>-370.0</v>
      </c>
      <c r="AQ2292" t="n">
        <v>0.0</v>
      </c>
      <c r="AR2292" t="n">
        <v>0.0</v>
      </c>
      <c r="AS2292" t="n">
        <v>0.0</v>
      </c>
      <c r="AT2292" t="inlineStr">
        <is>
          <t>N/A</t>
        </is>
      </c>
      <c r="AU2292" t="inlineStr">
        <is>
          <t>N/A</t>
        </is>
      </c>
      <c r="AV2292" t="inlineStr">
        <is>
          <t>N/A</t>
        </is>
      </c>
      <c r="AW2292" t="inlineStr">
        <is>
          <t>N/A</t>
        </is>
      </c>
      <c r="AX2292" t="inlineStr">
        <is>
          <t>N/A</t>
        </is>
      </c>
      <c r="AY2292" t="inlineStr">
        <is>
          <t>N/A</t>
        </is>
      </c>
      <c r="AZ2292" t="inlineStr">
        <is>
          <t>N/A</t>
        </is>
      </c>
      <c r="BA2292" t="inlineStr">
        <is>
          <t>N/A</t>
        </is>
      </c>
      <c r="BB2292" t="inlineStr">
        <is>
          <t>N/A</t>
        </is>
      </c>
      <c r="BC2292" t="inlineStr">
        <is>
          <t>N/A</t>
        </is>
      </c>
      <c r="BD2292" t="inlineStr">
        <is>
          <t>N/A</t>
        </is>
      </c>
      <c r="BE2292" t="inlineStr">
        <is>
          <t>N/A</t>
        </is>
      </c>
    </row>
    <row r="2293">
      <c r="A2293" t="inlineStr">
        <is>
          <t>WI220274475</t>
        </is>
      </c>
      <c r="B2293" t="inlineStr">
        <is>
          <t>DATA_VALIDATION</t>
        </is>
      </c>
      <c r="C2293" t="inlineStr">
        <is>
          <t>201300021723</t>
        </is>
      </c>
      <c r="D2293" t="inlineStr">
        <is>
          <t>Folder</t>
        </is>
      </c>
      <c r="E2293" s="2">
        <f>HYPERLINK("capsilon://?command=openfolder&amp;siteaddress=FAM.docvelocity-na8.net&amp;folderid=FXA78277CB-06C0-CE2E-76D8-0FB07D829EAF","FX220211311")</f>
        <v>0.0</v>
      </c>
      <c r="F2293" t="inlineStr">
        <is>
          <t/>
        </is>
      </c>
      <c r="G2293" t="inlineStr">
        <is>
          <t/>
        </is>
      </c>
      <c r="H2293" t="inlineStr">
        <is>
          <t>Mailitem</t>
        </is>
      </c>
      <c r="I2293" t="inlineStr">
        <is>
          <t>MI2202754975</t>
        </is>
      </c>
      <c r="J2293" t="n">
        <v>0.0</v>
      </c>
      <c r="K2293" t="inlineStr">
        <is>
          <t>COMPLETED</t>
        </is>
      </c>
      <c r="L2293" t="inlineStr">
        <is>
          <t>MARK_AS_COMPLETED</t>
        </is>
      </c>
      <c r="M2293" t="inlineStr">
        <is>
          <t>Queue</t>
        </is>
      </c>
      <c r="N2293" t="n">
        <v>1.0</v>
      </c>
      <c r="O2293" s="1" t="n">
        <v>44617.668229166666</v>
      </c>
      <c r="P2293" s="1" t="n">
        <v>44618.05814814815</v>
      </c>
      <c r="Q2293" t="n">
        <v>32418.0</v>
      </c>
      <c r="R2293" t="n">
        <v>1271.0</v>
      </c>
      <c r="S2293" t="b">
        <v>0</v>
      </c>
      <c r="T2293" t="inlineStr">
        <is>
          <t>N/A</t>
        </is>
      </c>
      <c r="U2293" t="b">
        <v>0</v>
      </c>
      <c r="V2293" t="inlineStr">
        <is>
          <t>Sadaf Khan</t>
        </is>
      </c>
      <c r="W2293" s="1" t="n">
        <v>44618.05814814815</v>
      </c>
      <c r="X2293" t="n">
        <v>524.0</v>
      </c>
      <c r="Y2293" t="n">
        <v>52.0</v>
      </c>
      <c r="Z2293" t="n">
        <v>0.0</v>
      </c>
      <c r="AA2293" t="n">
        <v>52.0</v>
      </c>
      <c r="AB2293" t="n">
        <v>0.0</v>
      </c>
      <c r="AC2293" t="n">
        <v>0.0</v>
      </c>
      <c r="AD2293" t="n">
        <v>-52.0</v>
      </c>
      <c r="AE2293" t="n">
        <v>132.0</v>
      </c>
      <c r="AF2293" t="n">
        <v>0.0</v>
      </c>
      <c r="AG2293" t="n">
        <v>6.0</v>
      </c>
      <c r="AH2293" t="inlineStr">
        <is>
          <t>N/A</t>
        </is>
      </c>
      <c r="AI2293" t="inlineStr">
        <is>
          <t>N/A</t>
        </is>
      </c>
      <c r="AJ2293" t="inlineStr">
        <is>
          <t>N/A</t>
        </is>
      </c>
      <c r="AK2293" t="inlineStr">
        <is>
          <t>N/A</t>
        </is>
      </c>
      <c r="AL2293" t="inlineStr">
        <is>
          <t>N/A</t>
        </is>
      </c>
      <c r="AM2293" t="inlineStr">
        <is>
          <t>N/A</t>
        </is>
      </c>
      <c r="AN2293" t="inlineStr">
        <is>
          <t>N/A</t>
        </is>
      </c>
      <c r="AO2293" t="inlineStr">
        <is>
          <t>N/A</t>
        </is>
      </c>
      <c r="AP2293" t="inlineStr">
        <is>
          <t>N/A</t>
        </is>
      </c>
      <c r="AQ2293" t="inlineStr">
        <is>
          <t>N/A</t>
        </is>
      </c>
      <c r="AR2293" t="inlineStr">
        <is>
          <t>N/A</t>
        </is>
      </c>
      <c r="AS2293" t="inlineStr">
        <is>
          <t>N/A</t>
        </is>
      </c>
      <c r="AT2293" t="inlineStr">
        <is>
          <t>N/A</t>
        </is>
      </c>
      <c r="AU2293" t="inlineStr">
        <is>
          <t>N/A</t>
        </is>
      </c>
      <c r="AV2293" t="inlineStr">
        <is>
          <t>N/A</t>
        </is>
      </c>
      <c r="AW2293" t="inlineStr">
        <is>
          <t>N/A</t>
        </is>
      </c>
      <c r="AX2293" t="inlineStr">
        <is>
          <t>N/A</t>
        </is>
      </c>
      <c r="AY2293" t="inlineStr">
        <is>
          <t>N/A</t>
        </is>
      </c>
      <c r="AZ2293" t="inlineStr">
        <is>
          <t>N/A</t>
        </is>
      </c>
      <c r="BA2293" t="inlineStr">
        <is>
          <t>N/A</t>
        </is>
      </c>
      <c r="BB2293" t="inlineStr">
        <is>
          <t>N/A</t>
        </is>
      </c>
      <c r="BC2293" t="inlineStr">
        <is>
          <t>N/A</t>
        </is>
      </c>
      <c r="BD2293" t="inlineStr">
        <is>
          <t>N/A</t>
        </is>
      </c>
      <c r="BE2293" t="inlineStr">
        <is>
          <t>N/A</t>
        </is>
      </c>
    </row>
    <row r="2294">
      <c r="A2294" t="inlineStr">
        <is>
          <t>WI220274489</t>
        </is>
      </c>
      <c r="B2294" t="inlineStr">
        <is>
          <t>DATA_VALIDATION</t>
        </is>
      </c>
      <c r="C2294" t="inlineStr">
        <is>
          <t>201300021735</t>
        </is>
      </c>
      <c r="D2294" t="inlineStr">
        <is>
          <t>Folder</t>
        </is>
      </c>
      <c r="E2294" s="2">
        <f>HYPERLINK("capsilon://?command=openfolder&amp;siteaddress=FAM.docvelocity-na8.net&amp;folderid=FXBFE9D15D-311A-9244-CCE0-952BC8824B17","FX220211502")</f>
        <v>0.0</v>
      </c>
      <c r="F2294" t="inlineStr">
        <is>
          <t/>
        </is>
      </c>
      <c r="G2294" t="inlineStr">
        <is>
          <t/>
        </is>
      </c>
      <c r="H2294" t="inlineStr">
        <is>
          <t>Mailitem</t>
        </is>
      </c>
      <c r="I2294" t="inlineStr">
        <is>
          <t>MI2202755409</t>
        </is>
      </c>
      <c r="J2294" t="n">
        <v>0.0</v>
      </c>
      <c r="K2294" t="inlineStr">
        <is>
          <t>COMPLETED</t>
        </is>
      </c>
      <c r="L2294" t="inlineStr">
        <is>
          <t>MARK_AS_COMPLETED</t>
        </is>
      </c>
      <c r="M2294" t="inlineStr">
        <is>
          <t>Queue</t>
        </is>
      </c>
      <c r="N2294" t="n">
        <v>2.0</v>
      </c>
      <c r="O2294" s="1" t="n">
        <v>44617.66986111111</v>
      </c>
      <c r="P2294" s="1" t="n">
        <v>44617.69006944444</v>
      </c>
      <c r="Q2294" t="n">
        <v>963.0</v>
      </c>
      <c r="R2294" t="n">
        <v>783.0</v>
      </c>
      <c r="S2294" t="b">
        <v>0</v>
      </c>
      <c r="T2294" t="inlineStr">
        <is>
          <t>N/A</t>
        </is>
      </c>
      <c r="U2294" t="b">
        <v>0</v>
      </c>
      <c r="V2294" t="inlineStr">
        <is>
          <t>Suraj Toradmal</t>
        </is>
      </c>
      <c r="W2294" s="1" t="n">
        <v>44617.67643518518</v>
      </c>
      <c r="X2294" t="n">
        <v>436.0</v>
      </c>
      <c r="Y2294" t="n">
        <v>57.0</v>
      </c>
      <c r="Z2294" t="n">
        <v>0.0</v>
      </c>
      <c r="AA2294" t="n">
        <v>57.0</v>
      </c>
      <c r="AB2294" t="n">
        <v>0.0</v>
      </c>
      <c r="AC2294" t="n">
        <v>14.0</v>
      </c>
      <c r="AD2294" t="n">
        <v>-57.0</v>
      </c>
      <c r="AE2294" t="n">
        <v>0.0</v>
      </c>
      <c r="AF2294" t="n">
        <v>0.0</v>
      </c>
      <c r="AG2294" t="n">
        <v>0.0</v>
      </c>
      <c r="AH2294" t="inlineStr">
        <is>
          <t>Rohit Mawal</t>
        </is>
      </c>
      <c r="AI2294" s="1" t="n">
        <v>44617.69006944444</v>
      </c>
      <c r="AJ2294" t="n">
        <v>347.0</v>
      </c>
      <c r="AK2294" t="n">
        <v>2.0</v>
      </c>
      <c r="AL2294" t="n">
        <v>0.0</v>
      </c>
      <c r="AM2294" t="n">
        <v>2.0</v>
      </c>
      <c r="AN2294" t="n">
        <v>0.0</v>
      </c>
      <c r="AO2294" t="n">
        <v>2.0</v>
      </c>
      <c r="AP2294" t="n">
        <v>-59.0</v>
      </c>
      <c r="AQ2294" t="n">
        <v>0.0</v>
      </c>
      <c r="AR2294" t="n">
        <v>0.0</v>
      </c>
      <c r="AS2294" t="n">
        <v>0.0</v>
      </c>
      <c r="AT2294" t="inlineStr">
        <is>
          <t>N/A</t>
        </is>
      </c>
      <c r="AU2294" t="inlineStr">
        <is>
          <t>N/A</t>
        </is>
      </c>
      <c r="AV2294" t="inlineStr">
        <is>
          <t>N/A</t>
        </is>
      </c>
      <c r="AW2294" t="inlineStr">
        <is>
          <t>N/A</t>
        </is>
      </c>
      <c r="AX2294" t="inlineStr">
        <is>
          <t>N/A</t>
        </is>
      </c>
      <c r="AY2294" t="inlineStr">
        <is>
          <t>N/A</t>
        </is>
      </c>
      <c r="AZ2294" t="inlineStr">
        <is>
          <t>N/A</t>
        </is>
      </c>
      <c r="BA2294" t="inlineStr">
        <is>
          <t>N/A</t>
        </is>
      </c>
      <c r="BB2294" t="inlineStr">
        <is>
          <t>N/A</t>
        </is>
      </c>
      <c r="BC2294" t="inlineStr">
        <is>
          <t>N/A</t>
        </is>
      </c>
      <c r="BD2294" t="inlineStr">
        <is>
          <t>N/A</t>
        </is>
      </c>
      <c r="BE2294" t="inlineStr">
        <is>
          <t>N/A</t>
        </is>
      </c>
    </row>
    <row r="2295">
      <c r="A2295" t="inlineStr">
        <is>
          <t>WI220274490</t>
        </is>
      </c>
      <c r="B2295" t="inlineStr">
        <is>
          <t>DATA_VALIDATION</t>
        </is>
      </c>
      <c r="C2295" t="inlineStr">
        <is>
          <t>201300021735</t>
        </is>
      </c>
      <c r="D2295" t="inlineStr">
        <is>
          <t>Folder</t>
        </is>
      </c>
      <c r="E2295" s="2">
        <f>HYPERLINK("capsilon://?command=openfolder&amp;siteaddress=FAM.docvelocity-na8.net&amp;folderid=FXBFE9D15D-311A-9244-CCE0-952BC8824B17","FX220211502")</f>
        <v>0.0</v>
      </c>
      <c r="F2295" t="inlineStr">
        <is>
          <t/>
        </is>
      </c>
      <c r="G2295" t="inlineStr">
        <is>
          <t/>
        </is>
      </c>
      <c r="H2295" t="inlineStr">
        <is>
          <t>Mailitem</t>
        </is>
      </c>
      <c r="I2295" t="inlineStr">
        <is>
          <t>MI2202755407</t>
        </is>
      </c>
      <c r="J2295" t="n">
        <v>0.0</v>
      </c>
      <c r="K2295" t="inlineStr">
        <is>
          <t>COMPLETED</t>
        </is>
      </c>
      <c r="L2295" t="inlineStr">
        <is>
          <t>MARK_AS_COMPLETED</t>
        </is>
      </c>
      <c r="M2295" t="inlineStr">
        <is>
          <t>Folder</t>
        </is>
      </c>
      <c r="N2295" t="n">
        <v>1.0</v>
      </c>
      <c r="O2295" s="1" t="n">
        <v>44617.66998842593</v>
      </c>
      <c r="P2295" s="1" t="n">
        <v>44617.6903125</v>
      </c>
      <c r="Q2295" t="n">
        <v>1120.0</v>
      </c>
      <c r="R2295" t="n">
        <v>636.0</v>
      </c>
      <c r="S2295" t="b">
        <v>0</v>
      </c>
      <c r="T2295" t="inlineStr">
        <is>
          <t>Suraj Toradmal</t>
        </is>
      </c>
      <c r="U2295" t="b">
        <v>0</v>
      </c>
      <c r="V2295" t="inlineStr">
        <is>
          <t>Suraj Toradmal</t>
        </is>
      </c>
      <c r="W2295" s="1" t="n">
        <v>44617.6903125</v>
      </c>
      <c r="X2295" t="n">
        <v>107.0</v>
      </c>
      <c r="Y2295" t="n">
        <v>5.0</v>
      </c>
      <c r="Z2295" t="n">
        <v>0.0</v>
      </c>
      <c r="AA2295" t="n">
        <v>5.0</v>
      </c>
      <c r="AB2295" t="n">
        <v>0.0</v>
      </c>
      <c r="AC2295" t="n">
        <v>2.0</v>
      </c>
      <c r="AD2295" t="n">
        <v>-5.0</v>
      </c>
      <c r="AE2295" t="n">
        <v>0.0</v>
      </c>
      <c r="AF2295" t="n">
        <v>0.0</v>
      </c>
      <c r="AG2295" t="n">
        <v>0.0</v>
      </c>
      <c r="AH2295" t="inlineStr">
        <is>
          <t>N/A</t>
        </is>
      </c>
      <c r="AI2295" t="inlineStr">
        <is>
          <t>N/A</t>
        </is>
      </c>
      <c r="AJ2295" t="inlineStr">
        <is>
          <t>N/A</t>
        </is>
      </c>
      <c r="AK2295" t="inlineStr">
        <is>
          <t>N/A</t>
        </is>
      </c>
      <c r="AL2295" t="inlineStr">
        <is>
          <t>N/A</t>
        </is>
      </c>
      <c r="AM2295" t="inlineStr">
        <is>
          <t>N/A</t>
        </is>
      </c>
      <c r="AN2295" t="inlineStr">
        <is>
          <t>N/A</t>
        </is>
      </c>
      <c r="AO2295" t="inlineStr">
        <is>
          <t>N/A</t>
        </is>
      </c>
      <c r="AP2295" t="inlineStr">
        <is>
          <t>N/A</t>
        </is>
      </c>
      <c r="AQ2295" t="inlineStr">
        <is>
          <t>N/A</t>
        </is>
      </c>
      <c r="AR2295" t="inlineStr">
        <is>
          <t>N/A</t>
        </is>
      </c>
      <c r="AS2295" t="inlineStr">
        <is>
          <t>N/A</t>
        </is>
      </c>
      <c r="AT2295" t="inlineStr">
        <is>
          <t>N/A</t>
        </is>
      </c>
      <c r="AU2295" t="inlineStr">
        <is>
          <t>N/A</t>
        </is>
      </c>
      <c r="AV2295" t="inlineStr">
        <is>
          <t>N/A</t>
        </is>
      </c>
      <c r="AW2295" t="inlineStr">
        <is>
          <t>N/A</t>
        </is>
      </c>
      <c r="AX2295" t="inlineStr">
        <is>
          <t>N/A</t>
        </is>
      </c>
      <c r="AY2295" t="inlineStr">
        <is>
          <t>N/A</t>
        </is>
      </c>
      <c r="AZ2295" t="inlineStr">
        <is>
          <t>N/A</t>
        </is>
      </c>
      <c r="BA2295" t="inlineStr">
        <is>
          <t>N/A</t>
        </is>
      </c>
      <c r="BB2295" t="inlineStr">
        <is>
          <t>N/A</t>
        </is>
      </c>
      <c r="BC2295" t="inlineStr">
        <is>
          <t>N/A</t>
        </is>
      </c>
      <c r="BD2295" t="inlineStr">
        <is>
          <t>N/A</t>
        </is>
      </c>
      <c r="BE2295" t="inlineStr">
        <is>
          <t>N/A</t>
        </is>
      </c>
    </row>
    <row r="2296">
      <c r="A2296" t="inlineStr">
        <is>
          <t>WI220274491</t>
        </is>
      </c>
      <c r="B2296" t="inlineStr">
        <is>
          <t>DATA_VALIDATION</t>
        </is>
      </c>
      <c r="C2296" t="inlineStr">
        <is>
          <t>201300021735</t>
        </is>
      </c>
      <c r="D2296" t="inlineStr">
        <is>
          <t>Folder</t>
        </is>
      </c>
      <c r="E2296" s="2">
        <f>HYPERLINK("capsilon://?command=openfolder&amp;siteaddress=FAM.docvelocity-na8.net&amp;folderid=FXBFE9D15D-311A-9244-CCE0-952BC8824B17","FX220211502")</f>
        <v>0.0</v>
      </c>
      <c r="F2296" t="inlineStr">
        <is>
          <t/>
        </is>
      </c>
      <c r="G2296" t="inlineStr">
        <is>
          <t/>
        </is>
      </c>
      <c r="H2296" t="inlineStr">
        <is>
          <t>Mailitem</t>
        </is>
      </c>
      <c r="I2296" t="inlineStr">
        <is>
          <t>MI2202755423</t>
        </is>
      </c>
      <c r="J2296" t="n">
        <v>0.0</v>
      </c>
      <c r="K2296" t="inlineStr">
        <is>
          <t>COMPLETED</t>
        </is>
      </c>
      <c r="L2296" t="inlineStr">
        <is>
          <t>MARK_AS_COMPLETED</t>
        </is>
      </c>
      <c r="M2296" t="inlineStr">
        <is>
          <t>Queue</t>
        </is>
      </c>
      <c r="N2296" t="n">
        <v>2.0</v>
      </c>
      <c r="O2296" s="1" t="n">
        <v>44617.670069444444</v>
      </c>
      <c r="P2296" s="1" t="n">
        <v>44617.691203703704</v>
      </c>
      <c r="Q2296" t="n">
        <v>1548.0</v>
      </c>
      <c r="R2296" t="n">
        <v>278.0</v>
      </c>
      <c r="S2296" t="b">
        <v>0</v>
      </c>
      <c r="T2296" t="inlineStr">
        <is>
          <t>N/A</t>
        </is>
      </c>
      <c r="U2296" t="b">
        <v>0</v>
      </c>
      <c r="V2296" t="inlineStr">
        <is>
          <t>Suraj Toradmal</t>
        </is>
      </c>
      <c r="W2296" s="1" t="n">
        <v>44617.6815162037</v>
      </c>
      <c r="X2296" t="n">
        <v>181.0</v>
      </c>
      <c r="Y2296" t="n">
        <v>21.0</v>
      </c>
      <c r="Z2296" t="n">
        <v>0.0</v>
      </c>
      <c r="AA2296" t="n">
        <v>21.0</v>
      </c>
      <c r="AB2296" t="n">
        <v>0.0</v>
      </c>
      <c r="AC2296" t="n">
        <v>2.0</v>
      </c>
      <c r="AD2296" t="n">
        <v>-21.0</v>
      </c>
      <c r="AE2296" t="n">
        <v>0.0</v>
      </c>
      <c r="AF2296" t="n">
        <v>0.0</v>
      </c>
      <c r="AG2296" t="n">
        <v>0.0</v>
      </c>
      <c r="AH2296" t="inlineStr">
        <is>
          <t>Rohit Mawal</t>
        </is>
      </c>
      <c r="AI2296" s="1" t="n">
        <v>44617.691203703704</v>
      </c>
      <c r="AJ2296" t="n">
        <v>97.0</v>
      </c>
      <c r="AK2296" t="n">
        <v>0.0</v>
      </c>
      <c r="AL2296" t="n">
        <v>0.0</v>
      </c>
      <c r="AM2296" t="n">
        <v>0.0</v>
      </c>
      <c r="AN2296" t="n">
        <v>0.0</v>
      </c>
      <c r="AO2296" t="n">
        <v>0.0</v>
      </c>
      <c r="AP2296" t="n">
        <v>-21.0</v>
      </c>
      <c r="AQ2296" t="n">
        <v>0.0</v>
      </c>
      <c r="AR2296" t="n">
        <v>0.0</v>
      </c>
      <c r="AS2296" t="n">
        <v>0.0</v>
      </c>
      <c r="AT2296" t="inlineStr">
        <is>
          <t>N/A</t>
        </is>
      </c>
      <c r="AU2296" t="inlineStr">
        <is>
          <t>N/A</t>
        </is>
      </c>
      <c r="AV2296" t="inlineStr">
        <is>
          <t>N/A</t>
        </is>
      </c>
      <c r="AW2296" t="inlineStr">
        <is>
          <t>N/A</t>
        </is>
      </c>
      <c r="AX2296" t="inlineStr">
        <is>
          <t>N/A</t>
        </is>
      </c>
      <c r="AY2296" t="inlineStr">
        <is>
          <t>N/A</t>
        </is>
      </c>
      <c r="AZ2296" t="inlineStr">
        <is>
          <t>N/A</t>
        </is>
      </c>
      <c r="BA2296" t="inlineStr">
        <is>
          <t>N/A</t>
        </is>
      </c>
      <c r="BB2296" t="inlineStr">
        <is>
          <t>N/A</t>
        </is>
      </c>
      <c r="BC2296" t="inlineStr">
        <is>
          <t>N/A</t>
        </is>
      </c>
      <c r="BD2296" t="inlineStr">
        <is>
          <t>N/A</t>
        </is>
      </c>
      <c r="BE2296" t="inlineStr">
        <is>
          <t>N/A</t>
        </is>
      </c>
    </row>
    <row r="2297">
      <c r="A2297" t="inlineStr">
        <is>
          <t>WI220274492</t>
        </is>
      </c>
      <c r="B2297" t="inlineStr">
        <is>
          <t>DATA_VALIDATION</t>
        </is>
      </c>
      <c r="C2297" t="inlineStr">
        <is>
          <t>201300021735</t>
        </is>
      </c>
      <c r="D2297" t="inlineStr">
        <is>
          <t>Folder</t>
        </is>
      </c>
      <c r="E2297" s="2">
        <f>HYPERLINK("capsilon://?command=openfolder&amp;siteaddress=FAM.docvelocity-na8.net&amp;folderid=FXBFE9D15D-311A-9244-CCE0-952BC8824B17","FX220211502")</f>
        <v>0.0</v>
      </c>
      <c r="F2297" t="inlineStr">
        <is>
          <t/>
        </is>
      </c>
      <c r="G2297" t="inlineStr">
        <is>
          <t/>
        </is>
      </c>
      <c r="H2297" t="inlineStr">
        <is>
          <t>Mailitem</t>
        </is>
      </c>
      <c r="I2297" t="inlineStr">
        <is>
          <t>MI2202755420</t>
        </is>
      </c>
      <c r="J2297" t="n">
        <v>0.0</v>
      </c>
      <c r="K2297" t="inlineStr">
        <is>
          <t>COMPLETED</t>
        </is>
      </c>
      <c r="L2297" t="inlineStr">
        <is>
          <t>MARK_AS_COMPLETED</t>
        </is>
      </c>
      <c r="M2297" t="inlineStr">
        <is>
          <t>Queue</t>
        </is>
      </c>
      <c r="N2297" t="n">
        <v>2.0</v>
      </c>
      <c r="O2297" s="1" t="n">
        <v>44617.67025462963</v>
      </c>
      <c r="P2297" s="1" t="n">
        <v>44617.70741898148</v>
      </c>
      <c r="Q2297" t="n">
        <v>2945.0</v>
      </c>
      <c r="R2297" t="n">
        <v>266.0</v>
      </c>
      <c r="S2297" t="b">
        <v>0</v>
      </c>
      <c r="T2297" t="inlineStr">
        <is>
          <t>N/A</t>
        </is>
      </c>
      <c r="U2297" t="b">
        <v>0</v>
      </c>
      <c r="V2297" t="inlineStr">
        <is>
          <t>Suraj Toradmal</t>
        </is>
      </c>
      <c r="W2297" s="1" t="n">
        <v>44617.68351851852</v>
      </c>
      <c r="X2297" t="n">
        <v>172.0</v>
      </c>
      <c r="Y2297" t="n">
        <v>21.0</v>
      </c>
      <c r="Z2297" t="n">
        <v>0.0</v>
      </c>
      <c r="AA2297" t="n">
        <v>21.0</v>
      </c>
      <c r="AB2297" t="n">
        <v>0.0</v>
      </c>
      <c r="AC2297" t="n">
        <v>2.0</v>
      </c>
      <c r="AD2297" t="n">
        <v>-21.0</v>
      </c>
      <c r="AE2297" t="n">
        <v>0.0</v>
      </c>
      <c r="AF2297" t="n">
        <v>0.0</v>
      </c>
      <c r="AG2297" t="n">
        <v>0.0</v>
      </c>
      <c r="AH2297" t="inlineStr">
        <is>
          <t>Rohit Mawal</t>
        </is>
      </c>
      <c r="AI2297" s="1" t="n">
        <v>44617.70741898148</v>
      </c>
      <c r="AJ2297" t="n">
        <v>94.0</v>
      </c>
      <c r="AK2297" t="n">
        <v>0.0</v>
      </c>
      <c r="AL2297" t="n">
        <v>0.0</v>
      </c>
      <c r="AM2297" t="n">
        <v>0.0</v>
      </c>
      <c r="AN2297" t="n">
        <v>0.0</v>
      </c>
      <c r="AO2297" t="n">
        <v>0.0</v>
      </c>
      <c r="AP2297" t="n">
        <v>-21.0</v>
      </c>
      <c r="AQ2297" t="n">
        <v>0.0</v>
      </c>
      <c r="AR2297" t="n">
        <v>0.0</v>
      </c>
      <c r="AS2297" t="n">
        <v>0.0</v>
      </c>
      <c r="AT2297" t="inlineStr">
        <is>
          <t>N/A</t>
        </is>
      </c>
      <c r="AU2297" t="inlineStr">
        <is>
          <t>N/A</t>
        </is>
      </c>
      <c r="AV2297" t="inlineStr">
        <is>
          <t>N/A</t>
        </is>
      </c>
      <c r="AW2297" t="inlineStr">
        <is>
          <t>N/A</t>
        </is>
      </c>
      <c r="AX2297" t="inlineStr">
        <is>
          <t>N/A</t>
        </is>
      </c>
      <c r="AY2297" t="inlineStr">
        <is>
          <t>N/A</t>
        </is>
      </c>
      <c r="AZ2297" t="inlineStr">
        <is>
          <t>N/A</t>
        </is>
      </c>
      <c r="BA2297" t="inlineStr">
        <is>
          <t>N/A</t>
        </is>
      </c>
      <c r="BB2297" t="inlineStr">
        <is>
          <t>N/A</t>
        </is>
      </c>
      <c r="BC2297" t="inlineStr">
        <is>
          <t>N/A</t>
        </is>
      </c>
      <c r="BD2297" t="inlineStr">
        <is>
          <t>N/A</t>
        </is>
      </c>
      <c r="BE2297" t="inlineStr">
        <is>
          <t>N/A</t>
        </is>
      </c>
    </row>
    <row r="2298">
      <c r="A2298" t="inlineStr">
        <is>
          <t>WI220274661</t>
        </is>
      </c>
      <c r="B2298" t="inlineStr">
        <is>
          <t>DATA_VALIDATION</t>
        </is>
      </c>
      <c r="C2298" t="inlineStr">
        <is>
          <t>201300021457</t>
        </is>
      </c>
      <c r="D2298" t="inlineStr">
        <is>
          <t>Folder</t>
        </is>
      </c>
      <c r="E2298" s="2">
        <f>HYPERLINK("capsilon://?command=openfolder&amp;siteaddress=FAM.docvelocity-na8.net&amp;folderid=FXCB5E489F-5E2A-ACF5-DE9B-F442519A5DDE","FX22026284")</f>
        <v>0.0</v>
      </c>
      <c r="F2298" t="inlineStr">
        <is>
          <t/>
        </is>
      </c>
      <c r="G2298" t="inlineStr">
        <is>
          <t/>
        </is>
      </c>
      <c r="H2298" t="inlineStr">
        <is>
          <t>Mailitem</t>
        </is>
      </c>
      <c r="I2298" t="inlineStr">
        <is>
          <t>MI2202756899</t>
        </is>
      </c>
      <c r="J2298" t="n">
        <v>0.0</v>
      </c>
      <c r="K2298" t="inlineStr">
        <is>
          <t>COMPLETED</t>
        </is>
      </c>
      <c r="L2298" t="inlineStr">
        <is>
          <t>MARK_AS_COMPLETED</t>
        </is>
      </c>
      <c r="M2298" t="inlineStr">
        <is>
          <t>Queue</t>
        </is>
      </c>
      <c r="N2298" t="n">
        <v>1.0</v>
      </c>
      <c r="O2298" s="1" t="n">
        <v>44617.68577546296</v>
      </c>
      <c r="P2298" s="1" t="n">
        <v>44618.117002314815</v>
      </c>
      <c r="Q2298" t="n">
        <v>36145.0</v>
      </c>
      <c r="R2298" t="n">
        <v>1113.0</v>
      </c>
      <c r="S2298" t="b">
        <v>0</v>
      </c>
      <c r="T2298" t="inlineStr">
        <is>
          <t>N/A</t>
        </is>
      </c>
      <c r="U2298" t="b">
        <v>0</v>
      </c>
      <c r="V2298" t="inlineStr">
        <is>
          <t>Sadaf Khan</t>
        </is>
      </c>
      <c r="W2298" s="1" t="n">
        <v>44618.117002314815</v>
      </c>
      <c r="X2298" t="n">
        <v>649.0</v>
      </c>
      <c r="Y2298" t="n">
        <v>52.0</v>
      </c>
      <c r="Z2298" t="n">
        <v>0.0</v>
      </c>
      <c r="AA2298" t="n">
        <v>52.0</v>
      </c>
      <c r="AB2298" t="n">
        <v>0.0</v>
      </c>
      <c r="AC2298" t="n">
        <v>0.0</v>
      </c>
      <c r="AD2298" t="n">
        <v>-52.0</v>
      </c>
      <c r="AE2298" t="n">
        <v>144.0</v>
      </c>
      <c r="AF2298" t="n">
        <v>0.0</v>
      </c>
      <c r="AG2298" t="n">
        <v>7.0</v>
      </c>
      <c r="AH2298" t="inlineStr">
        <is>
          <t>N/A</t>
        </is>
      </c>
      <c r="AI2298" t="inlineStr">
        <is>
          <t>N/A</t>
        </is>
      </c>
      <c r="AJ2298" t="inlineStr">
        <is>
          <t>N/A</t>
        </is>
      </c>
      <c r="AK2298" t="inlineStr">
        <is>
          <t>N/A</t>
        </is>
      </c>
      <c r="AL2298" t="inlineStr">
        <is>
          <t>N/A</t>
        </is>
      </c>
      <c r="AM2298" t="inlineStr">
        <is>
          <t>N/A</t>
        </is>
      </c>
      <c r="AN2298" t="inlineStr">
        <is>
          <t>N/A</t>
        </is>
      </c>
      <c r="AO2298" t="inlineStr">
        <is>
          <t>N/A</t>
        </is>
      </c>
      <c r="AP2298" t="inlineStr">
        <is>
          <t>N/A</t>
        </is>
      </c>
      <c r="AQ2298" t="inlineStr">
        <is>
          <t>N/A</t>
        </is>
      </c>
      <c r="AR2298" t="inlineStr">
        <is>
          <t>N/A</t>
        </is>
      </c>
      <c r="AS2298" t="inlineStr">
        <is>
          <t>N/A</t>
        </is>
      </c>
      <c r="AT2298" t="inlineStr">
        <is>
          <t>N/A</t>
        </is>
      </c>
      <c r="AU2298" t="inlineStr">
        <is>
          <t>N/A</t>
        </is>
      </c>
      <c r="AV2298" t="inlineStr">
        <is>
          <t>N/A</t>
        </is>
      </c>
      <c r="AW2298" t="inlineStr">
        <is>
          <t>N/A</t>
        </is>
      </c>
      <c r="AX2298" t="inlineStr">
        <is>
          <t>N/A</t>
        </is>
      </c>
      <c r="AY2298" t="inlineStr">
        <is>
          <t>N/A</t>
        </is>
      </c>
      <c r="AZ2298" t="inlineStr">
        <is>
          <t>N/A</t>
        </is>
      </c>
      <c r="BA2298" t="inlineStr">
        <is>
          <t>N/A</t>
        </is>
      </c>
      <c r="BB2298" t="inlineStr">
        <is>
          <t>N/A</t>
        </is>
      </c>
      <c r="BC2298" t="inlineStr">
        <is>
          <t>N/A</t>
        </is>
      </c>
      <c r="BD2298" t="inlineStr">
        <is>
          <t>N/A</t>
        </is>
      </c>
      <c r="BE2298" t="inlineStr">
        <is>
          <t>N/A</t>
        </is>
      </c>
    </row>
    <row r="2299">
      <c r="A2299" t="inlineStr">
        <is>
          <t>WI220274672</t>
        </is>
      </c>
      <c r="B2299" t="inlineStr">
        <is>
          <t>DATA_VALIDATION</t>
        </is>
      </c>
      <c r="C2299" t="inlineStr">
        <is>
          <t>201100014720</t>
        </is>
      </c>
      <c r="D2299" t="inlineStr">
        <is>
          <t>Folder</t>
        </is>
      </c>
      <c r="E2299" s="2">
        <f>HYPERLINK("capsilon://?command=openfolder&amp;siteaddress=FAM.docvelocity-na8.net&amp;folderid=FXCB6E96CA-0DEB-432D-F3C5-EAAD4713F0EF","FX220210966")</f>
        <v>0.0</v>
      </c>
      <c r="F2299" t="inlineStr">
        <is>
          <t/>
        </is>
      </c>
      <c r="G2299" t="inlineStr">
        <is>
          <t/>
        </is>
      </c>
      <c r="H2299" t="inlineStr">
        <is>
          <t>Mailitem</t>
        </is>
      </c>
      <c r="I2299" t="inlineStr">
        <is>
          <t>MI2202757192</t>
        </is>
      </c>
      <c r="J2299" t="n">
        <v>0.0</v>
      </c>
      <c r="K2299" t="inlineStr">
        <is>
          <t>COMPLETED</t>
        </is>
      </c>
      <c r="L2299" t="inlineStr">
        <is>
          <t>MARK_AS_COMPLETED</t>
        </is>
      </c>
      <c r="M2299" t="inlineStr">
        <is>
          <t>Queue</t>
        </is>
      </c>
      <c r="N2299" t="n">
        <v>2.0</v>
      </c>
      <c r="O2299" s="1" t="n">
        <v>44617.68759259259</v>
      </c>
      <c r="P2299" s="1" t="n">
        <v>44617.70877314815</v>
      </c>
      <c r="Q2299" t="n">
        <v>1404.0</v>
      </c>
      <c r="R2299" t="n">
        <v>426.0</v>
      </c>
      <c r="S2299" t="b">
        <v>0</v>
      </c>
      <c r="T2299" t="inlineStr">
        <is>
          <t>N/A</t>
        </is>
      </c>
      <c r="U2299" t="b">
        <v>0</v>
      </c>
      <c r="V2299" t="inlineStr">
        <is>
          <t>Archana Bhujbal</t>
        </is>
      </c>
      <c r="W2299" s="1" t="n">
        <v>44617.69322916667</v>
      </c>
      <c r="X2299" t="n">
        <v>309.0</v>
      </c>
      <c r="Y2299" t="n">
        <v>21.0</v>
      </c>
      <c r="Z2299" t="n">
        <v>0.0</v>
      </c>
      <c r="AA2299" t="n">
        <v>21.0</v>
      </c>
      <c r="AB2299" t="n">
        <v>0.0</v>
      </c>
      <c r="AC2299" t="n">
        <v>2.0</v>
      </c>
      <c r="AD2299" t="n">
        <v>-21.0</v>
      </c>
      <c r="AE2299" t="n">
        <v>0.0</v>
      </c>
      <c r="AF2299" t="n">
        <v>0.0</v>
      </c>
      <c r="AG2299" t="n">
        <v>0.0</v>
      </c>
      <c r="AH2299" t="inlineStr">
        <is>
          <t>Rohit Mawal</t>
        </is>
      </c>
      <c r="AI2299" s="1" t="n">
        <v>44617.70877314815</v>
      </c>
      <c r="AJ2299" t="n">
        <v>117.0</v>
      </c>
      <c r="AK2299" t="n">
        <v>0.0</v>
      </c>
      <c r="AL2299" t="n">
        <v>0.0</v>
      </c>
      <c r="AM2299" t="n">
        <v>0.0</v>
      </c>
      <c r="AN2299" t="n">
        <v>0.0</v>
      </c>
      <c r="AO2299" t="n">
        <v>0.0</v>
      </c>
      <c r="AP2299" t="n">
        <v>-21.0</v>
      </c>
      <c r="AQ2299" t="n">
        <v>0.0</v>
      </c>
      <c r="AR2299" t="n">
        <v>0.0</v>
      </c>
      <c r="AS2299" t="n">
        <v>0.0</v>
      </c>
      <c r="AT2299" t="inlineStr">
        <is>
          <t>N/A</t>
        </is>
      </c>
      <c r="AU2299" t="inlineStr">
        <is>
          <t>N/A</t>
        </is>
      </c>
      <c r="AV2299" t="inlineStr">
        <is>
          <t>N/A</t>
        </is>
      </c>
      <c r="AW2299" t="inlineStr">
        <is>
          <t>N/A</t>
        </is>
      </c>
      <c r="AX2299" t="inlineStr">
        <is>
          <t>N/A</t>
        </is>
      </c>
      <c r="AY2299" t="inlineStr">
        <is>
          <t>N/A</t>
        </is>
      </c>
      <c r="AZ2299" t="inlineStr">
        <is>
          <t>N/A</t>
        </is>
      </c>
      <c r="BA2299" t="inlineStr">
        <is>
          <t>N/A</t>
        </is>
      </c>
      <c r="BB2299" t="inlineStr">
        <is>
          <t>N/A</t>
        </is>
      </c>
      <c r="BC2299" t="inlineStr">
        <is>
          <t>N/A</t>
        </is>
      </c>
      <c r="BD2299" t="inlineStr">
        <is>
          <t>N/A</t>
        </is>
      </c>
      <c r="BE2299" t="inlineStr">
        <is>
          <t>N/A</t>
        </is>
      </c>
    </row>
    <row r="2300">
      <c r="A2300" t="inlineStr">
        <is>
          <t>WI220274811</t>
        </is>
      </c>
      <c r="B2300" t="inlineStr">
        <is>
          <t>DATA_VALIDATION</t>
        </is>
      </c>
      <c r="C2300" t="inlineStr">
        <is>
          <t>201110012520</t>
        </is>
      </c>
      <c r="D2300" t="inlineStr">
        <is>
          <t>Folder</t>
        </is>
      </c>
      <c r="E2300" s="2">
        <f>HYPERLINK("capsilon://?command=openfolder&amp;siteaddress=FAM.docvelocity-na8.net&amp;folderid=FX9283B043-E4C8-8697-08CE-96E4207F6681","FX220211434")</f>
        <v>0.0</v>
      </c>
      <c r="F2300" t="inlineStr">
        <is>
          <t/>
        </is>
      </c>
      <c r="G2300" t="inlineStr">
        <is>
          <t/>
        </is>
      </c>
      <c r="H2300" t="inlineStr">
        <is>
          <t>Mailitem</t>
        </is>
      </c>
      <c r="I2300" t="inlineStr">
        <is>
          <t>MI2202758457</t>
        </is>
      </c>
      <c r="J2300" t="n">
        <v>0.0</v>
      </c>
      <c r="K2300" t="inlineStr">
        <is>
          <t>COMPLETED</t>
        </is>
      </c>
      <c r="L2300" t="inlineStr">
        <is>
          <t>MARK_AS_COMPLETED</t>
        </is>
      </c>
      <c r="M2300" t="inlineStr">
        <is>
          <t>Queue</t>
        </is>
      </c>
      <c r="N2300" t="n">
        <v>2.0</v>
      </c>
      <c r="O2300" s="1" t="n">
        <v>44617.701736111114</v>
      </c>
      <c r="P2300" s="1" t="n">
        <v>44617.709074074075</v>
      </c>
      <c r="Q2300" t="n">
        <v>508.0</v>
      </c>
      <c r="R2300" t="n">
        <v>126.0</v>
      </c>
      <c r="S2300" t="b">
        <v>0</v>
      </c>
      <c r="T2300" t="inlineStr">
        <is>
          <t>N/A</t>
        </is>
      </c>
      <c r="U2300" t="b">
        <v>0</v>
      </c>
      <c r="V2300" t="inlineStr">
        <is>
          <t>Aditya Tade</t>
        </is>
      </c>
      <c r="W2300" s="1" t="n">
        <v>44617.70315972222</v>
      </c>
      <c r="X2300" t="n">
        <v>100.0</v>
      </c>
      <c r="Y2300" t="n">
        <v>0.0</v>
      </c>
      <c r="Z2300" t="n">
        <v>0.0</v>
      </c>
      <c r="AA2300" t="n">
        <v>0.0</v>
      </c>
      <c r="AB2300" t="n">
        <v>9.0</v>
      </c>
      <c r="AC2300" t="n">
        <v>0.0</v>
      </c>
      <c r="AD2300" t="n">
        <v>0.0</v>
      </c>
      <c r="AE2300" t="n">
        <v>0.0</v>
      </c>
      <c r="AF2300" t="n">
        <v>0.0</v>
      </c>
      <c r="AG2300" t="n">
        <v>0.0</v>
      </c>
      <c r="AH2300" t="inlineStr">
        <is>
          <t>Rohit Mawal</t>
        </is>
      </c>
      <c r="AI2300" s="1" t="n">
        <v>44617.709074074075</v>
      </c>
      <c r="AJ2300" t="n">
        <v>26.0</v>
      </c>
      <c r="AK2300" t="n">
        <v>0.0</v>
      </c>
      <c r="AL2300" t="n">
        <v>0.0</v>
      </c>
      <c r="AM2300" t="n">
        <v>0.0</v>
      </c>
      <c r="AN2300" t="n">
        <v>9.0</v>
      </c>
      <c r="AO2300" t="n">
        <v>0.0</v>
      </c>
      <c r="AP2300" t="n">
        <v>0.0</v>
      </c>
      <c r="AQ2300" t="n">
        <v>0.0</v>
      </c>
      <c r="AR2300" t="n">
        <v>0.0</v>
      </c>
      <c r="AS2300" t="n">
        <v>0.0</v>
      </c>
      <c r="AT2300" t="inlineStr">
        <is>
          <t>N/A</t>
        </is>
      </c>
      <c r="AU2300" t="inlineStr">
        <is>
          <t>N/A</t>
        </is>
      </c>
      <c r="AV2300" t="inlineStr">
        <is>
          <t>N/A</t>
        </is>
      </c>
      <c r="AW2300" t="inlineStr">
        <is>
          <t>N/A</t>
        </is>
      </c>
      <c r="AX2300" t="inlineStr">
        <is>
          <t>N/A</t>
        </is>
      </c>
      <c r="AY2300" t="inlineStr">
        <is>
          <t>N/A</t>
        </is>
      </c>
      <c r="AZ2300" t="inlineStr">
        <is>
          <t>N/A</t>
        </is>
      </c>
      <c r="BA2300" t="inlineStr">
        <is>
          <t>N/A</t>
        </is>
      </c>
      <c r="BB2300" t="inlineStr">
        <is>
          <t>N/A</t>
        </is>
      </c>
      <c r="BC2300" t="inlineStr">
        <is>
          <t>N/A</t>
        </is>
      </c>
      <c r="BD2300" t="inlineStr">
        <is>
          <t>N/A</t>
        </is>
      </c>
      <c r="BE2300" t="inlineStr">
        <is>
          <t>N/A</t>
        </is>
      </c>
    </row>
    <row r="2301">
      <c r="A2301" t="inlineStr">
        <is>
          <t>WI220274879</t>
        </is>
      </c>
      <c r="B2301" t="inlineStr">
        <is>
          <t>DATA_VALIDATION</t>
        </is>
      </c>
      <c r="C2301" t="inlineStr">
        <is>
          <t>201308008063</t>
        </is>
      </c>
      <c r="D2301" t="inlineStr">
        <is>
          <t>Folder</t>
        </is>
      </c>
      <c r="E2301" s="2">
        <f>HYPERLINK("capsilon://?command=openfolder&amp;siteaddress=FAM.docvelocity-na8.net&amp;folderid=FXF5990954-658F-C120-4C7D-5B9343A0C9B5","FX22015383")</f>
        <v>0.0</v>
      </c>
      <c r="F2301" t="inlineStr">
        <is>
          <t/>
        </is>
      </c>
      <c r="G2301" t="inlineStr">
        <is>
          <t/>
        </is>
      </c>
      <c r="H2301" t="inlineStr">
        <is>
          <t>Mailitem</t>
        </is>
      </c>
      <c r="I2301" t="inlineStr">
        <is>
          <t>MI2202759428</t>
        </is>
      </c>
      <c r="J2301" t="n">
        <v>0.0</v>
      </c>
      <c r="K2301" t="inlineStr">
        <is>
          <t>COMPLETED</t>
        </is>
      </c>
      <c r="L2301" t="inlineStr">
        <is>
          <t>MARK_AS_COMPLETED</t>
        </is>
      </c>
      <c r="M2301" t="inlineStr">
        <is>
          <t>Queue</t>
        </is>
      </c>
      <c r="N2301" t="n">
        <v>2.0</v>
      </c>
      <c r="O2301" s="1" t="n">
        <v>44617.71359953703</v>
      </c>
      <c r="P2301" s="1" t="n">
        <v>44617.715833333335</v>
      </c>
      <c r="Q2301" t="n">
        <v>107.0</v>
      </c>
      <c r="R2301" t="n">
        <v>86.0</v>
      </c>
      <c r="S2301" t="b">
        <v>0</v>
      </c>
      <c r="T2301" t="inlineStr">
        <is>
          <t>N/A</t>
        </is>
      </c>
      <c r="U2301" t="b">
        <v>0</v>
      </c>
      <c r="V2301" t="inlineStr">
        <is>
          <t>Aditya Tade</t>
        </is>
      </c>
      <c r="W2301" s="1" t="n">
        <v>44617.71443287037</v>
      </c>
      <c r="X2301" t="n">
        <v>68.0</v>
      </c>
      <c r="Y2301" t="n">
        <v>0.0</v>
      </c>
      <c r="Z2301" t="n">
        <v>0.0</v>
      </c>
      <c r="AA2301" t="n">
        <v>0.0</v>
      </c>
      <c r="AB2301" t="n">
        <v>37.0</v>
      </c>
      <c r="AC2301" t="n">
        <v>0.0</v>
      </c>
      <c r="AD2301" t="n">
        <v>0.0</v>
      </c>
      <c r="AE2301" t="n">
        <v>0.0</v>
      </c>
      <c r="AF2301" t="n">
        <v>0.0</v>
      </c>
      <c r="AG2301" t="n">
        <v>0.0</v>
      </c>
      <c r="AH2301" t="inlineStr">
        <is>
          <t>Rohit Mawal</t>
        </is>
      </c>
      <c r="AI2301" s="1" t="n">
        <v>44617.715833333335</v>
      </c>
      <c r="AJ2301" t="n">
        <v>18.0</v>
      </c>
      <c r="AK2301" t="n">
        <v>0.0</v>
      </c>
      <c r="AL2301" t="n">
        <v>0.0</v>
      </c>
      <c r="AM2301" t="n">
        <v>0.0</v>
      </c>
      <c r="AN2301" t="n">
        <v>37.0</v>
      </c>
      <c r="AO2301" t="n">
        <v>0.0</v>
      </c>
      <c r="AP2301" t="n">
        <v>0.0</v>
      </c>
      <c r="AQ2301" t="n">
        <v>0.0</v>
      </c>
      <c r="AR2301" t="n">
        <v>0.0</v>
      </c>
      <c r="AS2301" t="n">
        <v>0.0</v>
      </c>
      <c r="AT2301" t="inlineStr">
        <is>
          <t>N/A</t>
        </is>
      </c>
      <c r="AU2301" t="inlineStr">
        <is>
          <t>N/A</t>
        </is>
      </c>
      <c r="AV2301" t="inlineStr">
        <is>
          <t>N/A</t>
        </is>
      </c>
      <c r="AW2301" t="inlineStr">
        <is>
          <t>N/A</t>
        </is>
      </c>
      <c r="AX2301" t="inlineStr">
        <is>
          <t>N/A</t>
        </is>
      </c>
      <c r="AY2301" t="inlineStr">
        <is>
          <t>N/A</t>
        </is>
      </c>
      <c r="AZ2301" t="inlineStr">
        <is>
          <t>N/A</t>
        </is>
      </c>
      <c r="BA2301" t="inlineStr">
        <is>
          <t>N/A</t>
        </is>
      </c>
      <c r="BB2301" t="inlineStr">
        <is>
          <t>N/A</t>
        </is>
      </c>
      <c r="BC2301" t="inlineStr">
        <is>
          <t>N/A</t>
        </is>
      </c>
      <c r="BD2301" t="inlineStr">
        <is>
          <t>N/A</t>
        </is>
      </c>
      <c r="BE2301" t="inlineStr">
        <is>
          <t>N/A</t>
        </is>
      </c>
    </row>
    <row r="2302">
      <c r="A2302" t="inlineStr">
        <is>
          <t>WI220274939</t>
        </is>
      </c>
      <c r="B2302" t="inlineStr">
        <is>
          <t>DATA_VALIDATION</t>
        </is>
      </c>
      <c r="C2302" t="inlineStr">
        <is>
          <t>201300021681</t>
        </is>
      </c>
      <c r="D2302" t="inlineStr">
        <is>
          <t>Folder</t>
        </is>
      </c>
      <c r="E2302" s="2">
        <f>HYPERLINK("capsilon://?command=openfolder&amp;siteaddress=FAM.docvelocity-na8.net&amp;folderid=FX3B19ADC8-130F-72CD-374D-4737BB1BF1DF","FX220210663")</f>
        <v>0.0</v>
      </c>
      <c r="F2302" t="inlineStr">
        <is>
          <t/>
        </is>
      </c>
      <c r="G2302" t="inlineStr">
        <is>
          <t/>
        </is>
      </c>
      <c r="H2302" t="inlineStr">
        <is>
          <t>Mailitem</t>
        </is>
      </c>
      <c r="I2302" t="inlineStr">
        <is>
          <t>MI2202760079</t>
        </is>
      </c>
      <c r="J2302" t="n">
        <v>0.0</v>
      </c>
      <c r="K2302" t="inlineStr">
        <is>
          <t>COMPLETED</t>
        </is>
      </c>
      <c r="L2302" t="inlineStr">
        <is>
          <t>MARK_AS_COMPLETED</t>
        </is>
      </c>
      <c r="M2302" t="inlineStr">
        <is>
          <t>Queue</t>
        </is>
      </c>
      <c r="N2302" t="n">
        <v>2.0</v>
      </c>
      <c r="O2302" s="1" t="n">
        <v>44617.72216435185</v>
      </c>
      <c r="P2302" s="1" t="n">
        <v>44617.728101851855</v>
      </c>
      <c r="Q2302" t="n">
        <v>55.0</v>
      </c>
      <c r="R2302" t="n">
        <v>458.0</v>
      </c>
      <c r="S2302" t="b">
        <v>0</v>
      </c>
      <c r="T2302" t="inlineStr">
        <is>
          <t>N/A</t>
        </is>
      </c>
      <c r="U2302" t="b">
        <v>0</v>
      </c>
      <c r="V2302" t="inlineStr">
        <is>
          <t>Amruta Erande</t>
        </is>
      </c>
      <c r="W2302" s="1" t="n">
        <v>44617.72530092593</v>
      </c>
      <c r="X2302" t="n">
        <v>259.0</v>
      </c>
      <c r="Y2302" t="n">
        <v>21.0</v>
      </c>
      <c r="Z2302" t="n">
        <v>0.0</v>
      </c>
      <c r="AA2302" t="n">
        <v>21.0</v>
      </c>
      <c r="AB2302" t="n">
        <v>0.0</v>
      </c>
      <c r="AC2302" t="n">
        <v>7.0</v>
      </c>
      <c r="AD2302" t="n">
        <v>-21.0</v>
      </c>
      <c r="AE2302" t="n">
        <v>0.0</v>
      </c>
      <c r="AF2302" t="n">
        <v>0.0</v>
      </c>
      <c r="AG2302" t="n">
        <v>0.0</v>
      </c>
      <c r="AH2302" t="inlineStr">
        <is>
          <t>Rohit Mawal</t>
        </is>
      </c>
      <c r="AI2302" s="1" t="n">
        <v>44617.728101851855</v>
      </c>
      <c r="AJ2302" t="n">
        <v>199.0</v>
      </c>
      <c r="AK2302" t="n">
        <v>1.0</v>
      </c>
      <c r="AL2302" t="n">
        <v>0.0</v>
      </c>
      <c r="AM2302" t="n">
        <v>1.0</v>
      </c>
      <c r="AN2302" t="n">
        <v>0.0</v>
      </c>
      <c r="AO2302" t="n">
        <v>1.0</v>
      </c>
      <c r="AP2302" t="n">
        <v>-22.0</v>
      </c>
      <c r="AQ2302" t="n">
        <v>0.0</v>
      </c>
      <c r="AR2302" t="n">
        <v>0.0</v>
      </c>
      <c r="AS2302" t="n">
        <v>0.0</v>
      </c>
      <c r="AT2302" t="inlineStr">
        <is>
          <t>N/A</t>
        </is>
      </c>
      <c r="AU2302" t="inlineStr">
        <is>
          <t>N/A</t>
        </is>
      </c>
      <c r="AV2302" t="inlineStr">
        <is>
          <t>N/A</t>
        </is>
      </c>
      <c r="AW2302" t="inlineStr">
        <is>
          <t>N/A</t>
        </is>
      </c>
      <c r="AX2302" t="inlineStr">
        <is>
          <t>N/A</t>
        </is>
      </c>
      <c r="AY2302" t="inlineStr">
        <is>
          <t>N/A</t>
        </is>
      </c>
      <c r="AZ2302" t="inlineStr">
        <is>
          <t>N/A</t>
        </is>
      </c>
      <c r="BA2302" t="inlineStr">
        <is>
          <t>N/A</t>
        </is>
      </c>
      <c r="BB2302" t="inlineStr">
        <is>
          <t>N/A</t>
        </is>
      </c>
      <c r="BC2302" t="inlineStr">
        <is>
          <t>N/A</t>
        </is>
      </c>
      <c r="BD2302" t="inlineStr">
        <is>
          <t>N/A</t>
        </is>
      </c>
      <c r="BE2302" t="inlineStr">
        <is>
          <t>N/A</t>
        </is>
      </c>
    </row>
    <row r="2303">
      <c r="A2303" t="inlineStr">
        <is>
          <t>WI220274946</t>
        </is>
      </c>
      <c r="B2303" t="inlineStr">
        <is>
          <t>DATA_VALIDATION</t>
        </is>
      </c>
      <c r="C2303" t="inlineStr">
        <is>
          <t>201300021681</t>
        </is>
      </c>
      <c r="D2303" t="inlineStr">
        <is>
          <t>Folder</t>
        </is>
      </c>
      <c r="E2303" s="2">
        <f>HYPERLINK("capsilon://?command=openfolder&amp;siteaddress=FAM.docvelocity-na8.net&amp;folderid=FX3B19ADC8-130F-72CD-374D-4737BB1BF1DF","FX220210663")</f>
        <v>0.0</v>
      </c>
      <c r="F2303" t="inlineStr">
        <is>
          <t/>
        </is>
      </c>
      <c r="G2303" t="inlineStr">
        <is>
          <t/>
        </is>
      </c>
      <c r="H2303" t="inlineStr">
        <is>
          <t>Mailitem</t>
        </is>
      </c>
      <c r="I2303" t="inlineStr">
        <is>
          <t>MI2202760093</t>
        </is>
      </c>
      <c r="J2303" t="n">
        <v>0.0</v>
      </c>
      <c r="K2303" t="inlineStr">
        <is>
          <t>COMPLETED</t>
        </is>
      </c>
      <c r="L2303" t="inlineStr">
        <is>
          <t>MARK_AS_COMPLETED</t>
        </is>
      </c>
      <c r="M2303" t="inlineStr">
        <is>
          <t>Queue</t>
        </is>
      </c>
      <c r="N2303" t="n">
        <v>2.0</v>
      </c>
      <c r="O2303" s="1" t="n">
        <v>44617.722407407404</v>
      </c>
      <c r="P2303" s="1" t="n">
        <v>44617.731041666666</v>
      </c>
      <c r="Q2303" t="n">
        <v>160.0</v>
      </c>
      <c r="R2303" t="n">
        <v>586.0</v>
      </c>
      <c r="S2303" t="b">
        <v>0</v>
      </c>
      <c r="T2303" t="inlineStr">
        <is>
          <t>N/A</t>
        </is>
      </c>
      <c r="U2303" t="b">
        <v>0</v>
      </c>
      <c r="V2303" t="inlineStr">
        <is>
          <t>Sanjana Uttekar</t>
        </is>
      </c>
      <c r="W2303" s="1" t="n">
        <v>44617.72819444445</v>
      </c>
      <c r="X2303" t="n">
        <v>418.0</v>
      </c>
      <c r="Y2303" t="n">
        <v>21.0</v>
      </c>
      <c r="Z2303" t="n">
        <v>0.0</v>
      </c>
      <c r="AA2303" t="n">
        <v>21.0</v>
      </c>
      <c r="AB2303" t="n">
        <v>0.0</v>
      </c>
      <c r="AC2303" t="n">
        <v>10.0</v>
      </c>
      <c r="AD2303" t="n">
        <v>-21.0</v>
      </c>
      <c r="AE2303" t="n">
        <v>0.0</v>
      </c>
      <c r="AF2303" t="n">
        <v>0.0</v>
      </c>
      <c r="AG2303" t="n">
        <v>0.0</v>
      </c>
      <c r="AH2303" t="inlineStr">
        <is>
          <t>Rohit Mawal</t>
        </is>
      </c>
      <c r="AI2303" s="1" t="n">
        <v>44617.731041666666</v>
      </c>
      <c r="AJ2303" t="n">
        <v>168.0</v>
      </c>
      <c r="AK2303" t="n">
        <v>1.0</v>
      </c>
      <c r="AL2303" t="n">
        <v>0.0</v>
      </c>
      <c r="AM2303" t="n">
        <v>1.0</v>
      </c>
      <c r="AN2303" t="n">
        <v>0.0</v>
      </c>
      <c r="AO2303" t="n">
        <v>1.0</v>
      </c>
      <c r="AP2303" t="n">
        <v>-22.0</v>
      </c>
      <c r="AQ2303" t="n">
        <v>0.0</v>
      </c>
      <c r="AR2303" t="n">
        <v>0.0</v>
      </c>
      <c r="AS2303" t="n">
        <v>0.0</v>
      </c>
      <c r="AT2303" t="inlineStr">
        <is>
          <t>N/A</t>
        </is>
      </c>
      <c r="AU2303" t="inlineStr">
        <is>
          <t>N/A</t>
        </is>
      </c>
      <c r="AV2303" t="inlineStr">
        <is>
          <t>N/A</t>
        </is>
      </c>
      <c r="AW2303" t="inlineStr">
        <is>
          <t>N/A</t>
        </is>
      </c>
      <c r="AX2303" t="inlineStr">
        <is>
          <t>N/A</t>
        </is>
      </c>
      <c r="AY2303" t="inlineStr">
        <is>
          <t>N/A</t>
        </is>
      </c>
      <c r="AZ2303" t="inlineStr">
        <is>
          <t>N/A</t>
        </is>
      </c>
      <c r="BA2303" t="inlineStr">
        <is>
          <t>N/A</t>
        </is>
      </c>
      <c r="BB2303" t="inlineStr">
        <is>
          <t>N/A</t>
        </is>
      </c>
      <c r="BC2303" t="inlineStr">
        <is>
          <t>N/A</t>
        </is>
      </c>
      <c r="BD2303" t="inlineStr">
        <is>
          <t>N/A</t>
        </is>
      </c>
      <c r="BE2303" t="inlineStr">
        <is>
          <t>N/A</t>
        </is>
      </c>
    </row>
    <row r="2304">
      <c r="A2304" t="inlineStr">
        <is>
          <t>WI220274951</t>
        </is>
      </c>
      <c r="B2304" t="inlineStr">
        <is>
          <t>DATA_VALIDATION</t>
        </is>
      </c>
      <c r="C2304" t="inlineStr">
        <is>
          <t>201300021681</t>
        </is>
      </c>
      <c r="D2304" t="inlineStr">
        <is>
          <t>Folder</t>
        </is>
      </c>
      <c r="E2304" s="2">
        <f>HYPERLINK("capsilon://?command=openfolder&amp;siteaddress=FAM.docvelocity-na8.net&amp;folderid=FX3B19ADC8-130F-72CD-374D-4737BB1BF1DF","FX220210663")</f>
        <v>0.0</v>
      </c>
      <c r="F2304" t="inlineStr">
        <is>
          <t/>
        </is>
      </c>
      <c r="G2304" t="inlineStr">
        <is>
          <t/>
        </is>
      </c>
      <c r="H2304" t="inlineStr">
        <is>
          <t>Mailitem</t>
        </is>
      </c>
      <c r="I2304" t="inlineStr">
        <is>
          <t>MI2202760117</t>
        </is>
      </c>
      <c r="J2304" t="n">
        <v>0.0</v>
      </c>
      <c r="K2304" t="inlineStr">
        <is>
          <t>COMPLETED</t>
        </is>
      </c>
      <c r="L2304" t="inlineStr">
        <is>
          <t>MARK_AS_COMPLETED</t>
        </is>
      </c>
      <c r="M2304" t="inlineStr">
        <is>
          <t>Queue</t>
        </is>
      </c>
      <c r="N2304" t="n">
        <v>2.0</v>
      </c>
      <c r="O2304" s="1" t="n">
        <v>44617.722650462965</v>
      </c>
      <c r="P2304" s="1" t="n">
        <v>44617.72908564815</v>
      </c>
      <c r="Q2304" t="n">
        <v>321.0</v>
      </c>
      <c r="R2304" t="n">
        <v>235.0</v>
      </c>
      <c r="S2304" t="b">
        <v>0</v>
      </c>
      <c r="T2304" t="inlineStr">
        <is>
          <t>N/A</t>
        </is>
      </c>
      <c r="U2304" t="b">
        <v>0</v>
      </c>
      <c r="V2304" t="inlineStr">
        <is>
          <t>Amruta Erande</t>
        </is>
      </c>
      <c r="W2304" s="1" t="n">
        <v>44617.727060185185</v>
      </c>
      <c r="X2304" t="n">
        <v>151.0</v>
      </c>
      <c r="Y2304" t="n">
        <v>21.0</v>
      </c>
      <c r="Z2304" t="n">
        <v>0.0</v>
      </c>
      <c r="AA2304" t="n">
        <v>21.0</v>
      </c>
      <c r="AB2304" t="n">
        <v>0.0</v>
      </c>
      <c r="AC2304" t="n">
        <v>8.0</v>
      </c>
      <c r="AD2304" t="n">
        <v>-21.0</v>
      </c>
      <c r="AE2304" t="n">
        <v>0.0</v>
      </c>
      <c r="AF2304" t="n">
        <v>0.0</v>
      </c>
      <c r="AG2304" t="n">
        <v>0.0</v>
      </c>
      <c r="AH2304" t="inlineStr">
        <is>
          <t>Rohit Mawal</t>
        </is>
      </c>
      <c r="AI2304" s="1" t="n">
        <v>44617.72908564815</v>
      </c>
      <c r="AJ2304" t="n">
        <v>84.0</v>
      </c>
      <c r="AK2304" t="n">
        <v>0.0</v>
      </c>
      <c r="AL2304" t="n">
        <v>0.0</v>
      </c>
      <c r="AM2304" t="n">
        <v>0.0</v>
      </c>
      <c r="AN2304" t="n">
        <v>0.0</v>
      </c>
      <c r="AO2304" t="n">
        <v>0.0</v>
      </c>
      <c r="AP2304" t="n">
        <v>-21.0</v>
      </c>
      <c r="AQ2304" t="n">
        <v>0.0</v>
      </c>
      <c r="AR2304" t="n">
        <v>0.0</v>
      </c>
      <c r="AS2304" t="n">
        <v>0.0</v>
      </c>
      <c r="AT2304" t="inlineStr">
        <is>
          <t>N/A</t>
        </is>
      </c>
      <c r="AU2304" t="inlineStr">
        <is>
          <t>N/A</t>
        </is>
      </c>
      <c r="AV2304" t="inlineStr">
        <is>
          <t>N/A</t>
        </is>
      </c>
      <c r="AW2304" t="inlineStr">
        <is>
          <t>N/A</t>
        </is>
      </c>
      <c r="AX2304" t="inlineStr">
        <is>
          <t>N/A</t>
        </is>
      </c>
      <c r="AY2304" t="inlineStr">
        <is>
          <t>N/A</t>
        </is>
      </c>
      <c r="AZ2304" t="inlineStr">
        <is>
          <t>N/A</t>
        </is>
      </c>
      <c r="BA2304" t="inlineStr">
        <is>
          <t>N/A</t>
        </is>
      </c>
      <c r="BB2304" t="inlineStr">
        <is>
          <t>N/A</t>
        </is>
      </c>
      <c r="BC2304" t="inlineStr">
        <is>
          <t>N/A</t>
        </is>
      </c>
      <c r="BD2304" t="inlineStr">
        <is>
          <t>N/A</t>
        </is>
      </c>
      <c r="BE2304" t="inlineStr">
        <is>
          <t>N/A</t>
        </is>
      </c>
    </row>
    <row r="2305">
      <c r="A2305" t="inlineStr">
        <is>
          <t>WI220274952</t>
        </is>
      </c>
      <c r="B2305" t="inlineStr">
        <is>
          <t>DATA_VALIDATION</t>
        </is>
      </c>
      <c r="C2305" t="inlineStr">
        <is>
          <t>201300021681</t>
        </is>
      </c>
      <c r="D2305" t="inlineStr">
        <is>
          <t>Folder</t>
        </is>
      </c>
      <c r="E2305" s="2">
        <f>HYPERLINK("capsilon://?command=openfolder&amp;siteaddress=FAM.docvelocity-na8.net&amp;folderid=FX3B19ADC8-130F-72CD-374D-4737BB1BF1DF","FX220210663")</f>
        <v>0.0</v>
      </c>
      <c r="F2305" t="inlineStr">
        <is>
          <t/>
        </is>
      </c>
      <c r="G2305" t="inlineStr">
        <is>
          <t/>
        </is>
      </c>
      <c r="H2305" t="inlineStr">
        <is>
          <t>Mailitem</t>
        </is>
      </c>
      <c r="I2305" t="inlineStr">
        <is>
          <t>MI2202760120</t>
        </is>
      </c>
      <c r="J2305" t="n">
        <v>0.0</v>
      </c>
      <c r="K2305" t="inlineStr">
        <is>
          <t>COMPLETED</t>
        </is>
      </c>
      <c r="L2305" t="inlineStr">
        <is>
          <t>MARK_AS_COMPLETED</t>
        </is>
      </c>
      <c r="M2305" t="inlineStr">
        <is>
          <t>Queue</t>
        </is>
      </c>
      <c r="N2305" t="n">
        <v>2.0</v>
      </c>
      <c r="O2305" s="1" t="n">
        <v>44617.72273148148</v>
      </c>
      <c r="P2305" s="1" t="n">
        <v>44617.7325</v>
      </c>
      <c r="Q2305" t="n">
        <v>389.0</v>
      </c>
      <c r="R2305" t="n">
        <v>455.0</v>
      </c>
      <c r="S2305" t="b">
        <v>0</v>
      </c>
      <c r="T2305" t="inlineStr">
        <is>
          <t>N/A</t>
        </is>
      </c>
      <c r="U2305" t="b">
        <v>0</v>
      </c>
      <c r="V2305" t="inlineStr">
        <is>
          <t>Amruta Erande</t>
        </is>
      </c>
      <c r="W2305" s="1" t="n">
        <v>44617.730891203704</v>
      </c>
      <c r="X2305" t="n">
        <v>330.0</v>
      </c>
      <c r="Y2305" t="n">
        <v>21.0</v>
      </c>
      <c r="Z2305" t="n">
        <v>0.0</v>
      </c>
      <c r="AA2305" t="n">
        <v>21.0</v>
      </c>
      <c r="AB2305" t="n">
        <v>0.0</v>
      </c>
      <c r="AC2305" t="n">
        <v>18.0</v>
      </c>
      <c r="AD2305" t="n">
        <v>-21.0</v>
      </c>
      <c r="AE2305" t="n">
        <v>0.0</v>
      </c>
      <c r="AF2305" t="n">
        <v>0.0</v>
      </c>
      <c r="AG2305" t="n">
        <v>0.0</v>
      </c>
      <c r="AH2305" t="inlineStr">
        <is>
          <t>Rohit Mawal</t>
        </is>
      </c>
      <c r="AI2305" s="1" t="n">
        <v>44617.7325</v>
      </c>
      <c r="AJ2305" t="n">
        <v>125.0</v>
      </c>
      <c r="AK2305" t="n">
        <v>1.0</v>
      </c>
      <c r="AL2305" t="n">
        <v>0.0</v>
      </c>
      <c r="AM2305" t="n">
        <v>1.0</v>
      </c>
      <c r="AN2305" t="n">
        <v>0.0</v>
      </c>
      <c r="AO2305" t="n">
        <v>1.0</v>
      </c>
      <c r="AP2305" t="n">
        <v>-22.0</v>
      </c>
      <c r="AQ2305" t="n">
        <v>0.0</v>
      </c>
      <c r="AR2305" t="n">
        <v>0.0</v>
      </c>
      <c r="AS2305" t="n">
        <v>0.0</v>
      </c>
      <c r="AT2305" t="inlineStr">
        <is>
          <t>N/A</t>
        </is>
      </c>
      <c r="AU2305" t="inlineStr">
        <is>
          <t>N/A</t>
        </is>
      </c>
      <c r="AV2305" t="inlineStr">
        <is>
          <t>N/A</t>
        </is>
      </c>
      <c r="AW2305" t="inlineStr">
        <is>
          <t>N/A</t>
        </is>
      </c>
      <c r="AX2305" t="inlineStr">
        <is>
          <t>N/A</t>
        </is>
      </c>
      <c r="AY2305" t="inlineStr">
        <is>
          <t>N/A</t>
        </is>
      </c>
      <c r="AZ2305" t="inlineStr">
        <is>
          <t>N/A</t>
        </is>
      </c>
      <c r="BA2305" t="inlineStr">
        <is>
          <t>N/A</t>
        </is>
      </c>
      <c r="BB2305" t="inlineStr">
        <is>
          <t>N/A</t>
        </is>
      </c>
      <c r="BC2305" t="inlineStr">
        <is>
          <t>N/A</t>
        </is>
      </c>
      <c r="BD2305" t="inlineStr">
        <is>
          <t>N/A</t>
        </is>
      </c>
      <c r="BE2305" t="inlineStr">
        <is>
          <t>N/A</t>
        </is>
      </c>
    </row>
    <row r="2306">
      <c r="A2306" t="inlineStr">
        <is>
          <t>WI220274967</t>
        </is>
      </c>
      <c r="B2306" t="inlineStr">
        <is>
          <t>DATA_VALIDATION</t>
        </is>
      </c>
      <c r="C2306" t="inlineStr">
        <is>
          <t>201300021681</t>
        </is>
      </c>
      <c r="D2306" t="inlineStr">
        <is>
          <t>Folder</t>
        </is>
      </c>
      <c r="E2306" s="2">
        <f>HYPERLINK("capsilon://?command=openfolder&amp;siteaddress=FAM.docvelocity-na8.net&amp;folderid=FX3B19ADC8-130F-72CD-374D-4737BB1BF1DF","FX220210663")</f>
        <v>0.0</v>
      </c>
      <c r="F2306" t="inlineStr">
        <is>
          <t/>
        </is>
      </c>
      <c r="G2306" t="inlineStr">
        <is>
          <t/>
        </is>
      </c>
      <c r="H2306" t="inlineStr">
        <is>
          <t>Mailitem</t>
        </is>
      </c>
      <c r="I2306" t="inlineStr">
        <is>
          <t>MI2202760171</t>
        </is>
      </c>
      <c r="J2306" t="n">
        <v>0.0</v>
      </c>
      <c r="K2306" t="inlineStr">
        <is>
          <t>COMPLETED</t>
        </is>
      </c>
      <c r="L2306" t="inlineStr">
        <is>
          <t>MARK_AS_COMPLETED</t>
        </is>
      </c>
      <c r="M2306" t="inlineStr">
        <is>
          <t>Queue</t>
        </is>
      </c>
      <c r="N2306" t="n">
        <v>2.0</v>
      </c>
      <c r="O2306" s="1" t="n">
        <v>44617.72353009259</v>
      </c>
      <c r="P2306" s="1" t="n">
        <v>44617.73369212963</v>
      </c>
      <c r="Q2306" t="n">
        <v>596.0</v>
      </c>
      <c r="R2306" t="n">
        <v>282.0</v>
      </c>
      <c r="S2306" t="b">
        <v>0</v>
      </c>
      <c r="T2306" t="inlineStr">
        <is>
          <t>N/A</t>
        </is>
      </c>
      <c r="U2306" t="b">
        <v>0</v>
      </c>
      <c r="V2306" t="inlineStr">
        <is>
          <t>Sanjana Uttekar</t>
        </is>
      </c>
      <c r="W2306" s="1" t="n">
        <v>44617.73027777778</v>
      </c>
      <c r="X2306" t="n">
        <v>179.0</v>
      </c>
      <c r="Y2306" t="n">
        <v>21.0</v>
      </c>
      <c r="Z2306" t="n">
        <v>0.0</v>
      </c>
      <c r="AA2306" t="n">
        <v>21.0</v>
      </c>
      <c r="AB2306" t="n">
        <v>0.0</v>
      </c>
      <c r="AC2306" t="n">
        <v>4.0</v>
      </c>
      <c r="AD2306" t="n">
        <v>-21.0</v>
      </c>
      <c r="AE2306" t="n">
        <v>0.0</v>
      </c>
      <c r="AF2306" t="n">
        <v>0.0</v>
      </c>
      <c r="AG2306" t="n">
        <v>0.0</v>
      </c>
      <c r="AH2306" t="inlineStr">
        <is>
          <t>Rohit Mawal</t>
        </is>
      </c>
      <c r="AI2306" s="1" t="n">
        <v>44617.73369212963</v>
      </c>
      <c r="AJ2306" t="n">
        <v>103.0</v>
      </c>
      <c r="AK2306" t="n">
        <v>0.0</v>
      </c>
      <c r="AL2306" t="n">
        <v>0.0</v>
      </c>
      <c r="AM2306" t="n">
        <v>0.0</v>
      </c>
      <c r="AN2306" t="n">
        <v>0.0</v>
      </c>
      <c r="AO2306" t="n">
        <v>0.0</v>
      </c>
      <c r="AP2306" t="n">
        <v>-21.0</v>
      </c>
      <c r="AQ2306" t="n">
        <v>0.0</v>
      </c>
      <c r="AR2306" t="n">
        <v>0.0</v>
      </c>
      <c r="AS2306" t="n">
        <v>0.0</v>
      </c>
      <c r="AT2306" t="inlineStr">
        <is>
          <t>N/A</t>
        </is>
      </c>
      <c r="AU2306" t="inlineStr">
        <is>
          <t>N/A</t>
        </is>
      </c>
      <c r="AV2306" t="inlineStr">
        <is>
          <t>N/A</t>
        </is>
      </c>
      <c r="AW2306" t="inlineStr">
        <is>
          <t>N/A</t>
        </is>
      </c>
      <c r="AX2306" t="inlineStr">
        <is>
          <t>N/A</t>
        </is>
      </c>
      <c r="AY2306" t="inlineStr">
        <is>
          <t>N/A</t>
        </is>
      </c>
      <c r="AZ2306" t="inlineStr">
        <is>
          <t>N/A</t>
        </is>
      </c>
      <c r="BA2306" t="inlineStr">
        <is>
          <t>N/A</t>
        </is>
      </c>
      <c r="BB2306" t="inlineStr">
        <is>
          <t>N/A</t>
        </is>
      </c>
      <c r="BC2306" t="inlineStr">
        <is>
          <t>N/A</t>
        </is>
      </c>
      <c r="BD2306" t="inlineStr">
        <is>
          <t>N/A</t>
        </is>
      </c>
      <c r="BE2306" t="inlineStr">
        <is>
          <t>N/A</t>
        </is>
      </c>
    </row>
    <row r="2307">
      <c r="A2307" t="inlineStr">
        <is>
          <t>WI220274969</t>
        </is>
      </c>
      <c r="B2307" t="inlineStr">
        <is>
          <t>DATA_VALIDATION</t>
        </is>
      </c>
      <c r="C2307" t="inlineStr">
        <is>
          <t>201300021681</t>
        </is>
      </c>
      <c r="D2307" t="inlineStr">
        <is>
          <t>Folder</t>
        </is>
      </c>
      <c r="E2307" s="2">
        <f>HYPERLINK("capsilon://?command=openfolder&amp;siteaddress=FAM.docvelocity-na8.net&amp;folderid=FX3B19ADC8-130F-72CD-374D-4737BB1BF1DF","FX220210663")</f>
        <v>0.0</v>
      </c>
      <c r="F2307" t="inlineStr">
        <is>
          <t/>
        </is>
      </c>
      <c r="G2307" t="inlineStr">
        <is>
          <t/>
        </is>
      </c>
      <c r="H2307" t="inlineStr">
        <is>
          <t>Mailitem</t>
        </is>
      </c>
      <c r="I2307" t="inlineStr">
        <is>
          <t>MI2202760176</t>
        </is>
      </c>
      <c r="J2307" t="n">
        <v>0.0</v>
      </c>
      <c r="K2307" t="inlineStr">
        <is>
          <t>COMPLETED</t>
        </is>
      </c>
      <c r="L2307" t="inlineStr">
        <is>
          <t>MARK_AS_COMPLETED</t>
        </is>
      </c>
      <c r="M2307" t="inlineStr">
        <is>
          <t>Queue</t>
        </is>
      </c>
      <c r="N2307" t="n">
        <v>2.0</v>
      </c>
      <c r="O2307" s="1" t="n">
        <v>44617.723587962966</v>
      </c>
      <c r="P2307" s="1" t="n">
        <v>44617.78292824074</v>
      </c>
      <c r="Q2307" t="n">
        <v>2562.0</v>
      </c>
      <c r="R2307" t="n">
        <v>2565.0</v>
      </c>
      <c r="S2307" t="b">
        <v>0</v>
      </c>
      <c r="T2307" t="inlineStr">
        <is>
          <t>N/A</t>
        </is>
      </c>
      <c r="U2307" t="b">
        <v>0</v>
      </c>
      <c r="V2307" t="inlineStr">
        <is>
          <t>Sanjana Uttekar</t>
        </is>
      </c>
      <c r="W2307" s="1" t="n">
        <v>44617.75237268519</v>
      </c>
      <c r="X2307" t="n">
        <v>1908.0</v>
      </c>
      <c r="Y2307" t="n">
        <v>52.0</v>
      </c>
      <c r="Z2307" t="n">
        <v>0.0</v>
      </c>
      <c r="AA2307" t="n">
        <v>52.0</v>
      </c>
      <c r="AB2307" t="n">
        <v>0.0</v>
      </c>
      <c r="AC2307" t="n">
        <v>38.0</v>
      </c>
      <c r="AD2307" t="n">
        <v>-52.0</v>
      </c>
      <c r="AE2307" t="n">
        <v>0.0</v>
      </c>
      <c r="AF2307" t="n">
        <v>0.0</v>
      </c>
      <c r="AG2307" t="n">
        <v>0.0</v>
      </c>
      <c r="AH2307" t="inlineStr">
        <is>
          <t>Rohit Mawal</t>
        </is>
      </c>
      <c r="AI2307" s="1" t="n">
        <v>44617.78292824074</v>
      </c>
      <c r="AJ2307" t="n">
        <v>648.0</v>
      </c>
      <c r="AK2307" t="n">
        <v>2.0</v>
      </c>
      <c r="AL2307" t="n">
        <v>0.0</v>
      </c>
      <c r="AM2307" t="n">
        <v>2.0</v>
      </c>
      <c r="AN2307" t="n">
        <v>0.0</v>
      </c>
      <c r="AO2307" t="n">
        <v>2.0</v>
      </c>
      <c r="AP2307" t="n">
        <v>-54.0</v>
      </c>
      <c r="AQ2307" t="n">
        <v>0.0</v>
      </c>
      <c r="AR2307" t="n">
        <v>0.0</v>
      </c>
      <c r="AS2307" t="n">
        <v>0.0</v>
      </c>
      <c r="AT2307" t="inlineStr">
        <is>
          <t>N/A</t>
        </is>
      </c>
      <c r="AU2307" t="inlineStr">
        <is>
          <t>N/A</t>
        </is>
      </c>
      <c r="AV2307" t="inlineStr">
        <is>
          <t>N/A</t>
        </is>
      </c>
      <c r="AW2307" t="inlineStr">
        <is>
          <t>N/A</t>
        </is>
      </c>
      <c r="AX2307" t="inlineStr">
        <is>
          <t>N/A</t>
        </is>
      </c>
      <c r="AY2307" t="inlineStr">
        <is>
          <t>N/A</t>
        </is>
      </c>
      <c r="AZ2307" t="inlineStr">
        <is>
          <t>N/A</t>
        </is>
      </c>
      <c r="BA2307" t="inlineStr">
        <is>
          <t>N/A</t>
        </is>
      </c>
      <c r="BB2307" t="inlineStr">
        <is>
          <t>N/A</t>
        </is>
      </c>
      <c r="BC2307" t="inlineStr">
        <is>
          <t>N/A</t>
        </is>
      </c>
      <c r="BD2307" t="inlineStr">
        <is>
          <t>N/A</t>
        </is>
      </c>
      <c r="BE2307" t="inlineStr">
        <is>
          <t>N/A</t>
        </is>
      </c>
    </row>
    <row r="2308">
      <c r="A2308" t="inlineStr">
        <is>
          <t>WI220274975</t>
        </is>
      </c>
      <c r="B2308" t="inlineStr">
        <is>
          <t>DATA_VALIDATION</t>
        </is>
      </c>
      <c r="C2308" t="inlineStr">
        <is>
          <t>201300021681</t>
        </is>
      </c>
      <c r="D2308" t="inlineStr">
        <is>
          <t>Folder</t>
        </is>
      </c>
      <c r="E2308" s="2">
        <f>HYPERLINK("capsilon://?command=openfolder&amp;siteaddress=FAM.docvelocity-na8.net&amp;folderid=FX3B19ADC8-130F-72CD-374D-4737BB1BF1DF","FX220210663")</f>
        <v>0.0</v>
      </c>
      <c r="F2308" t="inlineStr">
        <is>
          <t/>
        </is>
      </c>
      <c r="G2308" t="inlineStr">
        <is>
          <t/>
        </is>
      </c>
      <c r="H2308" t="inlineStr">
        <is>
          <t>Mailitem</t>
        </is>
      </c>
      <c r="I2308" t="inlineStr">
        <is>
          <t>MI2202760188</t>
        </is>
      </c>
      <c r="J2308" t="n">
        <v>0.0</v>
      </c>
      <c r="K2308" t="inlineStr">
        <is>
          <t>COMPLETED</t>
        </is>
      </c>
      <c r="L2308" t="inlineStr">
        <is>
          <t>MARK_AS_COMPLETED</t>
        </is>
      </c>
      <c r="M2308" t="inlineStr">
        <is>
          <t>Queue</t>
        </is>
      </c>
      <c r="N2308" t="n">
        <v>2.0</v>
      </c>
      <c r="O2308" s="1" t="n">
        <v>44617.7237962963</v>
      </c>
      <c r="P2308" s="1" t="n">
        <v>44617.789976851855</v>
      </c>
      <c r="Q2308" t="n">
        <v>4197.0</v>
      </c>
      <c r="R2308" t="n">
        <v>1521.0</v>
      </c>
      <c r="S2308" t="b">
        <v>0</v>
      </c>
      <c r="T2308" t="inlineStr">
        <is>
          <t>N/A</t>
        </is>
      </c>
      <c r="U2308" t="b">
        <v>0</v>
      </c>
      <c r="V2308" t="inlineStr">
        <is>
          <t>Archana Bhujbal</t>
        </is>
      </c>
      <c r="W2308" s="1" t="n">
        <v>44617.7449537037</v>
      </c>
      <c r="X2308" t="n">
        <v>1262.0</v>
      </c>
      <c r="Y2308" t="n">
        <v>52.0</v>
      </c>
      <c r="Z2308" t="n">
        <v>0.0</v>
      </c>
      <c r="AA2308" t="n">
        <v>52.0</v>
      </c>
      <c r="AB2308" t="n">
        <v>0.0</v>
      </c>
      <c r="AC2308" t="n">
        <v>51.0</v>
      </c>
      <c r="AD2308" t="n">
        <v>-52.0</v>
      </c>
      <c r="AE2308" t="n">
        <v>0.0</v>
      </c>
      <c r="AF2308" t="n">
        <v>0.0</v>
      </c>
      <c r="AG2308" t="n">
        <v>0.0</v>
      </c>
      <c r="AH2308" t="inlineStr">
        <is>
          <t>Rohit Mawal</t>
        </is>
      </c>
      <c r="AI2308" s="1" t="n">
        <v>44617.789976851855</v>
      </c>
      <c r="AJ2308" t="n">
        <v>254.0</v>
      </c>
      <c r="AK2308" t="n">
        <v>0.0</v>
      </c>
      <c r="AL2308" t="n">
        <v>0.0</v>
      </c>
      <c r="AM2308" t="n">
        <v>0.0</v>
      </c>
      <c r="AN2308" t="n">
        <v>0.0</v>
      </c>
      <c r="AO2308" t="n">
        <v>0.0</v>
      </c>
      <c r="AP2308" t="n">
        <v>-52.0</v>
      </c>
      <c r="AQ2308" t="n">
        <v>0.0</v>
      </c>
      <c r="AR2308" t="n">
        <v>0.0</v>
      </c>
      <c r="AS2308" t="n">
        <v>0.0</v>
      </c>
      <c r="AT2308" t="inlineStr">
        <is>
          <t>N/A</t>
        </is>
      </c>
      <c r="AU2308" t="inlineStr">
        <is>
          <t>N/A</t>
        </is>
      </c>
      <c r="AV2308" t="inlineStr">
        <is>
          <t>N/A</t>
        </is>
      </c>
      <c r="AW2308" t="inlineStr">
        <is>
          <t>N/A</t>
        </is>
      </c>
      <c r="AX2308" t="inlineStr">
        <is>
          <t>N/A</t>
        </is>
      </c>
      <c r="AY2308" t="inlineStr">
        <is>
          <t>N/A</t>
        </is>
      </c>
      <c r="AZ2308" t="inlineStr">
        <is>
          <t>N/A</t>
        </is>
      </c>
      <c r="BA2308" t="inlineStr">
        <is>
          <t>N/A</t>
        </is>
      </c>
      <c r="BB2308" t="inlineStr">
        <is>
          <t>N/A</t>
        </is>
      </c>
      <c r="BC2308" t="inlineStr">
        <is>
          <t>N/A</t>
        </is>
      </c>
      <c r="BD2308" t="inlineStr">
        <is>
          <t>N/A</t>
        </is>
      </c>
      <c r="BE2308" t="inlineStr">
        <is>
          <t>N/A</t>
        </is>
      </c>
    </row>
    <row r="2309">
      <c r="A2309" t="inlineStr">
        <is>
          <t>WI22027498</t>
        </is>
      </c>
      <c r="B2309" t="inlineStr">
        <is>
          <t>DATA_VALIDATION</t>
        </is>
      </c>
      <c r="C2309" t="inlineStr">
        <is>
          <t>201330004974</t>
        </is>
      </c>
      <c r="D2309" t="inlineStr">
        <is>
          <t>Folder</t>
        </is>
      </c>
      <c r="E2309" s="2">
        <f>HYPERLINK("capsilon://?command=openfolder&amp;siteaddress=FAM.docvelocity-na8.net&amp;folderid=FX24B79096-CAEE-FF7F-B256-E444D9F9B8FC","FX2202474")</f>
        <v>0.0</v>
      </c>
      <c r="F2309" t="inlineStr">
        <is>
          <t/>
        </is>
      </c>
      <c r="G2309" t="inlineStr">
        <is>
          <t/>
        </is>
      </c>
      <c r="H2309" t="inlineStr">
        <is>
          <t>Mailitem</t>
        </is>
      </c>
      <c r="I2309" t="inlineStr">
        <is>
          <t>MI220278311</t>
        </is>
      </c>
      <c r="J2309" t="n">
        <v>30.0</v>
      </c>
      <c r="K2309" t="inlineStr">
        <is>
          <t>COMPLETED</t>
        </is>
      </c>
      <c r="L2309" t="inlineStr">
        <is>
          <t>MARK_AS_COMPLETED</t>
        </is>
      </c>
      <c r="M2309" t="inlineStr">
        <is>
          <t>Queue</t>
        </is>
      </c>
      <c r="N2309" t="n">
        <v>2.0</v>
      </c>
      <c r="O2309" s="1" t="n">
        <v>44594.744097222225</v>
      </c>
      <c r="P2309" s="1" t="n">
        <v>44594.78387731482</v>
      </c>
      <c r="Q2309" t="n">
        <v>3145.0</v>
      </c>
      <c r="R2309" t="n">
        <v>292.0</v>
      </c>
      <c r="S2309" t="b">
        <v>0</v>
      </c>
      <c r="T2309" t="inlineStr">
        <is>
          <t>N/A</t>
        </is>
      </c>
      <c r="U2309" t="b">
        <v>0</v>
      </c>
      <c r="V2309" t="inlineStr">
        <is>
          <t>Karnal Akhare</t>
        </is>
      </c>
      <c r="W2309" s="1" t="n">
        <v>44594.747199074074</v>
      </c>
      <c r="X2309" t="n">
        <v>217.0</v>
      </c>
      <c r="Y2309" t="n">
        <v>9.0</v>
      </c>
      <c r="Z2309" t="n">
        <v>0.0</v>
      </c>
      <c r="AA2309" t="n">
        <v>9.0</v>
      </c>
      <c r="AB2309" t="n">
        <v>0.0</v>
      </c>
      <c r="AC2309" t="n">
        <v>3.0</v>
      </c>
      <c r="AD2309" t="n">
        <v>21.0</v>
      </c>
      <c r="AE2309" t="n">
        <v>0.0</v>
      </c>
      <c r="AF2309" t="n">
        <v>0.0</v>
      </c>
      <c r="AG2309" t="n">
        <v>0.0</v>
      </c>
      <c r="AH2309" t="inlineStr">
        <is>
          <t>Vikash Suryakanth Parmar</t>
        </is>
      </c>
      <c r="AI2309" s="1" t="n">
        <v>44594.78387731482</v>
      </c>
      <c r="AJ2309" t="n">
        <v>75.0</v>
      </c>
      <c r="AK2309" t="n">
        <v>0.0</v>
      </c>
      <c r="AL2309" t="n">
        <v>0.0</v>
      </c>
      <c r="AM2309" t="n">
        <v>0.0</v>
      </c>
      <c r="AN2309" t="n">
        <v>0.0</v>
      </c>
      <c r="AO2309" t="n">
        <v>0.0</v>
      </c>
      <c r="AP2309" t="n">
        <v>21.0</v>
      </c>
      <c r="AQ2309" t="n">
        <v>0.0</v>
      </c>
      <c r="AR2309" t="n">
        <v>0.0</v>
      </c>
      <c r="AS2309" t="n">
        <v>0.0</v>
      </c>
      <c r="AT2309" t="inlineStr">
        <is>
          <t>N/A</t>
        </is>
      </c>
      <c r="AU2309" t="inlineStr">
        <is>
          <t>N/A</t>
        </is>
      </c>
      <c r="AV2309" t="inlineStr">
        <is>
          <t>N/A</t>
        </is>
      </c>
      <c r="AW2309" t="inlineStr">
        <is>
          <t>N/A</t>
        </is>
      </c>
      <c r="AX2309" t="inlineStr">
        <is>
          <t>N/A</t>
        </is>
      </c>
      <c r="AY2309" t="inlineStr">
        <is>
          <t>N/A</t>
        </is>
      </c>
      <c r="AZ2309" t="inlineStr">
        <is>
          <t>N/A</t>
        </is>
      </c>
      <c r="BA2309" t="inlineStr">
        <is>
          <t>N/A</t>
        </is>
      </c>
      <c r="BB2309" t="inlineStr">
        <is>
          <t>N/A</t>
        </is>
      </c>
      <c r="BC2309" t="inlineStr">
        <is>
          <t>N/A</t>
        </is>
      </c>
      <c r="BD2309" t="inlineStr">
        <is>
          <t>N/A</t>
        </is>
      </c>
      <c r="BE2309" t="inlineStr">
        <is>
          <t>N/A</t>
        </is>
      </c>
    </row>
    <row r="2310">
      <c r="A2310" t="inlineStr">
        <is>
          <t>WI220275037</t>
        </is>
      </c>
      <c r="B2310" t="inlineStr">
        <is>
          <t>DATA_VALIDATION</t>
        </is>
      </c>
      <c r="C2310" t="inlineStr">
        <is>
          <t>201338000100</t>
        </is>
      </c>
      <c r="D2310" t="inlineStr">
        <is>
          <t>Folder</t>
        </is>
      </c>
      <c r="E2310" s="2">
        <f>HYPERLINK("capsilon://?command=openfolder&amp;siteaddress=FAM.docvelocity-na8.net&amp;folderid=FXD578A889-9C7B-9F9B-B037-8AB70561713D","FX220210622")</f>
        <v>0.0</v>
      </c>
      <c r="F2310" t="inlineStr">
        <is>
          <t/>
        </is>
      </c>
      <c r="G2310" t="inlineStr">
        <is>
          <t/>
        </is>
      </c>
      <c r="H2310" t="inlineStr">
        <is>
          <t>Mailitem</t>
        </is>
      </c>
      <c r="I2310" t="inlineStr">
        <is>
          <t>MI2202760282</t>
        </is>
      </c>
      <c r="J2310" t="n">
        <v>0.0</v>
      </c>
      <c r="K2310" t="inlineStr">
        <is>
          <t>COMPLETED</t>
        </is>
      </c>
      <c r="L2310" t="inlineStr">
        <is>
          <t>MARK_AS_COMPLETED</t>
        </is>
      </c>
      <c r="M2310" t="inlineStr">
        <is>
          <t>Queue</t>
        </is>
      </c>
      <c r="N2310" t="n">
        <v>1.0</v>
      </c>
      <c r="O2310" s="1" t="n">
        <v>44617.72961805556</v>
      </c>
      <c r="P2310" s="1" t="n">
        <v>44618.17675925926</v>
      </c>
      <c r="Q2310" t="n">
        <v>37137.0</v>
      </c>
      <c r="R2310" t="n">
        <v>1496.0</v>
      </c>
      <c r="S2310" t="b">
        <v>0</v>
      </c>
      <c r="T2310" t="inlineStr">
        <is>
          <t>N/A</t>
        </is>
      </c>
      <c r="U2310" t="b">
        <v>0</v>
      </c>
      <c r="V2310" t="inlineStr">
        <is>
          <t>Sadaf Khan</t>
        </is>
      </c>
      <c r="W2310" s="1" t="n">
        <v>44618.17675925926</v>
      </c>
      <c r="X2310" t="n">
        <v>701.0</v>
      </c>
      <c r="Y2310" t="n">
        <v>0.0</v>
      </c>
      <c r="Z2310" t="n">
        <v>0.0</v>
      </c>
      <c r="AA2310" t="n">
        <v>0.0</v>
      </c>
      <c r="AB2310" t="n">
        <v>0.0</v>
      </c>
      <c r="AC2310" t="n">
        <v>0.0</v>
      </c>
      <c r="AD2310" t="n">
        <v>0.0</v>
      </c>
      <c r="AE2310" t="n">
        <v>153.0</v>
      </c>
      <c r="AF2310" t="n">
        <v>0.0</v>
      </c>
      <c r="AG2310" t="n">
        <v>7.0</v>
      </c>
      <c r="AH2310" t="inlineStr">
        <is>
          <t>N/A</t>
        </is>
      </c>
      <c r="AI2310" t="inlineStr">
        <is>
          <t>N/A</t>
        </is>
      </c>
      <c r="AJ2310" t="inlineStr">
        <is>
          <t>N/A</t>
        </is>
      </c>
      <c r="AK2310" t="inlineStr">
        <is>
          <t>N/A</t>
        </is>
      </c>
      <c r="AL2310" t="inlineStr">
        <is>
          <t>N/A</t>
        </is>
      </c>
      <c r="AM2310" t="inlineStr">
        <is>
          <t>N/A</t>
        </is>
      </c>
      <c r="AN2310" t="inlineStr">
        <is>
          <t>N/A</t>
        </is>
      </c>
      <c r="AO2310" t="inlineStr">
        <is>
          <t>N/A</t>
        </is>
      </c>
      <c r="AP2310" t="inlineStr">
        <is>
          <t>N/A</t>
        </is>
      </c>
      <c r="AQ2310" t="inlineStr">
        <is>
          <t>N/A</t>
        </is>
      </c>
      <c r="AR2310" t="inlineStr">
        <is>
          <t>N/A</t>
        </is>
      </c>
      <c r="AS2310" t="inlineStr">
        <is>
          <t>N/A</t>
        </is>
      </c>
      <c r="AT2310" t="inlineStr">
        <is>
          <t>N/A</t>
        </is>
      </c>
      <c r="AU2310" t="inlineStr">
        <is>
          <t>N/A</t>
        </is>
      </c>
      <c r="AV2310" t="inlineStr">
        <is>
          <t>N/A</t>
        </is>
      </c>
      <c r="AW2310" t="inlineStr">
        <is>
          <t>N/A</t>
        </is>
      </c>
      <c r="AX2310" t="inlineStr">
        <is>
          <t>N/A</t>
        </is>
      </c>
      <c r="AY2310" t="inlineStr">
        <is>
          <t>N/A</t>
        </is>
      </c>
      <c r="AZ2310" t="inlineStr">
        <is>
          <t>N/A</t>
        </is>
      </c>
      <c r="BA2310" t="inlineStr">
        <is>
          <t>N/A</t>
        </is>
      </c>
      <c r="BB2310" t="inlineStr">
        <is>
          <t>N/A</t>
        </is>
      </c>
      <c r="BC2310" t="inlineStr">
        <is>
          <t>N/A</t>
        </is>
      </c>
      <c r="BD2310" t="inlineStr">
        <is>
          <t>N/A</t>
        </is>
      </c>
      <c r="BE2310" t="inlineStr">
        <is>
          <t>N/A</t>
        </is>
      </c>
    </row>
    <row r="2311">
      <c r="A2311" t="inlineStr">
        <is>
          <t>WI220275059</t>
        </is>
      </c>
      <c r="B2311" t="inlineStr">
        <is>
          <t>DATA_VALIDATION</t>
        </is>
      </c>
      <c r="C2311" t="inlineStr">
        <is>
          <t>201100014720</t>
        </is>
      </c>
      <c r="D2311" t="inlineStr">
        <is>
          <t>Folder</t>
        </is>
      </c>
      <c r="E2311" s="2">
        <f>HYPERLINK("capsilon://?command=openfolder&amp;siteaddress=FAM.docvelocity-na8.net&amp;folderid=FXCB6E96CA-0DEB-432D-F3C5-EAAD4713F0EF","FX220210966")</f>
        <v>0.0</v>
      </c>
      <c r="F2311" t="inlineStr">
        <is>
          <t/>
        </is>
      </c>
      <c r="G2311" t="inlineStr">
        <is>
          <t/>
        </is>
      </c>
      <c r="H2311" t="inlineStr">
        <is>
          <t>Mailitem</t>
        </is>
      </c>
      <c r="I2311" t="inlineStr">
        <is>
          <t>MI2202760873</t>
        </is>
      </c>
      <c r="J2311" t="n">
        <v>0.0</v>
      </c>
      <c r="K2311" t="inlineStr">
        <is>
          <t>COMPLETED</t>
        </is>
      </c>
      <c r="L2311" t="inlineStr">
        <is>
          <t>MARK_AS_COMPLETED</t>
        </is>
      </c>
      <c r="M2311" t="inlineStr">
        <is>
          <t>Queue</t>
        </is>
      </c>
      <c r="N2311" t="n">
        <v>2.0</v>
      </c>
      <c r="O2311" s="1" t="n">
        <v>44617.731886574074</v>
      </c>
      <c r="P2311" s="1" t="n">
        <v>44617.79106481482</v>
      </c>
      <c r="Q2311" t="n">
        <v>4919.0</v>
      </c>
      <c r="R2311" t="n">
        <v>194.0</v>
      </c>
      <c r="S2311" t="b">
        <v>0</v>
      </c>
      <c r="T2311" t="inlineStr">
        <is>
          <t>N/A</t>
        </is>
      </c>
      <c r="U2311" t="b">
        <v>0</v>
      </c>
      <c r="V2311" t="inlineStr">
        <is>
          <t>Amruta Erande</t>
        </is>
      </c>
      <c r="W2311" s="1" t="n">
        <v>44617.73412037037</v>
      </c>
      <c r="X2311" t="n">
        <v>101.0</v>
      </c>
      <c r="Y2311" t="n">
        <v>21.0</v>
      </c>
      <c r="Z2311" t="n">
        <v>0.0</v>
      </c>
      <c r="AA2311" t="n">
        <v>21.0</v>
      </c>
      <c r="AB2311" t="n">
        <v>0.0</v>
      </c>
      <c r="AC2311" t="n">
        <v>2.0</v>
      </c>
      <c r="AD2311" t="n">
        <v>-21.0</v>
      </c>
      <c r="AE2311" t="n">
        <v>0.0</v>
      </c>
      <c r="AF2311" t="n">
        <v>0.0</v>
      </c>
      <c r="AG2311" t="n">
        <v>0.0</v>
      </c>
      <c r="AH2311" t="inlineStr">
        <is>
          <t>Rohit Mawal</t>
        </is>
      </c>
      <c r="AI2311" s="1" t="n">
        <v>44617.79106481482</v>
      </c>
      <c r="AJ2311" t="n">
        <v>93.0</v>
      </c>
      <c r="AK2311" t="n">
        <v>0.0</v>
      </c>
      <c r="AL2311" t="n">
        <v>0.0</v>
      </c>
      <c r="AM2311" t="n">
        <v>0.0</v>
      </c>
      <c r="AN2311" t="n">
        <v>0.0</v>
      </c>
      <c r="AO2311" t="n">
        <v>0.0</v>
      </c>
      <c r="AP2311" t="n">
        <v>-21.0</v>
      </c>
      <c r="AQ2311" t="n">
        <v>0.0</v>
      </c>
      <c r="AR2311" t="n">
        <v>0.0</v>
      </c>
      <c r="AS2311" t="n">
        <v>0.0</v>
      </c>
      <c r="AT2311" t="inlineStr">
        <is>
          <t>N/A</t>
        </is>
      </c>
      <c r="AU2311" t="inlineStr">
        <is>
          <t>N/A</t>
        </is>
      </c>
      <c r="AV2311" t="inlineStr">
        <is>
          <t>N/A</t>
        </is>
      </c>
      <c r="AW2311" t="inlineStr">
        <is>
          <t>N/A</t>
        </is>
      </c>
      <c r="AX2311" t="inlineStr">
        <is>
          <t>N/A</t>
        </is>
      </c>
      <c r="AY2311" t="inlineStr">
        <is>
          <t>N/A</t>
        </is>
      </c>
      <c r="AZ2311" t="inlineStr">
        <is>
          <t>N/A</t>
        </is>
      </c>
      <c r="BA2311" t="inlineStr">
        <is>
          <t>N/A</t>
        </is>
      </c>
      <c r="BB2311" t="inlineStr">
        <is>
          <t>N/A</t>
        </is>
      </c>
      <c r="BC2311" t="inlineStr">
        <is>
          <t>N/A</t>
        </is>
      </c>
      <c r="BD2311" t="inlineStr">
        <is>
          <t>N/A</t>
        </is>
      </c>
      <c r="BE2311" t="inlineStr">
        <is>
          <t>N/A</t>
        </is>
      </c>
    </row>
    <row r="2312">
      <c r="A2312" t="inlineStr">
        <is>
          <t>WI220275075</t>
        </is>
      </c>
      <c r="B2312" t="inlineStr">
        <is>
          <t>DATA_VALIDATION</t>
        </is>
      </c>
      <c r="C2312" t="inlineStr">
        <is>
          <t>201100014720</t>
        </is>
      </c>
      <c r="D2312" t="inlineStr">
        <is>
          <t>Folder</t>
        </is>
      </c>
      <c r="E2312" s="2">
        <f>HYPERLINK("capsilon://?command=openfolder&amp;siteaddress=FAM.docvelocity-na8.net&amp;folderid=FXCB6E96CA-0DEB-432D-F3C5-EAAD4713F0EF","FX220210966")</f>
        <v>0.0</v>
      </c>
      <c r="F2312" t="inlineStr">
        <is>
          <t/>
        </is>
      </c>
      <c r="G2312" t="inlineStr">
        <is>
          <t/>
        </is>
      </c>
      <c r="H2312" t="inlineStr">
        <is>
          <t>Mailitem</t>
        </is>
      </c>
      <c r="I2312" t="inlineStr">
        <is>
          <t>MI2202760892</t>
        </is>
      </c>
      <c r="J2312" t="n">
        <v>0.0</v>
      </c>
      <c r="K2312" t="inlineStr">
        <is>
          <t>COMPLETED</t>
        </is>
      </c>
      <c r="L2312" t="inlineStr">
        <is>
          <t>MARK_AS_COMPLETED</t>
        </is>
      </c>
      <c r="M2312" t="inlineStr">
        <is>
          <t>Queue</t>
        </is>
      </c>
      <c r="N2312" t="n">
        <v>2.0</v>
      </c>
      <c r="O2312" s="1" t="n">
        <v>44617.73300925926</v>
      </c>
      <c r="P2312" s="1" t="n">
        <v>44617.79537037037</v>
      </c>
      <c r="Q2312" t="n">
        <v>4930.0</v>
      </c>
      <c r="R2312" t="n">
        <v>458.0</v>
      </c>
      <c r="S2312" t="b">
        <v>0</v>
      </c>
      <c r="T2312" t="inlineStr">
        <is>
          <t>N/A</t>
        </is>
      </c>
      <c r="U2312" t="b">
        <v>0</v>
      </c>
      <c r="V2312" t="inlineStr">
        <is>
          <t>Amruta Erande</t>
        </is>
      </c>
      <c r="W2312" s="1" t="n">
        <v>44617.737916666665</v>
      </c>
      <c r="X2312" t="n">
        <v>327.0</v>
      </c>
      <c r="Y2312" t="n">
        <v>46.0</v>
      </c>
      <c r="Z2312" t="n">
        <v>0.0</v>
      </c>
      <c r="AA2312" t="n">
        <v>46.0</v>
      </c>
      <c r="AB2312" t="n">
        <v>0.0</v>
      </c>
      <c r="AC2312" t="n">
        <v>28.0</v>
      </c>
      <c r="AD2312" t="n">
        <v>-46.0</v>
      </c>
      <c r="AE2312" t="n">
        <v>0.0</v>
      </c>
      <c r="AF2312" t="n">
        <v>0.0</v>
      </c>
      <c r="AG2312" t="n">
        <v>0.0</v>
      </c>
      <c r="AH2312" t="inlineStr">
        <is>
          <t>Vikash Suryakanth Parmar</t>
        </is>
      </c>
      <c r="AI2312" s="1" t="n">
        <v>44617.79537037037</v>
      </c>
      <c r="AJ2312" t="n">
        <v>131.0</v>
      </c>
      <c r="AK2312" t="n">
        <v>0.0</v>
      </c>
      <c r="AL2312" t="n">
        <v>0.0</v>
      </c>
      <c r="AM2312" t="n">
        <v>0.0</v>
      </c>
      <c r="AN2312" t="n">
        <v>0.0</v>
      </c>
      <c r="AO2312" t="n">
        <v>0.0</v>
      </c>
      <c r="AP2312" t="n">
        <v>-46.0</v>
      </c>
      <c r="AQ2312" t="n">
        <v>0.0</v>
      </c>
      <c r="AR2312" t="n">
        <v>0.0</v>
      </c>
      <c r="AS2312" t="n">
        <v>0.0</v>
      </c>
      <c r="AT2312" t="inlineStr">
        <is>
          <t>N/A</t>
        </is>
      </c>
      <c r="AU2312" t="inlineStr">
        <is>
          <t>N/A</t>
        </is>
      </c>
      <c r="AV2312" t="inlineStr">
        <is>
          <t>N/A</t>
        </is>
      </c>
      <c r="AW2312" t="inlineStr">
        <is>
          <t>N/A</t>
        </is>
      </c>
      <c r="AX2312" t="inlineStr">
        <is>
          <t>N/A</t>
        </is>
      </c>
      <c r="AY2312" t="inlineStr">
        <is>
          <t>N/A</t>
        </is>
      </c>
      <c r="AZ2312" t="inlineStr">
        <is>
          <t>N/A</t>
        </is>
      </c>
      <c r="BA2312" t="inlineStr">
        <is>
          <t>N/A</t>
        </is>
      </c>
      <c r="BB2312" t="inlineStr">
        <is>
          <t>N/A</t>
        </is>
      </c>
      <c r="BC2312" t="inlineStr">
        <is>
          <t>N/A</t>
        </is>
      </c>
      <c r="BD2312" t="inlineStr">
        <is>
          <t>N/A</t>
        </is>
      </c>
      <c r="BE2312" t="inlineStr">
        <is>
          <t>N/A</t>
        </is>
      </c>
    </row>
    <row r="2313">
      <c r="A2313" t="inlineStr">
        <is>
          <t>WI220275092</t>
        </is>
      </c>
      <c r="B2313" t="inlineStr">
        <is>
          <t>DATA_VALIDATION</t>
        </is>
      </c>
      <c r="C2313" t="inlineStr">
        <is>
          <t>201100014720</t>
        </is>
      </c>
      <c r="D2313" t="inlineStr">
        <is>
          <t>Folder</t>
        </is>
      </c>
      <c r="E2313" s="2">
        <f>HYPERLINK("capsilon://?command=openfolder&amp;siteaddress=FAM.docvelocity-na8.net&amp;folderid=FXCB6E96CA-0DEB-432D-F3C5-EAAD4713F0EF","FX220210966")</f>
        <v>0.0</v>
      </c>
      <c r="F2313" t="inlineStr">
        <is>
          <t/>
        </is>
      </c>
      <c r="G2313" t="inlineStr">
        <is>
          <t/>
        </is>
      </c>
      <c r="H2313" t="inlineStr">
        <is>
          <t>Mailitem</t>
        </is>
      </c>
      <c r="I2313" t="inlineStr">
        <is>
          <t>MI2202760931</t>
        </is>
      </c>
      <c r="J2313" t="n">
        <v>0.0</v>
      </c>
      <c r="K2313" t="inlineStr">
        <is>
          <t>COMPLETED</t>
        </is>
      </c>
      <c r="L2313" t="inlineStr">
        <is>
          <t>MARK_AS_COMPLETED</t>
        </is>
      </c>
      <c r="M2313" t="inlineStr">
        <is>
          <t>Queue</t>
        </is>
      </c>
      <c r="N2313" t="n">
        <v>2.0</v>
      </c>
      <c r="O2313" s="1" t="n">
        <v>44617.73378472222</v>
      </c>
      <c r="P2313" s="1" t="n">
        <v>44617.79572916667</v>
      </c>
      <c r="Q2313" t="n">
        <v>4673.0</v>
      </c>
      <c r="R2313" t="n">
        <v>679.0</v>
      </c>
      <c r="S2313" t="b">
        <v>0</v>
      </c>
      <c r="T2313" t="inlineStr">
        <is>
          <t>N/A</t>
        </is>
      </c>
      <c r="U2313" t="b">
        <v>0</v>
      </c>
      <c r="V2313" t="inlineStr">
        <is>
          <t>Amruta Erande</t>
        </is>
      </c>
      <c r="W2313" s="1" t="n">
        <v>44617.74376157407</v>
      </c>
      <c r="X2313" t="n">
        <v>469.0</v>
      </c>
      <c r="Y2313" t="n">
        <v>46.0</v>
      </c>
      <c r="Z2313" t="n">
        <v>0.0</v>
      </c>
      <c r="AA2313" t="n">
        <v>46.0</v>
      </c>
      <c r="AB2313" t="n">
        <v>0.0</v>
      </c>
      <c r="AC2313" t="n">
        <v>30.0</v>
      </c>
      <c r="AD2313" t="n">
        <v>-46.0</v>
      </c>
      <c r="AE2313" t="n">
        <v>0.0</v>
      </c>
      <c r="AF2313" t="n">
        <v>0.0</v>
      </c>
      <c r="AG2313" t="n">
        <v>0.0</v>
      </c>
      <c r="AH2313" t="inlineStr">
        <is>
          <t>Rohit Mawal</t>
        </is>
      </c>
      <c r="AI2313" s="1" t="n">
        <v>44617.79572916667</v>
      </c>
      <c r="AJ2313" t="n">
        <v>152.0</v>
      </c>
      <c r="AK2313" t="n">
        <v>0.0</v>
      </c>
      <c r="AL2313" t="n">
        <v>0.0</v>
      </c>
      <c r="AM2313" t="n">
        <v>0.0</v>
      </c>
      <c r="AN2313" t="n">
        <v>0.0</v>
      </c>
      <c r="AO2313" t="n">
        <v>0.0</v>
      </c>
      <c r="AP2313" t="n">
        <v>-46.0</v>
      </c>
      <c r="AQ2313" t="n">
        <v>0.0</v>
      </c>
      <c r="AR2313" t="n">
        <v>0.0</v>
      </c>
      <c r="AS2313" t="n">
        <v>0.0</v>
      </c>
      <c r="AT2313" t="inlineStr">
        <is>
          <t>N/A</t>
        </is>
      </c>
      <c r="AU2313" t="inlineStr">
        <is>
          <t>N/A</t>
        </is>
      </c>
      <c r="AV2313" t="inlineStr">
        <is>
          <t>N/A</t>
        </is>
      </c>
      <c r="AW2313" t="inlineStr">
        <is>
          <t>N/A</t>
        </is>
      </c>
      <c r="AX2313" t="inlineStr">
        <is>
          <t>N/A</t>
        </is>
      </c>
      <c r="AY2313" t="inlineStr">
        <is>
          <t>N/A</t>
        </is>
      </c>
      <c r="AZ2313" t="inlineStr">
        <is>
          <t>N/A</t>
        </is>
      </c>
      <c r="BA2313" t="inlineStr">
        <is>
          <t>N/A</t>
        </is>
      </c>
      <c r="BB2313" t="inlineStr">
        <is>
          <t>N/A</t>
        </is>
      </c>
      <c r="BC2313" t="inlineStr">
        <is>
          <t>N/A</t>
        </is>
      </c>
      <c r="BD2313" t="inlineStr">
        <is>
          <t>N/A</t>
        </is>
      </c>
      <c r="BE2313" t="inlineStr">
        <is>
          <t>N/A</t>
        </is>
      </c>
    </row>
    <row r="2314">
      <c r="A2314" t="inlineStr">
        <is>
          <t>WI220275123</t>
        </is>
      </c>
      <c r="B2314" t="inlineStr">
        <is>
          <t>DATA_VALIDATION</t>
        </is>
      </c>
      <c r="C2314" t="inlineStr">
        <is>
          <t>201348000327</t>
        </is>
      </c>
      <c r="D2314" t="inlineStr">
        <is>
          <t>Folder</t>
        </is>
      </c>
      <c r="E2314" s="2">
        <f>HYPERLINK("capsilon://?command=openfolder&amp;siteaddress=FAM.docvelocity-na8.net&amp;folderid=FXC84C0A6A-AC62-DA58-AA9E-A40629ACA2BB","FX22025001")</f>
        <v>0.0</v>
      </c>
      <c r="F2314" t="inlineStr">
        <is>
          <t/>
        </is>
      </c>
      <c r="G2314" t="inlineStr">
        <is>
          <t/>
        </is>
      </c>
      <c r="H2314" t="inlineStr">
        <is>
          <t>Mailitem</t>
        </is>
      </c>
      <c r="I2314" t="inlineStr">
        <is>
          <t>MI2202761379</t>
        </is>
      </c>
      <c r="J2314" t="n">
        <v>0.0</v>
      </c>
      <c r="K2314" t="inlineStr">
        <is>
          <t>COMPLETED</t>
        </is>
      </c>
      <c r="L2314" t="inlineStr">
        <is>
          <t>MARK_AS_COMPLETED</t>
        </is>
      </c>
      <c r="M2314" t="inlineStr">
        <is>
          <t>Queue</t>
        </is>
      </c>
      <c r="N2314" t="n">
        <v>2.0</v>
      </c>
      <c r="O2314" s="1" t="n">
        <v>44617.73740740741</v>
      </c>
      <c r="P2314" s="1" t="n">
        <v>44617.79556712963</v>
      </c>
      <c r="Q2314" t="n">
        <v>4974.0</v>
      </c>
      <c r="R2314" t="n">
        <v>51.0</v>
      </c>
      <c r="S2314" t="b">
        <v>0</v>
      </c>
      <c r="T2314" t="inlineStr">
        <is>
          <t>N/A</t>
        </is>
      </c>
      <c r="U2314" t="b">
        <v>0</v>
      </c>
      <c r="V2314" t="inlineStr">
        <is>
          <t>Amruta Erande</t>
        </is>
      </c>
      <c r="W2314" s="1" t="n">
        <v>44617.738333333335</v>
      </c>
      <c r="X2314" t="n">
        <v>35.0</v>
      </c>
      <c r="Y2314" t="n">
        <v>0.0</v>
      </c>
      <c r="Z2314" t="n">
        <v>0.0</v>
      </c>
      <c r="AA2314" t="n">
        <v>0.0</v>
      </c>
      <c r="AB2314" t="n">
        <v>37.0</v>
      </c>
      <c r="AC2314" t="n">
        <v>0.0</v>
      </c>
      <c r="AD2314" t="n">
        <v>0.0</v>
      </c>
      <c r="AE2314" t="n">
        <v>0.0</v>
      </c>
      <c r="AF2314" t="n">
        <v>0.0</v>
      </c>
      <c r="AG2314" t="n">
        <v>0.0</v>
      </c>
      <c r="AH2314" t="inlineStr">
        <is>
          <t>Vikash Suryakanth Parmar</t>
        </is>
      </c>
      <c r="AI2314" s="1" t="n">
        <v>44617.79556712963</v>
      </c>
      <c r="AJ2314" t="n">
        <v>16.0</v>
      </c>
      <c r="AK2314" t="n">
        <v>0.0</v>
      </c>
      <c r="AL2314" t="n">
        <v>0.0</v>
      </c>
      <c r="AM2314" t="n">
        <v>0.0</v>
      </c>
      <c r="AN2314" t="n">
        <v>37.0</v>
      </c>
      <c r="AO2314" t="n">
        <v>0.0</v>
      </c>
      <c r="AP2314" t="n">
        <v>0.0</v>
      </c>
      <c r="AQ2314" t="n">
        <v>0.0</v>
      </c>
      <c r="AR2314" t="n">
        <v>0.0</v>
      </c>
      <c r="AS2314" t="n">
        <v>0.0</v>
      </c>
      <c r="AT2314" t="inlineStr">
        <is>
          <t>N/A</t>
        </is>
      </c>
      <c r="AU2314" t="inlineStr">
        <is>
          <t>N/A</t>
        </is>
      </c>
      <c r="AV2314" t="inlineStr">
        <is>
          <t>N/A</t>
        </is>
      </c>
      <c r="AW2314" t="inlineStr">
        <is>
          <t>N/A</t>
        </is>
      </c>
      <c r="AX2314" t="inlineStr">
        <is>
          <t>N/A</t>
        </is>
      </c>
      <c r="AY2314" t="inlineStr">
        <is>
          <t>N/A</t>
        </is>
      </c>
      <c r="AZ2314" t="inlineStr">
        <is>
          <t>N/A</t>
        </is>
      </c>
      <c r="BA2314" t="inlineStr">
        <is>
          <t>N/A</t>
        </is>
      </c>
      <c r="BB2314" t="inlineStr">
        <is>
          <t>N/A</t>
        </is>
      </c>
      <c r="BC2314" t="inlineStr">
        <is>
          <t>N/A</t>
        </is>
      </c>
      <c r="BD2314" t="inlineStr">
        <is>
          <t>N/A</t>
        </is>
      </c>
      <c r="BE2314" t="inlineStr">
        <is>
          <t>N/A</t>
        </is>
      </c>
    </row>
    <row r="2315">
      <c r="A2315" t="inlineStr">
        <is>
          <t>WI220275167</t>
        </is>
      </c>
      <c r="B2315" t="inlineStr">
        <is>
          <t>DATA_VALIDATION</t>
        </is>
      </c>
      <c r="C2315" t="inlineStr">
        <is>
          <t>201348000300</t>
        </is>
      </c>
      <c r="D2315" t="inlineStr">
        <is>
          <t>Folder</t>
        </is>
      </c>
      <c r="E2315" s="2">
        <f>HYPERLINK("capsilon://?command=openfolder&amp;siteaddress=FAM.docvelocity-na8.net&amp;folderid=FXCDFD8ACB-C3BC-D11F-430C-706D891754A8","FX220113253")</f>
        <v>0.0</v>
      </c>
      <c r="F2315" t="inlineStr">
        <is>
          <t/>
        </is>
      </c>
      <c r="G2315" t="inlineStr">
        <is>
          <t/>
        </is>
      </c>
      <c r="H2315" t="inlineStr">
        <is>
          <t>Mailitem</t>
        </is>
      </c>
      <c r="I2315" t="inlineStr">
        <is>
          <t>MI2202761714</t>
        </is>
      </c>
      <c r="J2315" t="n">
        <v>0.0</v>
      </c>
      <c r="K2315" t="inlineStr">
        <is>
          <t>COMPLETED</t>
        </is>
      </c>
      <c r="L2315" t="inlineStr">
        <is>
          <t>MARK_AS_COMPLETED</t>
        </is>
      </c>
      <c r="M2315" t="inlineStr">
        <is>
          <t>Queue</t>
        </is>
      </c>
      <c r="N2315" t="n">
        <v>2.0</v>
      </c>
      <c r="O2315" s="1" t="n">
        <v>44617.74151620371</v>
      </c>
      <c r="P2315" s="1" t="n">
        <v>44617.79578703704</v>
      </c>
      <c r="Q2315" t="n">
        <v>4651.0</v>
      </c>
      <c r="R2315" t="n">
        <v>38.0</v>
      </c>
      <c r="S2315" t="b">
        <v>0</v>
      </c>
      <c r="T2315" t="inlineStr">
        <is>
          <t>N/A</t>
        </is>
      </c>
      <c r="U2315" t="b">
        <v>0</v>
      </c>
      <c r="V2315" t="inlineStr">
        <is>
          <t>Amruta Erande</t>
        </is>
      </c>
      <c r="W2315" s="1" t="n">
        <v>44617.743993055556</v>
      </c>
      <c r="X2315" t="n">
        <v>19.0</v>
      </c>
      <c r="Y2315" t="n">
        <v>0.0</v>
      </c>
      <c r="Z2315" t="n">
        <v>0.0</v>
      </c>
      <c r="AA2315" t="n">
        <v>0.0</v>
      </c>
      <c r="AB2315" t="n">
        <v>37.0</v>
      </c>
      <c r="AC2315" t="n">
        <v>0.0</v>
      </c>
      <c r="AD2315" t="n">
        <v>0.0</v>
      </c>
      <c r="AE2315" t="n">
        <v>0.0</v>
      </c>
      <c r="AF2315" t="n">
        <v>0.0</v>
      </c>
      <c r="AG2315" t="n">
        <v>0.0</v>
      </c>
      <c r="AH2315" t="inlineStr">
        <is>
          <t>Vikash Suryakanth Parmar</t>
        </is>
      </c>
      <c r="AI2315" s="1" t="n">
        <v>44617.79578703704</v>
      </c>
      <c r="AJ2315" t="n">
        <v>19.0</v>
      </c>
      <c r="AK2315" t="n">
        <v>0.0</v>
      </c>
      <c r="AL2315" t="n">
        <v>0.0</v>
      </c>
      <c r="AM2315" t="n">
        <v>0.0</v>
      </c>
      <c r="AN2315" t="n">
        <v>37.0</v>
      </c>
      <c r="AO2315" t="n">
        <v>0.0</v>
      </c>
      <c r="AP2315" t="n">
        <v>0.0</v>
      </c>
      <c r="AQ2315" t="n">
        <v>0.0</v>
      </c>
      <c r="AR2315" t="n">
        <v>0.0</v>
      </c>
      <c r="AS2315" t="n">
        <v>0.0</v>
      </c>
      <c r="AT2315" t="inlineStr">
        <is>
          <t>N/A</t>
        </is>
      </c>
      <c r="AU2315" t="inlineStr">
        <is>
          <t>N/A</t>
        </is>
      </c>
      <c r="AV2315" t="inlineStr">
        <is>
          <t>N/A</t>
        </is>
      </c>
      <c r="AW2315" t="inlineStr">
        <is>
          <t>N/A</t>
        </is>
      </c>
      <c r="AX2315" t="inlineStr">
        <is>
          <t>N/A</t>
        </is>
      </c>
      <c r="AY2315" t="inlineStr">
        <is>
          <t>N/A</t>
        </is>
      </c>
      <c r="AZ2315" t="inlineStr">
        <is>
          <t>N/A</t>
        </is>
      </c>
      <c r="BA2315" t="inlineStr">
        <is>
          <t>N/A</t>
        </is>
      </c>
      <c r="BB2315" t="inlineStr">
        <is>
          <t>N/A</t>
        </is>
      </c>
      <c r="BC2315" t="inlineStr">
        <is>
          <t>N/A</t>
        </is>
      </c>
      <c r="BD2315" t="inlineStr">
        <is>
          <t>N/A</t>
        </is>
      </c>
      <c r="BE2315" t="inlineStr">
        <is>
          <t>N/A</t>
        </is>
      </c>
    </row>
    <row r="2316">
      <c r="A2316" t="inlineStr">
        <is>
          <t>WI220275196</t>
        </is>
      </c>
      <c r="B2316" t="inlineStr">
        <is>
          <t>DATA_VALIDATION</t>
        </is>
      </c>
      <c r="C2316" t="inlineStr">
        <is>
          <t>201100014727</t>
        </is>
      </c>
      <c r="D2316" t="inlineStr">
        <is>
          <t>Folder</t>
        </is>
      </c>
      <c r="E2316" s="2">
        <f>HYPERLINK("capsilon://?command=openfolder&amp;siteaddress=FAM.docvelocity-na8.net&amp;folderid=FXC4B010D5-7EAB-4DB5-CFD0-56E93DF330F5","FX220211473")</f>
        <v>0.0</v>
      </c>
      <c r="F2316" t="inlineStr">
        <is>
          <t/>
        </is>
      </c>
      <c r="G2316" t="inlineStr">
        <is>
          <t/>
        </is>
      </c>
      <c r="H2316" t="inlineStr">
        <is>
          <t>Mailitem</t>
        </is>
      </c>
      <c r="I2316" t="inlineStr">
        <is>
          <t>MI2202762050</t>
        </is>
      </c>
      <c r="J2316" t="n">
        <v>0.0</v>
      </c>
      <c r="K2316" t="inlineStr">
        <is>
          <t>COMPLETED</t>
        </is>
      </c>
      <c r="L2316" t="inlineStr">
        <is>
          <t>MARK_AS_COMPLETED</t>
        </is>
      </c>
      <c r="M2316" t="inlineStr">
        <is>
          <t>Queue</t>
        </is>
      </c>
      <c r="N2316" t="n">
        <v>2.0</v>
      </c>
      <c r="O2316" s="1" t="n">
        <v>44617.74638888889</v>
      </c>
      <c r="P2316" s="1" t="n">
        <v>44617.80133101852</v>
      </c>
      <c r="Q2316" t="n">
        <v>2780.0</v>
      </c>
      <c r="R2316" t="n">
        <v>1967.0</v>
      </c>
      <c r="S2316" t="b">
        <v>0</v>
      </c>
      <c r="T2316" t="inlineStr">
        <is>
          <t>N/A</t>
        </is>
      </c>
      <c r="U2316" t="b">
        <v>0</v>
      </c>
      <c r="V2316" t="inlineStr">
        <is>
          <t>Sanjana Uttekar</t>
        </is>
      </c>
      <c r="W2316" s="1" t="n">
        <v>44617.77241898148</v>
      </c>
      <c r="X2316" t="n">
        <v>1234.0</v>
      </c>
      <c r="Y2316" t="n">
        <v>50.0</v>
      </c>
      <c r="Z2316" t="n">
        <v>0.0</v>
      </c>
      <c r="AA2316" t="n">
        <v>50.0</v>
      </c>
      <c r="AB2316" t="n">
        <v>0.0</v>
      </c>
      <c r="AC2316" t="n">
        <v>42.0</v>
      </c>
      <c r="AD2316" t="n">
        <v>-50.0</v>
      </c>
      <c r="AE2316" t="n">
        <v>0.0</v>
      </c>
      <c r="AF2316" t="n">
        <v>0.0</v>
      </c>
      <c r="AG2316" t="n">
        <v>0.0</v>
      </c>
      <c r="AH2316" t="inlineStr">
        <is>
          <t>Rohit Mawal</t>
        </is>
      </c>
      <c r="AI2316" s="1" t="n">
        <v>44617.80133101852</v>
      </c>
      <c r="AJ2316" t="n">
        <v>483.0</v>
      </c>
      <c r="AK2316" t="n">
        <v>3.0</v>
      </c>
      <c r="AL2316" t="n">
        <v>0.0</v>
      </c>
      <c r="AM2316" t="n">
        <v>3.0</v>
      </c>
      <c r="AN2316" t="n">
        <v>0.0</v>
      </c>
      <c r="AO2316" t="n">
        <v>3.0</v>
      </c>
      <c r="AP2316" t="n">
        <v>-53.0</v>
      </c>
      <c r="AQ2316" t="n">
        <v>0.0</v>
      </c>
      <c r="AR2316" t="n">
        <v>0.0</v>
      </c>
      <c r="AS2316" t="n">
        <v>0.0</v>
      </c>
      <c r="AT2316" t="inlineStr">
        <is>
          <t>N/A</t>
        </is>
      </c>
      <c r="AU2316" t="inlineStr">
        <is>
          <t>N/A</t>
        </is>
      </c>
      <c r="AV2316" t="inlineStr">
        <is>
          <t>N/A</t>
        </is>
      </c>
      <c r="AW2316" t="inlineStr">
        <is>
          <t>N/A</t>
        </is>
      </c>
      <c r="AX2316" t="inlineStr">
        <is>
          <t>N/A</t>
        </is>
      </c>
      <c r="AY2316" t="inlineStr">
        <is>
          <t>N/A</t>
        </is>
      </c>
      <c r="AZ2316" t="inlineStr">
        <is>
          <t>N/A</t>
        </is>
      </c>
      <c r="BA2316" t="inlineStr">
        <is>
          <t>N/A</t>
        </is>
      </c>
      <c r="BB2316" t="inlineStr">
        <is>
          <t>N/A</t>
        </is>
      </c>
      <c r="BC2316" t="inlineStr">
        <is>
          <t>N/A</t>
        </is>
      </c>
      <c r="BD2316" t="inlineStr">
        <is>
          <t>N/A</t>
        </is>
      </c>
      <c r="BE2316" t="inlineStr">
        <is>
          <t>N/A</t>
        </is>
      </c>
    </row>
    <row r="2317">
      <c r="A2317" t="inlineStr">
        <is>
          <t>WI220275198</t>
        </is>
      </c>
      <c r="B2317" t="inlineStr">
        <is>
          <t>DATA_VALIDATION</t>
        </is>
      </c>
      <c r="C2317" t="inlineStr">
        <is>
          <t>201100014727</t>
        </is>
      </c>
      <c r="D2317" t="inlineStr">
        <is>
          <t>Folder</t>
        </is>
      </c>
      <c r="E2317" s="2">
        <f>HYPERLINK("capsilon://?command=openfolder&amp;siteaddress=FAM.docvelocity-na8.net&amp;folderid=FXC4B010D5-7EAB-4DB5-CFD0-56E93DF330F5","FX220211473")</f>
        <v>0.0</v>
      </c>
      <c r="F2317" t="inlineStr">
        <is>
          <t/>
        </is>
      </c>
      <c r="G2317" t="inlineStr">
        <is>
          <t/>
        </is>
      </c>
      <c r="H2317" t="inlineStr">
        <is>
          <t>Mailitem</t>
        </is>
      </c>
      <c r="I2317" t="inlineStr">
        <is>
          <t>MI2202762080</t>
        </is>
      </c>
      <c r="J2317" t="n">
        <v>0.0</v>
      </c>
      <c r="K2317" t="inlineStr">
        <is>
          <t>COMPLETED</t>
        </is>
      </c>
      <c r="L2317" t="inlineStr">
        <is>
          <t>MARK_AS_COMPLETED</t>
        </is>
      </c>
      <c r="M2317" t="inlineStr">
        <is>
          <t>Queue</t>
        </is>
      </c>
      <c r="N2317" t="n">
        <v>2.0</v>
      </c>
      <c r="O2317" s="1" t="n">
        <v>44617.74658564815</v>
      </c>
      <c r="P2317" s="1" t="n">
        <v>44617.79724537037</v>
      </c>
      <c r="Q2317" t="n">
        <v>3516.0</v>
      </c>
      <c r="R2317" t="n">
        <v>861.0</v>
      </c>
      <c r="S2317" t="b">
        <v>0</v>
      </c>
      <c r="T2317" t="inlineStr">
        <is>
          <t>N/A</t>
        </is>
      </c>
      <c r="U2317" t="b">
        <v>0</v>
      </c>
      <c r="V2317" t="inlineStr">
        <is>
          <t>Sanjana Uttekar</t>
        </is>
      </c>
      <c r="W2317" s="1" t="n">
        <v>44617.76195601852</v>
      </c>
      <c r="X2317" t="n">
        <v>736.0</v>
      </c>
      <c r="Y2317" t="n">
        <v>21.0</v>
      </c>
      <c r="Z2317" t="n">
        <v>0.0</v>
      </c>
      <c r="AA2317" t="n">
        <v>21.0</v>
      </c>
      <c r="AB2317" t="n">
        <v>0.0</v>
      </c>
      <c r="AC2317" t="n">
        <v>18.0</v>
      </c>
      <c r="AD2317" t="n">
        <v>-21.0</v>
      </c>
      <c r="AE2317" t="n">
        <v>0.0</v>
      </c>
      <c r="AF2317" t="n">
        <v>0.0</v>
      </c>
      <c r="AG2317" t="n">
        <v>0.0</v>
      </c>
      <c r="AH2317" t="inlineStr">
        <is>
          <t>Vikash Suryakanth Parmar</t>
        </is>
      </c>
      <c r="AI2317" s="1" t="n">
        <v>44617.79724537037</v>
      </c>
      <c r="AJ2317" t="n">
        <v>125.0</v>
      </c>
      <c r="AK2317" t="n">
        <v>2.0</v>
      </c>
      <c r="AL2317" t="n">
        <v>0.0</v>
      </c>
      <c r="AM2317" t="n">
        <v>2.0</v>
      </c>
      <c r="AN2317" t="n">
        <v>0.0</v>
      </c>
      <c r="AO2317" t="n">
        <v>2.0</v>
      </c>
      <c r="AP2317" t="n">
        <v>-23.0</v>
      </c>
      <c r="AQ2317" t="n">
        <v>0.0</v>
      </c>
      <c r="AR2317" t="n">
        <v>0.0</v>
      </c>
      <c r="AS2317" t="n">
        <v>0.0</v>
      </c>
      <c r="AT2317" t="inlineStr">
        <is>
          <t>N/A</t>
        </is>
      </c>
      <c r="AU2317" t="inlineStr">
        <is>
          <t>N/A</t>
        </is>
      </c>
      <c r="AV2317" t="inlineStr">
        <is>
          <t>N/A</t>
        </is>
      </c>
      <c r="AW2317" t="inlineStr">
        <is>
          <t>N/A</t>
        </is>
      </c>
      <c r="AX2317" t="inlineStr">
        <is>
          <t>N/A</t>
        </is>
      </c>
      <c r="AY2317" t="inlineStr">
        <is>
          <t>N/A</t>
        </is>
      </c>
      <c r="AZ2317" t="inlineStr">
        <is>
          <t>N/A</t>
        </is>
      </c>
      <c r="BA2317" t="inlineStr">
        <is>
          <t>N/A</t>
        </is>
      </c>
      <c r="BB2317" t="inlineStr">
        <is>
          <t>N/A</t>
        </is>
      </c>
      <c r="BC2317" t="inlineStr">
        <is>
          <t>N/A</t>
        </is>
      </c>
      <c r="BD2317" t="inlineStr">
        <is>
          <t>N/A</t>
        </is>
      </c>
      <c r="BE2317" t="inlineStr">
        <is>
          <t>N/A</t>
        </is>
      </c>
    </row>
    <row r="2318">
      <c r="A2318" t="inlineStr">
        <is>
          <t>WI220275219</t>
        </is>
      </c>
      <c r="B2318" t="inlineStr">
        <is>
          <t>DATA_VALIDATION</t>
        </is>
      </c>
      <c r="C2318" t="inlineStr">
        <is>
          <t>201300021740</t>
        </is>
      </c>
      <c r="D2318" t="inlineStr">
        <is>
          <t>Folder</t>
        </is>
      </c>
      <c r="E2318" s="2">
        <f>HYPERLINK("capsilon://?command=openfolder&amp;siteaddress=FAM.docvelocity-na8.net&amp;folderid=FX1FC0D3B6-42E2-31AD-3B66-6462DCE2D736","FX220211581")</f>
        <v>0.0</v>
      </c>
      <c r="F2318" t="inlineStr">
        <is>
          <t/>
        </is>
      </c>
      <c r="G2318" t="inlineStr">
        <is>
          <t/>
        </is>
      </c>
      <c r="H2318" t="inlineStr">
        <is>
          <t>Mailitem</t>
        </is>
      </c>
      <c r="I2318" t="inlineStr">
        <is>
          <t>MI2202762174</t>
        </is>
      </c>
      <c r="J2318" t="n">
        <v>0.0</v>
      </c>
      <c r="K2318" t="inlineStr">
        <is>
          <t>COMPLETED</t>
        </is>
      </c>
      <c r="L2318" t="inlineStr">
        <is>
          <t>MARK_AS_COMPLETED</t>
        </is>
      </c>
      <c r="M2318" t="inlineStr">
        <is>
          <t>Queue</t>
        </is>
      </c>
      <c r="N2318" t="n">
        <v>1.0</v>
      </c>
      <c r="O2318" s="1" t="n">
        <v>44617.74895833333</v>
      </c>
      <c r="P2318" s="1" t="n">
        <v>44618.18349537037</v>
      </c>
      <c r="Q2318" t="n">
        <v>36529.0</v>
      </c>
      <c r="R2318" t="n">
        <v>1015.0</v>
      </c>
      <c r="S2318" t="b">
        <v>0</v>
      </c>
      <c r="T2318" t="inlineStr">
        <is>
          <t>N/A</t>
        </is>
      </c>
      <c r="U2318" t="b">
        <v>0</v>
      </c>
      <c r="V2318" t="inlineStr">
        <is>
          <t>Sadaf Khan</t>
        </is>
      </c>
      <c r="W2318" s="1" t="n">
        <v>44618.18349537037</v>
      </c>
      <c r="X2318" t="n">
        <v>581.0</v>
      </c>
      <c r="Y2318" t="n">
        <v>0.0</v>
      </c>
      <c r="Z2318" t="n">
        <v>0.0</v>
      </c>
      <c r="AA2318" t="n">
        <v>0.0</v>
      </c>
      <c r="AB2318" t="n">
        <v>0.0</v>
      </c>
      <c r="AC2318" t="n">
        <v>0.0</v>
      </c>
      <c r="AD2318" t="n">
        <v>0.0</v>
      </c>
      <c r="AE2318" t="n">
        <v>76.0</v>
      </c>
      <c r="AF2318" t="n">
        <v>0.0</v>
      </c>
      <c r="AG2318" t="n">
        <v>5.0</v>
      </c>
      <c r="AH2318" t="inlineStr">
        <is>
          <t>N/A</t>
        </is>
      </c>
      <c r="AI2318" t="inlineStr">
        <is>
          <t>N/A</t>
        </is>
      </c>
      <c r="AJ2318" t="inlineStr">
        <is>
          <t>N/A</t>
        </is>
      </c>
      <c r="AK2318" t="inlineStr">
        <is>
          <t>N/A</t>
        </is>
      </c>
      <c r="AL2318" t="inlineStr">
        <is>
          <t>N/A</t>
        </is>
      </c>
      <c r="AM2318" t="inlineStr">
        <is>
          <t>N/A</t>
        </is>
      </c>
      <c r="AN2318" t="inlineStr">
        <is>
          <t>N/A</t>
        </is>
      </c>
      <c r="AO2318" t="inlineStr">
        <is>
          <t>N/A</t>
        </is>
      </c>
      <c r="AP2318" t="inlineStr">
        <is>
          <t>N/A</t>
        </is>
      </c>
      <c r="AQ2318" t="inlineStr">
        <is>
          <t>N/A</t>
        </is>
      </c>
      <c r="AR2318" t="inlineStr">
        <is>
          <t>N/A</t>
        </is>
      </c>
      <c r="AS2318" t="inlineStr">
        <is>
          <t>N/A</t>
        </is>
      </c>
      <c r="AT2318" t="inlineStr">
        <is>
          <t>N/A</t>
        </is>
      </c>
      <c r="AU2318" t="inlineStr">
        <is>
          <t>N/A</t>
        </is>
      </c>
      <c r="AV2318" t="inlineStr">
        <is>
          <t>N/A</t>
        </is>
      </c>
      <c r="AW2318" t="inlineStr">
        <is>
          <t>N/A</t>
        </is>
      </c>
      <c r="AX2318" t="inlineStr">
        <is>
          <t>N/A</t>
        </is>
      </c>
      <c r="AY2318" t="inlineStr">
        <is>
          <t>N/A</t>
        </is>
      </c>
      <c r="AZ2318" t="inlineStr">
        <is>
          <t>N/A</t>
        </is>
      </c>
      <c r="BA2318" t="inlineStr">
        <is>
          <t>N/A</t>
        </is>
      </c>
      <c r="BB2318" t="inlineStr">
        <is>
          <t>N/A</t>
        </is>
      </c>
      <c r="BC2318" t="inlineStr">
        <is>
          <t>N/A</t>
        </is>
      </c>
      <c r="BD2318" t="inlineStr">
        <is>
          <t>N/A</t>
        </is>
      </c>
      <c r="BE2318" t="inlineStr">
        <is>
          <t>N/A</t>
        </is>
      </c>
    </row>
    <row r="2319">
      <c r="A2319" t="inlineStr">
        <is>
          <t>WI220275236</t>
        </is>
      </c>
      <c r="B2319" t="inlineStr">
        <is>
          <t>DATA_VALIDATION</t>
        </is>
      </c>
      <c r="C2319" t="inlineStr">
        <is>
          <t>201330005318</t>
        </is>
      </c>
      <c r="D2319" t="inlineStr">
        <is>
          <t>Folder</t>
        </is>
      </c>
      <c r="E2319" s="2">
        <f>HYPERLINK("capsilon://?command=openfolder&amp;siteaddress=FAM.docvelocity-na8.net&amp;folderid=FXB5B38559-D990-B9B2-DAA3-900C4A83C078","FX22027887")</f>
        <v>0.0</v>
      </c>
      <c r="F2319" t="inlineStr">
        <is>
          <t/>
        </is>
      </c>
      <c r="G2319" t="inlineStr">
        <is>
          <t/>
        </is>
      </c>
      <c r="H2319" t="inlineStr">
        <is>
          <t>Mailitem</t>
        </is>
      </c>
      <c r="I2319" t="inlineStr">
        <is>
          <t>MI2202762476</t>
        </is>
      </c>
      <c r="J2319" t="n">
        <v>0.0</v>
      </c>
      <c r="K2319" t="inlineStr">
        <is>
          <t>COMPLETED</t>
        </is>
      </c>
      <c r="L2319" t="inlineStr">
        <is>
          <t>MARK_AS_COMPLETED</t>
        </is>
      </c>
      <c r="M2319" t="inlineStr">
        <is>
          <t>Queue</t>
        </is>
      </c>
      <c r="N2319" t="n">
        <v>2.0</v>
      </c>
      <c r="O2319" s="1" t="n">
        <v>44617.75084490741</v>
      </c>
      <c r="P2319" s="1" t="n">
        <v>44617.799050925925</v>
      </c>
      <c r="Q2319" t="n">
        <v>3904.0</v>
      </c>
      <c r="R2319" t="n">
        <v>261.0</v>
      </c>
      <c r="S2319" t="b">
        <v>0</v>
      </c>
      <c r="T2319" t="inlineStr">
        <is>
          <t>N/A</t>
        </is>
      </c>
      <c r="U2319" t="b">
        <v>0</v>
      </c>
      <c r="V2319" t="inlineStr">
        <is>
          <t>Ujwala Ajabe</t>
        </is>
      </c>
      <c r="W2319" s="1" t="n">
        <v>44617.763032407405</v>
      </c>
      <c r="X2319" t="n">
        <v>106.0</v>
      </c>
      <c r="Y2319" t="n">
        <v>9.0</v>
      </c>
      <c r="Z2319" t="n">
        <v>0.0</v>
      </c>
      <c r="AA2319" t="n">
        <v>9.0</v>
      </c>
      <c r="AB2319" t="n">
        <v>0.0</v>
      </c>
      <c r="AC2319" t="n">
        <v>3.0</v>
      </c>
      <c r="AD2319" t="n">
        <v>-9.0</v>
      </c>
      <c r="AE2319" t="n">
        <v>0.0</v>
      </c>
      <c r="AF2319" t="n">
        <v>0.0</v>
      </c>
      <c r="AG2319" t="n">
        <v>0.0</v>
      </c>
      <c r="AH2319" t="inlineStr">
        <is>
          <t>Vikash Suryakanth Parmar</t>
        </is>
      </c>
      <c r="AI2319" s="1" t="n">
        <v>44617.799050925925</v>
      </c>
      <c r="AJ2319" t="n">
        <v>155.0</v>
      </c>
      <c r="AK2319" t="n">
        <v>0.0</v>
      </c>
      <c r="AL2319" t="n">
        <v>0.0</v>
      </c>
      <c r="AM2319" t="n">
        <v>0.0</v>
      </c>
      <c r="AN2319" t="n">
        <v>0.0</v>
      </c>
      <c r="AO2319" t="n">
        <v>0.0</v>
      </c>
      <c r="AP2319" t="n">
        <v>-9.0</v>
      </c>
      <c r="AQ2319" t="n">
        <v>0.0</v>
      </c>
      <c r="AR2319" t="n">
        <v>0.0</v>
      </c>
      <c r="AS2319" t="n">
        <v>0.0</v>
      </c>
      <c r="AT2319" t="inlineStr">
        <is>
          <t>N/A</t>
        </is>
      </c>
      <c r="AU2319" t="inlineStr">
        <is>
          <t>N/A</t>
        </is>
      </c>
      <c r="AV2319" t="inlineStr">
        <is>
          <t>N/A</t>
        </is>
      </c>
      <c r="AW2319" t="inlineStr">
        <is>
          <t>N/A</t>
        </is>
      </c>
      <c r="AX2319" t="inlineStr">
        <is>
          <t>N/A</t>
        </is>
      </c>
      <c r="AY2319" t="inlineStr">
        <is>
          <t>N/A</t>
        </is>
      </c>
      <c r="AZ2319" t="inlineStr">
        <is>
          <t>N/A</t>
        </is>
      </c>
      <c r="BA2319" t="inlineStr">
        <is>
          <t>N/A</t>
        </is>
      </c>
      <c r="BB2319" t="inlineStr">
        <is>
          <t>N/A</t>
        </is>
      </c>
      <c r="BC2319" t="inlineStr">
        <is>
          <t>N/A</t>
        </is>
      </c>
      <c r="BD2319" t="inlineStr">
        <is>
          <t>N/A</t>
        </is>
      </c>
      <c r="BE2319" t="inlineStr">
        <is>
          <t>N/A</t>
        </is>
      </c>
    </row>
    <row r="2320">
      <c r="A2320" t="inlineStr">
        <is>
          <t>WI220275239</t>
        </is>
      </c>
      <c r="B2320" t="inlineStr">
        <is>
          <t>DATA_VALIDATION</t>
        </is>
      </c>
      <c r="C2320" t="inlineStr">
        <is>
          <t>201348000279</t>
        </is>
      </c>
      <c r="D2320" t="inlineStr">
        <is>
          <t>Folder</t>
        </is>
      </c>
      <c r="E2320" s="2">
        <f>HYPERLINK("capsilon://?command=openfolder&amp;siteaddress=FAM.docvelocity-na8.net&amp;folderid=FX4EDE6E0B-6548-BD55-18E7-81F7C0061EC4","FX22017574")</f>
        <v>0.0</v>
      </c>
      <c r="F2320" t="inlineStr">
        <is>
          <t/>
        </is>
      </c>
      <c r="G2320" t="inlineStr">
        <is>
          <t/>
        </is>
      </c>
      <c r="H2320" t="inlineStr">
        <is>
          <t>Mailitem</t>
        </is>
      </c>
      <c r="I2320" t="inlineStr">
        <is>
          <t>MI2202762540</t>
        </is>
      </c>
      <c r="J2320" t="n">
        <v>0.0</v>
      </c>
      <c r="K2320" t="inlineStr">
        <is>
          <t>COMPLETED</t>
        </is>
      </c>
      <c r="L2320" t="inlineStr">
        <is>
          <t>MARK_AS_COMPLETED</t>
        </is>
      </c>
      <c r="M2320" t="inlineStr">
        <is>
          <t>Queue</t>
        </is>
      </c>
      <c r="N2320" t="n">
        <v>2.0</v>
      </c>
      <c r="O2320" s="1" t="n">
        <v>44617.75164351852</v>
      </c>
      <c r="P2320" s="1" t="n">
        <v>44617.79928240741</v>
      </c>
      <c r="Q2320" t="n">
        <v>3896.0</v>
      </c>
      <c r="R2320" t="n">
        <v>220.0</v>
      </c>
      <c r="S2320" t="b">
        <v>0</v>
      </c>
      <c r="T2320" t="inlineStr">
        <is>
          <t>N/A</t>
        </is>
      </c>
      <c r="U2320" t="b">
        <v>0</v>
      </c>
      <c r="V2320" t="inlineStr">
        <is>
          <t>Suraj Toradmal</t>
        </is>
      </c>
      <c r="W2320" s="1" t="n">
        <v>44617.76696759259</v>
      </c>
      <c r="X2320" t="n">
        <v>182.0</v>
      </c>
      <c r="Y2320" t="n">
        <v>0.0</v>
      </c>
      <c r="Z2320" t="n">
        <v>0.0</v>
      </c>
      <c r="AA2320" t="n">
        <v>0.0</v>
      </c>
      <c r="AB2320" t="n">
        <v>37.0</v>
      </c>
      <c r="AC2320" t="n">
        <v>0.0</v>
      </c>
      <c r="AD2320" t="n">
        <v>0.0</v>
      </c>
      <c r="AE2320" t="n">
        <v>0.0</v>
      </c>
      <c r="AF2320" t="n">
        <v>0.0</v>
      </c>
      <c r="AG2320" t="n">
        <v>0.0</v>
      </c>
      <c r="AH2320" t="inlineStr">
        <is>
          <t>Vikash Suryakanth Parmar</t>
        </is>
      </c>
      <c r="AI2320" s="1" t="n">
        <v>44617.79928240741</v>
      </c>
      <c r="AJ2320" t="n">
        <v>19.0</v>
      </c>
      <c r="AK2320" t="n">
        <v>0.0</v>
      </c>
      <c r="AL2320" t="n">
        <v>0.0</v>
      </c>
      <c r="AM2320" t="n">
        <v>0.0</v>
      </c>
      <c r="AN2320" t="n">
        <v>37.0</v>
      </c>
      <c r="AO2320" t="n">
        <v>0.0</v>
      </c>
      <c r="AP2320" t="n">
        <v>0.0</v>
      </c>
      <c r="AQ2320" t="n">
        <v>0.0</v>
      </c>
      <c r="AR2320" t="n">
        <v>0.0</v>
      </c>
      <c r="AS2320" t="n">
        <v>0.0</v>
      </c>
      <c r="AT2320" t="inlineStr">
        <is>
          <t>N/A</t>
        </is>
      </c>
      <c r="AU2320" t="inlineStr">
        <is>
          <t>N/A</t>
        </is>
      </c>
      <c r="AV2320" t="inlineStr">
        <is>
          <t>N/A</t>
        </is>
      </c>
      <c r="AW2320" t="inlineStr">
        <is>
          <t>N/A</t>
        </is>
      </c>
      <c r="AX2320" t="inlineStr">
        <is>
          <t>N/A</t>
        </is>
      </c>
      <c r="AY2320" t="inlineStr">
        <is>
          <t>N/A</t>
        </is>
      </c>
      <c r="AZ2320" t="inlineStr">
        <is>
          <t>N/A</t>
        </is>
      </c>
      <c r="BA2320" t="inlineStr">
        <is>
          <t>N/A</t>
        </is>
      </c>
      <c r="BB2320" t="inlineStr">
        <is>
          <t>N/A</t>
        </is>
      </c>
      <c r="BC2320" t="inlineStr">
        <is>
          <t>N/A</t>
        </is>
      </c>
      <c r="BD2320" t="inlineStr">
        <is>
          <t>N/A</t>
        </is>
      </c>
      <c r="BE2320" t="inlineStr">
        <is>
          <t>N/A</t>
        </is>
      </c>
    </row>
    <row r="2321">
      <c r="A2321" t="inlineStr">
        <is>
          <t>WI220275300</t>
        </is>
      </c>
      <c r="B2321" t="inlineStr">
        <is>
          <t>DATA_VALIDATION</t>
        </is>
      </c>
      <c r="C2321" t="inlineStr">
        <is>
          <t>201300021730</t>
        </is>
      </c>
      <c r="D2321" t="inlineStr">
        <is>
          <t>Folder</t>
        </is>
      </c>
      <c r="E2321" s="2">
        <f>HYPERLINK("capsilon://?command=openfolder&amp;siteaddress=FAM.docvelocity-na8.net&amp;folderid=FX804083D0-F793-7343-6630-5D02D4C877B9","FX220211396")</f>
        <v>0.0</v>
      </c>
      <c r="F2321" t="inlineStr">
        <is>
          <t/>
        </is>
      </c>
      <c r="G2321" t="inlineStr">
        <is>
          <t/>
        </is>
      </c>
      <c r="H2321" t="inlineStr">
        <is>
          <t>Mailitem</t>
        </is>
      </c>
      <c r="I2321" t="inlineStr">
        <is>
          <t>MI2202763081</t>
        </is>
      </c>
      <c r="J2321" t="n">
        <v>0.0</v>
      </c>
      <c r="K2321" t="inlineStr">
        <is>
          <t>COMPLETED</t>
        </is>
      </c>
      <c r="L2321" t="inlineStr">
        <is>
          <t>MARK_AS_COMPLETED</t>
        </is>
      </c>
      <c r="M2321" t="inlineStr">
        <is>
          <t>Queue</t>
        </is>
      </c>
      <c r="N2321" t="n">
        <v>1.0</v>
      </c>
      <c r="O2321" s="1" t="n">
        <v>44617.75945601852</v>
      </c>
      <c r="P2321" s="1" t="n">
        <v>44618.18921296296</v>
      </c>
      <c r="Q2321" t="n">
        <v>35888.0</v>
      </c>
      <c r="R2321" t="n">
        <v>1243.0</v>
      </c>
      <c r="S2321" t="b">
        <v>0</v>
      </c>
      <c r="T2321" t="inlineStr">
        <is>
          <t>N/A</t>
        </is>
      </c>
      <c r="U2321" t="b">
        <v>0</v>
      </c>
      <c r="V2321" t="inlineStr">
        <is>
          <t>Sadaf Khan</t>
        </is>
      </c>
      <c r="W2321" s="1" t="n">
        <v>44618.18921296296</v>
      </c>
      <c r="X2321" t="n">
        <v>494.0</v>
      </c>
      <c r="Y2321" t="n">
        <v>0.0</v>
      </c>
      <c r="Z2321" t="n">
        <v>0.0</v>
      </c>
      <c r="AA2321" t="n">
        <v>0.0</v>
      </c>
      <c r="AB2321" t="n">
        <v>0.0</v>
      </c>
      <c r="AC2321" t="n">
        <v>0.0</v>
      </c>
      <c r="AD2321" t="n">
        <v>0.0</v>
      </c>
      <c r="AE2321" t="n">
        <v>72.0</v>
      </c>
      <c r="AF2321" t="n">
        <v>0.0</v>
      </c>
      <c r="AG2321" t="n">
        <v>4.0</v>
      </c>
      <c r="AH2321" t="inlineStr">
        <is>
          <t>N/A</t>
        </is>
      </c>
      <c r="AI2321" t="inlineStr">
        <is>
          <t>N/A</t>
        </is>
      </c>
      <c r="AJ2321" t="inlineStr">
        <is>
          <t>N/A</t>
        </is>
      </c>
      <c r="AK2321" t="inlineStr">
        <is>
          <t>N/A</t>
        </is>
      </c>
      <c r="AL2321" t="inlineStr">
        <is>
          <t>N/A</t>
        </is>
      </c>
      <c r="AM2321" t="inlineStr">
        <is>
          <t>N/A</t>
        </is>
      </c>
      <c r="AN2321" t="inlineStr">
        <is>
          <t>N/A</t>
        </is>
      </c>
      <c r="AO2321" t="inlineStr">
        <is>
          <t>N/A</t>
        </is>
      </c>
      <c r="AP2321" t="inlineStr">
        <is>
          <t>N/A</t>
        </is>
      </c>
      <c r="AQ2321" t="inlineStr">
        <is>
          <t>N/A</t>
        </is>
      </c>
      <c r="AR2321" t="inlineStr">
        <is>
          <t>N/A</t>
        </is>
      </c>
      <c r="AS2321" t="inlineStr">
        <is>
          <t>N/A</t>
        </is>
      </c>
      <c r="AT2321" t="inlineStr">
        <is>
          <t>N/A</t>
        </is>
      </c>
      <c r="AU2321" t="inlineStr">
        <is>
          <t>N/A</t>
        </is>
      </c>
      <c r="AV2321" t="inlineStr">
        <is>
          <t>N/A</t>
        </is>
      </c>
      <c r="AW2321" t="inlineStr">
        <is>
          <t>N/A</t>
        </is>
      </c>
      <c r="AX2321" t="inlineStr">
        <is>
          <t>N/A</t>
        </is>
      </c>
      <c r="AY2321" t="inlineStr">
        <is>
          <t>N/A</t>
        </is>
      </c>
      <c r="AZ2321" t="inlineStr">
        <is>
          <t>N/A</t>
        </is>
      </c>
      <c r="BA2321" t="inlineStr">
        <is>
          <t>N/A</t>
        </is>
      </c>
      <c r="BB2321" t="inlineStr">
        <is>
          <t>N/A</t>
        </is>
      </c>
      <c r="BC2321" t="inlineStr">
        <is>
          <t>N/A</t>
        </is>
      </c>
      <c r="BD2321" t="inlineStr">
        <is>
          <t>N/A</t>
        </is>
      </c>
      <c r="BE2321" t="inlineStr">
        <is>
          <t>N/A</t>
        </is>
      </c>
    </row>
    <row r="2322">
      <c r="A2322" t="inlineStr">
        <is>
          <t>WI220275320</t>
        </is>
      </c>
      <c r="B2322" t="inlineStr">
        <is>
          <t>DATA_VALIDATION</t>
        </is>
      </c>
      <c r="C2322" t="inlineStr">
        <is>
          <t>201300020907</t>
        </is>
      </c>
      <c r="D2322" t="inlineStr">
        <is>
          <t>Folder</t>
        </is>
      </c>
      <c r="E2322" s="2">
        <f>HYPERLINK("capsilon://?command=openfolder&amp;siteaddress=FAM.docvelocity-na8.net&amp;folderid=FXBEB4DF7B-E8DB-CFCE-BC20-3AEBDFB39978","FX22017771")</f>
        <v>0.0</v>
      </c>
      <c r="F2322" t="inlineStr">
        <is>
          <t/>
        </is>
      </c>
      <c r="G2322" t="inlineStr">
        <is>
          <t/>
        </is>
      </c>
      <c r="H2322" t="inlineStr">
        <is>
          <t>Mailitem</t>
        </is>
      </c>
      <c r="I2322" t="inlineStr">
        <is>
          <t>MI2202763395</t>
        </is>
      </c>
      <c r="J2322" t="n">
        <v>0.0</v>
      </c>
      <c r="K2322" t="inlineStr">
        <is>
          <t>COMPLETED</t>
        </is>
      </c>
      <c r="L2322" t="inlineStr">
        <is>
          <t>MARK_AS_COMPLETED</t>
        </is>
      </c>
      <c r="M2322" t="inlineStr">
        <is>
          <t>Queue</t>
        </is>
      </c>
      <c r="N2322" t="n">
        <v>1.0</v>
      </c>
      <c r="O2322" s="1" t="n">
        <v>44617.76275462963</v>
      </c>
      <c r="P2322" s="1" t="n">
        <v>44618.219363425924</v>
      </c>
      <c r="Q2322" t="n">
        <v>38717.0</v>
      </c>
      <c r="R2322" t="n">
        <v>734.0</v>
      </c>
      <c r="S2322" t="b">
        <v>0</v>
      </c>
      <c r="T2322" t="inlineStr">
        <is>
          <t>N/A</t>
        </is>
      </c>
      <c r="U2322" t="b">
        <v>0</v>
      </c>
      <c r="V2322" t="inlineStr">
        <is>
          <t>Sadaf Khan</t>
        </is>
      </c>
      <c r="W2322" s="1" t="n">
        <v>44618.219363425924</v>
      </c>
      <c r="X2322" t="n">
        <v>170.0</v>
      </c>
      <c r="Y2322" t="n">
        <v>0.0</v>
      </c>
      <c r="Z2322" t="n">
        <v>0.0</v>
      </c>
      <c r="AA2322" t="n">
        <v>0.0</v>
      </c>
      <c r="AB2322" t="n">
        <v>0.0</v>
      </c>
      <c r="AC2322" t="n">
        <v>0.0</v>
      </c>
      <c r="AD2322" t="n">
        <v>0.0</v>
      </c>
      <c r="AE2322" t="n">
        <v>53.0</v>
      </c>
      <c r="AF2322" t="n">
        <v>0.0</v>
      </c>
      <c r="AG2322" t="n">
        <v>3.0</v>
      </c>
      <c r="AH2322" t="inlineStr">
        <is>
          <t>N/A</t>
        </is>
      </c>
      <c r="AI2322" t="inlineStr">
        <is>
          <t>N/A</t>
        </is>
      </c>
      <c r="AJ2322" t="inlineStr">
        <is>
          <t>N/A</t>
        </is>
      </c>
      <c r="AK2322" t="inlineStr">
        <is>
          <t>N/A</t>
        </is>
      </c>
      <c r="AL2322" t="inlineStr">
        <is>
          <t>N/A</t>
        </is>
      </c>
      <c r="AM2322" t="inlineStr">
        <is>
          <t>N/A</t>
        </is>
      </c>
      <c r="AN2322" t="inlineStr">
        <is>
          <t>N/A</t>
        </is>
      </c>
      <c r="AO2322" t="inlineStr">
        <is>
          <t>N/A</t>
        </is>
      </c>
      <c r="AP2322" t="inlineStr">
        <is>
          <t>N/A</t>
        </is>
      </c>
      <c r="AQ2322" t="inlineStr">
        <is>
          <t>N/A</t>
        </is>
      </c>
      <c r="AR2322" t="inlineStr">
        <is>
          <t>N/A</t>
        </is>
      </c>
      <c r="AS2322" t="inlineStr">
        <is>
          <t>N/A</t>
        </is>
      </c>
      <c r="AT2322" t="inlineStr">
        <is>
          <t>N/A</t>
        </is>
      </c>
      <c r="AU2322" t="inlineStr">
        <is>
          <t>N/A</t>
        </is>
      </c>
      <c r="AV2322" t="inlineStr">
        <is>
          <t>N/A</t>
        </is>
      </c>
      <c r="AW2322" t="inlineStr">
        <is>
          <t>N/A</t>
        </is>
      </c>
      <c r="AX2322" t="inlineStr">
        <is>
          <t>N/A</t>
        </is>
      </c>
      <c r="AY2322" t="inlineStr">
        <is>
          <t>N/A</t>
        </is>
      </c>
      <c r="AZ2322" t="inlineStr">
        <is>
          <t>N/A</t>
        </is>
      </c>
      <c r="BA2322" t="inlineStr">
        <is>
          <t>N/A</t>
        </is>
      </c>
      <c r="BB2322" t="inlineStr">
        <is>
          <t>N/A</t>
        </is>
      </c>
      <c r="BC2322" t="inlineStr">
        <is>
          <t>N/A</t>
        </is>
      </c>
      <c r="BD2322" t="inlineStr">
        <is>
          <t>N/A</t>
        </is>
      </c>
      <c r="BE2322" t="inlineStr">
        <is>
          <t>N/A</t>
        </is>
      </c>
    </row>
    <row r="2323">
      <c r="A2323" t="inlineStr">
        <is>
          <t>WI220275331</t>
        </is>
      </c>
      <c r="B2323" t="inlineStr">
        <is>
          <t>DATA_VALIDATION</t>
        </is>
      </c>
      <c r="C2323" t="inlineStr">
        <is>
          <t>201348000261</t>
        </is>
      </c>
      <c r="D2323" t="inlineStr">
        <is>
          <t>Folder</t>
        </is>
      </c>
      <c r="E2323" s="2">
        <f>HYPERLINK("capsilon://?command=openfolder&amp;siteaddress=FAM.docvelocity-na8.net&amp;folderid=FXB8DFCF10-F623-47D3-1A46-301874F38A46","FX22012029")</f>
        <v>0.0</v>
      </c>
      <c r="F2323" t="inlineStr">
        <is>
          <t/>
        </is>
      </c>
      <c r="G2323" t="inlineStr">
        <is>
          <t/>
        </is>
      </c>
      <c r="H2323" t="inlineStr">
        <is>
          <t>Mailitem</t>
        </is>
      </c>
      <c r="I2323" t="inlineStr">
        <is>
          <t>MI2202763529</t>
        </is>
      </c>
      <c r="J2323" t="n">
        <v>0.0</v>
      </c>
      <c r="K2323" t="inlineStr">
        <is>
          <t>COMPLETED</t>
        </is>
      </c>
      <c r="L2323" t="inlineStr">
        <is>
          <t>MARK_AS_COMPLETED</t>
        </is>
      </c>
      <c r="M2323" t="inlineStr">
        <is>
          <t>Queue</t>
        </is>
      </c>
      <c r="N2323" t="n">
        <v>2.0</v>
      </c>
      <c r="O2323" s="1" t="n">
        <v>44617.7640625</v>
      </c>
      <c r="P2323" s="1" t="n">
        <v>44617.80037037037</v>
      </c>
      <c r="Q2323" t="n">
        <v>3029.0</v>
      </c>
      <c r="R2323" t="n">
        <v>108.0</v>
      </c>
      <c r="S2323" t="b">
        <v>0</v>
      </c>
      <c r="T2323" t="inlineStr">
        <is>
          <t>N/A</t>
        </is>
      </c>
      <c r="U2323" t="b">
        <v>0</v>
      </c>
      <c r="V2323" t="inlineStr">
        <is>
          <t>Amruta Erande</t>
        </is>
      </c>
      <c r="W2323" s="1" t="n">
        <v>44617.766018518516</v>
      </c>
      <c r="X2323" t="n">
        <v>15.0</v>
      </c>
      <c r="Y2323" t="n">
        <v>0.0</v>
      </c>
      <c r="Z2323" t="n">
        <v>0.0</v>
      </c>
      <c r="AA2323" t="n">
        <v>0.0</v>
      </c>
      <c r="AB2323" t="n">
        <v>37.0</v>
      </c>
      <c r="AC2323" t="n">
        <v>0.0</v>
      </c>
      <c r="AD2323" t="n">
        <v>0.0</v>
      </c>
      <c r="AE2323" t="n">
        <v>0.0</v>
      </c>
      <c r="AF2323" t="n">
        <v>0.0</v>
      </c>
      <c r="AG2323" t="n">
        <v>0.0</v>
      </c>
      <c r="AH2323" t="inlineStr">
        <is>
          <t>Vikash Suryakanth Parmar</t>
        </is>
      </c>
      <c r="AI2323" s="1" t="n">
        <v>44617.80037037037</v>
      </c>
      <c r="AJ2323" t="n">
        <v>93.0</v>
      </c>
      <c r="AK2323" t="n">
        <v>0.0</v>
      </c>
      <c r="AL2323" t="n">
        <v>0.0</v>
      </c>
      <c r="AM2323" t="n">
        <v>0.0</v>
      </c>
      <c r="AN2323" t="n">
        <v>37.0</v>
      </c>
      <c r="AO2323" t="n">
        <v>0.0</v>
      </c>
      <c r="AP2323" t="n">
        <v>0.0</v>
      </c>
      <c r="AQ2323" t="n">
        <v>0.0</v>
      </c>
      <c r="AR2323" t="n">
        <v>0.0</v>
      </c>
      <c r="AS2323" t="n">
        <v>0.0</v>
      </c>
      <c r="AT2323" t="inlineStr">
        <is>
          <t>N/A</t>
        </is>
      </c>
      <c r="AU2323" t="inlineStr">
        <is>
          <t>N/A</t>
        </is>
      </c>
      <c r="AV2323" t="inlineStr">
        <is>
          <t>N/A</t>
        </is>
      </c>
      <c r="AW2323" t="inlineStr">
        <is>
          <t>N/A</t>
        </is>
      </c>
      <c r="AX2323" t="inlineStr">
        <is>
          <t>N/A</t>
        </is>
      </c>
      <c r="AY2323" t="inlineStr">
        <is>
          <t>N/A</t>
        </is>
      </c>
      <c r="AZ2323" t="inlineStr">
        <is>
          <t>N/A</t>
        </is>
      </c>
      <c r="BA2323" t="inlineStr">
        <is>
          <t>N/A</t>
        </is>
      </c>
      <c r="BB2323" t="inlineStr">
        <is>
          <t>N/A</t>
        </is>
      </c>
      <c r="BC2323" t="inlineStr">
        <is>
          <t>N/A</t>
        </is>
      </c>
      <c r="BD2323" t="inlineStr">
        <is>
          <t>N/A</t>
        </is>
      </c>
      <c r="BE2323" t="inlineStr">
        <is>
          <t>N/A</t>
        </is>
      </c>
    </row>
    <row r="2324">
      <c r="A2324" t="inlineStr">
        <is>
          <t>WI220275375</t>
        </is>
      </c>
      <c r="B2324" t="inlineStr">
        <is>
          <t>DATA_VALIDATION</t>
        </is>
      </c>
      <c r="C2324" t="inlineStr">
        <is>
          <t>201130013344</t>
        </is>
      </c>
      <c r="D2324" t="inlineStr">
        <is>
          <t>Folder</t>
        </is>
      </c>
      <c r="E2324" s="2">
        <f>HYPERLINK("capsilon://?command=openfolder&amp;siteaddress=FAM.docvelocity-na8.net&amp;folderid=FX201BBA4A-93CC-3699-2F4D-E9C900A326AD","FX220210710")</f>
        <v>0.0</v>
      </c>
      <c r="F2324" t="inlineStr">
        <is>
          <t/>
        </is>
      </c>
      <c r="G2324" t="inlineStr">
        <is>
          <t/>
        </is>
      </c>
      <c r="H2324" t="inlineStr">
        <is>
          <t>Mailitem</t>
        </is>
      </c>
      <c r="I2324" t="inlineStr">
        <is>
          <t>MI2202764014</t>
        </is>
      </c>
      <c r="J2324" t="n">
        <v>0.0</v>
      </c>
      <c r="K2324" t="inlineStr">
        <is>
          <t>COMPLETED</t>
        </is>
      </c>
      <c r="L2324" t="inlineStr">
        <is>
          <t>MARK_AS_COMPLETED</t>
        </is>
      </c>
      <c r="M2324" t="inlineStr">
        <is>
          <t>Queue</t>
        </is>
      </c>
      <c r="N2324" t="n">
        <v>2.0</v>
      </c>
      <c r="O2324" s="1" t="n">
        <v>44617.771678240744</v>
      </c>
      <c r="P2324" s="1" t="n">
        <v>44617.80197916667</v>
      </c>
      <c r="Q2324" t="n">
        <v>2254.0</v>
      </c>
      <c r="R2324" t="n">
        <v>364.0</v>
      </c>
      <c r="S2324" t="b">
        <v>0</v>
      </c>
      <c r="T2324" t="inlineStr">
        <is>
          <t>N/A</t>
        </is>
      </c>
      <c r="U2324" t="b">
        <v>0</v>
      </c>
      <c r="V2324" t="inlineStr">
        <is>
          <t>Aditya Tade</t>
        </is>
      </c>
      <c r="W2324" s="1" t="n">
        <v>44617.77442129629</v>
      </c>
      <c r="X2324" t="n">
        <v>226.0</v>
      </c>
      <c r="Y2324" t="n">
        <v>21.0</v>
      </c>
      <c r="Z2324" t="n">
        <v>0.0</v>
      </c>
      <c r="AA2324" t="n">
        <v>21.0</v>
      </c>
      <c r="AB2324" t="n">
        <v>0.0</v>
      </c>
      <c r="AC2324" t="n">
        <v>5.0</v>
      </c>
      <c r="AD2324" t="n">
        <v>-21.0</v>
      </c>
      <c r="AE2324" t="n">
        <v>0.0</v>
      </c>
      <c r="AF2324" t="n">
        <v>0.0</v>
      </c>
      <c r="AG2324" t="n">
        <v>0.0</v>
      </c>
      <c r="AH2324" t="inlineStr">
        <is>
          <t>Vikash Suryakanth Parmar</t>
        </is>
      </c>
      <c r="AI2324" s="1" t="n">
        <v>44617.80197916667</v>
      </c>
      <c r="AJ2324" t="n">
        <v>138.0</v>
      </c>
      <c r="AK2324" t="n">
        <v>0.0</v>
      </c>
      <c r="AL2324" t="n">
        <v>0.0</v>
      </c>
      <c r="AM2324" t="n">
        <v>0.0</v>
      </c>
      <c r="AN2324" t="n">
        <v>0.0</v>
      </c>
      <c r="AO2324" t="n">
        <v>0.0</v>
      </c>
      <c r="AP2324" t="n">
        <v>-21.0</v>
      </c>
      <c r="AQ2324" t="n">
        <v>0.0</v>
      </c>
      <c r="AR2324" t="n">
        <v>0.0</v>
      </c>
      <c r="AS2324" t="n">
        <v>0.0</v>
      </c>
      <c r="AT2324" t="inlineStr">
        <is>
          <t>N/A</t>
        </is>
      </c>
      <c r="AU2324" t="inlineStr">
        <is>
          <t>N/A</t>
        </is>
      </c>
      <c r="AV2324" t="inlineStr">
        <is>
          <t>N/A</t>
        </is>
      </c>
      <c r="AW2324" t="inlineStr">
        <is>
          <t>N/A</t>
        </is>
      </c>
      <c r="AX2324" t="inlineStr">
        <is>
          <t>N/A</t>
        </is>
      </c>
      <c r="AY2324" t="inlineStr">
        <is>
          <t>N/A</t>
        </is>
      </c>
      <c r="AZ2324" t="inlineStr">
        <is>
          <t>N/A</t>
        </is>
      </c>
      <c r="BA2324" t="inlineStr">
        <is>
          <t>N/A</t>
        </is>
      </c>
      <c r="BB2324" t="inlineStr">
        <is>
          <t>N/A</t>
        </is>
      </c>
      <c r="BC2324" t="inlineStr">
        <is>
          <t>N/A</t>
        </is>
      </c>
      <c r="BD2324" t="inlineStr">
        <is>
          <t>N/A</t>
        </is>
      </c>
      <c r="BE2324" t="inlineStr">
        <is>
          <t>N/A</t>
        </is>
      </c>
    </row>
    <row r="2325">
      <c r="A2325" t="inlineStr">
        <is>
          <t>WI220275376</t>
        </is>
      </c>
      <c r="B2325" t="inlineStr">
        <is>
          <t>DATA_VALIDATION</t>
        </is>
      </c>
      <c r="C2325" t="inlineStr">
        <is>
          <t>201130013344</t>
        </is>
      </c>
      <c r="D2325" t="inlineStr">
        <is>
          <t>Folder</t>
        </is>
      </c>
      <c r="E2325" s="2">
        <f>HYPERLINK("capsilon://?command=openfolder&amp;siteaddress=FAM.docvelocity-na8.net&amp;folderid=FX201BBA4A-93CC-3699-2F4D-E9C900A326AD","FX220210710")</f>
        <v>0.0</v>
      </c>
      <c r="F2325" t="inlineStr">
        <is>
          <t/>
        </is>
      </c>
      <c r="G2325" t="inlineStr">
        <is>
          <t/>
        </is>
      </c>
      <c r="H2325" t="inlineStr">
        <is>
          <t>Mailitem</t>
        </is>
      </c>
      <c r="I2325" t="inlineStr">
        <is>
          <t>MI2202764025</t>
        </is>
      </c>
      <c r="J2325" t="n">
        <v>0.0</v>
      </c>
      <c r="K2325" t="inlineStr">
        <is>
          <t>COMPLETED</t>
        </is>
      </c>
      <c r="L2325" t="inlineStr">
        <is>
          <t>MARK_AS_COMPLETED</t>
        </is>
      </c>
      <c r="M2325" t="inlineStr">
        <is>
          <t>Queue</t>
        </is>
      </c>
      <c r="N2325" t="n">
        <v>2.0</v>
      </c>
      <c r="O2325" s="1" t="n">
        <v>44617.771782407406</v>
      </c>
      <c r="P2325" s="1" t="n">
        <v>44617.80315972222</v>
      </c>
      <c r="Q2325" t="n">
        <v>2468.0</v>
      </c>
      <c r="R2325" t="n">
        <v>243.0</v>
      </c>
      <c r="S2325" t="b">
        <v>0</v>
      </c>
      <c r="T2325" t="inlineStr">
        <is>
          <t>N/A</t>
        </is>
      </c>
      <c r="U2325" t="b">
        <v>0</v>
      </c>
      <c r="V2325" t="inlineStr">
        <is>
          <t>Ujwala Ajabe</t>
        </is>
      </c>
      <c r="W2325" s="1" t="n">
        <v>44617.7728587963</v>
      </c>
      <c r="X2325" t="n">
        <v>85.0</v>
      </c>
      <c r="Y2325" t="n">
        <v>21.0</v>
      </c>
      <c r="Z2325" t="n">
        <v>0.0</v>
      </c>
      <c r="AA2325" t="n">
        <v>21.0</v>
      </c>
      <c r="AB2325" t="n">
        <v>0.0</v>
      </c>
      <c r="AC2325" t="n">
        <v>5.0</v>
      </c>
      <c r="AD2325" t="n">
        <v>-21.0</v>
      </c>
      <c r="AE2325" t="n">
        <v>0.0</v>
      </c>
      <c r="AF2325" t="n">
        <v>0.0</v>
      </c>
      <c r="AG2325" t="n">
        <v>0.0</v>
      </c>
      <c r="AH2325" t="inlineStr">
        <is>
          <t>Rohit Mawal</t>
        </is>
      </c>
      <c r="AI2325" s="1" t="n">
        <v>44617.80315972222</v>
      </c>
      <c r="AJ2325" t="n">
        <v>158.0</v>
      </c>
      <c r="AK2325" t="n">
        <v>0.0</v>
      </c>
      <c r="AL2325" t="n">
        <v>0.0</v>
      </c>
      <c r="AM2325" t="n">
        <v>0.0</v>
      </c>
      <c r="AN2325" t="n">
        <v>0.0</v>
      </c>
      <c r="AO2325" t="n">
        <v>0.0</v>
      </c>
      <c r="AP2325" t="n">
        <v>-21.0</v>
      </c>
      <c r="AQ2325" t="n">
        <v>0.0</v>
      </c>
      <c r="AR2325" t="n">
        <v>0.0</v>
      </c>
      <c r="AS2325" t="n">
        <v>0.0</v>
      </c>
      <c r="AT2325" t="inlineStr">
        <is>
          <t>N/A</t>
        </is>
      </c>
      <c r="AU2325" t="inlineStr">
        <is>
          <t>N/A</t>
        </is>
      </c>
      <c r="AV2325" t="inlineStr">
        <is>
          <t>N/A</t>
        </is>
      </c>
      <c r="AW2325" t="inlineStr">
        <is>
          <t>N/A</t>
        </is>
      </c>
      <c r="AX2325" t="inlineStr">
        <is>
          <t>N/A</t>
        </is>
      </c>
      <c r="AY2325" t="inlineStr">
        <is>
          <t>N/A</t>
        </is>
      </c>
      <c r="AZ2325" t="inlineStr">
        <is>
          <t>N/A</t>
        </is>
      </c>
      <c r="BA2325" t="inlineStr">
        <is>
          <t>N/A</t>
        </is>
      </c>
      <c r="BB2325" t="inlineStr">
        <is>
          <t>N/A</t>
        </is>
      </c>
      <c r="BC2325" t="inlineStr">
        <is>
          <t>N/A</t>
        </is>
      </c>
      <c r="BD2325" t="inlineStr">
        <is>
          <t>N/A</t>
        </is>
      </c>
      <c r="BE2325" t="inlineStr">
        <is>
          <t>N/A</t>
        </is>
      </c>
    </row>
    <row r="2326">
      <c r="A2326" t="inlineStr">
        <is>
          <t>WI220275378</t>
        </is>
      </c>
      <c r="B2326" t="inlineStr">
        <is>
          <t>DATA_VALIDATION</t>
        </is>
      </c>
      <c r="C2326" t="inlineStr">
        <is>
          <t>201130013344</t>
        </is>
      </c>
      <c r="D2326" t="inlineStr">
        <is>
          <t>Folder</t>
        </is>
      </c>
      <c r="E2326" s="2">
        <f>HYPERLINK("capsilon://?command=openfolder&amp;siteaddress=FAM.docvelocity-na8.net&amp;folderid=FX201BBA4A-93CC-3699-2F4D-E9C900A326AD","FX220210710")</f>
        <v>0.0</v>
      </c>
      <c r="F2326" t="inlineStr">
        <is>
          <t/>
        </is>
      </c>
      <c r="G2326" t="inlineStr">
        <is>
          <t/>
        </is>
      </c>
      <c r="H2326" t="inlineStr">
        <is>
          <t>Mailitem</t>
        </is>
      </c>
      <c r="I2326" t="inlineStr">
        <is>
          <t>MI2202764029</t>
        </is>
      </c>
      <c r="J2326" t="n">
        <v>0.0</v>
      </c>
      <c r="K2326" t="inlineStr">
        <is>
          <t>COMPLETED</t>
        </is>
      </c>
      <c r="L2326" t="inlineStr">
        <is>
          <t>MARK_AS_COMPLETED</t>
        </is>
      </c>
      <c r="M2326" t="inlineStr">
        <is>
          <t>Queue</t>
        </is>
      </c>
      <c r="N2326" t="n">
        <v>2.0</v>
      </c>
      <c r="O2326" s="1" t="n">
        <v>44617.77232638889</v>
      </c>
      <c r="P2326" s="1" t="n">
        <v>44617.80354166667</v>
      </c>
      <c r="Q2326" t="n">
        <v>1830.0</v>
      </c>
      <c r="R2326" t="n">
        <v>867.0</v>
      </c>
      <c r="S2326" t="b">
        <v>0</v>
      </c>
      <c r="T2326" t="inlineStr">
        <is>
          <t>N/A</t>
        </is>
      </c>
      <c r="U2326" t="b">
        <v>0</v>
      </c>
      <c r="V2326" t="inlineStr">
        <is>
          <t>Archana Bhujbal</t>
        </is>
      </c>
      <c r="W2326" s="1" t="n">
        <v>44617.78128472222</v>
      </c>
      <c r="X2326" t="n">
        <v>733.0</v>
      </c>
      <c r="Y2326" t="n">
        <v>36.0</v>
      </c>
      <c r="Z2326" t="n">
        <v>0.0</v>
      </c>
      <c r="AA2326" t="n">
        <v>36.0</v>
      </c>
      <c r="AB2326" t="n">
        <v>0.0</v>
      </c>
      <c r="AC2326" t="n">
        <v>22.0</v>
      </c>
      <c r="AD2326" t="n">
        <v>-36.0</v>
      </c>
      <c r="AE2326" t="n">
        <v>0.0</v>
      </c>
      <c r="AF2326" t="n">
        <v>0.0</v>
      </c>
      <c r="AG2326" t="n">
        <v>0.0</v>
      </c>
      <c r="AH2326" t="inlineStr">
        <is>
          <t>Vikash Suryakanth Parmar</t>
        </is>
      </c>
      <c r="AI2326" s="1" t="n">
        <v>44617.80354166667</v>
      </c>
      <c r="AJ2326" t="n">
        <v>134.0</v>
      </c>
      <c r="AK2326" t="n">
        <v>1.0</v>
      </c>
      <c r="AL2326" t="n">
        <v>0.0</v>
      </c>
      <c r="AM2326" t="n">
        <v>1.0</v>
      </c>
      <c r="AN2326" t="n">
        <v>0.0</v>
      </c>
      <c r="AO2326" t="n">
        <v>1.0</v>
      </c>
      <c r="AP2326" t="n">
        <v>-37.0</v>
      </c>
      <c r="AQ2326" t="n">
        <v>0.0</v>
      </c>
      <c r="AR2326" t="n">
        <v>0.0</v>
      </c>
      <c r="AS2326" t="n">
        <v>0.0</v>
      </c>
      <c r="AT2326" t="inlineStr">
        <is>
          <t>N/A</t>
        </is>
      </c>
      <c r="AU2326" t="inlineStr">
        <is>
          <t>N/A</t>
        </is>
      </c>
      <c r="AV2326" t="inlineStr">
        <is>
          <t>N/A</t>
        </is>
      </c>
      <c r="AW2326" t="inlineStr">
        <is>
          <t>N/A</t>
        </is>
      </c>
      <c r="AX2326" t="inlineStr">
        <is>
          <t>N/A</t>
        </is>
      </c>
      <c r="AY2326" t="inlineStr">
        <is>
          <t>N/A</t>
        </is>
      </c>
      <c r="AZ2326" t="inlineStr">
        <is>
          <t>N/A</t>
        </is>
      </c>
      <c r="BA2326" t="inlineStr">
        <is>
          <t>N/A</t>
        </is>
      </c>
      <c r="BB2326" t="inlineStr">
        <is>
          <t>N/A</t>
        </is>
      </c>
      <c r="BC2326" t="inlineStr">
        <is>
          <t>N/A</t>
        </is>
      </c>
      <c r="BD2326" t="inlineStr">
        <is>
          <t>N/A</t>
        </is>
      </c>
      <c r="BE2326" t="inlineStr">
        <is>
          <t>N/A</t>
        </is>
      </c>
    </row>
    <row r="2327">
      <c r="A2327" t="inlineStr">
        <is>
          <t>WI220275382</t>
        </is>
      </c>
      <c r="B2327" t="inlineStr">
        <is>
          <t>DATA_VALIDATION</t>
        </is>
      </c>
      <c r="C2327" t="inlineStr">
        <is>
          <t>201130013344</t>
        </is>
      </c>
      <c r="D2327" t="inlineStr">
        <is>
          <t>Folder</t>
        </is>
      </c>
      <c r="E2327" s="2">
        <f>HYPERLINK("capsilon://?command=openfolder&amp;siteaddress=FAM.docvelocity-na8.net&amp;folderid=FX201BBA4A-93CC-3699-2F4D-E9C900A326AD","FX220210710")</f>
        <v>0.0</v>
      </c>
      <c r="F2327" t="inlineStr">
        <is>
          <t/>
        </is>
      </c>
      <c r="G2327" t="inlineStr">
        <is>
          <t/>
        </is>
      </c>
      <c r="H2327" t="inlineStr">
        <is>
          <t>Mailitem</t>
        </is>
      </c>
      <c r="I2327" t="inlineStr">
        <is>
          <t>MI2202764035</t>
        </is>
      </c>
      <c r="J2327" t="n">
        <v>0.0</v>
      </c>
      <c r="K2327" t="inlineStr">
        <is>
          <t>COMPLETED</t>
        </is>
      </c>
      <c r="L2327" t="inlineStr">
        <is>
          <t>MARK_AS_COMPLETED</t>
        </is>
      </c>
      <c r="M2327" t="inlineStr">
        <is>
          <t>Queue</t>
        </is>
      </c>
      <c r="N2327" t="n">
        <v>2.0</v>
      </c>
      <c r="O2327" s="1" t="n">
        <v>44617.772627314815</v>
      </c>
      <c r="P2327" s="1" t="n">
        <v>44617.80535879629</v>
      </c>
      <c r="Q2327" t="n">
        <v>1246.0</v>
      </c>
      <c r="R2327" t="n">
        <v>1582.0</v>
      </c>
      <c r="S2327" t="b">
        <v>0</v>
      </c>
      <c r="T2327" t="inlineStr">
        <is>
          <t>N/A</t>
        </is>
      </c>
      <c r="U2327" t="b">
        <v>0</v>
      </c>
      <c r="V2327" t="inlineStr">
        <is>
          <t>Aditya Tade</t>
        </is>
      </c>
      <c r="W2327" s="1" t="n">
        <v>44617.789085648146</v>
      </c>
      <c r="X2327" t="n">
        <v>1266.0</v>
      </c>
      <c r="Y2327" t="n">
        <v>39.0</v>
      </c>
      <c r="Z2327" t="n">
        <v>0.0</v>
      </c>
      <c r="AA2327" t="n">
        <v>39.0</v>
      </c>
      <c r="AB2327" t="n">
        <v>0.0</v>
      </c>
      <c r="AC2327" t="n">
        <v>26.0</v>
      </c>
      <c r="AD2327" t="n">
        <v>-39.0</v>
      </c>
      <c r="AE2327" t="n">
        <v>0.0</v>
      </c>
      <c r="AF2327" t="n">
        <v>0.0</v>
      </c>
      <c r="AG2327" t="n">
        <v>0.0</v>
      </c>
      <c r="AH2327" t="inlineStr">
        <is>
          <t>Rohit Mawal</t>
        </is>
      </c>
      <c r="AI2327" s="1" t="n">
        <v>44617.80535879629</v>
      </c>
      <c r="AJ2327" t="n">
        <v>190.0</v>
      </c>
      <c r="AK2327" t="n">
        <v>0.0</v>
      </c>
      <c r="AL2327" t="n">
        <v>0.0</v>
      </c>
      <c r="AM2327" t="n">
        <v>0.0</v>
      </c>
      <c r="AN2327" t="n">
        <v>0.0</v>
      </c>
      <c r="AO2327" t="n">
        <v>0.0</v>
      </c>
      <c r="AP2327" t="n">
        <v>-39.0</v>
      </c>
      <c r="AQ2327" t="n">
        <v>0.0</v>
      </c>
      <c r="AR2327" t="n">
        <v>0.0</v>
      </c>
      <c r="AS2327" t="n">
        <v>0.0</v>
      </c>
      <c r="AT2327" t="inlineStr">
        <is>
          <t>N/A</t>
        </is>
      </c>
      <c r="AU2327" t="inlineStr">
        <is>
          <t>N/A</t>
        </is>
      </c>
      <c r="AV2327" t="inlineStr">
        <is>
          <t>N/A</t>
        </is>
      </c>
      <c r="AW2327" t="inlineStr">
        <is>
          <t>N/A</t>
        </is>
      </c>
      <c r="AX2327" t="inlineStr">
        <is>
          <t>N/A</t>
        </is>
      </c>
      <c r="AY2327" t="inlineStr">
        <is>
          <t>N/A</t>
        </is>
      </c>
      <c r="AZ2327" t="inlineStr">
        <is>
          <t>N/A</t>
        </is>
      </c>
      <c r="BA2327" t="inlineStr">
        <is>
          <t>N/A</t>
        </is>
      </c>
      <c r="BB2327" t="inlineStr">
        <is>
          <t>N/A</t>
        </is>
      </c>
      <c r="BC2327" t="inlineStr">
        <is>
          <t>N/A</t>
        </is>
      </c>
      <c r="BD2327" t="inlineStr">
        <is>
          <t>N/A</t>
        </is>
      </c>
      <c r="BE2327" t="inlineStr">
        <is>
          <t>N/A</t>
        </is>
      </c>
    </row>
    <row r="2328">
      <c r="A2328" t="inlineStr">
        <is>
          <t>WI220275428</t>
        </is>
      </c>
      <c r="B2328" t="inlineStr">
        <is>
          <t>DATA_VALIDATION</t>
        </is>
      </c>
      <c r="C2328" t="inlineStr">
        <is>
          <t>201300021752</t>
        </is>
      </c>
      <c r="D2328" t="inlineStr">
        <is>
          <t>Folder</t>
        </is>
      </c>
      <c r="E2328" s="2">
        <f>HYPERLINK("capsilon://?command=openfolder&amp;siteaddress=FAM.docvelocity-na8.net&amp;folderid=FXE95F470D-C087-6E5A-0A40-5B355E8CAF44","FX220211760")</f>
        <v>0.0</v>
      </c>
      <c r="F2328" t="inlineStr">
        <is>
          <t/>
        </is>
      </c>
      <c r="G2328" t="inlineStr">
        <is>
          <t/>
        </is>
      </c>
      <c r="H2328" t="inlineStr">
        <is>
          <t>Mailitem</t>
        </is>
      </c>
      <c r="I2328" t="inlineStr">
        <is>
          <t>MI2202742956</t>
        </is>
      </c>
      <c r="J2328" t="n">
        <v>0.0</v>
      </c>
      <c r="K2328" t="inlineStr">
        <is>
          <t>COMPLETED</t>
        </is>
      </c>
      <c r="L2328" t="inlineStr">
        <is>
          <t>MARK_AS_COMPLETED</t>
        </is>
      </c>
      <c r="M2328" t="inlineStr">
        <is>
          <t>Queue</t>
        </is>
      </c>
      <c r="N2328" t="n">
        <v>2.0</v>
      </c>
      <c r="O2328" s="1" t="n">
        <v>44617.78136574074</v>
      </c>
      <c r="P2328" s="1" t="n">
        <v>44617.85141203704</v>
      </c>
      <c r="Q2328" t="n">
        <v>576.0</v>
      </c>
      <c r="R2328" t="n">
        <v>5476.0</v>
      </c>
      <c r="S2328" t="b">
        <v>0</v>
      </c>
      <c r="T2328" t="inlineStr">
        <is>
          <t>N/A</t>
        </is>
      </c>
      <c r="U2328" t="b">
        <v>1</v>
      </c>
      <c r="V2328" t="inlineStr">
        <is>
          <t>Sanjana Uttekar</t>
        </is>
      </c>
      <c r="W2328" s="1" t="n">
        <v>44617.83193287037</v>
      </c>
      <c r="X2328" t="n">
        <v>3875.0</v>
      </c>
      <c r="Y2328" t="n">
        <v>262.0</v>
      </c>
      <c r="Z2328" t="n">
        <v>0.0</v>
      </c>
      <c r="AA2328" t="n">
        <v>262.0</v>
      </c>
      <c r="AB2328" t="n">
        <v>0.0</v>
      </c>
      <c r="AC2328" t="n">
        <v>201.0</v>
      </c>
      <c r="AD2328" t="n">
        <v>-262.0</v>
      </c>
      <c r="AE2328" t="n">
        <v>0.0</v>
      </c>
      <c r="AF2328" t="n">
        <v>0.0</v>
      </c>
      <c r="AG2328" t="n">
        <v>0.0</v>
      </c>
      <c r="AH2328" t="inlineStr">
        <is>
          <t>Rohit Mawal</t>
        </is>
      </c>
      <c r="AI2328" s="1" t="n">
        <v>44617.85141203704</v>
      </c>
      <c r="AJ2328" t="n">
        <v>1494.0</v>
      </c>
      <c r="AK2328" t="n">
        <v>9.0</v>
      </c>
      <c r="AL2328" t="n">
        <v>0.0</v>
      </c>
      <c r="AM2328" t="n">
        <v>9.0</v>
      </c>
      <c r="AN2328" t="n">
        <v>0.0</v>
      </c>
      <c r="AO2328" t="n">
        <v>9.0</v>
      </c>
      <c r="AP2328" t="n">
        <v>-271.0</v>
      </c>
      <c r="AQ2328" t="n">
        <v>0.0</v>
      </c>
      <c r="AR2328" t="n">
        <v>0.0</v>
      </c>
      <c r="AS2328" t="n">
        <v>0.0</v>
      </c>
      <c r="AT2328" t="inlineStr">
        <is>
          <t>N/A</t>
        </is>
      </c>
      <c r="AU2328" t="inlineStr">
        <is>
          <t>N/A</t>
        </is>
      </c>
      <c r="AV2328" t="inlineStr">
        <is>
          <t>N/A</t>
        </is>
      </c>
      <c r="AW2328" t="inlineStr">
        <is>
          <t>N/A</t>
        </is>
      </c>
      <c r="AX2328" t="inlineStr">
        <is>
          <t>N/A</t>
        </is>
      </c>
      <c r="AY2328" t="inlineStr">
        <is>
          <t>N/A</t>
        </is>
      </c>
      <c r="AZ2328" t="inlineStr">
        <is>
          <t>N/A</t>
        </is>
      </c>
      <c r="BA2328" t="inlineStr">
        <is>
          <t>N/A</t>
        </is>
      </c>
      <c r="BB2328" t="inlineStr">
        <is>
          <t>N/A</t>
        </is>
      </c>
      <c r="BC2328" t="inlineStr">
        <is>
          <t>N/A</t>
        </is>
      </c>
      <c r="BD2328" t="inlineStr">
        <is>
          <t>N/A</t>
        </is>
      </c>
      <c r="BE2328" t="inlineStr">
        <is>
          <t>N/A</t>
        </is>
      </c>
    </row>
    <row r="2329">
      <c r="A2329" t="inlineStr">
        <is>
          <t>WI220275433</t>
        </is>
      </c>
      <c r="B2329" t="inlineStr">
        <is>
          <t>DATA_VALIDATION</t>
        </is>
      </c>
      <c r="C2329" t="inlineStr">
        <is>
          <t>201340000641</t>
        </is>
      </c>
      <c r="D2329" t="inlineStr">
        <is>
          <t>Folder</t>
        </is>
      </c>
      <c r="E2329" s="2">
        <f>HYPERLINK("capsilon://?command=openfolder&amp;siteaddress=FAM.docvelocity-na8.net&amp;folderid=FXE3E1B306-86E0-2CAB-84EE-CFAFFAD2D6F2","FX22029929")</f>
        <v>0.0</v>
      </c>
      <c r="F2329" t="inlineStr">
        <is>
          <t/>
        </is>
      </c>
      <c r="G2329" t="inlineStr">
        <is>
          <t/>
        </is>
      </c>
      <c r="H2329" t="inlineStr">
        <is>
          <t>Mailitem</t>
        </is>
      </c>
      <c r="I2329" t="inlineStr">
        <is>
          <t>MI2202743407</t>
        </is>
      </c>
      <c r="J2329" t="n">
        <v>0.0</v>
      </c>
      <c r="K2329" t="inlineStr">
        <is>
          <t>COMPLETED</t>
        </is>
      </c>
      <c r="L2329" t="inlineStr">
        <is>
          <t>MARK_AS_COMPLETED</t>
        </is>
      </c>
      <c r="M2329" t="inlineStr">
        <is>
          <t>Queue</t>
        </is>
      </c>
      <c r="N2329" t="n">
        <v>2.0</v>
      </c>
      <c r="O2329" s="1" t="n">
        <v>44617.78209490741</v>
      </c>
      <c r="P2329" s="1" t="n">
        <v>44617.793958333335</v>
      </c>
      <c r="Q2329" t="n">
        <v>34.0</v>
      </c>
      <c r="R2329" t="n">
        <v>991.0</v>
      </c>
      <c r="S2329" t="b">
        <v>0</v>
      </c>
      <c r="T2329" t="inlineStr">
        <is>
          <t>N/A</t>
        </is>
      </c>
      <c r="U2329" t="b">
        <v>1</v>
      </c>
      <c r="V2329" t="inlineStr">
        <is>
          <t>Sanjay Kharade</t>
        </is>
      </c>
      <c r="W2329" s="1" t="n">
        <v>44617.790717592594</v>
      </c>
      <c r="X2329" t="n">
        <v>742.0</v>
      </c>
      <c r="Y2329" t="n">
        <v>72.0</v>
      </c>
      <c r="Z2329" t="n">
        <v>0.0</v>
      </c>
      <c r="AA2329" t="n">
        <v>72.0</v>
      </c>
      <c r="AB2329" t="n">
        <v>0.0</v>
      </c>
      <c r="AC2329" t="n">
        <v>44.0</v>
      </c>
      <c r="AD2329" t="n">
        <v>-72.0</v>
      </c>
      <c r="AE2329" t="n">
        <v>0.0</v>
      </c>
      <c r="AF2329" t="n">
        <v>0.0</v>
      </c>
      <c r="AG2329" t="n">
        <v>0.0</v>
      </c>
      <c r="AH2329" t="inlineStr">
        <is>
          <t>Rohit Mawal</t>
        </is>
      </c>
      <c r="AI2329" s="1" t="n">
        <v>44617.793958333335</v>
      </c>
      <c r="AJ2329" t="n">
        <v>249.0</v>
      </c>
      <c r="AK2329" t="n">
        <v>4.0</v>
      </c>
      <c r="AL2329" t="n">
        <v>0.0</v>
      </c>
      <c r="AM2329" t="n">
        <v>4.0</v>
      </c>
      <c r="AN2329" t="n">
        <v>0.0</v>
      </c>
      <c r="AO2329" t="n">
        <v>4.0</v>
      </c>
      <c r="AP2329" t="n">
        <v>-76.0</v>
      </c>
      <c r="AQ2329" t="n">
        <v>0.0</v>
      </c>
      <c r="AR2329" t="n">
        <v>0.0</v>
      </c>
      <c r="AS2329" t="n">
        <v>0.0</v>
      </c>
      <c r="AT2329" t="inlineStr">
        <is>
          <t>N/A</t>
        </is>
      </c>
      <c r="AU2329" t="inlineStr">
        <is>
          <t>N/A</t>
        </is>
      </c>
      <c r="AV2329" t="inlineStr">
        <is>
          <t>N/A</t>
        </is>
      </c>
      <c r="AW2329" t="inlineStr">
        <is>
          <t>N/A</t>
        </is>
      </c>
      <c r="AX2329" t="inlineStr">
        <is>
          <t>N/A</t>
        </is>
      </c>
      <c r="AY2329" t="inlineStr">
        <is>
          <t>N/A</t>
        </is>
      </c>
      <c r="AZ2329" t="inlineStr">
        <is>
          <t>N/A</t>
        </is>
      </c>
      <c r="BA2329" t="inlineStr">
        <is>
          <t>N/A</t>
        </is>
      </c>
      <c r="BB2329" t="inlineStr">
        <is>
          <t>N/A</t>
        </is>
      </c>
      <c r="BC2329" t="inlineStr">
        <is>
          <t>N/A</t>
        </is>
      </c>
      <c r="BD2329" t="inlineStr">
        <is>
          <t>N/A</t>
        </is>
      </c>
      <c r="BE2329" t="inlineStr">
        <is>
          <t>N/A</t>
        </is>
      </c>
    </row>
    <row r="2330">
      <c r="A2330" t="inlineStr">
        <is>
          <t>WI220275472</t>
        </is>
      </c>
      <c r="B2330" t="inlineStr">
        <is>
          <t>DATA_VALIDATION</t>
        </is>
      </c>
      <c r="C2330" t="inlineStr">
        <is>
          <t>201330014448</t>
        </is>
      </c>
      <c r="D2330" t="inlineStr">
        <is>
          <t>Folder</t>
        </is>
      </c>
      <c r="E2330" s="2">
        <f>HYPERLINK("capsilon://?command=openfolder&amp;siteaddress=FAM.docvelocity-na8.net&amp;folderid=FXBF009D05-19B1-DF0D-76FC-3E9616A4EA0C","FX220211470")</f>
        <v>0.0</v>
      </c>
      <c r="F2330" t="inlineStr">
        <is>
          <t/>
        </is>
      </c>
      <c r="G2330" t="inlineStr">
        <is>
          <t/>
        </is>
      </c>
      <c r="H2330" t="inlineStr">
        <is>
          <t>Mailitem</t>
        </is>
      </c>
      <c r="I2330" t="inlineStr">
        <is>
          <t>MI2202746012</t>
        </is>
      </c>
      <c r="J2330" t="n">
        <v>0.0</v>
      </c>
      <c r="K2330" t="inlineStr">
        <is>
          <t>COMPLETED</t>
        </is>
      </c>
      <c r="L2330" t="inlineStr">
        <is>
          <t>MARK_AS_COMPLETED</t>
        </is>
      </c>
      <c r="M2330" t="inlineStr">
        <is>
          <t>Queue</t>
        </is>
      </c>
      <c r="N2330" t="n">
        <v>2.0</v>
      </c>
      <c r="O2330" s="1" t="n">
        <v>44617.78885416667</v>
      </c>
      <c r="P2330" s="1" t="n">
        <v>44617.817199074074</v>
      </c>
      <c r="Q2330" t="n">
        <v>51.0</v>
      </c>
      <c r="R2330" t="n">
        <v>2398.0</v>
      </c>
      <c r="S2330" t="b">
        <v>0</v>
      </c>
      <c r="T2330" t="inlineStr">
        <is>
          <t>N/A</t>
        </is>
      </c>
      <c r="U2330" t="b">
        <v>1</v>
      </c>
      <c r="V2330" t="inlineStr">
        <is>
          <t>Ujwala Ajabe</t>
        </is>
      </c>
      <c r="W2330" s="1" t="n">
        <v>44617.80488425926</v>
      </c>
      <c r="X2330" t="n">
        <v>1376.0</v>
      </c>
      <c r="Y2330" t="n">
        <v>263.0</v>
      </c>
      <c r="Z2330" t="n">
        <v>0.0</v>
      </c>
      <c r="AA2330" t="n">
        <v>263.0</v>
      </c>
      <c r="AB2330" t="n">
        <v>0.0</v>
      </c>
      <c r="AC2330" t="n">
        <v>126.0</v>
      </c>
      <c r="AD2330" t="n">
        <v>-263.0</v>
      </c>
      <c r="AE2330" t="n">
        <v>0.0</v>
      </c>
      <c r="AF2330" t="n">
        <v>0.0</v>
      </c>
      <c r="AG2330" t="n">
        <v>0.0</v>
      </c>
      <c r="AH2330" t="inlineStr">
        <is>
          <t>Rohit Mawal</t>
        </is>
      </c>
      <c r="AI2330" s="1" t="n">
        <v>44617.817199074074</v>
      </c>
      <c r="AJ2330" t="n">
        <v>1022.0</v>
      </c>
      <c r="AK2330" t="n">
        <v>3.0</v>
      </c>
      <c r="AL2330" t="n">
        <v>0.0</v>
      </c>
      <c r="AM2330" t="n">
        <v>3.0</v>
      </c>
      <c r="AN2330" t="n">
        <v>0.0</v>
      </c>
      <c r="AO2330" t="n">
        <v>3.0</v>
      </c>
      <c r="AP2330" t="n">
        <v>-266.0</v>
      </c>
      <c r="AQ2330" t="n">
        <v>0.0</v>
      </c>
      <c r="AR2330" t="n">
        <v>0.0</v>
      </c>
      <c r="AS2330" t="n">
        <v>0.0</v>
      </c>
      <c r="AT2330" t="inlineStr">
        <is>
          <t>N/A</t>
        </is>
      </c>
      <c r="AU2330" t="inlineStr">
        <is>
          <t>N/A</t>
        </is>
      </c>
      <c r="AV2330" t="inlineStr">
        <is>
          <t>N/A</t>
        </is>
      </c>
      <c r="AW2330" t="inlineStr">
        <is>
          <t>N/A</t>
        </is>
      </c>
      <c r="AX2330" t="inlineStr">
        <is>
          <t>N/A</t>
        </is>
      </c>
      <c r="AY2330" t="inlineStr">
        <is>
          <t>N/A</t>
        </is>
      </c>
      <c r="AZ2330" t="inlineStr">
        <is>
          <t>N/A</t>
        </is>
      </c>
      <c r="BA2330" t="inlineStr">
        <is>
          <t>N/A</t>
        </is>
      </c>
      <c r="BB2330" t="inlineStr">
        <is>
          <t>N/A</t>
        </is>
      </c>
      <c r="BC2330" t="inlineStr">
        <is>
          <t>N/A</t>
        </is>
      </c>
      <c r="BD2330" t="inlineStr">
        <is>
          <t>N/A</t>
        </is>
      </c>
      <c r="BE2330" t="inlineStr">
        <is>
          <t>N/A</t>
        </is>
      </c>
    </row>
    <row r="2331">
      <c r="A2331" t="inlineStr">
        <is>
          <t>WI220275476</t>
        </is>
      </c>
      <c r="B2331" t="inlineStr">
        <is>
          <t>DATA_VALIDATION</t>
        </is>
      </c>
      <c r="C2331" t="inlineStr">
        <is>
          <t>201300021741</t>
        </is>
      </c>
      <c r="D2331" t="inlineStr">
        <is>
          <t>Folder</t>
        </is>
      </c>
      <c r="E2331" s="2">
        <f>HYPERLINK("capsilon://?command=openfolder&amp;siteaddress=FAM.docvelocity-na8.net&amp;folderid=FX80673F0B-0505-DF64-1F97-73BE70EDA502","FX220211617")</f>
        <v>0.0</v>
      </c>
      <c r="F2331" t="inlineStr">
        <is>
          <t/>
        </is>
      </c>
      <c r="G2331" t="inlineStr">
        <is>
          <t/>
        </is>
      </c>
      <c r="H2331" t="inlineStr">
        <is>
          <t>Mailitem</t>
        </is>
      </c>
      <c r="I2331" t="inlineStr">
        <is>
          <t>MI2202747791</t>
        </is>
      </c>
      <c r="J2331" t="n">
        <v>0.0</v>
      </c>
      <c r="K2331" t="inlineStr">
        <is>
          <t>COMPLETED</t>
        </is>
      </c>
      <c r="L2331" t="inlineStr">
        <is>
          <t>MARK_AS_COMPLETED</t>
        </is>
      </c>
      <c r="M2331" t="inlineStr">
        <is>
          <t>Queue</t>
        </is>
      </c>
      <c r="N2331" t="n">
        <v>2.0</v>
      </c>
      <c r="O2331" s="1" t="n">
        <v>44617.79016203704</v>
      </c>
      <c r="P2331" s="1" t="n">
        <v>44617.82267361111</v>
      </c>
      <c r="Q2331" t="n">
        <v>759.0</v>
      </c>
      <c r="R2331" t="n">
        <v>2050.0</v>
      </c>
      <c r="S2331" t="b">
        <v>0</v>
      </c>
      <c r="T2331" t="inlineStr">
        <is>
          <t>N/A</t>
        </is>
      </c>
      <c r="U2331" t="b">
        <v>1</v>
      </c>
      <c r="V2331" t="inlineStr">
        <is>
          <t>Archana Bhujbal</t>
        </is>
      </c>
      <c r="W2331" s="1" t="n">
        <v>44617.808900462966</v>
      </c>
      <c r="X2331" t="n">
        <v>1578.0</v>
      </c>
      <c r="Y2331" t="n">
        <v>84.0</v>
      </c>
      <c r="Z2331" t="n">
        <v>0.0</v>
      </c>
      <c r="AA2331" t="n">
        <v>84.0</v>
      </c>
      <c r="AB2331" t="n">
        <v>0.0</v>
      </c>
      <c r="AC2331" t="n">
        <v>40.0</v>
      </c>
      <c r="AD2331" t="n">
        <v>-84.0</v>
      </c>
      <c r="AE2331" t="n">
        <v>0.0</v>
      </c>
      <c r="AF2331" t="n">
        <v>0.0</v>
      </c>
      <c r="AG2331" t="n">
        <v>0.0</v>
      </c>
      <c r="AH2331" t="inlineStr">
        <is>
          <t>Rohit Mawal</t>
        </is>
      </c>
      <c r="AI2331" s="1" t="n">
        <v>44617.82267361111</v>
      </c>
      <c r="AJ2331" t="n">
        <v>472.0</v>
      </c>
      <c r="AK2331" t="n">
        <v>1.0</v>
      </c>
      <c r="AL2331" t="n">
        <v>0.0</v>
      </c>
      <c r="AM2331" t="n">
        <v>1.0</v>
      </c>
      <c r="AN2331" t="n">
        <v>0.0</v>
      </c>
      <c r="AO2331" t="n">
        <v>1.0</v>
      </c>
      <c r="AP2331" t="n">
        <v>-85.0</v>
      </c>
      <c r="AQ2331" t="n">
        <v>0.0</v>
      </c>
      <c r="AR2331" t="n">
        <v>0.0</v>
      </c>
      <c r="AS2331" t="n">
        <v>0.0</v>
      </c>
      <c r="AT2331" t="inlineStr">
        <is>
          <t>N/A</t>
        </is>
      </c>
      <c r="AU2331" t="inlineStr">
        <is>
          <t>N/A</t>
        </is>
      </c>
      <c r="AV2331" t="inlineStr">
        <is>
          <t>N/A</t>
        </is>
      </c>
      <c r="AW2331" t="inlineStr">
        <is>
          <t>N/A</t>
        </is>
      </c>
      <c r="AX2331" t="inlineStr">
        <is>
          <t>N/A</t>
        </is>
      </c>
      <c r="AY2331" t="inlineStr">
        <is>
          <t>N/A</t>
        </is>
      </c>
      <c r="AZ2331" t="inlineStr">
        <is>
          <t>N/A</t>
        </is>
      </c>
      <c r="BA2331" t="inlineStr">
        <is>
          <t>N/A</t>
        </is>
      </c>
      <c r="BB2331" t="inlineStr">
        <is>
          <t>N/A</t>
        </is>
      </c>
      <c r="BC2331" t="inlineStr">
        <is>
          <t>N/A</t>
        </is>
      </c>
      <c r="BD2331" t="inlineStr">
        <is>
          <t>N/A</t>
        </is>
      </c>
      <c r="BE2331" t="inlineStr">
        <is>
          <t>N/A</t>
        </is>
      </c>
    </row>
    <row r="2332">
      <c r="A2332" t="inlineStr">
        <is>
          <t>WI220275485</t>
        </is>
      </c>
      <c r="B2332" t="inlineStr">
        <is>
          <t>DATA_VALIDATION</t>
        </is>
      </c>
      <c r="C2332" t="inlineStr">
        <is>
          <t>201300021741</t>
        </is>
      </c>
      <c r="D2332" t="inlineStr">
        <is>
          <t>Folder</t>
        </is>
      </c>
      <c r="E2332" s="2">
        <f>HYPERLINK("capsilon://?command=openfolder&amp;siteaddress=FAM.docvelocity-na8.net&amp;folderid=FX80673F0B-0505-DF64-1F97-73BE70EDA502","FX220211617")</f>
        <v>0.0</v>
      </c>
      <c r="F2332" t="inlineStr">
        <is>
          <t/>
        </is>
      </c>
      <c r="G2332" t="inlineStr">
        <is>
          <t/>
        </is>
      </c>
      <c r="H2332" t="inlineStr">
        <is>
          <t>Mailitem</t>
        </is>
      </c>
      <c r="I2332" t="inlineStr">
        <is>
          <t>MI2202747834</t>
        </is>
      </c>
      <c r="J2332" t="n">
        <v>0.0</v>
      </c>
      <c r="K2332" t="inlineStr">
        <is>
          <t>COMPLETED</t>
        </is>
      </c>
      <c r="L2332" t="inlineStr">
        <is>
          <t>MARK_AS_COMPLETED</t>
        </is>
      </c>
      <c r="M2332" t="inlineStr">
        <is>
          <t>Queue</t>
        </is>
      </c>
      <c r="N2332" t="n">
        <v>2.0</v>
      </c>
      <c r="O2332" s="1" t="n">
        <v>44617.79268518519</v>
      </c>
      <c r="P2332" s="1" t="n">
        <v>44617.82898148148</v>
      </c>
      <c r="Q2332" t="n">
        <v>298.0</v>
      </c>
      <c r="R2332" t="n">
        <v>2838.0</v>
      </c>
      <c r="S2332" t="b">
        <v>0</v>
      </c>
      <c r="T2332" t="inlineStr">
        <is>
          <t>N/A</t>
        </is>
      </c>
      <c r="U2332" t="b">
        <v>1</v>
      </c>
      <c r="V2332" t="inlineStr">
        <is>
          <t>Nisha Verma</t>
        </is>
      </c>
      <c r="W2332" s="1" t="n">
        <v>44617.81993055555</v>
      </c>
      <c r="X2332" t="n">
        <v>2204.0</v>
      </c>
      <c r="Y2332" t="n">
        <v>130.0</v>
      </c>
      <c r="Z2332" t="n">
        <v>0.0</v>
      </c>
      <c r="AA2332" t="n">
        <v>130.0</v>
      </c>
      <c r="AB2332" t="n">
        <v>0.0</v>
      </c>
      <c r="AC2332" t="n">
        <v>105.0</v>
      </c>
      <c r="AD2332" t="n">
        <v>-130.0</v>
      </c>
      <c r="AE2332" t="n">
        <v>0.0</v>
      </c>
      <c r="AF2332" t="n">
        <v>0.0</v>
      </c>
      <c r="AG2332" t="n">
        <v>0.0</v>
      </c>
      <c r="AH2332" t="inlineStr">
        <is>
          <t>Rohit Mawal</t>
        </is>
      </c>
      <c r="AI2332" s="1" t="n">
        <v>44617.82898148148</v>
      </c>
      <c r="AJ2332" t="n">
        <v>544.0</v>
      </c>
      <c r="AK2332" t="n">
        <v>5.0</v>
      </c>
      <c r="AL2332" t="n">
        <v>0.0</v>
      </c>
      <c r="AM2332" t="n">
        <v>5.0</v>
      </c>
      <c r="AN2332" t="n">
        <v>0.0</v>
      </c>
      <c r="AO2332" t="n">
        <v>6.0</v>
      </c>
      <c r="AP2332" t="n">
        <v>-135.0</v>
      </c>
      <c r="AQ2332" t="n">
        <v>0.0</v>
      </c>
      <c r="AR2332" t="n">
        <v>0.0</v>
      </c>
      <c r="AS2332" t="n">
        <v>0.0</v>
      </c>
      <c r="AT2332" t="inlineStr">
        <is>
          <t>N/A</t>
        </is>
      </c>
      <c r="AU2332" t="inlineStr">
        <is>
          <t>N/A</t>
        </is>
      </c>
      <c r="AV2332" t="inlineStr">
        <is>
          <t>N/A</t>
        </is>
      </c>
      <c r="AW2332" t="inlineStr">
        <is>
          <t>N/A</t>
        </is>
      </c>
      <c r="AX2332" t="inlineStr">
        <is>
          <t>N/A</t>
        </is>
      </c>
      <c r="AY2332" t="inlineStr">
        <is>
          <t>N/A</t>
        </is>
      </c>
      <c r="AZ2332" t="inlineStr">
        <is>
          <t>N/A</t>
        </is>
      </c>
      <c r="BA2332" t="inlineStr">
        <is>
          <t>N/A</t>
        </is>
      </c>
      <c r="BB2332" t="inlineStr">
        <is>
          <t>N/A</t>
        </is>
      </c>
      <c r="BC2332" t="inlineStr">
        <is>
          <t>N/A</t>
        </is>
      </c>
      <c r="BD2332" t="inlineStr">
        <is>
          <t>N/A</t>
        </is>
      </c>
      <c r="BE2332" t="inlineStr">
        <is>
          <t>N/A</t>
        </is>
      </c>
    </row>
    <row r="2333">
      <c r="A2333" t="inlineStr">
        <is>
          <t>WI220275489</t>
        </is>
      </c>
      <c r="B2333" t="inlineStr">
        <is>
          <t>DATA_VALIDATION</t>
        </is>
      </c>
      <c r="C2333" t="inlineStr">
        <is>
          <t>201100014731</t>
        </is>
      </c>
      <c r="D2333" t="inlineStr">
        <is>
          <t>Folder</t>
        </is>
      </c>
      <c r="E2333" s="2">
        <f>HYPERLINK("capsilon://?command=openfolder&amp;siteaddress=FAM.docvelocity-na8.net&amp;folderid=FX314FB2C1-A4DD-FE98-5107-674DD3AA4040","FX220211703")</f>
        <v>0.0</v>
      </c>
      <c r="F2333" t="inlineStr">
        <is>
          <t/>
        </is>
      </c>
      <c r="G2333" t="inlineStr">
        <is>
          <t/>
        </is>
      </c>
      <c r="H2333" t="inlineStr">
        <is>
          <t>Mailitem</t>
        </is>
      </c>
      <c r="I2333" t="inlineStr">
        <is>
          <t>MI2202765436</t>
        </is>
      </c>
      <c r="J2333" t="n">
        <v>0.0</v>
      </c>
      <c r="K2333" t="inlineStr">
        <is>
          <t>COMPLETED</t>
        </is>
      </c>
      <c r="L2333" t="inlineStr">
        <is>
          <t>MARK_AS_COMPLETED</t>
        </is>
      </c>
      <c r="M2333" t="inlineStr">
        <is>
          <t>Queue</t>
        </is>
      </c>
      <c r="N2333" t="n">
        <v>1.0</v>
      </c>
      <c r="O2333" s="1" t="n">
        <v>44617.794803240744</v>
      </c>
      <c r="P2333" s="1" t="n">
        <v>44618.22195601852</v>
      </c>
      <c r="Q2333" t="n">
        <v>35997.0</v>
      </c>
      <c r="R2333" t="n">
        <v>909.0</v>
      </c>
      <c r="S2333" t="b">
        <v>0</v>
      </c>
      <c r="T2333" t="inlineStr">
        <is>
          <t>N/A</t>
        </is>
      </c>
      <c r="U2333" t="b">
        <v>0</v>
      </c>
      <c r="V2333" t="inlineStr">
        <is>
          <t>Sadaf Khan</t>
        </is>
      </c>
      <c r="W2333" s="1" t="n">
        <v>44618.22195601852</v>
      </c>
      <c r="X2333" t="n">
        <v>223.0</v>
      </c>
      <c r="Y2333" t="n">
        <v>0.0</v>
      </c>
      <c r="Z2333" t="n">
        <v>0.0</v>
      </c>
      <c r="AA2333" t="n">
        <v>0.0</v>
      </c>
      <c r="AB2333" t="n">
        <v>0.0</v>
      </c>
      <c r="AC2333" t="n">
        <v>0.0</v>
      </c>
      <c r="AD2333" t="n">
        <v>0.0</v>
      </c>
      <c r="AE2333" t="n">
        <v>52.0</v>
      </c>
      <c r="AF2333" t="n">
        <v>0.0</v>
      </c>
      <c r="AG2333" t="n">
        <v>2.0</v>
      </c>
      <c r="AH2333" t="inlineStr">
        <is>
          <t>N/A</t>
        </is>
      </c>
      <c r="AI2333" t="inlineStr">
        <is>
          <t>N/A</t>
        </is>
      </c>
      <c r="AJ2333" t="inlineStr">
        <is>
          <t>N/A</t>
        </is>
      </c>
      <c r="AK2333" t="inlineStr">
        <is>
          <t>N/A</t>
        </is>
      </c>
      <c r="AL2333" t="inlineStr">
        <is>
          <t>N/A</t>
        </is>
      </c>
      <c r="AM2333" t="inlineStr">
        <is>
          <t>N/A</t>
        </is>
      </c>
      <c r="AN2333" t="inlineStr">
        <is>
          <t>N/A</t>
        </is>
      </c>
      <c r="AO2333" t="inlineStr">
        <is>
          <t>N/A</t>
        </is>
      </c>
      <c r="AP2333" t="inlineStr">
        <is>
          <t>N/A</t>
        </is>
      </c>
      <c r="AQ2333" t="inlineStr">
        <is>
          <t>N/A</t>
        </is>
      </c>
      <c r="AR2333" t="inlineStr">
        <is>
          <t>N/A</t>
        </is>
      </c>
      <c r="AS2333" t="inlineStr">
        <is>
          <t>N/A</t>
        </is>
      </c>
      <c r="AT2333" t="inlineStr">
        <is>
          <t>N/A</t>
        </is>
      </c>
      <c r="AU2333" t="inlineStr">
        <is>
          <t>N/A</t>
        </is>
      </c>
      <c r="AV2333" t="inlineStr">
        <is>
          <t>N/A</t>
        </is>
      </c>
      <c r="AW2333" t="inlineStr">
        <is>
          <t>N/A</t>
        </is>
      </c>
      <c r="AX2333" t="inlineStr">
        <is>
          <t>N/A</t>
        </is>
      </c>
      <c r="AY2333" t="inlineStr">
        <is>
          <t>N/A</t>
        </is>
      </c>
      <c r="AZ2333" t="inlineStr">
        <is>
          <t>N/A</t>
        </is>
      </c>
      <c r="BA2333" t="inlineStr">
        <is>
          <t>N/A</t>
        </is>
      </c>
      <c r="BB2333" t="inlineStr">
        <is>
          <t>N/A</t>
        </is>
      </c>
      <c r="BC2333" t="inlineStr">
        <is>
          <t>N/A</t>
        </is>
      </c>
      <c r="BD2333" t="inlineStr">
        <is>
          <t>N/A</t>
        </is>
      </c>
      <c r="BE2333" t="inlineStr">
        <is>
          <t>N/A</t>
        </is>
      </c>
    </row>
    <row r="2334">
      <c r="A2334" t="inlineStr">
        <is>
          <t>WI220275521</t>
        </is>
      </c>
      <c r="B2334" t="inlineStr">
        <is>
          <t>DATA_VALIDATION</t>
        </is>
      </c>
      <c r="C2334" t="inlineStr">
        <is>
          <t>201300021741</t>
        </is>
      </c>
      <c r="D2334" t="inlineStr">
        <is>
          <t>Folder</t>
        </is>
      </c>
      <c r="E2334" s="2">
        <f>HYPERLINK("capsilon://?command=openfolder&amp;siteaddress=FAM.docvelocity-na8.net&amp;folderid=FX80673F0B-0505-DF64-1F97-73BE70EDA502","FX220211617")</f>
        <v>0.0</v>
      </c>
      <c r="F2334" t="inlineStr">
        <is>
          <t/>
        </is>
      </c>
      <c r="G2334" t="inlineStr">
        <is>
          <t/>
        </is>
      </c>
      <c r="H2334" t="inlineStr">
        <is>
          <t>Mailitem</t>
        </is>
      </c>
      <c r="I2334" t="inlineStr">
        <is>
          <t>MI2202747864</t>
        </is>
      </c>
      <c r="J2334" t="n">
        <v>0.0</v>
      </c>
      <c r="K2334" t="inlineStr">
        <is>
          <t>COMPLETED</t>
        </is>
      </c>
      <c r="L2334" t="inlineStr">
        <is>
          <t>MARK_AS_COMPLETED</t>
        </is>
      </c>
      <c r="M2334" t="inlineStr">
        <is>
          <t>Queue</t>
        </is>
      </c>
      <c r="N2334" t="n">
        <v>2.0</v>
      </c>
      <c r="O2334" s="1" t="n">
        <v>44617.7996875</v>
      </c>
      <c r="P2334" s="1" t="n">
        <v>44617.8341087963</v>
      </c>
      <c r="Q2334" t="n">
        <v>1780.0</v>
      </c>
      <c r="R2334" t="n">
        <v>1194.0</v>
      </c>
      <c r="S2334" t="b">
        <v>0</v>
      </c>
      <c r="T2334" t="inlineStr">
        <is>
          <t>N/A</t>
        </is>
      </c>
      <c r="U2334" t="b">
        <v>1</v>
      </c>
      <c r="V2334" t="inlineStr">
        <is>
          <t>Ujwala Ajabe</t>
        </is>
      </c>
      <c r="W2334" s="1" t="n">
        <v>44617.81296296296</v>
      </c>
      <c r="X2334" t="n">
        <v>697.0</v>
      </c>
      <c r="Y2334" t="n">
        <v>153.0</v>
      </c>
      <c r="Z2334" t="n">
        <v>0.0</v>
      </c>
      <c r="AA2334" t="n">
        <v>153.0</v>
      </c>
      <c r="AB2334" t="n">
        <v>0.0</v>
      </c>
      <c r="AC2334" t="n">
        <v>63.0</v>
      </c>
      <c r="AD2334" t="n">
        <v>-153.0</v>
      </c>
      <c r="AE2334" t="n">
        <v>0.0</v>
      </c>
      <c r="AF2334" t="n">
        <v>0.0</v>
      </c>
      <c r="AG2334" t="n">
        <v>0.0</v>
      </c>
      <c r="AH2334" t="inlineStr">
        <is>
          <t>Rohit Mawal</t>
        </is>
      </c>
      <c r="AI2334" s="1" t="n">
        <v>44617.8341087963</v>
      </c>
      <c r="AJ2334" t="n">
        <v>442.0</v>
      </c>
      <c r="AK2334" t="n">
        <v>1.0</v>
      </c>
      <c r="AL2334" t="n">
        <v>0.0</v>
      </c>
      <c r="AM2334" t="n">
        <v>1.0</v>
      </c>
      <c r="AN2334" t="n">
        <v>0.0</v>
      </c>
      <c r="AO2334" t="n">
        <v>1.0</v>
      </c>
      <c r="AP2334" t="n">
        <v>-154.0</v>
      </c>
      <c r="AQ2334" t="n">
        <v>0.0</v>
      </c>
      <c r="AR2334" t="n">
        <v>0.0</v>
      </c>
      <c r="AS2334" t="n">
        <v>0.0</v>
      </c>
      <c r="AT2334" t="inlineStr">
        <is>
          <t>N/A</t>
        </is>
      </c>
      <c r="AU2334" t="inlineStr">
        <is>
          <t>N/A</t>
        </is>
      </c>
      <c r="AV2334" t="inlineStr">
        <is>
          <t>N/A</t>
        </is>
      </c>
      <c r="AW2334" t="inlineStr">
        <is>
          <t>N/A</t>
        </is>
      </c>
      <c r="AX2334" t="inlineStr">
        <is>
          <t>N/A</t>
        </is>
      </c>
      <c r="AY2334" t="inlineStr">
        <is>
          <t>N/A</t>
        </is>
      </c>
      <c r="AZ2334" t="inlineStr">
        <is>
          <t>N/A</t>
        </is>
      </c>
      <c r="BA2334" t="inlineStr">
        <is>
          <t>N/A</t>
        </is>
      </c>
      <c r="BB2334" t="inlineStr">
        <is>
          <t>N/A</t>
        </is>
      </c>
      <c r="BC2334" t="inlineStr">
        <is>
          <t>N/A</t>
        </is>
      </c>
      <c r="BD2334" t="inlineStr">
        <is>
          <t>N/A</t>
        </is>
      </c>
      <c r="BE2334" t="inlineStr">
        <is>
          <t>N/A</t>
        </is>
      </c>
    </row>
    <row r="2335">
      <c r="A2335" t="inlineStr">
        <is>
          <t>WI220275566</t>
        </is>
      </c>
      <c r="B2335" t="inlineStr">
        <is>
          <t>DATA_VALIDATION</t>
        </is>
      </c>
      <c r="C2335" t="inlineStr">
        <is>
          <t>201330005447</t>
        </is>
      </c>
      <c r="D2335" t="inlineStr">
        <is>
          <t>Folder</t>
        </is>
      </c>
      <c r="E2335" s="2">
        <f>HYPERLINK("capsilon://?command=openfolder&amp;siteaddress=FAM.docvelocity-na8.net&amp;folderid=FXCDCFA6AE-8D0A-2090-3F69-30B35CE9677A","FX220211002")</f>
        <v>0.0</v>
      </c>
      <c r="F2335" t="inlineStr">
        <is>
          <t/>
        </is>
      </c>
      <c r="G2335" t="inlineStr">
        <is>
          <t/>
        </is>
      </c>
      <c r="H2335" t="inlineStr">
        <is>
          <t>Mailitem</t>
        </is>
      </c>
      <c r="I2335" t="inlineStr">
        <is>
          <t>MI2202766036</t>
        </is>
      </c>
      <c r="J2335" t="n">
        <v>0.0</v>
      </c>
      <c r="K2335" t="inlineStr">
        <is>
          <t>COMPLETED</t>
        </is>
      </c>
      <c r="L2335" t="inlineStr">
        <is>
          <t>MARK_AS_COMPLETED</t>
        </is>
      </c>
      <c r="M2335" t="inlineStr">
        <is>
          <t>Queue</t>
        </is>
      </c>
      <c r="N2335" t="n">
        <v>1.0</v>
      </c>
      <c r="O2335" s="1" t="n">
        <v>44617.80902777778</v>
      </c>
      <c r="P2335" s="1" t="n">
        <v>44618.113275462965</v>
      </c>
      <c r="Q2335" t="n">
        <v>25408.0</v>
      </c>
      <c r="R2335" t="n">
        <v>879.0</v>
      </c>
      <c r="S2335" t="b">
        <v>0</v>
      </c>
      <c r="T2335" t="inlineStr">
        <is>
          <t>N/A</t>
        </is>
      </c>
      <c r="U2335" t="b">
        <v>0</v>
      </c>
      <c r="V2335" t="inlineStr">
        <is>
          <t>Supriya Khape</t>
        </is>
      </c>
      <c r="W2335" s="1" t="n">
        <v>44618.113275462965</v>
      </c>
      <c r="X2335" t="n">
        <v>559.0</v>
      </c>
      <c r="Y2335" t="n">
        <v>0.0</v>
      </c>
      <c r="Z2335" t="n">
        <v>0.0</v>
      </c>
      <c r="AA2335" t="n">
        <v>0.0</v>
      </c>
      <c r="AB2335" t="n">
        <v>0.0</v>
      </c>
      <c r="AC2335" t="n">
        <v>0.0</v>
      </c>
      <c r="AD2335" t="n">
        <v>0.0</v>
      </c>
      <c r="AE2335" t="n">
        <v>51.0</v>
      </c>
      <c r="AF2335" t="n">
        <v>0.0</v>
      </c>
      <c r="AG2335" t="n">
        <v>7.0</v>
      </c>
      <c r="AH2335" t="inlineStr">
        <is>
          <t>N/A</t>
        </is>
      </c>
      <c r="AI2335" t="inlineStr">
        <is>
          <t>N/A</t>
        </is>
      </c>
      <c r="AJ2335" t="inlineStr">
        <is>
          <t>N/A</t>
        </is>
      </c>
      <c r="AK2335" t="inlineStr">
        <is>
          <t>N/A</t>
        </is>
      </c>
      <c r="AL2335" t="inlineStr">
        <is>
          <t>N/A</t>
        </is>
      </c>
      <c r="AM2335" t="inlineStr">
        <is>
          <t>N/A</t>
        </is>
      </c>
      <c r="AN2335" t="inlineStr">
        <is>
          <t>N/A</t>
        </is>
      </c>
      <c r="AO2335" t="inlineStr">
        <is>
          <t>N/A</t>
        </is>
      </c>
      <c r="AP2335" t="inlineStr">
        <is>
          <t>N/A</t>
        </is>
      </c>
      <c r="AQ2335" t="inlineStr">
        <is>
          <t>N/A</t>
        </is>
      </c>
      <c r="AR2335" t="inlineStr">
        <is>
          <t>N/A</t>
        </is>
      </c>
      <c r="AS2335" t="inlineStr">
        <is>
          <t>N/A</t>
        </is>
      </c>
      <c r="AT2335" t="inlineStr">
        <is>
          <t>N/A</t>
        </is>
      </c>
      <c r="AU2335" t="inlineStr">
        <is>
          <t>N/A</t>
        </is>
      </c>
      <c r="AV2335" t="inlineStr">
        <is>
          <t>N/A</t>
        </is>
      </c>
      <c r="AW2335" t="inlineStr">
        <is>
          <t>N/A</t>
        </is>
      </c>
      <c r="AX2335" t="inlineStr">
        <is>
          <t>N/A</t>
        </is>
      </c>
      <c r="AY2335" t="inlineStr">
        <is>
          <t>N/A</t>
        </is>
      </c>
      <c r="AZ2335" t="inlineStr">
        <is>
          <t>N/A</t>
        </is>
      </c>
      <c r="BA2335" t="inlineStr">
        <is>
          <t>N/A</t>
        </is>
      </c>
      <c r="BB2335" t="inlineStr">
        <is>
          <t>N/A</t>
        </is>
      </c>
      <c r="BC2335" t="inlineStr">
        <is>
          <t>N/A</t>
        </is>
      </c>
      <c r="BD2335" t="inlineStr">
        <is>
          <t>N/A</t>
        </is>
      </c>
      <c r="BE2335" t="inlineStr">
        <is>
          <t>N/A</t>
        </is>
      </c>
    </row>
    <row r="2336">
      <c r="A2336" t="inlineStr">
        <is>
          <t>WI220275574</t>
        </is>
      </c>
      <c r="B2336" t="inlineStr">
        <is>
          <t>DATA_VALIDATION</t>
        </is>
      </c>
      <c r="C2336" t="inlineStr">
        <is>
          <t>201130013367</t>
        </is>
      </c>
      <c r="D2336" t="inlineStr">
        <is>
          <t>Folder</t>
        </is>
      </c>
      <c r="E2336" s="2">
        <f>HYPERLINK("capsilon://?command=openfolder&amp;siteaddress=FAM.docvelocity-na8.net&amp;folderid=FXBD0735CA-5FAD-BB50-BF52-B6CD3CC080A1","FX220212015")</f>
        <v>0.0</v>
      </c>
      <c r="F2336" t="inlineStr">
        <is>
          <t/>
        </is>
      </c>
      <c r="G2336" t="inlineStr">
        <is>
          <t/>
        </is>
      </c>
      <c r="H2336" t="inlineStr">
        <is>
          <t>Mailitem</t>
        </is>
      </c>
      <c r="I2336" t="inlineStr">
        <is>
          <t>MI2202766192</t>
        </is>
      </c>
      <c r="J2336" t="n">
        <v>0.0</v>
      </c>
      <c r="K2336" t="inlineStr">
        <is>
          <t>COMPLETED</t>
        </is>
      </c>
      <c r="L2336" t="inlineStr">
        <is>
          <t>MARK_AS_COMPLETED</t>
        </is>
      </c>
      <c r="M2336" t="inlineStr">
        <is>
          <t>Queue</t>
        </is>
      </c>
      <c r="N2336" t="n">
        <v>1.0</v>
      </c>
      <c r="O2336" s="1" t="n">
        <v>44617.81280092592</v>
      </c>
      <c r="P2336" s="1" t="n">
        <v>44618.12241898148</v>
      </c>
      <c r="Q2336" t="n">
        <v>25663.0</v>
      </c>
      <c r="R2336" t="n">
        <v>1088.0</v>
      </c>
      <c r="S2336" t="b">
        <v>0</v>
      </c>
      <c r="T2336" t="inlineStr">
        <is>
          <t>N/A</t>
        </is>
      </c>
      <c r="U2336" t="b">
        <v>0</v>
      </c>
      <c r="V2336" t="inlineStr">
        <is>
          <t>Supriya Khape</t>
        </is>
      </c>
      <c r="W2336" s="1" t="n">
        <v>44618.12241898148</v>
      </c>
      <c r="X2336" t="n">
        <v>789.0</v>
      </c>
      <c r="Y2336" t="n">
        <v>0.0</v>
      </c>
      <c r="Z2336" t="n">
        <v>0.0</v>
      </c>
      <c r="AA2336" t="n">
        <v>0.0</v>
      </c>
      <c r="AB2336" t="n">
        <v>0.0</v>
      </c>
      <c r="AC2336" t="n">
        <v>0.0</v>
      </c>
      <c r="AD2336" t="n">
        <v>0.0</v>
      </c>
      <c r="AE2336" t="n">
        <v>48.0</v>
      </c>
      <c r="AF2336" t="n">
        <v>0.0</v>
      </c>
      <c r="AG2336" t="n">
        <v>4.0</v>
      </c>
      <c r="AH2336" t="inlineStr">
        <is>
          <t>N/A</t>
        </is>
      </c>
      <c r="AI2336" t="inlineStr">
        <is>
          <t>N/A</t>
        </is>
      </c>
      <c r="AJ2336" t="inlineStr">
        <is>
          <t>N/A</t>
        </is>
      </c>
      <c r="AK2336" t="inlineStr">
        <is>
          <t>N/A</t>
        </is>
      </c>
      <c r="AL2336" t="inlineStr">
        <is>
          <t>N/A</t>
        </is>
      </c>
      <c r="AM2336" t="inlineStr">
        <is>
          <t>N/A</t>
        </is>
      </c>
      <c r="AN2336" t="inlineStr">
        <is>
          <t>N/A</t>
        </is>
      </c>
      <c r="AO2336" t="inlineStr">
        <is>
          <t>N/A</t>
        </is>
      </c>
      <c r="AP2336" t="inlineStr">
        <is>
          <t>N/A</t>
        </is>
      </c>
      <c r="AQ2336" t="inlineStr">
        <is>
          <t>N/A</t>
        </is>
      </c>
      <c r="AR2336" t="inlineStr">
        <is>
          <t>N/A</t>
        </is>
      </c>
      <c r="AS2336" t="inlineStr">
        <is>
          <t>N/A</t>
        </is>
      </c>
      <c r="AT2336" t="inlineStr">
        <is>
          <t>N/A</t>
        </is>
      </c>
      <c r="AU2336" t="inlineStr">
        <is>
          <t>N/A</t>
        </is>
      </c>
      <c r="AV2336" t="inlineStr">
        <is>
          <t>N/A</t>
        </is>
      </c>
      <c r="AW2336" t="inlineStr">
        <is>
          <t>N/A</t>
        </is>
      </c>
      <c r="AX2336" t="inlineStr">
        <is>
          <t>N/A</t>
        </is>
      </c>
      <c r="AY2336" t="inlineStr">
        <is>
          <t>N/A</t>
        </is>
      </c>
      <c r="AZ2336" t="inlineStr">
        <is>
          <t>N/A</t>
        </is>
      </c>
      <c r="BA2336" t="inlineStr">
        <is>
          <t>N/A</t>
        </is>
      </c>
      <c r="BB2336" t="inlineStr">
        <is>
          <t>N/A</t>
        </is>
      </c>
      <c r="BC2336" t="inlineStr">
        <is>
          <t>N/A</t>
        </is>
      </c>
      <c r="BD2336" t="inlineStr">
        <is>
          <t>N/A</t>
        </is>
      </c>
      <c r="BE2336" t="inlineStr">
        <is>
          <t>N/A</t>
        </is>
      </c>
    </row>
    <row r="2337">
      <c r="A2337" t="inlineStr">
        <is>
          <t>WI220275593</t>
        </is>
      </c>
      <c r="B2337" t="inlineStr">
        <is>
          <t>DATA_VALIDATION</t>
        </is>
      </c>
      <c r="C2337" t="inlineStr">
        <is>
          <t>201330005459</t>
        </is>
      </c>
      <c r="D2337" t="inlineStr">
        <is>
          <t>Folder</t>
        </is>
      </c>
      <c r="E2337" s="2">
        <f>HYPERLINK("capsilon://?command=openfolder&amp;siteaddress=FAM.docvelocity-na8.net&amp;folderid=FX128C8E16-B332-B923-EF40-CFCD1631EAE3","FX220211320")</f>
        <v>0.0</v>
      </c>
      <c r="F2337" t="inlineStr">
        <is>
          <t/>
        </is>
      </c>
      <c r="G2337" t="inlineStr">
        <is>
          <t/>
        </is>
      </c>
      <c r="H2337" t="inlineStr">
        <is>
          <t>Mailitem</t>
        </is>
      </c>
      <c r="I2337" t="inlineStr">
        <is>
          <t>MI2202748622</t>
        </is>
      </c>
      <c r="J2337" t="n">
        <v>0.0</v>
      </c>
      <c r="K2337" t="inlineStr">
        <is>
          <t>COMPLETED</t>
        </is>
      </c>
      <c r="L2337" t="inlineStr">
        <is>
          <t>MARK_AS_COMPLETED</t>
        </is>
      </c>
      <c r="M2337" t="inlineStr">
        <is>
          <t>Queue</t>
        </is>
      </c>
      <c r="N2337" t="n">
        <v>2.0</v>
      </c>
      <c r="O2337" s="1" t="n">
        <v>44617.82331018519</v>
      </c>
      <c r="P2337" s="1" t="n">
        <v>44618.222974537035</v>
      </c>
      <c r="Q2337" t="n">
        <v>31584.0</v>
      </c>
      <c r="R2337" t="n">
        <v>2947.0</v>
      </c>
      <c r="S2337" t="b">
        <v>0</v>
      </c>
      <c r="T2337" t="inlineStr">
        <is>
          <t>N/A</t>
        </is>
      </c>
      <c r="U2337" t="b">
        <v>1</v>
      </c>
      <c r="V2337" t="inlineStr">
        <is>
          <t>Aditya Tade</t>
        </is>
      </c>
      <c r="W2337" s="1" t="n">
        <v>44617.84591435185</v>
      </c>
      <c r="X2337" t="n">
        <v>1949.0</v>
      </c>
      <c r="Y2337" t="n">
        <v>205.0</v>
      </c>
      <c r="Z2337" t="n">
        <v>0.0</v>
      </c>
      <c r="AA2337" t="n">
        <v>205.0</v>
      </c>
      <c r="AB2337" t="n">
        <v>0.0</v>
      </c>
      <c r="AC2337" t="n">
        <v>96.0</v>
      </c>
      <c r="AD2337" t="n">
        <v>-205.0</v>
      </c>
      <c r="AE2337" t="n">
        <v>0.0</v>
      </c>
      <c r="AF2337" t="n">
        <v>0.0</v>
      </c>
      <c r="AG2337" t="n">
        <v>0.0</v>
      </c>
      <c r="AH2337" t="inlineStr">
        <is>
          <t>Poonam Patil</t>
        </is>
      </c>
      <c r="AI2337" s="1" t="n">
        <v>44618.222974537035</v>
      </c>
      <c r="AJ2337" t="n">
        <v>963.0</v>
      </c>
      <c r="AK2337" t="n">
        <v>0.0</v>
      </c>
      <c r="AL2337" t="n">
        <v>0.0</v>
      </c>
      <c r="AM2337" t="n">
        <v>0.0</v>
      </c>
      <c r="AN2337" t="n">
        <v>0.0</v>
      </c>
      <c r="AO2337" t="n">
        <v>0.0</v>
      </c>
      <c r="AP2337" t="n">
        <v>-205.0</v>
      </c>
      <c r="AQ2337" t="n">
        <v>0.0</v>
      </c>
      <c r="AR2337" t="n">
        <v>0.0</v>
      </c>
      <c r="AS2337" t="n">
        <v>0.0</v>
      </c>
      <c r="AT2337" t="inlineStr">
        <is>
          <t>N/A</t>
        </is>
      </c>
      <c r="AU2337" t="inlineStr">
        <is>
          <t>N/A</t>
        </is>
      </c>
      <c r="AV2337" t="inlineStr">
        <is>
          <t>N/A</t>
        </is>
      </c>
      <c r="AW2337" t="inlineStr">
        <is>
          <t>N/A</t>
        </is>
      </c>
      <c r="AX2337" t="inlineStr">
        <is>
          <t>N/A</t>
        </is>
      </c>
      <c r="AY2337" t="inlineStr">
        <is>
          <t>N/A</t>
        </is>
      </c>
      <c r="AZ2337" t="inlineStr">
        <is>
          <t>N/A</t>
        </is>
      </c>
      <c r="BA2337" t="inlineStr">
        <is>
          <t>N/A</t>
        </is>
      </c>
      <c r="BB2337" t="inlineStr">
        <is>
          <t>N/A</t>
        </is>
      </c>
      <c r="BC2337" t="inlineStr">
        <is>
          <t>N/A</t>
        </is>
      </c>
      <c r="BD2337" t="inlineStr">
        <is>
          <t>N/A</t>
        </is>
      </c>
      <c r="BE2337" t="inlineStr">
        <is>
          <t>N/A</t>
        </is>
      </c>
    </row>
    <row r="2338">
      <c r="A2338" t="inlineStr">
        <is>
          <t>WI220275634</t>
        </is>
      </c>
      <c r="B2338" t="inlineStr">
        <is>
          <t>DATA_VALIDATION</t>
        </is>
      </c>
      <c r="C2338" t="inlineStr">
        <is>
          <t>201348000337</t>
        </is>
      </c>
      <c r="D2338" t="inlineStr">
        <is>
          <t>Folder</t>
        </is>
      </c>
      <c r="E2338" s="2">
        <f>HYPERLINK("capsilon://?command=openfolder&amp;siteaddress=FAM.docvelocity-na8.net&amp;folderid=FXD44635F7-7D34-F12C-3D27-B101B9B41849","FX22026756")</f>
        <v>0.0</v>
      </c>
      <c r="F2338" t="inlineStr">
        <is>
          <t/>
        </is>
      </c>
      <c r="G2338" t="inlineStr">
        <is>
          <t/>
        </is>
      </c>
      <c r="H2338" t="inlineStr">
        <is>
          <t>Mailitem</t>
        </is>
      </c>
      <c r="I2338" t="inlineStr">
        <is>
          <t>MI2202766879</t>
        </is>
      </c>
      <c r="J2338" t="n">
        <v>0.0</v>
      </c>
      <c r="K2338" t="inlineStr">
        <is>
          <t>COMPLETED</t>
        </is>
      </c>
      <c r="L2338" t="inlineStr">
        <is>
          <t>MARK_AS_COMPLETED</t>
        </is>
      </c>
      <c r="M2338" t="inlineStr">
        <is>
          <t>Queue</t>
        </is>
      </c>
      <c r="N2338" t="n">
        <v>1.0</v>
      </c>
      <c r="O2338" s="1" t="n">
        <v>44617.82655092593</v>
      </c>
      <c r="P2338" s="1" t="n">
        <v>44618.18363425926</v>
      </c>
      <c r="Q2338" t="n">
        <v>29864.0</v>
      </c>
      <c r="R2338" t="n">
        <v>988.0</v>
      </c>
      <c r="S2338" t="b">
        <v>0</v>
      </c>
      <c r="T2338" t="inlineStr">
        <is>
          <t>N/A</t>
        </is>
      </c>
      <c r="U2338" t="b">
        <v>0</v>
      </c>
      <c r="V2338" t="inlineStr">
        <is>
          <t>Aditya Tade</t>
        </is>
      </c>
      <c r="W2338" s="1" t="n">
        <v>44618.18363425926</v>
      </c>
      <c r="X2338" t="n">
        <v>655.0</v>
      </c>
      <c r="Y2338" t="n">
        <v>22.0</v>
      </c>
      <c r="Z2338" t="n">
        <v>0.0</v>
      </c>
      <c r="AA2338" t="n">
        <v>22.0</v>
      </c>
      <c r="AB2338" t="n">
        <v>0.0</v>
      </c>
      <c r="AC2338" t="n">
        <v>16.0</v>
      </c>
      <c r="AD2338" t="n">
        <v>-22.0</v>
      </c>
      <c r="AE2338" t="n">
        <v>147.0</v>
      </c>
      <c r="AF2338" t="n">
        <v>0.0</v>
      </c>
      <c r="AG2338" t="n">
        <v>9.0</v>
      </c>
      <c r="AH2338" t="inlineStr">
        <is>
          <t>N/A</t>
        </is>
      </c>
      <c r="AI2338" t="inlineStr">
        <is>
          <t>N/A</t>
        </is>
      </c>
      <c r="AJ2338" t="inlineStr">
        <is>
          <t>N/A</t>
        </is>
      </c>
      <c r="AK2338" t="inlineStr">
        <is>
          <t>N/A</t>
        </is>
      </c>
      <c r="AL2338" t="inlineStr">
        <is>
          <t>N/A</t>
        </is>
      </c>
      <c r="AM2338" t="inlineStr">
        <is>
          <t>N/A</t>
        </is>
      </c>
      <c r="AN2338" t="inlineStr">
        <is>
          <t>N/A</t>
        </is>
      </c>
      <c r="AO2338" t="inlineStr">
        <is>
          <t>N/A</t>
        </is>
      </c>
      <c r="AP2338" t="inlineStr">
        <is>
          <t>N/A</t>
        </is>
      </c>
      <c r="AQ2338" t="inlineStr">
        <is>
          <t>N/A</t>
        </is>
      </c>
      <c r="AR2338" t="inlineStr">
        <is>
          <t>N/A</t>
        </is>
      </c>
      <c r="AS2338" t="inlineStr">
        <is>
          <t>N/A</t>
        </is>
      </c>
      <c r="AT2338" t="inlineStr">
        <is>
          <t>N/A</t>
        </is>
      </c>
      <c r="AU2338" t="inlineStr">
        <is>
          <t>N/A</t>
        </is>
      </c>
      <c r="AV2338" t="inlineStr">
        <is>
          <t>N/A</t>
        </is>
      </c>
      <c r="AW2338" t="inlineStr">
        <is>
          <t>N/A</t>
        </is>
      </c>
      <c r="AX2338" t="inlineStr">
        <is>
          <t>N/A</t>
        </is>
      </c>
      <c r="AY2338" t="inlineStr">
        <is>
          <t>N/A</t>
        </is>
      </c>
      <c r="AZ2338" t="inlineStr">
        <is>
          <t>N/A</t>
        </is>
      </c>
      <c r="BA2338" t="inlineStr">
        <is>
          <t>N/A</t>
        </is>
      </c>
      <c r="BB2338" t="inlineStr">
        <is>
          <t>N/A</t>
        </is>
      </c>
      <c r="BC2338" t="inlineStr">
        <is>
          <t>N/A</t>
        </is>
      </c>
      <c r="BD2338" t="inlineStr">
        <is>
          <t>N/A</t>
        </is>
      </c>
      <c r="BE2338" t="inlineStr">
        <is>
          <t>N/A</t>
        </is>
      </c>
    </row>
    <row r="2339">
      <c r="A2339" t="inlineStr">
        <is>
          <t>WI220275641</t>
        </is>
      </c>
      <c r="B2339" t="inlineStr">
        <is>
          <t>DATA_VALIDATION</t>
        </is>
      </c>
      <c r="C2339" t="inlineStr">
        <is>
          <t>201100014731</t>
        </is>
      </c>
      <c r="D2339" t="inlineStr">
        <is>
          <t>Folder</t>
        </is>
      </c>
      <c r="E2339" s="2">
        <f>HYPERLINK("capsilon://?command=openfolder&amp;siteaddress=FAM.docvelocity-na8.net&amp;folderid=FX314FB2C1-A4DD-FE98-5107-674DD3AA4040","FX220211703")</f>
        <v>0.0</v>
      </c>
      <c r="F2339" t="inlineStr">
        <is>
          <t/>
        </is>
      </c>
      <c r="G2339" t="inlineStr">
        <is>
          <t/>
        </is>
      </c>
      <c r="H2339" t="inlineStr">
        <is>
          <t>Mailitem</t>
        </is>
      </c>
      <c r="I2339" t="inlineStr">
        <is>
          <t>MI2202752294</t>
        </is>
      </c>
      <c r="J2339" t="n">
        <v>0.0</v>
      </c>
      <c r="K2339" t="inlineStr">
        <is>
          <t>COMPLETED</t>
        </is>
      </c>
      <c r="L2339" t="inlineStr">
        <is>
          <t>MARK_AS_COMPLETED</t>
        </is>
      </c>
      <c r="M2339" t="inlineStr">
        <is>
          <t>Queue</t>
        </is>
      </c>
      <c r="N2339" t="n">
        <v>2.0</v>
      </c>
      <c r="O2339" s="1" t="n">
        <v>44617.8290625</v>
      </c>
      <c r="P2339" s="1" t="n">
        <v>44618.25601851852</v>
      </c>
      <c r="Q2339" t="n">
        <v>35963.0</v>
      </c>
      <c r="R2339" t="n">
        <v>926.0</v>
      </c>
      <c r="S2339" t="b">
        <v>0</v>
      </c>
      <c r="T2339" t="inlineStr">
        <is>
          <t>N/A</t>
        </is>
      </c>
      <c r="U2339" t="b">
        <v>1</v>
      </c>
      <c r="V2339" t="inlineStr">
        <is>
          <t>Amruta Erande</t>
        </is>
      </c>
      <c r="W2339" s="1" t="n">
        <v>44617.833958333336</v>
      </c>
      <c r="X2339" t="n">
        <v>413.0</v>
      </c>
      <c r="Y2339" t="n">
        <v>193.0</v>
      </c>
      <c r="Z2339" t="n">
        <v>0.0</v>
      </c>
      <c r="AA2339" t="n">
        <v>193.0</v>
      </c>
      <c r="AB2339" t="n">
        <v>0.0</v>
      </c>
      <c r="AC2339" t="n">
        <v>61.0</v>
      </c>
      <c r="AD2339" t="n">
        <v>-193.0</v>
      </c>
      <c r="AE2339" t="n">
        <v>0.0</v>
      </c>
      <c r="AF2339" t="n">
        <v>0.0</v>
      </c>
      <c r="AG2339" t="n">
        <v>0.0</v>
      </c>
      <c r="AH2339" t="inlineStr">
        <is>
          <t>Poonam Patil</t>
        </is>
      </c>
      <c r="AI2339" s="1" t="n">
        <v>44618.25601851852</v>
      </c>
      <c r="AJ2339" t="n">
        <v>505.0</v>
      </c>
      <c r="AK2339" t="n">
        <v>0.0</v>
      </c>
      <c r="AL2339" t="n">
        <v>0.0</v>
      </c>
      <c r="AM2339" t="n">
        <v>0.0</v>
      </c>
      <c r="AN2339" t="n">
        <v>0.0</v>
      </c>
      <c r="AO2339" t="n">
        <v>0.0</v>
      </c>
      <c r="AP2339" t="n">
        <v>-193.0</v>
      </c>
      <c r="AQ2339" t="n">
        <v>0.0</v>
      </c>
      <c r="AR2339" t="n">
        <v>0.0</v>
      </c>
      <c r="AS2339" t="n">
        <v>0.0</v>
      </c>
      <c r="AT2339" t="inlineStr">
        <is>
          <t>N/A</t>
        </is>
      </c>
      <c r="AU2339" t="inlineStr">
        <is>
          <t>N/A</t>
        </is>
      </c>
      <c r="AV2339" t="inlineStr">
        <is>
          <t>N/A</t>
        </is>
      </c>
      <c r="AW2339" t="inlineStr">
        <is>
          <t>N/A</t>
        </is>
      </c>
      <c r="AX2339" t="inlineStr">
        <is>
          <t>N/A</t>
        </is>
      </c>
      <c r="AY2339" t="inlineStr">
        <is>
          <t>N/A</t>
        </is>
      </c>
      <c r="AZ2339" t="inlineStr">
        <is>
          <t>N/A</t>
        </is>
      </c>
      <c r="BA2339" t="inlineStr">
        <is>
          <t>N/A</t>
        </is>
      </c>
      <c r="BB2339" t="inlineStr">
        <is>
          <t>N/A</t>
        </is>
      </c>
      <c r="BC2339" t="inlineStr">
        <is>
          <t>N/A</t>
        </is>
      </c>
      <c r="BD2339" t="inlineStr">
        <is>
          <t>N/A</t>
        </is>
      </c>
      <c r="BE2339" t="inlineStr">
        <is>
          <t>N/A</t>
        </is>
      </c>
    </row>
    <row r="2340">
      <c r="A2340" t="inlineStr">
        <is>
          <t>WI220275714</t>
        </is>
      </c>
      <c r="B2340" t="inlineStr">
        <is>
          <t>DATA_VALIDATION</t>
        </is>
      </c>
      <c r="C2340" t="inlineStr">
        <is>
          <t>201308008225</t>
        </is>
      </c>
      <c r="D2340" t="inlineStr">
        <is>
          <t>Folder</t>
        </is>
      </c>
      <c r="E2340" s="2">
        <f>HYPERLINK("capsilon://?command=openfolder&amp;siteaddress=FAM.docvelocity-na8.net&amp;folderid=FXBF85B1A6-1845-45E4-C044-5A491581014D","FX220212186")</f>
        <v>0.0</v>
      </c>
      <c r="F2340" t="inlineStr">
        <is>
          <t/>
        </is>
      </c>
      <c r="G2340" t="inlineStr">
        <is>
          <t/>
        </is>
      </c>
      <c r="H2340" t="inlineStr">
        <is>
          <t>Mailitem</t>
        </is>
      </c>
      <c r="I2340" t="inlineStr">
        <is>
          <t>MI2202768116</t>
        </is>
      </c>
      <c r="J2340" t="n">
        <v>0.0</v>
      </c>
      <c r="K2340" t="inlineStr">
        <is>
          <t>COMPLETED</t>
        </is>
      </c>
      <c r="L2340" t="inlineStr">
        <is>
          <t>MARK_AS_COMPLETED</t>
        </is>
      </c>
      <c r="M2340" t="inlineStr">
        <is>
          <t>Queue</t>
        </is>
      </c>
      <c r="N2340" t="n">
        <v>1.0</v>
      </c>
      <c r="O2340" s="1" t="n">
        <v>44617.86335648148</v>
      </c>
      <c r="P2340" s="1" t="n">
        <v>44618.185648148145</v>
      </c>
      <c r="Q2340" t="n">
        <v>27686.0</v>
      </c>
      <c r="R2340" t="n">
        <v>160.0</v>
      </c>
      <c r="S2340" t="b">
        <v>0</v>
      </c>
      <c r="T2340" t="inlineStr">
        <is>
          <t>N/A</t>
        </is>
      </c>
      <c r="U2340" t="b">
        <v>0</v>
      </c>
      <c r="V2340" t="inlineStr">
        <is>
          <t>Aditya Tade</t>
        </is>
      </c>
      <c r="W2340" s="1" t="n">
        <v>44618.185648148145</v>
      </c>
      <c r="X2340" t="n">
        <v>109.0</v>
      </c>
      <c r="Y2340" t="n">
        <v>0.0</v>
      </c>
      <c r="Z2340" t="n">
        <v>0.0</v>
      </c>
      <c r="AA2340" t="n">
        <v>0.0</v>
      </c>
      <c r="AB2340" t="n">
        <v>0.0</v>
      </c>
      <c r="AC2340" t="n">
        <v>0.0</v>
      </c>
      <c r="AD2340" t="n">
        <v>0.0</v>
      </c>
      <c r="AE2340" t="n">
        <v>54.0</v>
      </c>
      <c r="AF2340" t="n">
        <v>0.0</v>
      </c>
      <c r="AG2340" t="n">
        <v>4.0</v>
      </c>
      <c r="AH2340" t="inlineStr">
        <is>
          <t>N/A</t>
        </is>
      </c>
      <c r="AI2340" t="inlineStr">
        <is>
          <t>N/A</t>
        </is>
      </c>
      <c r="AJ2340" t="inlineStr">
        <is>
          <t>N/A</t>
        </is>
      </c>
      <c r="AK2340" t="inlineStr">
        <is>
          <t>N/A</t>
        </is>
      </c>
      <c r="AL2340" t="inlineStr">
        <is>
          <t>N/A</t>
        </is>
      </c>
      <c r="AM2340" t="inlineStr">
        <is>
          <t>N/A</t>
        </is>
      </c>
      <c r="AN2340" t="inlineStr">
        <is>
          <t>N/A</t>
        </is>
      </c>
      <c r="AO2340" t="inlineStr">
        <is>
          <t>N/A</t>
        </is>
      </c>
      <c r="AP2340" t="inlineStr">
        <is>
          <t>N/A</t>
        </is>
      </c>
      <c r="AQ2340" t="inlineStr">
        <is>
          <t>N/A</t>
        </is>
      </c>
      <c r="AR2340" t="inlineStr">
        <is>
          <t>N/A</t>
        </is>
      </c>
      <c r="AS2340" t="inlineStr">
        <is>
          <t>N/A</t>
        </is>
      </c>
      <c r="AT2340" t="inlineStr">
        <is>
          <t>N/A</t>
        </is>
      </c>
      <c r="AU2340" t="inlineStr">
        <is>
          <t>N/A</t>
        </is>
      </c>
      <c r="AV2340" t="inlineStr">
        <is>
          <t>N/A</t>
        </is>
      </c>
      <c r="AW2340" t="inlineStr">
        <is>
          <t>N/A</t>
        </is>
      </c>
      <c r="AX2340" t="inlineStr">
        <is>
          <t>N/A</t>
        </is>
      </c>
      <c r="AY2340" t="inlineStr">
        <is>
          <t>N/A</t>
        </is>
      </c>
      <c r="AZ2340" t="inlineStr">
        <is>
          <t>N/A</t>
        </is>
      </c>
      <c r="BA2340" t="inlineStr">
        <is>
          <t>N/A</t>
        </is>
      </c>
      <c r="BB2340" t="inlineStr">
        <is>
          <t>N/A</t>
        </is>
      </c>
      <c r="BC2340" t="inlineStr">
        <is>
          <t>N/A</t>
        </is>
      </c>
      <c r="BD2340" t="inlineStr">
        <is>
          <t>N/A</t>
        </is>
      </c>
      <c r="BE2340" t="inlineStr">
        <is>
          <t>N/A</t>
        </is>
      </c>
    </row>
    <row r="2341">
      <c r="A2341" t="inlineStr">
        <is>
          <t>WI220275715</t>
        </is>
      </c>
      <c r="B2341" t="inlineStr">
        <is>
          <t>DATA_VALIDATION</t>
        </is>
      </c>
      <c r="C2341" t="inlineStr">
        <is>
          <t>201300021760</t>
        </is>
      </c>
      <c r="D2341" t="inlineStr">
        <is>
          <t>Folder</t>
        </is>
      </c>
      <c r="E2341" s="2">
        <f>HYPERLINK("capsilon://?command=openfolder&amp;siteaddress=FAM.docvelocity-na8.net&amp;folderid=FX0E0A9F82-95E4-BB7A-64F5-D1915DC27269","FX220211869")</f>
        <v>0.0</v>
      </c>
      <c r="F2341" t="inlineStr">
        <is>
          <t/>
        </is>
      </c>
      <c r="G2341" t="inlineStr">
        <is>
          <t/>
        </is>
      </c>
      <c r="H2341" t="inlineStr">
        <is>
          <t>Mailitem</t>
        </is>
      </c>
      <c r="I2341" t="inlineStr">
        <is>
          <t>MI2202768095</t>
        </is>
      </c>
      <c r="J2341" t="n">
        <v>0.0</v>
      </c>
      <c r="K2341" t="inlineStr">
        <is>
          <t>COMPLETED</t>
        </is>
      </c>
      <c r="L2341" t="inlineStr">
        <is>
          <t>MARK_AS_COMPLETED</t>
        </is>
      </c>
      <c r="M2341" t="inlineStr">
        <is>
          <t>Queue</t>
        </is>
      </c>
      <c r="N2341" t="n">
        <v>1.0</v>
      </c>
      <c r="O2341" s="1" t="n">
        <v>44617.86528935185</v>
      </c>
      <c r="P2341" s="1" t="n">
        <v>44618.22806712963</v>
      </c>
      <c r="Q2341" t="n">
        <v>31014.0</v>
      </c>
      <c r="R2341" t="n">
        <v>330.0</v>
      </c>
      <c r="S2341" t="b">
        <v>0</v>
      </c>
      <c r="T2341" t="inlineStr">
        <is>
          <t>N/A</t>
        </is>
      </c>
      <c r="U2341" t="b">
        <v>0</v>
      </c>
      <c r="V2341" t="inlineStr">
        <is>
          <t>Aditya Tade</t>
        </is>
      </c>
      <c r="W2341" s="1" t="n">
        <v>44618.22806712963</v>
      </c>
      <c r="X2341" t="n">
        <v>294.0</v>
      </c>
      <c r="Y2341" t="n">
        <v>0.0</v>
      </c>
      <c r="Z2341" t="n">
        <v>0.0</v>
      </c>
      <c r="AA2341" t="n">
        <v>0.0</v>
      </c>
      <c r="AB2341" t="n">
        <v>0.0</v>
      </c>
      <c r="AC2341" t="n">
        <v>0.0</v>
      </c>
      <c r="AD2341" t="n">
        <v>0.0</v>
      </c>
      <c r="AE2341" t="n">
        <v>67.0</v>
      </c>
      <c r="AF2341" t="n">
        <v>0.0</v>
      </c>
      <c r="AG2341" t="n">
        <v>5.0</v>
      </c>
      <c r="AH2341" t="inlineStr">
        <is>
          <t>N/A</t>
        </is>
      </c>
      <c r="AI2341" t="inlineStr">
        <is>
          <t>N/A</t>
        </is>
      </c>
      <c r="AJ2341" t="inlineStr">
        <is>
          <t>N/A</t>
        </is>
      </c>
      <c r="AK2341" t="inlineStr">
        <is>
          <t>N/A</t>
        </is>
      </c>
      <c r="AL2341" t="inlineStr">
        <is>
          <t>N/A</t>
        </is>
      </c>
      <c r="AM2341" t="inlineStr">
        <is>
          <t>N/A</t>
        </is>
      </c>
      <c r="AN2341" t="inlineStr">
        <is>
          <t>N/A</t>
        </is>
      </c>
      <c r="AO2341" t="inlineStr">
        <is>
          <t>N/A</t>
        </is>
      </c>
      <c r="AP2341" t="inlineStr">
        <is>
          <t>N/A</t>
        </is>
      </c>
      <c r="AQ2341" t="inlineStr">
        <is>
          <t>N/A</t>
        </is>
      </c>
      <c r="AR2341" t="inlineStr">
        <is>
          <t>N/A</t>
        </is>
      </c>
      <c r="AS2341" t="inlineStr">
        <is>
          <t>N/A</t>
        </is>
      </c>
      <c r="AT2341" t="inlineStr">
        <is>
          <t>N/A</t>
        </is>
      </c>
      <c r="AU2341" t="inlineStr">
        <is>
          <t>N/A</t>
        </is>
      </c>
      <c r="AV2341" t="inlineStr">
        <is>
          <t>N/A</t>
        </is>
      </c>
      <c r="AW2341" t="inlineStr">
        <is>
          <t>N/A</t>
        </is>
      </c>
      <c r="AX2341" t="inlineStr">
        <is>
          <t>N/A</t>
        </is>
      </c>
      <c r="AY2341" t="inlineStr">
        <is>
          <t>N/A</t>
        </is>
      </c>
      <c r="AZ2341" t="inlineStr">
        <is>
          <t>N/A</t>
        </is>
      </c>
      <c r="BA2341" t="inlineStr">
        <is>
          <t>N/A</t>
        </is>
      </c>
      <c r="BB2341" t="inlineStr">
        <is>
          <t>N/A</t>
        </is>
      </c>
      <c r="BC2341" t="inlineStr">
        <is>
          <t>N/A</t>
        </is>
      </c>
      <c r="BD2341" t="inlineStr">
        <is>
          <t>N/A</t>
        </is>
      </c>
      <c r="BE2341" t="inlineStr">
        <is>
          <t>N/A</t>
        </is>
      </c>
    </row>
    <row r="2342">
      <c r="A2342" t="inlineStr">
        <is>
          <t>WI220275771</t>
        </is>
      </c>
      <c r="B2342" t="inlineStr">
        <is>
          <t>DATA_VALIDATION</t>
        </is>
      </c>
      <c r="C2342" t="inlineStr">
        <is>
          <t>201308008211</t>
        </is>
      </c>
      <c r="D2342" t="inlineStr">
        <is>
          <t>Folder</t>
        </is>
      </c>
      <c r="E2342" s="2">
        <f>HYPERLINK("capsilon://?command=openfolder&amp;siteaddress=FAM.docvelocity-na8.net&amp;folderid=FX1E2C9EC2-F245-0523-045E-C4D3B268E479","FX220210872")</f>
        <v>0.0</v>
      </c>
      <c r="F2342" t="inlineStr">
        <is>
          <t/>
        </is>
      </c>
      <c r="G2342" t="inlineStr">
        <is>
          <t/>
        </is>
      </c>
      <c r="H2342" t="inlineStr">
        <is>
          <t>Mailitem</t>
        </is>
      </c>
      <c r="I2342" t="inlineStr">
        <is>
          <t>MI2202768738</t>
        </is>
      </c>
      <c r="J2342" t="n">
        <v>0.0</v>
      </c>
      <c r="K2342" t="inlineStr">
        <is>
          <t>COMPLETED</t>
        </is>
      </c>
      <c r="L2342" t="inlineStr">
        <is>
          <t>MARK_AS_COMPLETED</t>
        </is>
      </c>
      <c r="M2342" t="inlineStr">
        <is>
          <t>Queue</t>
        </is>
      </c>
      <c r="N2342" t="n">
        <v>1.0</v>
      </c>
      <c r="O2342" s="1" t="n">
        <v>44617.89487268519</v>
      </c>
      <c r="P2342" s="1" t="n">
        <v>44618.243425925924</v>
      </c>
      <c r="Q2342" t="n">
        <v>29821.0</v>
      </c>
      <c r="R2342" t="n">
        <v>294.0</v>
      </c>
      <c r="S2342" t="b">
        <v>0</v>
      </c>
      <c r="T2342" t="inlineStr">
        <is>
          <t>N/A</t>
        </is>
      </c>
      <c r="U2342" t="b">
        <v>0</v>
      </c>
      <c r="V2342" t="inlineStr">
        <is>
          <t>Supriya Khape</t>
        </is>
      </c>
      <c r="W2342" s="1" t="n">
        <v>44618.243425925924</v>
      </c>
      <c r="X2342" t="n">
        <v>271.0</v>
      </c>
      <c r="Y2342" t="n">
        <v>0.0</v>
      </c>
      <c r="Z2342" t="n">
        <v>0.0</v>
      </c>
      <c r="AA2342" t="n">
        <v>0.0</v>
      </c>
      <c r="AB2342" t="n">
        <v>0.0</v>
      </c>
      <c r="AC2342" t="n">
        <v>0.0</v>
      </c>
      <c r="AD2342" t="n">
        <v>0.0</v>
      </c>
      <c r="AE2342" t="n">
        <v>79.0</v>
      </c>
      <c r="AF2342" t="n">
        <v>0.0</v>
      </c>
      <c r="AG2342" t="n">
        <v>4.0</v>
      </c>
      <c r="AH2342" t="inlineStr">
        <is>
          <t>N/A</t>
        </is>
      </c>
      <c r="AI2342" t="inlineStr">
        <is>
          <t>N/A</t>
        </is>
      </c>
      <c r="AJ2342" t="inlineStr">
        <is>
          <t>N/A</t>
        </is>
      </c>
      <c r="AK2342" t="inlineStr">
        <is>
          <t>N/A</t>
        </is>
      </c>
      <c r="AL2342" t="inlineStr">
        <is>
          <t>N/A</t>
        </is>
      </c>
      <c r="AM2342" t="inlineStr">
        <is>
          <t>N/A</t>
        </is>
      </c>
      <c r="AN2342" t="inlineStr">
        <is>
          <t>N/A</t>
        </is>
      </c>
      <c r="AO2342" t="inlineStr">
        <is>
          <t>N/A</t>
        </is>
      </c>
      <c r="AP2342" t="inlineStr">
        <is>
          <t>N/A</t>
        </is>
      </c>
      <c r="AQ2342" t="inlineStr">
        <is>
          <t>N/A</t>
        </is>
      </c>
      <c r="AR2342" t="inlineStr">
        <is>
          <t>N/A</t>
        </is>
      </c>
      <c r="AS2342" t="inlineStr">
        <is>
          <t>N/A</t>
        </is>
      </c>
      <c r="AT2342" t="inlineStr">
        <is>
          <t>N/A</t>
        </is>
      </c>
      <c r="AU2342" t="inlineStr">
        <is>
          <t>N/A</t>
        </is>
      </c>
      <c r="AV2342" t="inlineStr">
        <is>
          <t>N/A</t>
        </is>
      </c>
      <c r="AW2342" t="inlineStr">
        <is>
          <t>N/A</t>
        </is>
      </c>
      <c r="AX2342" t="inlineStr">
        <is>
          <t>N/A</t>
        </is>
      </c>
      <c r="AY2342" t="inlineStr">
        <is>
          <t>N/A</t>
        </is>
      </c>
      <c r="AZ2342" t="inlineStr">
        <is>
          <t>N/A</t>
        </is>
      </c>
      <c r="BA2342" t="inlineStr">
        <is>
          <t>N/A</t>
        </is>
      </c>
      <c r="BB2342" t="inlineStr">
        <is>
          <t>N/A</t>
        </is>
      </c>
      <c r="BC2342" t="inlineStr">
        <is>
          <t>N/A</t>
        </is>
      </c>
      <c r="BD2342" t="inlineStr">
        <is>
          <t>N/A</t>
        </is>
      </c>
      <c r="BE2342" t="inlineStr">
        <is>
          <t>N/A</t>
        </is>
      </c>
    </row>
    <row r="2343">
      <c r="A2343" t="inlineStr">
        <is>
          <t>WI220275801</t>
        </is>
      </c>
      <c r="B2343" t="inlineStr">
        <is>
          <t>DATA_VALIDATION</t>
        </is>
      </c>
      <c r="C2343" t="inlineStr">
        <is>
          <t>201330005424</t>
        </is>
      </c>
      <c r="D2343" t="inlineStr">
        <is>
          <t>Folder</t>
        </is>
      </c>
      <c r="E2343" s="2">
        <f>HYPERLINK("capsilon://?command=openfolder&amp;siteaddress=FAM.docvelocity-na8.net&amp;folderid=FXA08DD81C-7353-79E4-9DDD-E134BB784CA8","FX220210404")</f>
        <v>0.0</v>
      </c>
      <c r="F2343" t="inlineStr">
        <is>
          <t/>
        </is>
      </c>
      <c r="G2343" t="inlineStr">
        <is>
          <t/>
        </is>
      </c>
      <c r="H2343" t="inlineStr">
        <is>
          <t>Mailitem</t>
        </is>
      </c>
      <c r="I2343" t="inlineStr">
        <is>
          <t>MI2202769075</t>
        </is>
      </c>
      <c r="J2343" t="n">
        <v>0.0</v>
      </c>
      <c r="K2343" t="inlineStr">
        <is>
          <t>COMPLETED</t>
        </is>
      </c>
      <c r="L2343" t="inlineStr">
        <is>
          <t>MARK_AS_COMPLETED</t>
        </is>
      </c>
      <c r="M2343" t="inlineStr">
        <is>
          <t>Queue</t>
        </is>
      </c>
      <c r="N2343" t="n">
        <v>1.0</v>
      </c>
      <c r="O2343" s="1" t="n">
        <v>44617.91881944444</v>
      </c>
      <c r="P2343" s="1" t="n">
        <v>44618.26174768519</v>
      </c>
      <c r="Q2343" t="n">
        <v>29530.0</v>
      </c>
      <c r="R2343" t="n">
        <v>99.0</v>
      </c>
      <c r="S2343" t="b">
        <v>0</v>
      </c>
      <c r="T2343" t="inlineStr">
        <is>
          <t>N/A</t>
        </is>
      </c>
      <c r="U2343" t="b">
        <v>0</v>
      </c>
      <c r="V2343" t="inlineStr">
        <is>
          <t>Supriya Khape</t>
        </is>
      </c>
      <c r="W2343" s="1" t="n">
        <v>44618.26174768519</v>
      </c>
      <c r="X2343" t="n">
        <v>99.0</v>
      </c>
      <c r="Y2343" t="n">
        <v>0.0</v>
      </c>
      <c r="Z2343" t="n">
        <v>0.0</v>
      </c>
      <c r="AA2343" t="n">
        <v>0.0</v>
      </c>
      <c r="AB2343" t="n">
        <v>0.0</v>
      </c>
      <c r="AC2343" t="n">
        <v>0.0</v>
      </c>
      <c r="AD2343" t="n">
        <v>0.0</v>
      </c>
      <c r="AE2343" t="n">
        <v>21.0</v>
      </c>
      <c r="AF2343" t="n">
        <v>0.0</v>
      </c>
      <c r="AG2343" t="n">
        <v>2.0</v>
      </c>
      <c r="AH2343" t="inlineStr">
        <is>
          <t>N/A</t>
        </is>
      </c>
      <c r="AI2343" t="inlineStr">
        <is>
          <t>N/A</t>
        </is>
      </c>
      <c r="AJ2343" t="inlineStr">
        <is>
          <t>N/A</t>
        </is>
      </c>
      <c r="AK2343" t="inlineStr">
        <is>
          <t>N/A</t>
        </is>
      </c>
      <c r="AL2343" t="inlineStr">
        <is>
          <t>N/A</t>
        </is>
      </c>
      <c r="AM2343" t="inlineStr">
        <is>
          <t>N/A</t>
        </is>
      </c>
      <c r="AN2343" t="inlineStr">
        <is>
          <t>N/A</t>
        </is>
      </c>
      <c r="AO2343" t="inlineStr">
        <is>
          <t>N/A</t>
        </is>
      </c>
      <c r="AP2343" t="inlineStr">
        <is>
          <t>N/A</t>
        </is>
      </c>
      <c r="AQ2343" t="inlineStr">
        <is>
          <t>N/A</t>
        </is>
      </c>
      <c r="AR2343" t="inlineStr">
        <is>
          <t>N/A</t>
        </is>
      </c>
      <c r="AS2343" t="inlineStr">
        <is>
          <t>N/A</t>
        </is>
      </c>
      <c r="AT2343" t="inlineStr">
        <is>
          <t>N/A</t>
        </is>
      </c>
      <c r="AU2343" t="inlineStr">
        <is>
          <t>N/A</t>
        </is>
      </c>
      <c r="AV2343" t="inlineStr">
        <is>
          <t>N/A</t>
        </is>
      </c>
      <c r="AW2343" t="inlineStr">
        <is>
          <t>N/A</t>
        </is>
      </c>
      <c r="AX2343" t="inlineStr">
        <is>
          <t>N/A</t>
        </is>
      </c>
      <c r="AY2343" t="inlineStr">
        <is>
          <t>N/A</t>
        </is>
      </c>
      <c r="AZ2343" t="inlineStr">
        <is>
          <t>N/A</t>
        </is>
      </c>
      <c r="BA2343" t="inlineStr">
        <is>
          <t>N/A</t>
        </is>
      </c>
      <c r="BB2343" t="inlineStr">
        <is>
          <t>N/A</t>
        </is>
      </c>
      <c r="BC2343" t="inlineStr">
        <is>
          <t>N/A</t>
        </is>
      </c>
      <c r="BD2343" t="inlineStr">
        <is>
          <t>N/A</t>
        </is>
      </c>
      <c r="BE2343" t="inlineStr">
        <is>
          <t>N/A</t>
        </is>
      </c>
    </row>
    <row r="2344">
      <c r="A2344" t="inlineStr">
        <is>
          <t>WI220275802</t>
        </is>
      </c>
      <c r="B2344" t="inlineStr">
        <is>
          <t>DATA_VALIDATION</t>
        </is>
      </c>
      <c r="C2344" t="inlineStr">
        <is>
          <t>201330005424</t>
        </is>
      </c>
      <c r="D2344" t="inlineStr">
        <is>
          <t>Folder</t>
        </is>
      </c>
      <c r="E2344" s="2">
        <f>HYPERLINK("capsilon://?command=openfolder&amp;siteaddress=FAM.docvelocity-na8.net&amp;folderid=FXA08DD81C-7353-79E4-9DDD-E134BB784CA8","FX220210404")</f>
        <v>0.0</v>
      </c>
      <c r="F2344" t="inlineStr">
        <is>
          <t/>
        </is>
      </c>
      <c r="G2344" t="inlineStr">
        <is>
          <t/>
        </is>
      </c>
      <c r="H2344" t="inlineStr">
        <is>
          <t>Mailitem</t>
        </is>
      </c>
      <c r="I2344" t="inlineStr">
        <is>
          <t>MI2202769084</t>
        </is>
      </c>
      <c r="J2344" t="n">
        <v>0.0</v>
      </c>
      <c r="K2344" t="inlineStr">
        <is>
          <t>COMPLETED</t>
        </is>
      </c>
      <c r="L2344" t="inlineStr">
        <is>
          <t>MARK_AS_COMPLETED</t>
        </is>
      </c>
      <c r="M2344" t="inlineStr">
        <is>
          <t>Queue</t>
        </is>
      </c>
      <c r="N2344" t="n">
        <v>1.0</v>
      </c>
      <c r="O2344" s="1" t="n">
        <v>44617.919074074074</v>
      </c>
      <c r="P2344" s="1" t="n">
        <v>44618.309386574074</v>
      </c>
      <c r="Q2344" t="n">
        <v>30883.0</v>
      </c>
      <c r="R2344" t="n">
        <v>2840.0</v>
      </c>
      <c r="S2344" t="b">
        <v>0</v>
      </c>
      <c r="T2344" t="inlineStr">
        <is>
          <t>N/A</t>
        </is>
      </c>
      <c r="U2344" t="b">
        <v>0</v>
      </c>
      <c r="V2344" t="inlineStr">
        <is>
          <t>Sadaf Khan</t>
        </is>
      </c>
      <c r="W2344" s="1" t="n">
        <v>44618.309386574074</v>
      </c>
      <c r="X2344" t="n">
        <v>2779.0</v>
      </c>
      <c r="Y2344" t="n">
        <v>0.0</v>
      </c>
      <c r="Z2344" t="n">
        <v>0.0</v>
      </c>
      <c r="AA2344" t="n">
        <v>0.0</v>
      </c>
      <c r="AB2344" t="n">
        <v>0.0</v>
      </c>
      <c r="AC2344" t="n">
        <v>0.0</v>
      </c>
      <c r="AD2344" t="n">
        <v>0.0</v>
      </c>
      <c r="AE2344" t="n">
        <v>37.0</v>
      </c>
      <c r="AF2344" t="n">
        <v>0.0</v>
      </c>
      <c r="AG2344" t="n">
        <v>6.0</v>
      </c>
      <c r="AH2344" t="inlineStr">
        <is>
          <t>N/A</t>
        </is>
      </c>
      <c r="AI2344" t="inlineStr">
        <is>
          <t>N/A</t>
        </is>
      </c>
      <c r="AJ2344" t="inlineStr">
        <is>
          <t>N/A</t>
        </is>
      </c>
      <c r="AK2344" t="inlineStr">
        <is>
          <t>N/A</t>
        </is>
      </c>
      <c r="AL2344" t="inlineStr">
        <is>
          <t>N/A</t>
        </is>
      </c>
      <c r="AM2344" t="inlineStr">
        <is>
          <t>N/A</t>
        </is>
      </c>
      <c r="AN2344" t="inlineStr">
        <is>
          <t>N/A</t>
        </is>
      </c>
      <c r="AO2344" t="inlineStr">
        <is>
          <t>N/A</t>
        </is>
      </c>
      <c r="AP2344" t="inlineStr">
        <is>
          <t>N/A</t>
        </is>
      </c>
      <c r="AQ2344" t="inlineStr">
        <is>
          <t>N/A</t>
        </is>
      </c>
      <c r="AR2344" t="inlineStr">
        <is>
          <t>N/A</t>
        </is>
      </c>
      <c r="AS2344" t="inlineStr">
        <is>
          <t>N/A</t>
        </is>
      </c>
      <c r="AT2344" t="inlineStr">
        <is>
          <t>N/A</t>
        </is>
      </c>
      <c r="AU2344" t="inlineStr">
        <is>
          <t>N/A</t>
        </is>
      </c>
      <c r="AV2344" t="inlineStr">
        <is>
          <t>N/A</t>
        </is>
      </c>
      <c r="AW2344" t="inlineStr">
        <is>
          <t>N/A</t>
        </is>
      </c>
      <c r="AX2344" t="inlineStr">
        <is>
          <t>N/A</t>
        </is>
      </c>
      <c r="AY2344" t="inlineStr">
        <is>
          <t>N/A</t>
        </is>
      </c>
      <c r="AZ2344" t="inlineStr">
        <is>
          <t>N/A</t>
        </is>
      </c>
      <c r="BA2344" t="inlineStr">
        <is>
          <t>N/A</t>
        </is>
      </c>
      <c r="BB2344" t="inlineStr">
        <is>
          <t>N/A</t>
        </is>
      </c>
      <c r="BC2344" t="inlineStr">
        <is>
          <t>N/A</t>
        </is>
      </c>
      <c r="BD2344" t="inlineStr">
        <is>
          <t>N/A</t>
        </is>
      </c>
      <c r="BE2344" t="inlineStr">
        <is>
          <t>N/A</t>
        </is>
      </c>
    </row>
    <row r="2345">
      <c r="A2345" t="inlineStr">
        <is>
          <t>WI220275803</t>
        </is>
      </c>
      <c r="B2345" t="inlineStr">
        <is>
          <t>DATA_VALIDATION</t>
        </is>
      </c>
      <c r="C2345" t="inlineStr">
        <is>
          <t>201330005424</t>
        </is>
      </c>
      <c r="D2345" t="inlineStr">
        <is>
          <t>Folder</t>
        </is>
      </c>
      <c r="E2345" s="2">
        <f>HYPERLINK("capsilon://?command=openfolder&amp;siteaddress=FAM.docvelocity-na8.net&amp;folderid=FXA08DD81C-7353-79E4-9DDD-E134BB784CA8","FX220210404")</f>
        <v>0.0</v>
      </c>
      <c r="F2345" t="inlineStr">
        <is>
          <t/>
        </is>
      </c>
      <c r="G2345" t="inlineStr">
        <is>
          <t/>
        </is>
      </c>
      <c r="H2345" t="inlineStr">
        <is>
          <t>Mailitem</t>
        </is>
      </c>
      <c r="I2345" t="inlineStr">
        <is>
          <t>MI2202769080</t>
        </is>
      </c>
      <c r="J2345" t="n">
        <v>0.0</v>
      </c>
      <c r="K2345" t="inlineStr">
        <is>
          <t>COMPLETED</t>
        </is>
      </c>
      <c r="L2345" t="inlineStr">
        <is>
          <t>MARK_AS_COMPLETED</t>
        </is>
      </c>
      <c r="M2345" t="inlineStr">
        <is>
          <t>Queue</t>
        </is>
      </c>
      <c r="N2345" t="n">
        <v>1.0</v>
      </c>
      <c r="O2345" s="1" t="n">
        <v>44617.91925925926</v>
      </c>
      <c r="P2345" s="1" t="n">
        <v>44618.31292824074</v>
      </c>
      <c r="Q2345" t="n">
        <v>33647.0</v>
      </c>
      <c r="R2345" t="n">
        <v>366.0</v>
      </c>
      <c r="S2345" t="b">
        <v>0</v>
      </c>
      <c r="T2345" t="inlineStr">
        <is>
          <t>N/A</t>
        </is>
      </c>
      <c r="U2345" t="b">
        <v>0</v>
      </c>
      <c r="V2345" t="inlineStr">
        <is>
          <t>Sadaf Khan</t>
        </is>
      </c>
      <c r="W2345" s="1" t="n">
        <v>44618.31292824074</v>
      </c>
      <c r="X2345" t="n">
        <v>306.0</v>
      </c>
      <c r="Y2345" t="n">
        <v>0.0</v>
      </c>
      <c r="Z2345" t="n">
        <v>0.0</v>
      </c>
      <c r="AA2345" t="n">
        <v>0.0</v>
      </c>
      <c r="AB2345" t="n">
        <v>0.0</v>
      </c>
      <c r="AC2345" t="n">
        <v>0.0</v>
      </c>
      <c r="AD2345" t="n">
        <v>0.0</v>
      </c>
      <c r="AE2345" t="n">
        <v>21.0</v>
      </c>
      <c r="AF2345" t="n">
        <v>0.0</v>
      </c>
      <c r="AG2345" t="n">
        <v>4.0</v>
      </c>
      <c r="AH2345" t="inlineStr">
        <is>
          <t>N/A</t>
        </is>
      </c>
      <c r="AI2345" t="inlineStr">
        <is>
          <t>N/A</t>
        </is>
      </c>
      <c r="AJ2345" t="inlineStr">
        <is>
          <t>N/A</t>
        </is>
      </c>
      <c r="AK2345" t="inlineStr">
        <is>
          <t>N/A</t>
        </is>
      </c>
      <c r="AL2345" t="inlineStr">
        <is>
          <t>N/A</t>
        </is>
      </c>
      <c r="AM2345" t="inlineStr">
        <is>
          <t>N/A</t>
        </is>
      </c>
      <c r="AN2345" t="inlineStr">
        <is>
          <t>N/A</t>
        </is>
      </c>
      <c r="AO2345" t="inlineStr">
        <is>
          <t>N/A</t>
        </is>
      </c>
      <c r="AP2345" t="inlineStr">
        <is>
          <t>N/A</t>
        </is>
      </c>
      <c r="AQ2345" t="inlineStr">
        <is>
          <t>N/A</t>
        </is>
      </c>
      <c r="AR2345" t="inlineStr">
        <is>
          <t>N/A</t>
        </is>
      </c>
      <c r="AS2345" t="inlineStr">
        <is>
          <t>N/A</t>
        </is>
      </c>
      <c r="AT2345" t="inlineStr">
        <is>
          <t>N/A</t>
        </is>
      </c>
      <c r="AU2345" t="inlineStr">
        <is>
          <t>N/A</t>
        </is>
      </c>
      <c r="AV2345" t="inlineStr">
        <is>
          <t>N/A</t>
        </is>
      </c>
      <c r="AW2345" t="inlineStr">
        <is>
          <t>N/A</t>
        </is>
      </c>
      <c r="AX2345" t="inlineStr">
        <is>
          <t>N/A</t>
        </is>
      </c>
      <c r="AY2345" t="inlineStr">
        <is>
          <t>N/A</t>
        </is>
      </c>
      <c r="AZ2345" t="inlineStr">
        <is>
          <t>N/A</t>
        </is>
      </c>
      <c r="BA2345" t="inlineStr">
        <is>
          <t>N/A</t>
        </is>
      </c>
      <c r="BB2345" t="inlineStr">
        <is>
          <t>N/A</t>
        </is>
      </c>
      <c r="BC2345" t="inlineStr">
        <is>
          <t>N/A</t>
        </is>
      </c>
      <c r="BD2345" t="inlineStr">
        <is>
          <t>N/A</t>
        </is>
      </c>
      <c r="BE2345" t="inlineStr">
        <is>
          <t>N/A</t>
        </is>
      </c>
    </row>
    <row r="2346">
      <c r="A2346" t="inlineStr">
        <is>
          <t>WI220275809</t>
        </is>
      </c>
      <c r="B2346" t="inlineStr">
        <is>
          <t>DATA_VALIDATION</t>
        </is>
      </c>
      <c r="C2346" t="inlineStr">
        <is>
          <t>201130013314</t>
        </is>
      </c>
      <c r="D2346" t="inlineStr">
        <is>
          <t>Folder</t>
        </is>
      </c>
      <c r="E2346" s="2">
        <f>HYPERLINK("capsilon://?command=openfolder&amp;siteaddress=FAM.docvelocity-na8.net&amp;folderid=FXFBA9B77C-87CC-5EA8-742B-82AFF8ABCBD4","FX22027926")</f>
        <v>0.0</v>
      </c>
      <c r="F2346" t="inlineStr">
        <is>
          <t/>
        </is>
      </c>
      <c r="G2346" t="inlineStr">
        <is>
          <t/>
        </is>
      </c>
      <c r="H2346" t="inlineStr">
        <is>
          <t>Mailitem</t>
        </is>
      </c>
      <c r="I2346" t="inlineStr">
        <is>
          <t>MI2202769116</t>
        </is>
      </c>
      <c r="J2346" t="n">
        <v>0.0</v>
      </c>
      <c r="K2346" t="inlineStr">
        <is>
          <t>COMPLETED</t>
        </is>
      </c>
      <c r="L2346" t="inlineStr">
        <is>
          <t>MARK_AS_COMPLETED</t>
        </is>
      </c>
      <c r="M2346" t="inlineStr">
        <is>
          <t>Queue</t>
        </is>
      </c>
      <c r="N2346" t="n">
        <v>1.0</v>
      </c>
      <c r="O2346" s="1" t="n">
        <v>44617.92266203704</v>
      </c>
      <c r="P2346" s="1" t="n">
        <v>44618.281539351854</v>
      </c>
      <c r="Q2346" t="n">
        <v>30647.0</v>
      </c>
      <c r="R2346" t="n">
        <v>360.0</v>
      </c>
      <c r="S2346" t="b">
        <v>0</v>
      </c>
      <c r="T2346" t="inlineStr">
        <is>
          <t>N/A</t>
        </is>
      </c>
      <c r="U2346" t="b">
        <v>0</v>
      </c>
      <c r="V2346" t="inlineStr">
        <is>
          <t>Supriya Khape</t>
        </is>
      </c>
      <c r="W2346" s="1" t="n">
        <v>44618.281539351854</v>
      </c>
      <c r="X2346" t="n">
        <v>360.0</v>
      </c>
      <c r="Y2346" t="n">
        <v>0.0</v>
      </c>
      <c r="Z2346" t="n">
        <v>0.0</v>
      </c>
      <c r="AA2346" t="n">
        <v>0.0</v>
      </c>
      <c r="AB2346" t="n">
        <v>0.0</v>
      </c>
      <c r="AC2346" t="n">
        <v>0.0</v>
      </c>
      <c r="AD2346" t="n">
        <v>0.0</v>
      </c>
      <c r="AE2346" t="n">
        <v>69.0</v>
      </c>
      <c r="AF2346" t="n">
        <v>0.0</v>
      </c>
      <c r="AG2346" t="n">
        <v>4.0</v>
      </c>
      <c r="AH2346" t="inlineStr">
        <is>
          <t>N/A</t>
        </is>
      </c>
      <c r="AI2346" t="inlineStr">
        <is>
          <t>N/A</t>
        </is>
      </c>
      <c r="AJ2346" t="inlineStr">
        <is>
          <t>N/A</t>
        </is>
      </c>
      <c r="AK2346" t="inlineStr">
        <is>
          <t>N/A</t>
        </is>
      </c>
      <c r="AL2346" t="inlineStr">
        <is>
          <t>N/A</t>
        </is>
      </c>
      <c r="AM2346" t="inlineStr">
        <is>
          <t>N/A</t>
        </is>
      </c>
      <c r="AN2346" t="inlineStr">
        <is>
          <t>N/A</t>
        </is>
      </c>
      <c r="AO2346" t="inlineStr">
        <is>
          <t>N/A</t>
        </is>
      </c>
      <c r="AP2346" t="inlineStr">
        <is>
          <t>N/A</t>
        </is>
      </c>
      <c r="AQ2346" t="inlineStr">
        <is>
          <t>N/A</t>
        </is>
      </c>
      <c r="AR2346" t="inlineStr">
        <is>
          <t>N/A</t>
        </is>
      </c>
      <c r="AS2346" t="inlineStr">
        <is>
          <t>N/A</t>
        </is>
      </c>
      <c r="AT2346" t="inlineStr">
        <is>
          <t>N/A</t>
        </is>
      </c>
      <c r="AU2346" t="inlineStr">
        <is>
          <t>N/A</t>
        </is>
      </c>
      <c r="AV2346" t="inlineStr">
        <is>
          <t>N/A</t>
        </is>
      </c>
      <c r="AW2346" t="inlineStr">
        <is>
          <t>N/A</t>
        </is>
      </c>
      <c r="AX2346" t="inlineStr">
        <is>
          <t>N/A</t>
        </is>
      </c>
      <c r="AY2346" t="inlineStr">
        <is>
          <t>N/A</t>
        </is>
      </c>
      <c r="AZ2346" t="inlineStr">
        <is>
          <t>N/A</t>
        </is>
      </c>
      <c r="BA2346" t="inlineStr">
        <is>
          <t>N/A</t>
        </is>
      </c>
      <c r="BB2346" t="inlineStr">
        <is>
          <t>N/A</t>
        </is>
      </c>
      <c r="BC2346" t="inlineStr">
        <is>
          <t>N/A</t>
        </is>
      </c>
      <c r="BD2346" t="inlineStr">
        <is>
          <t>N/A</t>
        </is>
      </c>
      <c r="BE2346" t="inlineStr">
        <is>
          <t>N/A</t>
        </is>
      </c>
    </row>
    <row r="2347">
      <c r="A2347" t="inlineStr">
        <is>
          <t>WI220275810</t>
        </is>
      </c>
      <c r="B2347" t="inlineStr">
        <is>
          <t>DATA_VALIDATION</t>
        </is>
      </c>
      <c r="C2347" t="inlineStr">
        <is>
          <t>201130013314</t>
        </is>
      </c>
      <c r="D2347" t="inlineStr">
        <is>
          <t>Folder</t>
        </is>
      </c>
      <c r="E2347" s="2">
        <f>HYPERLINK("capsilon://?command=openfolder&amp;siteaddress=FAM.docvelocity-na8.net&amp;folderid=FXFBA9B77C-87CC-5EA8-742B-82AFF8ABCBD4","FX22027926")</f>
        <v>0.0</v>
      </c>
      <c r="F2347" t="inlineStr">
        <is>
          <t/>
        </is>
      </c>
      <c r="G2347" t="inlineStr">
        <is>
          <t/>
        </is>
      </c>
      <c r="H2347" t="inlineStr">
        <is>
          <t>Mailitem</t>
        </is>
      </c>
      <c r="I2347" t="inlineStr">
        <is>
          <t>MI2202769115</t>
        </is>
      </c>
      <c r="J2347" t="n">
        <v>0.0</v>
      </c>
      <c r="K2347" t="inlineStr">
        <is>
          <t>COMPLETED</t>
        </is>
      </c>
      <c r="L2347" t="inlineStr">
        <is>
          <t>MARK_AS_COMPLETED</t>
        </is>
      </c>
      <c r="M2347" t="inlineStr">
        <is>
          <t>Queue</t>
        </is>
      </c>
      <c r="N2347" t="n">
        <v>1.0</v>
      </c>
      <c r="O2347" s="1" t="n">
        <v>44617.92292824074</v>
      </c>
      <c r="P2347" s="1" t="n">
        <v>44618.284537037034</v>
      </c>
      <c r="Q2347" t="n">
        <v>30985.0</v>
      </c>
      <c r="R2347" t="n">
        <v>258.0</v>
      </c>
      <c r="S2347" t="b">
        <v>0</v>
      </c>
      <c r="T2347" t="inlineStr">
        <is>
          <t>N/A</t>
        </is>
      </c>
      <c r="U2347" t="b">
        <v>0</v>
      </c>
      <c r="V2347" t="inlineStr">
        <is>
          <t>Supriya Khape</t>
        </is>
      </c>
      <c r="W2347" s="1" t="n">
        <v>44618.284537037034</v>
      </c>
      <c r="X2347" t="n">
        <v>258.0</v>
      </c>
      <c r="Y2347" t="n">
        <v>0.0</v>
      </c>
      <c r="Z2347" t="n">
        <v>0.0</v>
      </c>
      <c r="AA2347" t="n">
        <v>0.0</v>
      </c>
      <c r="AB2347" t="n">
        <v>0.0</v>
      </c>
      <c r="AC2347" t="n">
        <v>0.0</v>
      </c>
      <c r="AD2347" t="n">
        <v>0.0</v>
      </c>
      <c r="AE2347" t="n">
        <v>69.0</v>
      </c>
      <c r="AF2347" t="n">
        <v>0.0</v>
      </c>
      <c r="AG2347" t="n">
        <v>4.0</v>
      </c>
      <c r="AH2347" t="inlineStr">
        <is>
          <t>N/A</t>
        </is>
      </c>
      <c r="AI2347" t="inlineStr">
        <is>
          <t>N/A</t>
        </is>
      </c>
      <c r="AJ2347" t="inlineStr">
        <is>
          <t>N/A</t>
        </is>
      </c>
      <c r="AK2347" t="inlineStr">
        <is>
          <t>N/A</t>
        </is>
      </c>
      <c r="AL2347" t="inlineStr">
        <is>
          <t>N/A</t>
        </is>
      </c>
      <c r="AM2347" t="inlineStr">
        <is>
          <t>N/A</t>
        </is>
      </c>
      <c r="AN2347" t="inlineStr">
        <is>
          <t>N/A</t>
        </is>
      </c>
      <c r="AO2347" t="inlineStr">
        <is>
          <t>N/A</t>
        </is>
      </c>
      <c r="AP2347" t="inlineStr">
        <is>
          <t>N/A</t>
        </is>
      </c>
      <c r="AQ2347" t="inlineStr">
        <is>
          <t>N/A</t>
        </is>
      </c>
      <c r="AR2347" t="inlineStr">
        <is>
          <t>N/A</t>
        </is>
      </c>
      <c r="AS2347" t="inlineStr">
        <is>
          <t>N/A</t>
        </is>
      </c>
      <c r="AT2347" t="inlineStr">
        <is>
          <t>N/A</t>
        </is>
      </c>
      <c r="AU2347" t="inlineStr">
        <is>
          <t>N/A</t>
        </is>
      </c>
      <c r="AV2347" t="inlineStr">
        <is>
          <t>N/A</t>
        </is>
      </c>
      <c r="AW2347" t="inlineStr">
        <is>
          <t>N/A</t>
        </is>
      </c>
      <c r="AX2347" t="inlineStr">
        <is>
          <t>N/A</t>
        </is>
      </c>
      <c r="AY2347" t="inlineStr">
        <is>
          <t>N/A</t>
        </is>
      </c>
      <c r="AZ2347" t="inlineStr">
        <is>
          <t>N/A</t>
        </is>
      </c>
      <c r="BA2347" t="inlineStr">
        <is>
          <t>N/A</t>
        </is>
      </c>
      <c r="BB2347" t="inlineStr">
        <is>
          <t>N/A</t>
        </is>
      </c>
      <c r="BC2347" t="inlineStr">
        <is>
          <t>N/A</t>
        </is>
      </c>
      <c r="BD2347" t="inlineStr">
        <is>
          <t>N/A</t>
        </is>
      </c>
      <c r="BE2347" t="inlineStr">
        <is>
          <t>N/A</t>
        </is>
      </c>
    </row>
    <row r="2348">
      <c r="A2348" t="inlineStr">
        <is>
          <t>WI220275813</t>
        </is>
      </c>
      <c r="B2348" t="inlineStr">
        <is>
          <t>DATA_VALIDATION</t>
        </is>
      </c>
      <c r="C2348" t="inlineStr">
        <is>
          <t>201130013314</t>
        </is>
      </c>
      <c r="D2348" t="inlineStr">
        <is>
          <t>Folder</t>
        </is>
      </c>
      <c r="E2348" s="2">
        <f>HYPERLINK("capsilon://?command=openfolder&amp;siteaddress=FAM.docvelocity-na8.net&amp;folderid=FXFBA9B77C-87CC-5EA8-742B-82AFF8ABCBD4","FX22027926")</f>
        <v>0.0</v>
      </c>
      <c r="F2348" t="inlineStr">
        <is>
          <t/>
        </is>
      </c>
      <c r="G2348" t="inlineStr">
        <is>
          <t/>
        </is>
      </c>
      <c r="H2348" t="inlineStr">
        <is>
          <t>Mailitem</t>
        </is>
      </c>
      <c r="I2348" t="inlineStr">
        <is>
          <t>MI2202769117</t>
        </is>
      </c>
      <c r="J2348" t="n">
        <v>0.0</v>
      </c>
      <c r="K2348" t="inlineStr">
        <is>
          <t>COMPLETED</t>
        </is>
      </c>
      <c r="L2348" t="inlineStr">
        <is>
          <t>MARK_AS_COMPLETED</t>
        </is>
      </c>
      <c r="M2348" t="inlineStr">
        <is>
          <t>Queue</t>
        </is>
      </c>
      <c r="N2348" t="n">
        <v>1.0</v>
      </c>
      <c r="O2348" s="1" t="n">
        <v>44617.92387731482</v>
      </c>
      <c r="P2348" s="1" t="n">
        <v>44618.28818287037</v>
      </c>
      <c r="Q2348" t="n">
        <v>31233.0</v>
      </c>
      <c r="R2348" t="n">
        <v>243.0</v>
      </c>
      <c r="S2348" t="b">
        <v>0</v>
      </c>
      <c r="T2348" t="inlineStr">
        <is>
          <t>N/A</t>
        </is>
      </c>
      <c r="U2348" t="b">
        <v>0</v>
      </c>
      <c r="V2348" t="inlineStr">
        <is>
          <t>Supriya Khape</t>
        </is>
      </c>
      <c r="W2348" s="1" t="n">
        <v>44618.28818287037</v>
      </c>
      <c r="X2348" t="n">
        <v>243.0</v>
      </c>
      <c r="Y2348" t="n">
        <v>0.0</v>
      </c>
      <c r="Z2348" t="n">
        <v>0.0</v>
      </c>
      <c r="AA2348" t="n">
        <v>0.0</v>
      </c>
      <c r="AB2348" t="n">
        <v>0.0</v>
      </c>
      <c r="AC2348" t="n">
        <v>0.0</v>
      </c>
      <c r="AD2348" t="n">
        <v>0.0</v>
      </c>
      <c r="AE2348" t="n">
        <v>69.0</v>
      </c>
      <c r="AF2348" t="n">
        <v>0.0</v>
      </c>
      <c r="AG2348" t="n">
        <v>4.0</v>
      </c>
      <c r="AH2348" t="inlineStr">
        <is>
          <t>N/A</t>
        </is>
      </c>
      <c r="AI2348" t="inlineStr">
        <is>
          <t>N/A</t>
        </is>
      </c>
      <c r="AJ2348" t="inlineStr">
        <is>
          <t>N/A</t>
        </is>
      </c>
      <c r="AK2348" t="inlineStr">
        <is>
          <t>N/A</t>
        </is>
      </c>
      <c r="AL2348" t="inlineStr">
        <is>
          <t>N/A</t>
        </is>
      </c>
      <c r="AM2348" t="inlineStr">
        <is>
          <t>N/A</t>
        </is>
      </c>
      <c r="AN2348" t="inlineStr">
        <is>
          <t>N/A</t>
        </is>
      </c>
      <c r="AO2348" t="inlineStr">
        <is>
          <t>N/A</t>
        </is>
      </c>
      <c r="AP2348" t="inlineStr">
        <is>
          <t>N/A</t>
        </is>
      </c>
      <c r="AQ2348" t="inlineStr">
        <is>
          <t>N/A</t>
        </is>
      </c>
      <c r="AR2348" t="inlineStr">
        <is>
          <t>N/A</t>
        </is>
      </c>
      <c r="AS2348" t="inlineStr">
        <is>
          <t>N/A</t>
        </is>
      </c>
      <c r="AT2348" t="inlineStr">
        <is>
          <t>N/A</t>
        </is>
      </c>
      <c r="AU2348" t="inlineStr">
        <is>
          <t>N/A</t>
        </is>
      </c>
      <c r="AV2348" t="inlineStr">
        <is>
          <t>N/A</t>
        </is>
      </c>
      <c r="AW2348" t="inlineStr">
        <is>
          <t>N/A</t>
        </is>
      </c>
      <c r="AX2348" t="inlineStr">
        <is>
          <t>N/A</t>
        </is>
      </c>
      <c r="AY2348" t="inlineStr">
        <is>
          <t>N/A</t>
        </is>
      </c>
      <c r="AZ2348" t="inlineStr">
        <is>
          <t>N/A</t>
        </is>
      </c>
      <c r="BA2348" t="inlineStr">
        <is>
          <t>N/A</t>
        </is>
      </c>
      <c r="BB2348" t="inlineStr">
        <is>
          <t>N/A</t>
        </is>
      </c>
      <c r="BC2348" t="inlineStr">
        <is>
          <t>N/A</t>
        </is>
      </c>
      <c r="BD2348" t="inlineStr">
        <is>
          <t>N/A</t>
        </is>
      </c>
      <c r="BE2348" t="inlineStr">
        <is>
          <t>N/A</t>
        </is>
      </c>
    </row>
    <row r="2349">
      <c r="A2349" t="inlineStr">
        <is>
          <t>WI22027587</t>
        </is>
      </c>
      <c r="B2349" t="inlineStr">
        <is>
          <t>DATA_VALIDATION</t>
        </is>
      </c>
      <c r="C2349" t="inlineStr">
        <is>
          <t>201330004997</t>
        </is>
      </c>
      <c r="D2349" t="inlineStr">
        <is>
          <t>Folder</t>
        </is>
      </c>
      <c r="E2349" s="2">
        <f>HYPERLINK("capsilon://?command=openfolder&amp;siteaddress=FAM.docvelocity-na8.net&amp;folderid=FX9A1B7F53-70DA-0F72-0114-B1FA1B97CC1D","FX2202991")</f>
        <v>0.0</v>
      </c>
      <c r="F2349" t="inlineStr">
        <is>
          <t/>
        </is>
      </c>
      <c r="G2349" t="inlineStr">
        <is>
          <t/>
        </is>
      </c>
      <c r="H2349" t="inlineStr">
        <is>
          <t>Mailitem</t>
        </is>
      </c>
      <c r="I2349" t="inlineStr">
        <is>
          <t>MI220278972</t>
        </is>
      </c>
      <c r="J2349" t="n">
        <v>171.0</v>
      </c>
      <c r="K2349" t="inlineStr">
        <is>
          <t>COMPLETED</t>
        </is>
      </c>
      <c r="L2349" t="inlineStr">
        <is>
          <t>MARK_AS_COMPLETED</t>
        </is>
      </c>
      <c r="M2349" t="inlineStr">
        <is>
          <t>Queue</t>
        </is>
      </c>
      <c r="N2349" t="n">
        <v>1.0</v>
      </c>
      <c r="O2349" s="1" t="n">
        <v>44594.75472222222</v>
      </c>
      <c r="P2349" s="1" t="n">
        <v>44594.76576388889</v>
      </c>
      <c r="Q2349" t="n">
        <v>321.0</v>
      </c>
      <c r="R2349" t="n">
        <v>633.0</v>
      </c>
      <c r="S2349" t="b">
        <v>0</v>
      </c>
      <c r="T2349" t="inlineStr">
        <is>
          <t>N/A</t>
        </is>
      </c>
      <c r="U2349" t="b">
        <v>0</v>
      </c>
      <c r="V2349" t="inlineStr">
        <is>
          <t>Sumit Jarhad</t>
        </is>
      </c>
      <c r="W2349" s="1" t="n">
        <v>44594.76576388889</v>
      </c>
      <c r="X2349" t="n">
        <v>178.0</v>
      </c>
      <c r="Y2349" t="n">
        <v>0.0</v>
      </c>
      <c r="Z2349" t="n">
        <v>0.0</v>
      </c>
      <c r="AA2349" t="n">
        <v>0.0</v>
      </c>
      <c r="AB2349" t="n">
        <v>0.0</v>
      </c>
      <c r="AC2349" t="n">
        <v>0.0</v>
      </c>
      <c r="AD2349" t="n">
        <v>171.0</v>
      </c>
      <c r="AE2349" t="n">
        <v>153.0</v>
      </c>
      <c r="AF2349" t="n">
        <v>0.0</v>
      </c>
      <c r="AG2349" t="n">
        <v>8.0</v>
      </c>
      <c r="AH2349" t="inlineStr">
        <is>
          <t>N/A</t>
        </is>
      </c>
      <c r="AI2349" t="inlineStr">
        <is>
          <t>N/A</t>
        </is>
      </c>
      <c r="AJ2349" t="inlineStr">
        <is>
          <t>N/A</t>
        </is>
      </c>
      <c r="AK2349" t="inlineStr">
        <is>
          <t>N/A</t>
        </is>
      </c>
      <c r="AL2349" t="inlineStr">
        <is>
          <t>N/A</t>
        </is>
      </c>
      <c r="AM2349" t="inlineStr">
        <is>
          <t>N/A</t>
        </is>
      </c>
      <c r="AN2349" t="inlineStr">
        <is>
          <t>N/A</t>
        </is>
      </c>
      <c r="AO2349" t="inlineStr">
        <is>
          <t>N/A</t>
        </is>
      </c>
      <c r="AP2349" t="inlineStr">
        <is>
          <t>N/A</t>
        </is>
      </c>
      <c r="AQ2349" t="inlineStr">
        <is>
          <t>N/A</t>
        </is>
      </c>
      <c r="AR2349" t="inlineStr">
        <is>
          <t>N/A</t>
        </is>
      </c>
      <c r="AS2349" t="inlineStr">
        <is>
          <t>N/A</t>
        </is>
      </c>
      <c r="AT2349" t="inlineStr">
        <is>
          <t>N/A</t>
        </is>
      </c>
      <c r="AU2349" t="inlineStr">
        <is>
          <t>N/A</t>
        </is>
      </c>
      <c r="AV2349" t="inlineStr">
        <is>
          <t>N/A</t>
        </is>
      </c>
      <c r="AW2349" t="inlineStr">
        <is>
          <t>N/A</t>
        </is>
      </c>
      <c r="AX2349" t="inlineStr">
        <is>
          <t>N/A</t>
        </is>
      </c>
      <c r="AY2349" t="inlineStr">
        <is>
          <t>N/A</t>
        </is>
      </c>
      <c r="AZ2349" t="inlineStr">
        <is>
          <t>N/A</t>
        </is>
      </c>
      <c r="BA2349" t="inlineStr">
        <is>
          <t>N/A</t>
        </is>
      </c>
      <c r="BB2349" t="inlineStr">
        <is>
          <t>N/A</t>
        </is>
      </c>
      <c r="BC2349" t="inlineStr">
        <is>
          <t>N/A</t>
        </is>
      </c>
      <c r="BD2349" t="inlineStr">
        <is>
          <t>N/A</t>
        </is>
      </c>
      <c r="BE2349" t="inlineStr">
        <is>
          <t>N/A</t>
        </is>
      </c>
    </row>
    <row r="2350">
      <c r="A2350" t="inlineStr">
        <is>
          <t>WI2202759</t>
        </is>
      </c>
      <c r="B2350" t="inlineStr">
        <is>
          <t>DATA_VALIDATION</t>
        </is>
      </c>
      <c r="C2350" t="inlineStr">
        <is>
          <t>201348000222</t>
        </is>
      </c>
      <c r="D2350" t="inlineStr">
        <is>
          <t>Folder</t>
        </is>
      </c>
      <c r="E2350" s="2">
        <f>HYPERLINK("capsilon://?command=openfolder&amp;siteaddress=FAM.docvelocity-na8.net&amp;folderid=FXF37BA032-28B3-14E3-9CEA-3C477C8FF913","FX21127793")</f>
        <v>0.0</v>
      </c>
      <c r="F2350" t="inlineStr">
        <is>
          <t/>
        </is>
      </c>
      <c r="G2350" t="inlineStr">
        <is>
          <t/>
        </is>
      </c>
      <c r="H2350" t="inlineStr">
        <is>
          <t>Mailitem</t>
        </is>
      </c>
      <c r="I2350" t="inlineStr">
        <is>
          <t>MI22027992</t>
        </is>
      </c>
      <c r="J2350" t="n">
        <v>32.0</v>
      </c>
      <c r="K2350" t="inlineStr">
        <is>
          <t>COMPLETED</t>
        </is>
      </c>
      <c r="L2350" t="inlineStr">
        <is>
          <t>MARK_AS_COMPLETED</t>
        </is>
      </c>
      <c r="M2350" t="inlineStr">
        <is>
          <t>Queue</t>
        </is>
      </c>
      <c r="N2350" t="n">
        <v>2.0</v>
      </c>
      <c r="O2350" s="1" t="n">
        <v>44593.38832175926</v>
      </c>
      <c r="P2350" s="1" t="n">
        <v>44593.40692129629</v>
      </c>
      <c r="Q2350" t="n">
        <v>1497.0</v>
      </c>
      <c r="R2350" t="n">
        <v>110.0</v>
      </c>
      <c r="S2350" t="b">
        <v>0</v>
      </c>
      <c r="T2350" t="inlineStr">
        <is>
          <t>N/A</t>
        </is>
      </c>
      <c r="U2350" t="b">
        <v>0</v>
      </c>
      <c r="V2350" t="inlineStr">
        <is>
          <t>Raman Vaidya</t>
        </is>
      </c>
      <c r="W2350" s="1" t="n">
        <v>44593.38922453704</v>
      </c>
      <c r="X2350" t="n">
        <v>49.0</v>
      </c>
      <c r="Y2350" t="n">
        <v>0.0</v>
      </c>
      <c r="Z2350" t="n">
        <v>0.0</v>
      </c>
      <c r="AA2350" t="n">
        <v>0.0</v>
      </c>
      <c r="AB2350" t="n">
        <v>27.0</v>
      </c>
      <c r="AC2350" t="n">
        <v>0.0</v>
      </c>
      <c r="AD2350" t="n">
        <v>32.0</v>
      </c>
      <c r="AE2350" t="n">
        <v>0.0</v>
      </c>
      <c r="AF2350" t="n">
        <v>0.0</v>
      </c>
      <c r="AG2350" t="n">
        <v>0.0</v>
      </c>
      <c r="AH2350" t="inlineStr">
        <is>
          <t>Saloni Uttekar</t>
        </is>
      </c>
      <c r="AI2350" s="1" t="n">
        <v>44593.40692129629</v>
      </c>
      <c r="AJ2350" t="n">
        <v>61.0</v>
      </c>
      <c r="AK2350" t="n">
        <v>0.0</v>
      </c>
      <c r="AL2350" t="n">
        <v>0.0</v>
      </c>
      <c r="AM2350" t="n">
        <v>0.0</v>
      </c>
      <c r="AN2350" t="n">
        <v>27.0</v>
      </c>
      <c r="AO2350" t="n">
        <v>0.0</v>
      </c>
      <c r="AP2350" t="n">
        <v>32.0</v>
      </c>
      <c r="AQ2350" t="n">
        <v>0.0</v>
      </c>
      <c r="AR2350" t="n">
        <v>0.0</v>
      </c>
      <c r="AS2350" t="n">
        <v>0.0</v>
      </c>
      <c r="AT2350" t="inlineStr">
        <is>
          <t>N/A</t>
        </is>
      </c>
      <c r="AU2350" t="inlineStr">
        <is>
          <t>N/A</t>
        </is>
      </c>
      <c r="AV2350" t="inlineStr">
        <is>
          <t>N/A</t>
        </is>
      </c>
      <c r="AW2350" t="inlineStr">
        <is>
          <t>N/A</t>
        </is>
      </c>
      <c r="AX2350" t="inlineStr">
        <is>
          <t>N/A</t>
        </is>
      </c>
      <c r="AY2350" t="inlineStr">
        <is>
          <t>N/A</t>
        </is>
      </c>
      <c r="AZ2350" t="inlineStr">
        <is>
          <t>N/A</t>
        </is>
      </c>
      <c r="BA2350" t="inlineStr">
        <is>
          <t>N/A</t>
        </is>
      </c>
      <c r="BB2350" t="inlineStr">
        <is>
          <t>N/A</t>
        </is>
      </c>
      <c r="BC2350" t="inlineStr">
        <is>
          <t>N/A</t>
        </is>
      </c>
      <c r="BD2350" t="inlineStr">
        <is>
          <t>N/A</t>
        </is>
      </c>
      <c r="BE2350" t="inlineStr">
        <is>
          <t>N/A</t>
        </is>
      </c>
    </row>
    <row r="2351">
      <c r="A2351" t="inlineStr">
        <is>
          <t>WI220276016</t>
        </is>
      </c>
      <c r="B2351" t="inlineStr">
        <is>
          <t>DATA_VALIDATION</t>
        </is>
      </c>
      <c r="C2351" t="inlineStr">
        <is>
          <t>201340000655</t>
        </is>
      </c>
      <c r="D2351" t="inlineStr">
        <is>
          <t>Folder</t>
        </is>
      </c>
      <c r="E2351" s="2">
        <f>HYPERLINK("capsilon://?command=openfolder&amp;siteaddress=FAM.docvelocity-na8.net&amp;folderid=FX0B446E62-8068-6195-DB0B-921FEED27CD2","FX220211579")</f>
        <v>0.0</v>
      </c>
      <c r="F2351" t="inlineStr">
        <is>
          <t/>
        </is>
      </c>
      <c r="G2351" t="inlineStr">
        <is>
          <t/>
        </is>
      </c>
      <c r="H2351" t="inlineStr">
        <is>
          <t>Mailitem</t>
        </is>
      </c>
      <c r="I2351" t="inlineStr">
        <is>
          <t>MI2202749425</t>
        </is>
      </c>
      <c r="J2351" t="n">
        <v>0.0</v>
      </c>
      <c r="K2351" t="inlineStr">
        <is>
          <t>COMPLETED</t>
        </is>
      </c>
      <c r="L2351" t="inlineStr">
        <is>
          <t>MARK_AS_COMPLETED</t>
        </is>
      </c>
      <c r="M2351" t="inlineStr">
        <is>
          <t>Queue</t>
        </is>
      </c>
      <c r="N2351" t="n">
        <v>2.0</v>
      </c>
      <c r="O2351" s="1" t="n">
        <v>44618.053032407406</v>
      </c>
      <c r="P2351" s="1" t="n">
        <v>44618.261712962965</v>
      </c>
      <c r="Q2351" t="n">
        <v>15541.0</v>
      </c>
      <c r="R2351" t="n">
        <v>2489.0</v>
      </c>
      <c r="S2351" t="b">
        <v>0</v>
      </c>
      <c r="T2351" t="inlineStr">
        <is>
          <t>N/A</t>
        </is>
      </c>
      <c r="U2351" t="b">
        <v>1</v>
      </c>
      <c r="V2351" t="inlineStr">
        <is>
          <t>Sadaf Khan</t>
        </is>
      </c>
      <c r="W2351" s="1" t="n">
        <v>44618.08128472222</v>
      </c>
      <c r="X2351" t="n">
        <v>1998.0</v>
      </c>
      <c r="Y2351" t="n">
        <v>125.0</v>
      </c>
      <c r="Z2351" t="n">
        <v>0.0</v>
      </c>
      <c r="AA2351" t="n">
        <v>125.0</v>
      </c>
      <c r="AB2351" t="n">
        <v>0.0</v>
      </c>
      <c r="AC2351" t="n">
        <v>62.0</v>
      </c>
      <c r="AD2351" t="n">
        <v>-125.0</v>
      </c>
      <c r="AE2351" t="n">
        <v>0.0</v>
      </c>
      <c r="AF2351" t="n">
        <v>0.0</v>
      </c>
      <c r="AG2351" t="n">
        <v>0.0</v>
      </c>
      <c r="AH2351" t="inlineStr">
        <is>
          <t>Poonam Patil</t>
        </is>
      </c>
      <c r="AI2351" s="1" t="n">
        <v>44618.261712962965</v>
      </c>
      <c r="AJ2351" t="n">
        <v>491.0</v>
      </c>
      <c r="AK2351" t="n">
        <v>0.0</v>
      </c>
      <c r="AL2351" t="n">
        <v>0.0</v>
      </c>
      <c r="AM2351" t="n">
        <v>0.0</v>
      </c>
      <c r="AN2351" t="n">
        <v>0.0</v>
      </c>
      <c r="AO2351" t="n">
        <v>0.0</v>
      </c>
      <c r="AP2351" t="n">
        <v>-125.0</v>
      </c>
      <c r="AQ2351" t="n">
        <v>0.0</v>
      </c>
      <c r="AR2351" t="n">
        <v>0.0</v>
      </c>
      <c r="AS2351" t="n">
        <v>0.0</v>
      </c>
      <c r="AT2351" t="inlineStr">
        <is>
          <t>N/A</t>
        </is>
      </c>
      <c r="AU2351" t="inlineStr">
        <is>
          <t>N/A</t>
        </is>
      </c>
      <c r="AV2351" t="inlineStr">
        <is>
          <t>N/A</t>
        </is>
      </c>
      <c r="AW2351" t="inlineStr">
        <is>
          <t>N/A</t>
        </is>
      </c>
      <c r="AX2351" t="inlineStr">
        <is>
          <t>N/A</t>
        </is>
      </c>
      <c r="AY2351" t="inlineStr">
        <is>
          <t>N/A</t>
        </is>
      </c>
      <c r="AZ2351" t="inlineStr">
        <is>
          <t>N/A</t>
        </is>
      </c>
      <c r="BA2351" t="inlineStr">
        <is>
          <t>N/A</t>
        </is>
      </c>
      <c r="BB2351" t="inlineStr">
        <is>
          <t>N/A</t>
        </is>
      </c>
      <c r="BC2351" t="inlineStr">
        <is>
          <t>N/A</t>
        </is>
      </c>
      <c r="BD2351" t="inlineStr">
        <is>
          <t>N/A</t>
        </is>
      </c>
      <c r="BE2351" t="inlineStr">
        <is>
          <t>N/A</t>
        </is>
      </c>
    </row>
    <row r="2352">
      <c r="A2352" t="inlineStr">
        <is>
          <t>WI220276018</t>
        </is>
      </c>
      <c r="B2352" t="inlineStr">
        <is>
          <t>DATA_VALIDATION</t>
        </is>
      </c>
      <c r="C2352" t="inlineStr">
        <is>
          <t>201300021723</t>
        </is>
      </c>
      <c r="D2352" t="inlineStr">
        <is>
          <t>Folder</t>
        </is>
      </c>
      <c r="E2352" s="2">
        <f>HYPERLINK("capsilon://?command=openfolder&amp;siteaddress=FAM.docvelocity-na8.net&amp;folderid=FXA78277CB-06C0-CE2E-76D8-0FB07D829EAF","FX220211311")</f>
        <v>0.0</v>
      </c>
      <c r="F2352" t="inlineStr">
        <is>
          <t/>
        </is>
      </c>
      <c r="G2352" t="inlineStr">
        <is>
          <t/>
        </is>
      </c>
      <c r="H2352" t="inlineStr">
        <is>
          <t>Mailitem</t>
        </is>
      </c>
      <c r="I2352" t="inlineStr">
        <is>
          <t>MI2202754975</t>
        </is>
      </c>
      <c r="J2352" t="n">
        <v>0.0</v>
      </c>
      <c r="K2352" t="inlineStr">
        <is>
          <t>COMPLETED</t>
        </is>
      </c>
      <c r="L2352" t="inlineStr">
        <is>
          <t>MARK_AS_COMPLETED</t>
        </is>
      </c>
      <c r="M2352" t="inlineStr">
        <is>
          <t>Queue</t>
        </is>
      </c>
      <c r="N2352" t="n">
        <v>2.0</v>
      </c>
      <c r="O2352" s="1" t="n">
        <v>44618.05956018518</v>
      </c>
      <c r="P2352" s="1" t="n">
        <v>44618.27636574074</v>
      </c>
      <c r="Q2352" t="n">
        <v>15032.0</v>
      </c>
      <c r="R2352" t="n">
        <v>3700.0</v>
      </c>
      <c r="S2352" t="b">
        <v>0</v>
      </c>
      <c r="T2352" t="inlineStr">
        <is>
          <t>N/A</t>
        </is>
      </c>
      <c r="U2352" t="b">
        <v>1</v>
      </c>
      <c r="V2352" t="inlineStr">
        <is>
          <t>Sadaf Khan</t>
        </is>
      </c>
      <c r="W2352" s="1" t="n">
        <v>44618.10947916667</v>
      </c>
      <c r="X2352" t="n">
        <v>2435.0</v>
      </c>
      <c r="Y2352" t="n">
        <v>348.0</v>
      </c>
      <c r="Z2352" t="n">
        <v>0.0</v>
      </c>
      <c r="AA2352" t="n">
        <v>348.0</v>
      </c>
      <c r="AB2352" t="n">
        <v>0.0</v>
      </c>
      <c r="AC2352" t="n">
        <v>95.0</v>
      </c>
      <c r="AD2352" t="n">
        <v>-348.0</v>
      </c>
      <c r="AE2352" t="n">
        <v>0.0</v>
      </c>
      <c r="AF2352" t="n">
        <v>0.0</v>
      </c>
      <c r="AG2352" t="n">
        <v>0.0</v>
      </c>
      <c r="AH2352" t="inlineStr">
        <is>
          <t>Poonam Patil</t>
        </is>
      </c>
      <c r="AI2352" s="1" t="n">
        <v>44618.27636574074</v>
      </c>
      <c r="AJ2352" t="n">
        <v>1265.0</v>
      </c>
      <c r="AK2352" t="n">
        <v>2.0</v>
      </c>
      <c r="AL2352" t="n">
        <v>0.0</v>
      </c>
      <c r="AM2352" t="n">
        <v>2.0</v>
      </c>
      <c r="AN2352" t="n">
        <v>0.0</v>
      </c>
      <c r="AO2352" t="n">
        <v>1.0</v>
      </c>
      <c r="AP2352" t="n">
        <v>-350.0</v>
      </c>
      <c r="AQ2352" t="n">
        <v>0.0</v>
      </c>
      <c r="AR2352" t="n">
        <v>0.0</v>
      </c>
      <c r="AS2352" t="n">
        <v>0.0</v>
      </c>
      <c r="AT2352" t="inlineStr">
        <is>
          <t>N/A</t>
        </is>
      </c>
      <c r="AU2352" t="inlineStr">
        <is>
          <t>N/A</t>
        </is>
      </c>
      <c r="AV2352" t="inlineStr">
        <is>
          <t>N/A</t>
        </is>
      </c>
      <c r="AW2352" t="inlineStr">
        <is>
          <t>N/A</t>
        </is>
      </c>
      <c r="AX2352" t="inlineStr">
        <is>
          <t>N/A</t>
        </is>
      </c>
      <c r="AY2352" t="inlineStr">
        <is>
          <t>N/A</t>
        </is>
      </c>
      <c r="AZ2352" t="inlineStr">
        <is>
          <t>N/A</t>
        </is>
      </c>
      <c r="BA2352" t="inlineStr">
        <is>
          <t>N/A</t>
        </is>
      </c>
      <c r="BB2352" t="inlineStr">
        <is>
          <t>N/A</t>
        </is>
      </c>
      <c r="BC2352" t="inlineStr">
        <is>
          <t>N/A</t>
        </is>
      </c>
      <c r="BD2352" t="inlineStr">
        <is>
          <t>N/A</t>
        </is>
      </c>
      <c r="BE2352" t="inlineStr">
        <is>
          <t>N/A</t>
        </is>
      </c>
    </row>
    <row r="2353">
      <c r="A2353" t="inlineStr">
        <is>
          <t>WI220276039</t>
        </is>
      </c>
      <c r="B2353" t="inlineStr">
        <is>
          <t>DATA_VALIDATION</t>
        </is>
      </c>
      <c r="C2353" t="inlineStr">
        <is>
          <t>201330005447</t>
        </is>
      </c>
      <c r="D2353" t="inlineStr">
        <is>
          <t>Folder</t>
        </is>
      </c>
      <c r="E2353" s="2">
        <f>HYPERLINK("capsilon://?command=openfolder&amp;siteaddress=FAM.docvelocity-na8.net&amp;folderid=FXCDCFA6AE-8D0A-2090-3F69-30B35CE9677A","FX220211002")</f>
        <v>0.0</v>
      </c>
      <c r="F2353" t="inlineStr">
        <is>
          <t/>
        </is>
      </c>
      <c r="G2353" t="inlineStr">
        <is>
          <t/>
        </is>
      </c>
      <c r="H2353" t="inlineStr">
        <is>
          <t>Mailitem</t>
        </is>
      </c>
      <c r="I2353" t="inlineStr">
        <is>
          <t>MI2202766036</t>
        </is>
      </c>
      <c r="J2353" t="n">
        <v>0.0</v>
      </c>
      <c r="K2353" t="inlineStr">
        <is>
          <t>COMPLETED</t>
        </is>
      </c>
      <c r="L2353" t="inlineStr">
        <is>
          <t>MARK_AS_COMPLETED</t>
        </is>
      </c>
      <c r="M2353" t="inlineStr">
        <is>
          <t>Queue</t>
        </is>
      </c>
      <c r="N2353" t="n">
        <v>2.0</v>
      </c>
      <c r="O2353" s="1" t="n">
        <v>44618.11456018518</v>
      </c>
      <c r="P2353" s="1" t="n">
        <v>44618.28988425926</v>
      </c>
      <c r="Q2353" t="n">
        <v>11453.0</v>
      </c>
      <c r="R2353" t="n">
        <v>3695.0</v>
      </c>
      <c r="S2353" t="b">
        <v>0</v>
      </c>
      <c r="T2353" t="inlineStr">
        <is>
          <t>N/A</t>
        </is>
      </c>
      <c r="U2353" t="b">
        <v>1</v>
      </c>
      <c r="V2353" t="inlineStr">
        <is>
          <t>Sadaf Khan</t>
        </is>
      </c>
      <c r="W2353" s="1" t="n">
        <v>44618.14627314815</v>
      </c>
      <c r="X2353" t="n">
        <v>2528.0</v>
      </c>
      <c r="Y2353" t="n">
        <v>195.0</v>
      </c>
      <c r="Z2353" t="n">
        <v>0.0</v>
      </c>
      <c r="AA2353" t="n">
        <v>195.0</v>
      </c>
      <c r="AB2353" t="n">
        <v>0.0</v>
      </c>
      <c r="AC2353" t="n">
        <v>108.0</v>
      </c>
      <c r="AD2353" t="n">
        <v>-195.0</v>
      </c>
      <c r="AE2353" t="n">
        <v>0.0</v>
      </c>
      <c r="AF2353" t="n">
        <v>0.0</v>
      </c>
      <c r="AG2353" t="n">
        <v>0.0</v>
      </c>
      <c r="AH2353" t="inlineStr">
        <is>
          <t>Poonam Patil</t>
        </is>
      </c>
      <c r="AI2353" s="1" t="n">
        <v>44618.28988425926</v>
      </c>
      <c r="AJ2353" t="n">
        <v>1167.0</v>
      </c>
      <c r="AK2353" t="n">
        <v>0.0</v>
      </c>
      <c r="AL2353" t="n">
        <v>0.0</v>
      </c>
      <c r="AM2353" t="n">
        <v>0.0</v>
      </c>
      <c r="AN2353" t="n">
        <v>0.0</v>
      </c>
      <c r="AO2353" t="n">
        <v>0.0</v>
      </c>
      <c r="AP2353" t="n">
        <v>-195.0</v>
      </c>
      <c r="AQ2353" t="n">
        <v>0.0</v>
      </c>
      <c r="AR2353" t="n">
        <v>0.0</v>
      </c>
      <c r="AS2353" t="n">
        <v>0.0</v>
      </c>
      <c r="AT2353" t="inlineStr">
        <is>
          <t>N/A</t>
        </is>
      </c>
      <c r="AU2353" t="inlineStr">
        <is>
          <t>N/A</t>
        </is>
      </c>
      <c r="AV2353" t="inlineStr">
        <is>
          <t>N/A</t>
        </is>
      </c>
      <c r="AW2353" t="inlineStr">
        <is>
          <t>N/A</t>
        </is>
      </c>
      <c r="AX2353" t="inlineStr">
        <is>
          <t>N/A</t>
        </is>
      </c>
      <c r="AY2353" t="inlineStr">
        <is>
          <t>N/A</t>
        </is>
      </c>
      <c r="AZ2353" t="inlineStr">
        <is>
          <t>N/A</t>
        </is>
      </c>
      <c r="BA2353" t="inlineStr">
        <is>
          <t>N/A</t>
        </is>
      </c>
      <c r="BB2353" t="inlineStr">
        <is>
          <t>N/A</t>
        </is>
      </c>
      <c r="BC2353" t="inlineStr">
        <is>
          <t>N/A</t>
        </is>
      </c>
      <c r="BD2353" t="inlineStr">
        <is>
          <t>N/A</t>
        </is>
      </c>
      <c r="BE2353" t="inlineStr">
        <is>
          <t>N/A</t>
        </is>
      </c>
    </row>
    <row r="2354">
      <c r="A2354" t="inlineStr">
        <is>
          <t>WI22027604</t>
        </is>
      </c>
      <c r="B2354" t="inlineStr">
        <is>
          <t>DATA_VALIDATION</t>
        </is>
      </c>
      <c r="C2354" t="inlineStr">
        <is>
          <t>201340000564</t>
        </is>
      </c>
      <c r="D2354" t="inlineStr">
        <is>
          <t>Folder</t>
        </is>
      </c>
      <c r="E2354" s="2">
        <f>HYPERLINK("capsilon://?command=openfolder&amp;siteaddress=FAM.docvelocity-na8.net&amp;folderid=FXB2F7C9A9-220E-94BF-7F25-3190BD4AE442","FX2202486")</f>
        <v>0.0</v>
      </c>
      <c r="F2354" t="inlineStr">
        <is>
          <t/>
        </is>
      </c>
      <c r="G2354" t="inlineStr">
        <is>
          <t/>
        </is>
      </c>
      <c r="H2354" t="inlineStr">
        <is>
          <t>Mailitem</t>
        </is>
      </c>
      <c r="I2354" t="inlineStr">
        <is>
          <t>MI220279334</t>
        </is>
      </c>
      <c r="J2354" t="n">
        <v>33.0</v>
      </c>
      <c r="K2354" t="inlineStr">
        <is>
          <t>COMPLETED</t>
        </is>
      </c>
      <c r="L2354" t="inlineStr">
        <is>
          <t>MARK_AS_COMPLETED</t>
        </is>
      </c>
      <c r="M2354" t="inlineStr">
        <is>
          <t>Queue</t>
        </is>
      </c>
      <c r="N2354" t="n">
        <v>2.0</v>
      </c>
      <c r="O2354" s="1" t="n">
        <v>44594.75701388889</v>
      </c>
      <c r="P2354" s="1" t="n">
        <v>44594.78476851852</v>
      </c>
      <c r="Q2354" t="n">
        <v>2006.0</v>
      </c>
      <c r="R2354" t="n">
        <v>392.0</v>
      </c>
      <c r="S2354" t="b">
        <v>0</v>
      </c>
      <c r="T2354" t="inlineStr">
        <is>
          <t>N/A</t>
        </is>
      </c>
      <c r="U2354" t="b">
        <v>0</v>
      </c>
      <c r="V2354" t="inlineStr">
        <is>
          <t>Amruta Erande</t>
        </is>
      </c>
      <c r="W2354" s="1" t="n">
        <v>44594.76222222222</v>
      </c>
      <c r="X2354" t="n">
        <v>304.0</v>
      </c>
      <c r="Y2354" t="n">
        <v>9.0</v>
      </c>
      <c r="Z2354" t="n">
        <v>0.0</v>
      </c>
      <c r="AA2354" t="n">
        <v>9.0</v>
      </c>
      <c r="AB2354" t="n">
        <v>0.0</v>
      </c>
      <c r="AC2354" t="n">
        <v>1.0</v>
      </c>
      <c r="AD2354" t="n">
        <v>24.0</v>
      </c>
      <c r="AE2354" t="n">
        <v>0.0</v>
      </c>
      <c r="AF2354" t="n">
        <v>0.0</v>
      </c>
      <c r="AG2354" t="n">
        <v>0.0</v>
      </c>
      <c r="AH2354" t="inlineStr">
        <is>
          <t>Vikash Suryakanth Parmar</t>
        </is>
      </c>
      <c r="AI2354" s="1" t="n">
        <v>44594.78476851852</v>
      </c>
      <c r="AJ2354" t="n">
        <v>76.0</v>
      </c>
      <c r="AK2354" t="n">
        <v>0.0</v>
      </c>
      <c r="AL2354" t="n">
        <v>0.0</v>
      </c>
      <c r="AM2354" t="n">
        <v>0.0</v>
      </c>
      <c r="AN2354" t="n">
        <v>0.0</v>
      </c>
      <c r="AO2354" t="n">
        <v>0.0</v>
      </c>
      <c r="AP2354" t="n">
        <v>24.0</v>
      </c>
      <c r="AQ2354" t="n">
        <v>0.0</v>
      </c>
      <c r="AR2354" t="n">
        <v>0.0</v>
      </c>
      <c r="AS2354" t="n">
        <v>0.0</v>
      </c>
      <c r="AT2354" t="inlineStr">
        <is>
          <t>N/A</t>
        </is>
      </c>
      <c r="AU2354" t="inlineStr">
        <is>
          <t>N/A</t>
        </is>
      </c>
      <c r="AV2354" t="inlineStr">
        <is>
          <t>N/A</t>
        </is>
      </c>
      <c r="AW2354" t="inlineStr">
        <is>
          <t>N/A</t>
        </is>
      </c>
      <c r="AX2354" t="inlineStr">
        <is>
          <t>N/A</t>
        </is>
      </c>
      <c r="AY2354" t="inlineStr">
        <is>
          <t>N/A</t>
        </is>
      </c>
      <c r="AZ2354" t="inlineStr">
        <is>
          <t>N/A</t>
        </is>
      </c>
      <c r="BA2354" t="inlineStr">
        <is>
          <t>N/A</t>
        </is>
      </c>
      <c r="BB2354" t="inlineStr">
        <is>
          <t>N/A</t>
        </is>
      </c>
      <c r="BC2354" t="inlineStr">
        <is>
          <t>N/A</t>
        </is>
      </c>
      <c r="BD2354" t="inlineStr">
        <is>
          <t>N/A</t>
        </is>
      </c>
      <c r="BE2354" t="inlineStr">
        <is>
          <t>N/A</t>
        </is>
      </c>
    </row>
    <row r="2355">
      <c r="A2355" t="inlineStr">
        <is>
          <t>WI220276041</t>
        </is>
      </c>
      <c r="B2355" t="inlineStr">
        <is>
          <t>DATA_VALIDATION</t>
        </is>
      </c>
      <c r="C2355" t="inlineStr">
        <is>
          <t>201300021457</t>
        </is>
      </c>
      <c r="D2355" t="inlineStr">
        <is>
          <t>Folder</t>
        </is>
      </c>
      <c r="E2355" s="2">
        <f>HYPERLINK("capsilon://?command=openfolder&amp;siteaddress=FAM.docvelocity-na8.net&amp;folderid=FXCB5E489F-5E2A-ACF5-DE9B-F442519A5DDE","FX22026284")</f>
        <v>0.0</v>
      </c>
      <c r="F2355" t="inlineStr">
        <is>
          <t/>
        </is>
      </c>
      <c r="G2355" t="inlineStr">
        <is>
          <t/>
        </is>
      </c>
      <c r="H2355" t="inlineStr">
        <is>
          <t>Mailitem</t>
        </is>
      </c>
      <c r="I2355" t="inlineStr">
        <is>
          <t>MI2202756899</t>
        </is>
      </c>
      <c r="J2355" t="n">
        <v>0.0</v>
      </c>
      <c r="K2355" t="inlineStr">
        <is>
          <t>COMPLETED</t>
        </is>
      </c>
      <c r="L2355" t="inlineStr">
        <is>
          <t>MARK_AS_COMPLETED</t>
        </is>
      </c>
      <c r="M2355" t="inlineStr">
        <is>
          <t>Queue</t>
        </is>
      </c>
      <c r="N2355" t="n">
        <v>2.0</v>
      </c>
      <c r="O2355" s="1" t="n">
        <v>44618.11818287037</v>
      </c>
      <c r="P2355" s="1" t="n">
        <v>44618.31081018518</v>
      </c>
      <c r="Q2355" t="n">
        <v>12978.0</v>
      </c>
      <c r="R2355" t="n">
        <v>3665.0</v>
      </c>
      <c r="S2355" t="b">
        <v>0</v>
      </c>
      <c r="T2355" t="inlineStr">
        <is>
          <t>N/A</t>
        </is>
      </c>
      <c r="U2355" t="b">
        <v>1</v>
      </c>
      <c r="V2355" t="inlineStr">
        <is>
          <t>Aditya Tade</t>
        </is>
      </c>
      <c r="W2355" s="1" t="n">
        <v>44618.17113425926</v>
      </c>
      <c r="X2355" t="n">
        <v>1829.0</v>
      </c>
      <c r="Y2355" t="n">
        <v>293.0</v>
      </c>
      <c r="Z2355" t="n">
        <v>0.0</v>
      </c>
      <c r="AA2355" t="n">
        <v>293.0</v>
      </c>
      <c r="AB2355" t="n">
        <v>0.0</v>
      </c>
      <c r="AC2355" t="n">
        <v>87.0</v>
      </c>
      <c r="AD2355" t="n">
        <v>-293.0</v>
      </c>
      <c r="AE2355" t="n">
        <v>0.0</v>
      </c>
      <c r="AF2355" t="n">
        <v>0.0</v>
      </c>
      <c r="AG2355" t="n">
        <v>0.0</v>
      </c>
      <c r="AH2355" t="inlineStr">
        <is>
          <t>Poonam Patil</t>
        </is>
      </c>
      <c r="AI2355" s="1" t="n">
        <v>44618.31081018518</v>
      </c>
      <c r="AJ2355" t="n">
        <v>1479.0</v>
      </c>
      <c r="AK2355" t="n">
        <v>3.0</v>
      </c>
      <c r="AL2355" t="n">
        <v>0.0</v>
      </c>
      <c r="AM2355" t="n">
        <v>3.0</v>
      </c>
      <c r="AN2355" t="n">
        <v>0.0</v>
      </c>
      <c r="AO2355" t="n">
        <v>2.0</v>
      </c>
      <c r="AP2355" t="n">
        <v>-296.0</v>
      </c>
      <c r="AQ2355" t="n">
        <v>0.0</v>
      </c>
      <c r="AR2355" t="n">
        <v>0.0</v>
      </c>
      <c r="AS2355" t="n">
        <v>0.0</v>
      </c>
      <c r="AT2355" t="inlineStr">
        <is>
          <t>N/A</t>
        </is>
      </c>
      <c r="AU2355" t="inlineStr">
        <is>
          <t>N/A</t>
        </is>
      </c>
      <c r="AV2355" t="inlineStr">
        <is>
          <t>N/A</t>
        </is>
      </c>
      <c r="AW2355" t="inlineStr">
        <is>
          <t>N/A</t>
        </is>
      </c>
      <c r="AX2355" t="inlineStr">
        <is>
          <t>N/A</t>
        </is>
      </c>
      <c r="AY2355" t="inlineStr">
        <is>
          <t>N/A</t>
        </is>
      </c>
      <c r="AZ2355" t="inlineStr">
        <is>
          <t>N/A</t>
        </is>
      </c>
      <c r="BA2355" t="inlineStr">
        <is>
          <t>N/A</t>
        </is>
      </c>
      <c r="BB2355" t="inlineStr">
        <is>
          <t>N/A</t>
        </is>
      </c>
      <c r="BC2355" t="inlineStr">
        <is>
          <t>N/A</t>
        </is>
      </c>
      <c r="BD2355" t="inlineStr">
        <is>
          <t>N/A</t>
        </is>
      </c>
      <c r="BE2355" t="inlineStr">
        <is>
          <t>N/A</t>
        </is>
      </c>
    </row>
    <row r="2356">
      <c r="A2356" t="inlineStr">
        <is>
          <t>WI22027650</t>
        </is>
      </c>
      <c r="B2356" t="inlineStr">
        <is>
          <t>DATA_VALIDATION</t>
        </is>
      </c>
      <c r="C2356" t="inlineStr">
        <is>
          <t>201330004997</t>
        </is>
      </c>
      <c r="D2356" t="inlineStr">
        <is>
          <t>Folder</t>
        </is>
      </c>
      <c r="E2356" s="2">
        <f>HYPERLINK("capsilon://?command=openfolder&amp;siteaddress=FAM.docvelocity-na8.net&amp;folderid=FX9A1B7F53-70DA-0F72-0114-B1FA1B97CC1D","FX2202991")</f>
        <v>0.0</v>
      </c>
      <c r="F2356" t="inlineStr">
        <is>
          <t/>
        </is>
      </c>
      <c r="G2356" t="inlineStr">
        <is>
          <t/>
        </is>
      </c>
      <c r="H2356" t="inlineStr">
        <is>
          <t>Mailitem</t>
        </is>
      </c>
      <c r="I2356" t="inlineStr">
        <is>
          <t>MI220278972</t>
        </is>
      </c>
      <c r="J2356" t="n">
        <v>302.0</v>
      </c>
      <c r="K2356" t="inlineStr">
        <is>
          <t>COMPLETED</t>
        </is>
      </c>
      <c r="L2356" t="inlineStr">
        <is>
          <t>MARK_AS_COMPLETED</t>
        </is>
      </c>
      <c r="M2356" t="inlineStr">
        <is>
          <t>Queue</t>
        </is>
      </c>
      <c r="N2356" t="n">
        <v>2.0</v>
      </c>
      <c r="O2356" s="1" t="n">
        <v>44594.76756944445</v>
      </c>
      <c r="P2356" s="1" t="n">
        <v>44595.21304398148</v>
      </c>
      <c r="Q2356" t="n">
        <v>31581.0</v>
      </c>
      <c r="R2356" t="n">
        <v>6908.0</v>
      </c>
      <c r="S2356" t="b">
        <v>0</v>
      </c>
      <c r="T2356" t="inlineStr">
        <is>
          <t>N/A</t>
        </is>
      </c>
      <c r="U2356" t="b">
        <v>1</v>
      </c>
      <c r="V2356" t="inlineStr">
        <is>
          <t>Raman Vaidya</t>
        </is>
      </c>
      <c r="W2356" s="1" t="n">
        <v>44594.82094907408</v>
      </c>
      <c r="X2356" t="n">
        <v>4601.0</v>
      </c>
      <c r="Y2356" t="n">
        <v>282.0</v>
      </c>
      <c r="Z2356" t="n">
        <v>0.0</v>
      </c>
      <c r="AA2356" t="n">
        <v>282.0</v>
      </c>
      <c r="AB2356" t="n">
        <v>0.0</v>
      </c>
      <c r="AC2356" t="n">
        <v>157.0</v>
      </c>
      <c r="AD2356" t="n">
        <v>20.0</v>
      </c>
      <c r="AE2356" t="n">
        <v>0.0</v>
      </c>
      <c r="AF2356" t="n">
        <v>0.0</v>
      </c>
      <c r="AG2356" t="n">
        <v>0.0</v>
      </c>
      <c r="AH2356" t="inlineStr">
        <is>
          <t>Saloni Uttekar</t>
        </is>
      </c>
      <c r="AI2356" s="1" t="n">
        <v>44595.21304398148</v>
      </c>
      <c r="AJ2356" t="n">
        <v>2281.0</v>
      </c>
      <c r="AK2356" t="n">
        <v>8.0</v>
      </c>
      <c r="AL2356" t="n">
        <v>0.0</v>
      </c>
      <c r="AM2356" t="n">
        <v>8.0</v>
      </c>
      <c r="AN2356" t="n">
        <v>0.0</v>
      </c>
      <c r="AO2356" t="n">
        <v>8.0</v>
      </c>
      <c r="AP2356" t="n">
        <v>12.0</v>
      </c>
      <c r="AQ2356" t="n">
        <v>0.0</v>
      </c>
      <c r="AR2356" t="n">
        <v>0.0</v>
      </c>
      <c r="AS2356" t="n">
        <v>0.0</v>
      </c>
      <c r="AT2356" t="inlineStr">
        <is>
          <t>N/A</t>
        </is>
      </c>
      <c r="AU2356" t="inlineStr">
        <is>
          <t>N/A</t>
        </is>
      </c>
      <c r="AV2356" t="inlineStr">
        <is>
          <t>N/A</t>
        </is>
      </c>
      <c r="AW2356" t="inlineStr">
        <is>
          <t>N/A</t>
        </is>
      </c>
      <c r="AX2356" t="inlineStr">
        <is>
          <t>N/A</t>
        </is>
      </c>
      <c r="AY2356" t="inlineStr">
        <is>
          <t>N/A</t>
        </is>
      </c>
      <c r="AZ2356" t="inlineStr">
        <is>
          <t>N/A</t>
        </is>
      </c>
      <c r="BA2356" t="inlineStr">
        <is>
          <t>N/A</t>
        </is>
      </c>
      <c r="BB2356" t="inlineStr">
        <is>
          <t>N/A</t>
        </is>
      </c>
      <c r="BC2356" t="inlineStr">
        <is>
          <t>N/A</t>
        </is>
      </c>
      <c r="BD2356" t="inlineStr">
        <is>
          <t>N/A</t>
        </is>
      </c>
      <c r="BE2356" t="inlineStr">
        <is>
          <t>N/A</t>
        </is>
      </c>
    </row>
    <row r="2357">
      <c r="A2357" t="inlineStr">
        <is>
          <t>WI22027670</t>
        </is>
      </c>
      <c r="B2357" t="inlineStr">
        <is>
          <t>DATA_VALIDATION</t>
        </is>
      </c>
      <c r="C2357" t="inlineStr">
        <is>
          <t>201300021163</t>
        </is>
      </c>
      <c r="D2357" t="inlineStr">
        <is>
          <t>Folder</t>
        </is>
      </c>
      <c r="E2357" s="2">
        <f>HYPERLINK("capsilon://?command=openfolder&amp;siteaddress=FAM.docvelocity-na8.net&amp;folderid=FX67873E51-E3AA-7309-644E-05A21D95D804","FX220113914")</f>
        <v>0.0</v>
      </c>
      <c r="F2357" t="inlineStr">
        <is>
          <t/>
        </is>
      </c>
      <c r="G2357" t="inlineStr">
        <is>
          <t/>
        </is>
      </c>
      <c r="H2357" t="inlineStr">
        <is>
          <t>Mailitem</t>
        </is>
      </c>
      <c r="I2357" t="inlineStr">
        <is>
          <t>MI220280308</t>
        </is>
      </c>
      <c r="J2357" t="n">
        <v>130.0</v>
      </c>
      <c r="K2357" t="inlineStr">
        <is>
          <t>COMPLETED</t>
        </is>
      </c>
      <c r="L2357" t="inlineStr">
        <is>
          <t>MARK_AS_COMPLETED</t>
        </is>
      </c>
      <c r="M2357" t="inlineStr">
        <is>
          <t>Queue</t>
        </is>
      </c>
      <c r="N2357" t="n">
        <v>1.0</v>
      </c>
      <c r="O2357" s="1" t="n">
        <v>44594.772314814814</v>
      </c>
      <c r="P2357" s="1" t="n">
        <v>44594.78839120371</v>
      </c>
      <c r="Q2357" t="n">
        <v>894.0</v>
      </c>
      <c r="R2357" t="n">
        <v>495.0</v>
      </c>
      <c r="S2357" t="b">
        <v>0</v>
      </c>
      <c r="T2357" t="inlineStr">
        <is>
          <t>N/A</t>
        </is>
      </c>
      <c r="U2357" t="b">
        <v>0</v>
      </c>
      <c r="V2357" t="inlineStr">
        <is>
          <t>Sumit Jarhad</t>
        </is>
      </c>
      <c r="W2357" s="1" t="n">
        <v>44594.78839120371</v>
      </c>
      <c r="X2357" t="n">
        <v>181.0</v>
      </c>
      <c r="Y2357" t="n">
        <v>0.0</v>
      </c>
      <c r="Z2357" t="n">
        <v>0.0</v>
      </c>
      <c r="AA2357" t="n">
        <v>0.0</v>
      </c>
      <c r="AB2357" t="n">
        <v>0.0</v>
      </c>
      <c r="AC2357" t="n">
        <v>0.0</v>
      </c>
      <c r="AD2357" t="n">
        <v>130.0</v>
      </c>
      <c r="AE2357" t="n">
        <v>106.0</v>
      </c>
      <c r="AF2357" t="n">
        <v>0.0</v>
      </c>
      <c r="AG2357" t="n">
        <v>8.0</v>
      </c>
      <c r="AH2357" t="inlineStr">
        <is>
          <t>N/A</t>
        </is>
      </c>
      <c r="AI2357" t="inlineStr">
        <is>
          <t>N/A</t>
        </is>
      </c>
      <c r="AJ2357" t="inlineStr">
        <is>
          <t>N/A</t>
        </is>
      </c>
      <c r="AK2357" t="inlineStr">
        <is>
          <t>N/A</t>
        </is>
      </c>
      <c r="AL2357" t="inlineStr">
        <is>
          <t>N/A</t>
        </is>
      </c>
      <c r="AM2357" t="inlineStr">
        <is>
          <t>N/A</t>
        </is>
      </c>
      <c r="AN2357" t="inlineStr">
        <is>
          <t>N/A</t>
        </is>
      </c>
      <c r="AO2357" t="inlineStr">
        <is>
          <t>N/A</t>
        </is>
      </c>
      <c r="AP2357" t="inlineStr">
        <is>
          <t>N/A</t>
        </is>
      </c>
      <c r="AQ2357" t="inlineStr">
        <is>
          <t>N/A</t>
        </is>
      </c>
      <c r="AR2357" t="inlineStr">
        <is>
          <t>N/A</t>
        </is>
      </c>
      <c r="AS2357" t="inlineStr">
        <is>
          <t>N/A</t>
        </is>
      </c>
      <c r="AT2357" t="inlineStr">
        <is>
          <t>N/A</t>
        </is>
      </c>
      <c r="AU2357" t="inlineStr">
        <is>
          <t>N/A</t>
        </is>
      </c>
      <c r="AV2357" t="inlineStr">
        <is>
          <t>N/A</t>
        </is>
      </c>
      <c r="AW2357" t="inlineStr">
        <is>
          <t>N/A</t>
        </is>
      </c>
      <c r="AX2357" t="inlineStr">
        <is>
          <t>N/A</t>
        </is>
      </c>
      <c r="AY2357" t="inlineStr">
        <is>
          <t>N/A</t>
        </is>
      </c>
      <c r="AZ2357" t="inlineStr">
        <is>
          <t>N/A</t>
        </is>
      </c>
      <c r="BA2357" t="inlineStr">
        <is>
          <t>N/A</t>
        </is>
      </c>
      <c r="BB2357" t="inlineStr">
        <is>
          <t>N/A</t>
        </is>
      </c>
      <c r="BC2357" t="inlineStr">
        <is>
          <t>N/A</t>
        </is>
      </c>
      <c r="BD2357" t="inlineStr">
        <is>
          <t>N/A</t>
        </is>
      </c>
      <c r="BE2357" t="inlineStr">
        <is>
          <t>N/A</t>
        </is>
      </c>
    </row>
    <row r="2358">
      <c r="A2358" t="inlineStr">
        <is>
          <t>WI22027680</t>
        </is>
      </c>
      <c r="B2358" t="inlineStr">
        <is>
          <t>DATA_VALIDATION</t>
        </is>
      </c>
      <c r="C2358" t="inlineStr">
        <is>
          <t>201110012436</t>
        </is>
      </c>
      <c r="D2358" t="inlineStr">
        <is>
          <t>Folder</t>
        </is>
      </c>
      <c r="E2358" s="2">
        <f>HYPERLINK("capsilon://?command=openfolder&amp;siteaddress=FAM.docvelocity-na8.net&amp;folderid=FX5DDE93EC-B777-4285-3070-05E459653FE2","FX2202636")</f>
        <v>0.0</v>
      </c>
      <c r="F2358" t="inlineStr">
        <is>
          <t/>
        </is>
      </c>
      <c r="G2358" t="inlineStr">
        <is>
          <t/>
        </is>
      </c>
      <c r="H2358" t="inlineStr">
        <is>
          <t>Mailitem</t>
        </is>
      </c>
      <c r="I2358" t="inlineStr">
        <is>
          <t>MI220280635</t>
        </is>
      </c>
      <c r="J2358" t="n">
        <v>28.0</v>
      </c>
      <c r="K2358" t="inlineStr">
        <is>
          <t>COMPLETED</t>
        </is>
      </c>
      <c r="L2358" t="inlineStr">
        <is>
          <t>MARK_AS_COMPLETED</t>
        </is>
      </c>
      <c r="M2358" t="inlineStr">
        <is>
          <t>Queue</t>
        </is>
      </c>
      <c r="N2358" t="n">
        <v>2.0</v>
      </c>
      <c r="O2358" s="1" t="n">
        <v>44594.775717592594</v>
      </c>
      <c r="P2358" s="1" t="n">
        <v>44594.78700231481</v>
      </c>
      <c r="Q2358" t="n">
        <v>532.0</v>
      </c>
      <c r="R2358" t="n">
        <v>443.0</v>
      </c>
      <c r="S2358" t="b">
        <v>0</v>
      </c>
      <c r="T2358" t="inlineStr">
        <is>
          <t>N/A</t>
        </is>
      </c>
      <c r="U2358" t="b">
        <v>0</v>
      </c>
      <c r="V2358" t="inlineStr">
        <is>
          <t>Sanjana Uttekar</t>
        </is>
      </c>
      <c r="W2358" s="1" t="n">
        <v>44594.778657407405</v>
      </c>
      <c r="X2358" t="n">
        <v>251.0</v>
      </c>
      <c r="Y2358" t="n">
        <v>21.0</v>
      </c>
      <c r="Z2358" t="n">
        <v>0.0</v>
      </c>
      <c r="AA2358" t="n">
        <v>21.0</v>
      </c>
      <c r="AB2358" t="n">
        <v>0.0</v>
      </c>
      <c r="AC2358" t="n">
        <v>8.0</v>
      </c>
      <c r="AD2358" t="n">
        <v>7.0</v>
      </c>
      <c r="AE2358" t="n">
        <v>0.0</v>
      </c>
      <c r="AF2358" t="n">
        <v>0.0</v>
      </c>
      <c r="AG2358" t="n">
        <v>0.0</v>
      </c>
      <c r="AH2358" t="inlineStr">
        <is>
          <t>Vikash Suryakanth Parmar</t>
        </is>
      </c>
      <c r="AI2358" s="1" t="n">
        <v>44594.78700231481</v>
      </c>
      <c r="AJ2358" t="n">
        <v>192.0</v>
      </c>
      <c r="AK2358" t="n">
        <v>0.0</v>
      </c>
      <c r="AL2358" t="n">
        <v>0.0</v>
      </c>
      <c r="AM2358" t="n">
        <v>0.0</v>
      </c>
      <c r="AN2358" t="n">
        <v>0.0</v>
      </c>
      <c r="AO2358" t="n">
        <v>0.0</v>
      </c>
      <c r="AP2358" t="n">
        <v>7.0</v>
      </c>
      <c r="AQ2358" t="n">
        <v>0.0</v>
      </c>
      <c r="AR2358" t="n">
        <v>0.0</v>
      </c>
      <c r="AS2358" t="n">
        <v>0.0</v>
      </c>
      <c r="AT2358" t="inlineStr">
        <is>
          <t>N/A</t>
        </is>
      </c>
      <c r="AU2358" t="inlineStr">
        <is>
          <t>N/A</t>
        </is>
      </c>
      <c r="AV2358" t="inlineStr">
        <is>
          <t>N/A</t>
        </is>
      </c>
      <c r="AW2358" t="inlineStr">
        <is>
          <t>N/A</t>
        </is>
      </c>
      <c r="AX2358" t="inlineStr">
        <is>
          <t>N/A</t>
        </is>
      </c>
      <c r="AY2358" t="inlineStr">
        <is>
          <t>N/A</t>
        </is>
      </c>
      <c r="AZ2358" t="inlineStr">
        <is>
          <t>N/A</t>
        </is>
      </c>
      <c r="BA2358" t="inlineStr">
        <is>
          <t>N/A</t>
        </is>
      </c>
      <c r="BB2358" t="inlineStr">
        <is>
          <t>N/A</t>
        </is>
      </c>
      <c r="BC2358" t="inlineStr">
        <is>
          <t>N/A</t>
        </is>
      </c>
      <c r="BD2358" t="inlineStr">
        <is>
          <t>N/A</t>
        </is>
      </c>
      <c r="BE2358" t="inlineStr">
        <is>
          <t>N/A</t>
        </is>
      </c>
    </row>
    <row r="2359">
      <c r="A2359" t="inlineStr">
        <is>
          <t>WI22027681</t>
        </is>
      </c>
      <c r="B2359" t="inlineStr">
        <is>
          <t>DATA_VALIDATION</t>
        </is>
      </c>
      <c r="C2359" t="inlineStr">
        <is>
          <t>201110012436</t>
        </is>
      </c>
      <c r="D2359" t="inlineStr">
        <is>
          <t>Folder</t>
        </is>
      </c>
      <c r="E2359" s="2">
        <f>HYPERLINK("capsilon://?command=openfolder&amp;siteaddress=FAM.docvelocity-na8.net&amp;folderid=FX5DDE93EC-B777-4285-3070-05E459653FE2","FX2202636")</f>
        <v>0.0</v>
      </c>
      <c r="F2359" t="inlineStr">
        <is>
          <t/>
        </is>
      </c>
      <c r="G2359" t="inlineStr">
        <is>
          <t/>
        </is>
      </c>
      <c r="H2359" t="inlineStr">
        <is>
          <t>Mailitem</t>
        </is>
      </c>
      <c r="I2359" t="inlineStr">
        <is>
          <t>MI220280649</t>
        </is>
      </c>
      <c r="J2359" t="n">
        <v>28.0</v>
      </c>
      <c r="K2359" t="inlineStr">
        <is>
          <t>COMPLETED</t>
        </is>
      </c>
      <c r="L2359" t="inlineStr">
        <is>
          <t>MARK_AS_COMPLETED</t>
        </is>
      </c>
      <c r="M2359" t="inlineStr">
        <is>
          <t>Queue</t>
        </is>
      </c>
      <c r="N2359" t="n">
        <v>2.0</v>
      </c>
      <c r="O2359" s="1" t="n">
        <v>44594.77601851852</v>
      </c>
      <c r="P2359" s="1" t="n">
        <v>44594.787986111114</v>
      </c>
      <c r="Q2359" t="n">
        <v>106.0</v>
      </c>
      <c r="R2359" t="n">
        <v>928.0</v>
      </c>
      <c r="S2359" t="b">
        <v>0</v>
      </c>
      <c r="T2359" t="inlineStr">
        <is>
          <t>N/A</t>
        </is>
      </c>
      <c r="U2359" t="b">
        <v>0</v>
      </c>
      <c r="V2359" t="inlineStr">
        <is>
          <t>Amruta Erande</t>
        </is>
      </c>
      <c r="W2359" s="1" t="n">
        <v>44594.78631944444</v>
      </c>
      <c r="X2359" t="n">
        <v>844.0</v>
      </c>
      <c r="Y2359" t="n">
        <v>21.0</v>
      </c>
      <c r="Z2359" t="n">
        <v>0.0</v>
      </c>
      <c r="AA2359" t="n">
        <v>21.0</v>
      </c>
      <c r="AB2359" t="n">
        <v>0.0</v>
      </c>
      <c r="AC2359" t="n">
        <v>18.0</v>
      </c>
      <c r="AD2359" t="n">
        <v>7.0</v>
      </c>
      <c r="AE2359" t="n">
        <v>0.0</v>
      </c>
      <c r="AF2359" t="n">
        <v>0.0</v>
      </c>
      <c r="AG2359" t="n">
        <v>0.0</v>
      </c>
      <c r="AH2359" t="inlineStr">
        <is>
          <t>Vikash Suryakanth Parmar</t>
        </is>
      </c>
      <c r="AI2359" s="1" t="n">
        <v>44594.787986111114</v>
      </c>
      <c r="AJ2359" t="n">
        <v>84.0</v>
      </c>
      <c r="AK2359" t="n">
        <v>0.0</v>
      </c>
      <c r="AL2359" t="n">
        <v>0.0</v>
      </c>
      <c r="AM2359" t="n">
        <v>0.0</v>
      </c>
      <c r="AN2359" t="n">
        <v>0.0</v>
      </c>
      <c r="AO2359" t="n">
        <v>0.0</v>
      </c>
      <c r="AP2359" t="n">
        <v>7.0</v>
      </c>
      <c r="AQ2359" t="n">
        <v>0.0</v>
      </c>
      <c r="AR2359" t="n">
        <v>0.0</v>
      </c>
      <c r="AS2359" t="n">
        <v>0.0</v>
      </c>
      <c r="AT2359" t="inlineStr">
        <is>
          <t>N/A</t>
        </is>
      </c>
      <c r="AU2359" t="inlineStr">
        <is>
          <t>N/A</t>
        </is>
      </c>
      <c r="AV2359" t="inlineStr">
        <is>
          <t>N/A</t>
        </is>
      </c>
      <c r="AW2359" t="inlineStr">
        <is>
          <t>N/A</t>
        </is>
      </c>
      <c r="AX2359" t="inlineStr">
        <is>
          <t>N/A</t>
        </is>
      </c>
      <c r="AY2359" t="inlineStr">
        <is>
          <t>N/A</t>
        </is>
      </c>
      <c r="AZ2359" t="inlineStr">
        <is>
          <t>N/A</t>
        </is>
      </c>
      <c r="BA2359" t="inlineStr">
        <is>
          <t>N/A</t>
        </is>
      </c>
      <c r="BB2359" t="inlineStr">
        <is>
          <t>N/A</t>
        </is>
      </c>
      <c r="BC2359" t="inlineStr">
        <is>
          <t>N/A</t>
        </is>
      </c>
      <c r="BD2359" t="inlineStr">
        <is>
          <t>N/A</t>
        </is>
      </c>
      <c r="BE2359" t="inlineStr">
        <is>
          <t>N/A</t>
        </is>
      </c>
    </row>
    <row r="2360">
      <c r="A2360" t="inlineStr">
        <is>
          <t>WI22027683</t>
        </is>
      </c>
      <c r="B2360" t="inlineStr">
        <is>
          <t>DATA_VALIDATION</t>
        </is>
      </c>
      <c r="C2360" t="inlineStr">
        <is>
          <t>201110012436</t>
        </is>
      </c>
      <c r="D2360" t="inlineStr">
        <is>
          <t>Folder</t>
        </is>
      </c>
      <c r="E2360" s="2">
        <f>HYPERLINK("capsilon://?command=openfolder&amp;siteaddress=FAM.docvelocity-na8.net&amp;folderid=FX5DDE93EC-B777-4285-3070-05E459653FE2","FX2202636")</f>
        <v>0.0</v>
      </c>
      <c r="F2360" t="inlineStr">
        <is>
          <t/>
        </is>
      </c>
      <c r="G2360" t="inlineStr">
        <is>
          <t/>
        </is>
      </c>
      <c r="H2360" t="inlineStr">
        <is>
          <t>Mailitem</t>
        </is>
      </c>
      <c r="I2360" t="inlineStr">
        <is>
          <t>MI220280645</t>
        </is>
      </c>
      <c r="J2360" t="n">
        <v>41.0</v>
      </c>
      <c r="K2360" t="inlineStr">
        <is>
          <t>COMPLETED</t>
        </is>
      </c>
      <c r="L2360" t="inlineStr">
        <is>
          <t>MARK_AS_COMPLETED</t>
        </is>
      </c>
      <c r="M2360" t="inlineStr">
        <is>
          <t>Queue</t>
        </is>
      </c>
      <c r="N2360" t="n">
        <v>2.0</v>
      </c>
      <c r="O2360" s="1" t="n">
        <v>44594.77678240741</v>
      </c>
      <c r="P2360" s="1" t="n">
        <v>44595.2878587963</v>
      </c>
      <c r="Q2360" t="n">
        <v>42491.0</v>
      </c>
      <c r="R2360" t="n">
        <v>1666.0</v>
      </c>
      <c r="S2360" t="b">
        <v>0</v>
      </c>
      <c r="T2360" t="inlineStr">
        <is>
          <t>N/A</t>
        </is>
      </c>
      <c r="U2360" t="b">
        <v>0</v>
      </c>
      <c r="V2360" t="inlineStr">
        <is>
          <t>Aditya Tade</t>
        </is>
      </c>
      <c r="W2360" s="1" t="n">
        <v>44594.7940625</v>
      </c>
      <c r="X2360" t="n">
        <v>1450.0</v>
      </c>
      <c r="Y2360" t="n">
        <v>36.0</v>
      </c>
      <c r="Z2360" t="n">
        <v>0.0</v>
      </c>
      <c r="AA2360" t="n">
        <v>36.0</v>
      </c>
      <c r="AB2360" t="n">
        <v>0.0</v>
      </c>
      <c r="AC2360" t="n">
        <v>16.0</v>
      </c>
      <c r="AD2360" t="n">
        <v>5.0</v>
      </c>
      <c r="AE2360" t="n">
        <v>0.0</v>
      </c>
      <c r="AF2360" t="n">
        <v>0.0</v>
      </c>
      <c r="AG2360" t="n">
        <v>0.0</v>
      </c>
      <c r="AH2360" t="inlineStr">
        <is>
          <t>Sangeeta Kumari</t>
        </is>
      </c>
      <c r="AI2360" s="1" t="n">
        <v>44595.2878587963</v>
      </c>
      <c r="AJ2360" t="n">
        <v>216.0</v>
      </c>
      <c r="AK2360" t="n">
        <v>2.0</v>
      </c>
      <c r="AL2360" t="n">
        <v>0.0</v>
      </c>
      <c r="AM2360" t="n">
        <v>2.0</v>
      </c>
      <c r="AN2360" t="n">
        <v>0.0</v>
      </c>
      <c r="AO2360" t="n">
        <v>1.0</v>
      </c>
      <c r="AP2360" t="n">
        <v>3.0</v>
      </c>
      <c r="AQ2360" t="n">
        <v>0.0</v>
      </c>
      <c r="AR2360" t="n">
        <v>0.0</v>
      </c>
      <c r="AS2360" t="n">
        <v>0.0</v>
      </c>
      <c r="AT2360" t="inlineStr">
        <is>
          <t>N/A</t>
        </is>
      </c>
      <c r="AU2360" t="inlineStr">
        <is>
          <t>N/A</t>
        </is>
      </c>
      <c r="AV2360" t="inlineStr">
        <is>
          <t>N/A</t>
        </is>
      </c>
      <c r="AW2360" t="inlineStr">
        <is>
          <t>N/A</t>
        </is>
      </c>
      <c r="AX2360" t="inlineStr">
        <is>
          <t>N/A</t>
        </is>
      </c>
      <c r="AY2360" t="inlineStr">
        <is>
          <t>N/A</t>
        </is>
      </c>
      <c r="AZ2360" t="inlineStr">
        <is>
          <t>N/A</t>
        </is>
      </c>
      <c r="BA2360" t="inlineStr">
        <is>
          <t>N/A</t>
        </is>
      </c>
      <c r="BB2360" t="inlineStr">
        <is>
          <t>N/A</t>
        </is>
      </c>
      <c r="BC2360" t="inlineStr">
        <is>
          <t>N/A</t>
        </is>
      </c>
      <c r="BD2360" t="inlineStr">
        <is>
          <t>N/A</t>
        </is>
      </c>
      <c r="BE2360" t="inlineStr">
        <is>
          <t>N/A</t>
        </is>
      </c>
    </row>
    <row r="2361">
      <c r="A2361" t="inlineStr">
        <is>
          <t>WI22027684</t>
        </is>
      </c>
      <c r="B2361" t="inlineStr">
        <is>
          <t>DATA_VALIDATION</t>
        </is>
      </c>
      <c r="C2361" t="inlineStr">
        <is>
          <t>201110012436</t>
        </is>
      </c>
      <c r="D2361" t="inlineStr">
        <is>
          <t>Folder</t>
        </is>
      </c>
      <c r="E2361" s="2">
        <f>HYPERLINK("capsilon://?command=openfolder&amp;siteaddress=FAM.docvelocity-na8.net&amp;folderid=FX5DDE93EC-B777-4285-3070-05E459653FE2","FX2202636")</f>
        <v>0.0</v>
      </c>
      <c r="F2361" t="inlineStr">
        <is>
          <t/>
        </is>
      </c>
      <c r="G2361" t="inlineStr">
        <is>
          <t/>
        </is>
      </c>
      <c r="H2361" t="inlineStr">
        <is>
          <t>Mailitem</t>
        </is>
      </c>
      <c r="I2361" t="inlineStr">
        <is>
          <t>MI220280668</t>
        </is>
      </c>
      <c r="J2361" t="n">
        <v>28.0</v>
      </c>
      <c r="K2361" t="inlineStr">
        <is>
          <t>COMPLETED</t>
        </is>
      </c>
      <c r="L2361" t="inlineStr">
        <is>
          <t>MARK_AS_COMPLETED</t>
        </is>
      </c>
      <c r="M2361" t="inlineStr">
        <is>
          <t>Queue</t>
        </is>
      </c>
      <c r="N2361" t="n">
        <v>2.0</v>
      </c>
      <c r="O2361" s="1" t="n">
        <v>44594.77710648148</v>
      </c>
      <c r="P2361" s="1" t="n">
        <v>44594.78958333333</v>
      </c>
      <c r="Q2361" t="n">
        <v>515.0</v>
      </c>
      <c r="R2361" t="n">
        <v>563.0</v>
      </c>
      <c r="S2361" t="b">
        <v>0</v>
      </c>
      <c r="T2361" t="inlineStr">
        <is>
          <t>N/A</t>
        </is>
      </c>
      <c r="U2361" t="b">
        <v>0</v>
      </c>
      <c r="V2361" t="inlineStr">
        <is>
          <t>Sanjana Uttekar</t>
        </is>
      </c>
      <c r="W2361" s="1" t="n">
        <v>44594.78359953704</v>
      </c>
      <c r="X2361" t="n">
        <v>426.0</v>
      </c>
      <c r="Y2361" t="n">
        <v>21.0</v>
      </c>
      <c r="Z2361" t="n">
        <v>0.0</v>
      </c>
      <c r="AA2361" t="n">
        <v>21.0</v>
      </c>
      <c r="AB2361" t="n">
        <v>0.0</v>
      </c>
      <c r="AC2361" t="n">
        <v>17.0</v>
      </c>
      <c r="AD2361" t="n">
        <v>7.0</v>
      </c>
      <c r="AE2361" t="n">
        <v>0.0</v>
      </c>
      <c r="AF2361" t="n">
        <v>0.0</v>
      </c>
      <c r="AG2361" t="n">
        <v>0.0</v>
      </c>
      <c r="AH2361" t="inlineStr">
        <is>
          <t>Vikash Suryakanth Parmar</t>
        </is>
      </c>
      <c r="AI2361" s="1" t="n">
        <v>44594.78958333333</v>
      </c>
      <c r="AJ2361" t="n">
        <v>137.0</v>
      </c>
      <c r="AK2361" t="n">
        <v>0.0</v>
      </c>
      <c r="AL2361" t="n">
        <v>0.0</v>
      </c>
      <c r="AM2361" t="n">
        <v>0.0</v>
      </c>
      <c r="AN2361" t="n">
        <v>0.0</v>
      </c>
      <c r="AO2361" t="n">
        <v>0.0</v>
      </c>
      <c r="AP2361" t="n">
        <v>7.0</v>
      </c>
      <c r="AQ2361" t="n">
        <v>0.0</v>
      </c>
      <c r="AR2361" t="n">
        <v>0.0</v>
      </c>
      <c r="AS2361" t="n">
        <v>0.0</v>
      </c>
      <c r="AT2361" t="inlineStr">
        <is>
          <t>N/A</t>
        </is>
      </c>
      <c r="AU2361" t="inlineStr">
        <is>
          <t>N/A</t>
        </is>
      </c>
      <c r="AV2361" t="inlineStr">
        <is>
          <t>N/A</t>
        </is>
      </c>
      <c r="AW2361" t="inlineStr">
        <is>
          <t>N/A</t>
        </is>
      </c>
      <c r="AX2361" t="inlineStr">
        <is>
          <t>N/A</t>
        </is>
      </c>
      <c r="AY2361" t="inlineStr">
        <is>
          <t>N/A</t>
        </is>
      </c>
      <c r="AZ2361" t="inlineStr">
        <is>
          <t>N/A</t>
        </is>
      </c>
      <c r="BA2361" t="inlineStr">
        <is>
          <t>N/A</t>
        </is>
      </c>
      <c r="BB2361" t="inlineStr">
        <is>
          <t>N/A</t>
        </is>
      </c>
      <c r="BC2361" t="inlineStr">
        <is>
          <t>N/A</t>
        </is>
      </c>
      <c r="BD2361" t="inlineStr">
        <is>
          <t>N/A</t>
        </is>
      </c>
      <c r="BE2361" t="inlineStr">
        <is>
          <t>N/A</t>
        </is>
      </c>
    </row>
    <row r="2362">
      <c r="A2362" t="inlineStr">
        <is>
          <t>WI22027685</t>
        </is>
      </c>
      <c r="B2362" t="inlineStr">
        <is>
          <t>DATA_VALIDATION</t>
        </is>
      </c>
      <c r="C2362" t="inlineStr">
        <is>
          <t>201110012436</t>
        </is>
      </c>
      <c r="D2362" t="inlineStr">
        <is>
          <t>Folder</t>
        </is>
      </c>
      <c r="E2362" s="2">
        <f>HYPERLINK("capsilon://?command=openfolder&amp;siteaddress=FAM.docvelocity-na8.net&amp;folderid=FX5DDE93EC-B777-4285-3070-05E459653FE2","FX2202636")</f>
        <v>0.0</v>
      </c>
      <c r="F2362" t="inlineStr">
        <is>
          <t/>
        </is>
      </c>
      <c r="G2362" t="inlineStr">
        <is>
          <t/>
        </is>
      </c>
      <c r="H2362" t="inlineStr">
        <is>
          <t>Mailitem</t>
        </is>
      </c>
      <c r="I2362" t="inlineStr">
        <is>
          <t>MI220280661</t>
        </is>
      </c>
      <c r="J2362" t="n">
        <v>38.0</v>
      </c>
      <c r="K2362" t="inlineStr">
        <is>
          <t>COMPLETED</t>
        </is>
      </c>
      <c r="L2362" t="inlineStr">
        <is>
          <t>MARK_AS_COMPLETED</t>
        </is>
      </c>
      <c r="M2362" t="inlineStr">
        <is>
          <t>Queue</t>
        </is>
      </c>
      <c r="N2362" t="n">
        <v>2.0</v>
      </c>
      <c r="O2362" s="1" t="n">
        <v>44594.77731481481</v>
      </c>
      <c r="P2362" s="1" t="n">
        <v>44595.28902777778</v>
      </c>
      <c r="Q2362" t="n">
        <v>42203.0</v>
      </c>
      <c r="R2362" t="n">
        <v>2009.0</v>
      </c>
      <c r="S2362" t="b">
        <v>0</v>
      </c>
      <c r="T2362" t="inlineStr">
        <is>
          <t>N/A</t>
        </is>
      </c>
      <c r="U2362" t="b">
        <v>0</v>
      </c>
      <c r="V2362" t="inlineStr">
        <is>
          <t>Sanjana Uttekar</t>
        </is>
      </c>
      <c r="W2362" s="1" t="n">
        <v>44594.80569444445</v>
      </c>
      <c r="X2362" t="n">
        <v>1909.0</v>
      </c>
      <c r="Y2362" t="n">
        <v>30.0</v>
      </c>
      <c r="Z2362" t="n">
        <v>0.0</v>
      </c>
      <c r="AA2362" t="n">
        <v>30.0</v>
      </c>
      <c r="AB2362" t="n">
        <v>0.0</v>
      </c>
      <c r="AC2362" t="n">
        <v>20.0</v>
      </c>
      <c r="AD2362" t="n">
        <v>8.0</v>
      </c>
      <c r="AE2362" t="n">
        <v>0.0</v>
      </c>
      <c r="AF2362" t="n">
        <v>0.0</v>
      </c>
      <c r="AG2362" t="n">
        <v>0.0</v>
      </c>
      <c r="AH2362" t="inlineStr">
        <is>
          <t>Sangeeta Kumari</t>
        </is>
      </c>
      <c r="AI2362" s="1" t="n">
        <v>44595.28902777778</v>
      </c>
      <c r="AJ2362" t="n">
        <v>100.0</v>
      </c>
      <c r="AK2362" t="n">
        <v>1.0</v>
      </c>
      <c r="AL2362" t="n">
        <v>0.0</v>
      </c>
      <c r="AM2362" t="n">
        <v>1.0</v>
      </c>
      <c r="AN2362" t="n">
        <v>0.0</v>
      </c>
      <c r="AO2362" t="n">
        <v>0.0</v>
      </c>
      <c r="AP2362" t="n">
        <v>7.0</v>
      </c>
      <c r="AQ2362" t="n">
        <v>0.0</v>
      </c>
      <c r="AR2362" t="n">
        <v>0.0</v>
      </c>
      <c r="AS2362" t="n">
        <v>0.0</v>
      </c>
      <c r="AT2362" t="inlineStr">
        <is>
          <t>N/A</t>
        </is>
      </c>
      <c r="AU2362" t="inlineStr">
        <is>
          <t>N/A</t>
        </is>
      </c>
      <c r="AV2362" t="inlineStr">
        <is>
          <t>N/A</t>
        </is>
      </c>
      <c r="AW2362" t="inlineStr">
        <is>
          <t>N/A</t>
        </is>
      </c>
      <c r="AX2362" t="inlineStr">
        <is>
          <t>N/A</t>
        </is>
      </c>
      <c r="AY2362" t="inlineStr">
        <is>
          <t>N/A</t>
        </is>
      </c>
      <c r="AZ2362" t="inlineStr">
        <is>
          <t>N/A</t>
        </is>
      </c>
      <c r="BA2362" t="inlineStr">
        <is>
          <t>N/A</t>
        </is>
      </c>
      <c r="BB2362" t="inlineStr">
        <is>
          <t>N/A</t>
        </is>
      </c>
      <c r="BC2362" t="inlineStr">
        <is>
          <t>N/A</t>
        </is>
      </c>
      <c r="BD2362" t="inlineStr">
        <is>
          <t>N/A</t>
        </is>
      </c>
      <c r="BE2362" t="inlineStr">
        <is>
          <t>N/A</t>
        </is>
      </c>
    </row>
    <row r="2363">
      <c r="A2363" t="inlineStr">
        <is>
          <t>WI22027700</t>
        </is>
      </c>
      <c r="B2363" t="inlineStr">
        <is>
          <t>DATA_VALIDATION</t>
        </is>
      </c>
      <c r="C2363" t="inlineStr">
        <is>
          <t>201300021160</t>
        </is>
      </c>
      <c r="D2363" t="inlineStr">
        <is>
          <t>Folder</t>
        </is>
      </c>
      <c r="E2363" s="2">
        <f>HYPERLINK("capsilon://?command=openfolder&amp;siteaddress=FAM.docvelocity-na8.net&amp;folderid=FX1A439719-942C-EB35-B0EE-950999D587C4","FX220113834")</f>
        <v>0.0</v>
      </c>
      <c r="F2363" t="inlineStr">
        <is>
          <t/>
        </is>
      </c>
      <c r="G2363" t="inlineStr">
        <is>
          <t/>
        </is>
      </c>
      <c r="H2363" t="inlineStr">
        <is>
          <t>Mailitem</t>
        </is>
      </c>
      <c r="I2363" t="inlineStr">
        <is>
          <t>MI220281027</t>
        </is>
      </c>
      <c r="J2363" t="n">
        <v>30.0</v>
      </c>
      <c r="K2363" t="inlineStr">
        <is>
          <t>COMPLETED</t>
        </is>
      </c>
      <c r="L2363" t="inlineStr">
        <is>
          <t>MARK_AS_COMPLETED</t>
        </is>
      </c>
      <c r="M2363" t="inlineStr">
        <is>
          <t>Queue</t>
        </is>
      </c>
      <c r="N2363" t="n">
        <v>2.0</v>
      </c>
      <c r="O2363" s="1" t="n">
        <v>44594.7818287037</v>
      </c>
      <c r="P2363" s="1" t="n">
        <v>44594.79021990741</v>
      </c>
      <c r="Q2363" t="n">
        <v>557.0</v>
      </c>
      <c r="R2363" t="n">
        <v>168.0</v>
      </c>
      <c r="S2363" t="b">
        <v>0</v>
      </c>
      <c r="T2363" t="inlineStr">
        <is>
          <t>N/A</t>
        </is>
      </c>
      <c r="U2363" t="b">
        <v>0</v>
      </c>
      <c r="V2363" t="inlineStr">
        <is>
          <t>Amruta Erande</t>
        </is>
      </c>
      <c r="W2363" s="1" t="n">
        <v>44594.78765046296</v>
      </c>
      <c r="X2363" t="n">
        <v>114.0</v>
      </c>
      <c r="Y2363" t="n">
        <v>9.0</v>
      </c>
      <c r="Z2363" t="n">
        <v>0.0</v>
      </c>
      <c r="AA2363" t="n">
        <v>9.0</v>
      </c>
      <c r="AB2363" t="n">
        <v>0.0</v>
      </c>
      <c r="AC2363" t="n">
        <v>3.0</v>
      </c>
      <c r="AD2363" t="n">
        <v>21.0</v>
      </c>
      <c r="AE2363" t="n">
        <v>0.0</v>
      </c>
      <c r="AF2363" t="n">
        <v>0.0</v>
      </c>
      <c r="AG2363" t="n">
        <v>0.0</v>
      </c>
      <c r="AH2363" t="inlineStr">
        <is>
          <t>Vikash Suryakanth Parmar</t>
        </is>
      </c>
      <c r="AI2363" s="1" t="n">
        <v>44594.79021990741</v>
      </c>
      <c r="AJ2363" t="n">
        <v>54.0</v>
      </c>
      <c r="AK2363" t="n">
        <v>0.0</v>
      </c>
      <c r="AL2363" t="n">
        <v>0.0</v>
      </c>
      <c r="AM2363" t="n">
        <v>0.0</v>
      </c>
      <c r="AN2363" t="n">
        <v>0.0</v>
      </c>
      <c r="AO2363" t="n">
        <v>0.0</v>
      </c>
      <c r="AP2363" t="n">
        <v>21.0</v>
      </c>
      <c r="AQ2363" t="n">
        <v>0.0</v>
      </c>
      <c r="AR2363" t="n">
        <v>0.0</v>
      </c>
      <c r="AS2363" t="n">
        <v>0.0</v>
      </c>
      <c r="AT2363" t="inlineStr">
        <is>
          <t>N/A</t>
        </is>
      </c>
      <c r="AU2363" t="inlineStr">
        <is>
          <t>N/A</t>
        </is>
      </c>
      <c r="AV2363" t="inlineStr">
        <is>
          <t>N/A</t>
        </is>
      </c>
      <c r="AW2363" t="inlineStr">
        <is>
          <t>N/A</t>
        </is>
      </c>
      <c r="AX2363" t="inlineStr">
        <is>
          <t>N/A</t>
        </is>
      </c>
      <c r="AY2363" t="inlineStr">
        <is>
          <t>N/A</t>
        </is>
      </c>
      <c r="AZ2363" t="inlineStr">
        <is>
          <t>N/A</t>
        </is>
      </c>
      <c r="BA2363" t="inlineStr">
        <is>
          <t>N/A</t>
        </is>
      </c>
      <c r="BB2363" t="inlineStr">
        <is>
          <t>N/A</t>
        </is>
      </c>
      <c r="BC2363" t="inlineStr">
        <is>
          <t>N/A</t>
        </is>
      </c>
      <c r="BD2363" t="inlineStr">
        <is>
          <t>N/A</t>
        </is>
      </c>
      <c r="BE2363" t="inlineStr">
        <is>
          <t>N/A</t>
        </is>
      </c>
    </row>
    <row r="2364">
      <c r="A2364" t="inlineStr">
        <is>
          <t>WI22027724</t>
        </is>
      </c>
      <c r="B2364" t="inlineStr">
        <is>
          <t>DATA_VALIDATION</t>
        </is>
      </c>
      <c r="C2364" t="inlineStr">
        <is>
          <t>201300021163</t>
        </is>
      </c>
      <c r="D2364" t="inlineStr">
        <is>
          <t>Folder</t>
        </is>
      </c>
      <c r="E2364" s="2">
        <f>HYPERLINK("capsilon://?command=openfolder&amp;siteaddress=FAM.docvelocity-na8.net&amp;folderid=FX67873E51-E3AA-7309-644E-05A21D95D804","FX220113914")</f>
        <v>0.0</v>
      </c>
      <c r="F2364" t="inlineStr">
        <is>
          <t/>
        </is>
      </c>
      <c r="G2364" t="inlineStr">
        <is>
          <t/>
        </is>
      </c>
      <c r="H2364" t="inlineStr">
        <is>
          <t>Mailitem</t>
        </is>
      </c>
      <c r="I2364" t="inlineStr">
        <is>
          <t>MI220280308</t>
        </is>
      </c>
      <c r="J2364" t="n">
        <v>290.0</v>
      </c>
      <c r="K2364" t="inlineStr">
        <is>
          <t>COMPLETED</t>
        </is>
      </c>
      <c r="L2364" t="inlineStr">
        <is>
          <t>MARK_AS_COMPLETED</t>
        </is>
      </c>
      <c r="M2364" t="inlineStr">
        <is>
          <t>Queue</t>
        </is>
      </c>
      <c r="N2364" t="n">
        <v>2.0</v>
      </c>
      <c r="O2364" s="1" t="n">
        <v>44594.78931712963</v>
      </c>
      <c r="P2364" s="1" t="n">
        <v>44595.20924768518</v>
      </c>
      <c r="Q2364" t="n">
        <v>29530.0</v>
      </c>
      <c r="R2364" t="n">
        <v>6752.0</v>
      </c>
      <c r="S2364" t="b">
        <v>0</v>
      </c>
      <c r="T2364" t="inlineStr">
        <is>
          <t>N/A</t>
        </is>
      </c>
      <c r="U2364" t="b">
        <v>1</v>
      </c>
      <c r="V2364" t="inlineStr">
        <is>
          <t>Sanjana Uttekar</t>
        </is>
      </c>
      <c r="W2364" s="1" t="n">
        <v>44594.86584490741</v>
      </c>
      <c r="X2364" t="n">
        <v>5196.0</v>
      </c>
      <c r="Y2364" t="n">
        <v>254.0</v>
      </c>
      <c r="Z2364" t="n">
        <v>0.0</v>
      </c>
      <c r="AA2364" t="n">
        <v>254.0</v>
      </c>
      <c r="AB2364" t="n">
        <v>81.0</v>
      </c>
      <c r="AC2364" t="n">
        <v>210.0</v>
      </c>
      <c r="AD2364" t="n">
        <v>36.0</v>
      </c>
      <c r="AE2364" t="n">
        <v>0.0</v>
      </c>
      <c r="AF2364" t="n">
        <v>0.0</v>
      </c>
      <c r="AG2364" t="n">
        <v>0.0</v>
      </c>
      <c r="AH2364" t="inlineStr">
        <is>
          <t>Ashish Sutar</t>
        </is>
      </c>
      <c r="AI2364" s="1" t="n">
        <v>44595.20924768518</v>
      </c>
      <c r="AJ2364" t="n">
        <v>1281.0</v>
      </c>
      <c r="AK2364" t="n">
        <v>5.0</v>
      </c>
      <c r="AL2364" t="n">
        <v>0.0</v>
      </c>
      <c r="AM2364" t="n">
        <v>5.0</v>
      </c>
      <c r="AN2364" t="n">
        <v>81.0</v>
      </c>
      <c r="AO2364" t="n">
        <v>5.0</v>
      </c>
      <c r="AP2364" t="n">
        <v>31.0</v>
      </c>
      <c r="AQ2364" t="n">
        <v>0.0</v>
      </c>
      <c r="AR2364" t="n">
        <v>0.0</v>
      </c>
      <c r="AS2364" t="n">
        <v>0.0</v>
      </c>
      <c r="AT2364" t="inlineStr">
        <is>
          <t>N/A</t>
        </is>
      </c>
      <c r="AU2364" t="inlineStr">
        <is>
          <t>N/A</t>
        </is>
      </c>
      <c r="AV2364" t="inlineStr">
        <is>
          <t>N/A</t>
        </is>
      </c>
      <c r="AW2364" t="inlineStr">
        <is>
          <t>N/A</t>
        </is>
      </c>
      <c r="AX2364" t="inlineStr">
        <is>
          <t>N/A</t>
        </is>
      </c>
      <c r="AY2364" t="inlineStr">
        <is>
          <t>N/A</t>
        </is>
      </c>
      <c r="AZ2364" t="inlineStr">
        <is>
          <t>N/A</t>
        </is>
      </c>
      <c r="BA2364" t="inlineStr">
        <is>
          <t>N/A</t>
        </is>
      </c>
      <c r="BB2364" t="inlineStr">
        <is>
          <t>N/A</t>
        </is>
      </c>
      <c r="BC2364" t="inlineStr">
        <is>
          <t>N/A</t>
        </is>
      </c>
      <c r="BD2364" t="inlineStr">
        <is>
          <t>N/A</t>
        </is>
      </c>
      <c r="BE2364" t="inlineStr">
        <is>
          <t>N/A</t>
        </is>
      </c>
    </row>
    <row r="2365">
      <c r="A2365" t="inlineStr">
        <is>
          <t>WI22027765</t>
        </is>
      </c>
      <c r="B2365" t="inlineStr">
        <is>
          <t>DATA_VALIDATION</t>
        </is>
      </c>
      <c r="C2365" t="inlineStr">
        <is>
          <t>201330004997</t>
        </is>
      </c>
      <c r="D2365" t="inlineStr">
        <is>
          <t>Folder</t>
        </is>
      </c>
      <c r="E2365" s="2">
        <f>HYPERLINK("capsilon://?command=openfolder&amp;siteaddress=FAM.docvelocity-na8.net&amp;folderid=FX9A1B7F53-70DA-0F72-0114-B1FA1B97CC1D","FX2202991")</f>
        <v>0.0</v>
      </c>
      <c r="F2365" t="inlineStr">
        <is>
          <t/>
        </is>
      </c>
      <c r="G2365" t="inlineStr">
        <is>
          <t/>
        </is>
      </c>
      <c r="H2365" t="inlineStr">
        <is>
          <t>Mailitem</t>
        </is>
      </c>
      <c r="I2365" t="inlineStr">
        <is>
          <t>MI220281998</t>
        </is>
      </c>
      <c r="J2365" t="n">
        <v>47.0</v>
      </c>
      <c r="K2365" t="inlineStr">
        <is>
          <t>COMPLETED</t>
        </is>
      </c>
      <c r="L2365" t="inlineStr">
        <is>
          <t>MARK_AS_COMPLETED</t>
        </is>
      </c>
      <c r="M2365" t="inlineStr">
        <is>
          <t>Queue</t>
        </is>
      </c>
      <c r="N2365" t="n">
        <v>1.0</v>
      </c>
      <c r="O2365" s="1" t="n">
        <v>44594.79782407408</v>
      </c>
      <c r="P2365" s="1" t="n">
        <v>44594.814108796294</v>
      </c>
      <c r="Q2365" t="n">
        <v>1326.0</v>
      </c>
      <c r="R2365" t="n">
        <v>81.0</v>
      </c>
      <c r="S2365" t="b">
        <v>0</v>
      </c>
      <c r="T2365" t="inlineStr">
        <is>
          <t>N/A</t>
        </is>
      </c>
      <c r="U2365" t="b">
        <v>0</v>
      </c>
      <c r="V2365" t="inlineStr">
        <is>
          <t>Sumit Jarhad</t>
        </is>
      </c>
      <c r="W2365" s="1" t="n">
        <v>44594.814108796294</v>
      </c>
      <c r="X2365" t="n">
        <v>59.0</v>
      </c>
      <c r="Y2365" t="n">
        <v>0.0</v>
      </c>
      <c r="Z2365" t="n">
        <v>0.0</v>
      </c>
      <c r="AA2365" t="n">
        <v>0.0</v>
      </c>
      <c r="AB2365" t="n">
        <v>0.0</v>
      </c>
      <c r="AC2365" t="n">
        <v>0.0</v>
      </c>
      <c r="AD2365" t="n">
        <v>47.0</v>
      </c>
      <c r="AE2365" t="n">
        <v>42.0</v>
      </c>
      <c r="AF2365" t="n">
        <v>0.0</v>
      </c>
      <c r="AG2365" t="n">
        <v>2.0</v>
      </c>
      <c r="AH2365" t="inlineStr">
        <is>
          <t>N/A</t>
        </is>
      </c>
      <c r="AI2365" t="inlineStr">
        <is>
          <t>N/A</t>
        </is>
      </c>
      <c r="AJ2365" t="inlineStr">
        <is>
          <t>N/A</t>
        </is>
      </c>
      <c r="AK2365" t="inlineStr">
        <is>
          <t>N/A</t>
        </is>
      </c>
      <c r="AL2365" t="inlineStr">
        <is>
          <t>N/A</t>
        </is>
      </c>
      <c r="AM2365" t="inlineStr">
        <is>
          <t>N/A</t>
        </is>
      </c>
      <c r="AN2365" t="inlineStr">
        <is>
          <t>N/A</t>
        </is>
      </c>
      <c r="AO2365" t="inlineStr">
        <is>
          <t>N/A</t>
        </is>
      </c>
      <c r="AP2365" t="inlineStr">
        <is>
          <t>N/A</t>
        </is>
      </c>
      <c r="AQ2365" t="inlineStr">
        <is>
          <t>N/A</t>
        </is>
      </c>
      <c r="AR2365" t="inlineStr">
        <is>
          <t>N/A</t>
        </is>
      </c>
      <c r="AS2365" t="inlineStr">
        <is>
          <t>N/A</t>
        </is>
      </c>
      <c r="AT2365" t="inlineStr">
        <is>
          <t>N/A</t>
        </is>
      </c>
      <c r="AU2365" t="inlineStr">
        <is>
          <t>N/A</t>
        </is>
      </c>
      <c r="AV2365" t="inlineStr">
        <is>
          <t>N/A</t>
        </is>
      </c>
      <c r="AW2365" t="inlineStr">
        <is>
          <t>N/A</t>
        </is>
      </c>
      <c r="AX2365" t="inlineStr">
        <is>
          <t>N/A</t>
        </is>
      </c>
      <c r="AY2365" t="inlineStr">
        <is>
          <t>N/A</t>
        </is>
      </c>
      <c r="AZ2365" t="inlineStr">
        <is>
          <t>N/A</t>
        </is>
      </c>
      <c r="BA2365" t="inlineStr">
        <is>
          <t>N/A</t>
        </is>
      </c>
      <c r="BB2365" t="inlineStr">
        <is>
          <t>N/A</t>
        </is>
      </c>
      <c r="BC2365" t="inlineStr">
        <is>
          <t>N/A</t>
        </is>
      </c>
      <c r="BD2365" t="inlineStr">
        <is>
          <t>N/A</t>
        </is>
      </c>
      <c r="BE2365" t="inlineStr">
        <is>
          <t>N/A</t>
        </is>
      </c>
    </row>
    <row r="2366">
      <c r="A2366" t="inlineStr">
        <is>
          <t>WI22027824</t>
        </is>
      </c>
      <c r="B2366" t="inlineStr">
        <is>
          <t>DATA_VALIDATION</t>
        </is>
      </c>
      <c r="C2366" t="inlineStr">
        <is>
          <t>201300021227</t>
        </is>
      </c>
      <c r="D2366" t="inlineStr">
        <is>
          <t>Folder</t>
        </is>
      </c>
      <c r="E2366" s="2">
        <f>HYPERLINK("capsilon://?command=openfolder&amp;siteaddress=FAM.docvelocity-na8.net&amp;folderid=FX32CC73E7-2B7A-0FF5-7CF2-51303CE11819","FX22021226")</f>
        <v>0.0</v>
      </c>
      <c r="F2366" t="inlineStr">
        <is>
          <t/>
        </is>
      </c>
      <c r="G2366" t="inlineStr">
        <is>
          <t/>
        </is>
      </c>
      <c r="H2366" t="inlineStr">
        <is>
          <t>Mailitem</t>
        </is>
      </c>
      <c r="I2366" t="inlineStr">
        <is>
          <t>MI220282586</t>
        </is>
      </c>
      <c r="J2366" t="n">
        <v>127.0</v>
      </c>
      <c r="K2366" t="inlineStr">
        <is>
          <t>COMPLETED</t>
        </is>
      </c>
      <c r="L2366" t="inlineStr">
        <is>
          <t>MARK_AS_COMPLETED</t>
        </is>
      </c>
      <c r="M2366" t="inlineStr">
        <is>
          <t>Queue</t>
        </is>
      </c>
      <c r="N2366" t="n">
        <v>1.0</v>
      </c>
      <c r="O2366" s="1" t="n">
        <v>44594.809583333335</v>
      </c>
      <c r="P2366" s="1" t="n">
        <v>44595.15969907407</v>
      </c>
      <c r="Q2366" t="n">
        <v>29560.0</v>
      </c>
      <c r="R2366" t="n">
        <v>690.0</v>
      </c>
      <c r="S2366" t="b">
        <v>0</v>
      </c>
      <c r="T2366" t="inlineStr">
        <is>
          <t>N/A</t>
        </is>
      </c>
      <c r="U2366" t="b">
        <v>0</v>
      </c>
      <c r="V2366" t="inlineStr">
        <is>
          <t>Hemanshi Deshlahara</t>
        </is>
      </c>
      <c r="W2366" s="1" t="n">
        <v>44595.15969907407</v>
      </c>
      <c r="X2366" t="n">
        <v>396.0</v>
      </c>
      <c r="Y2366" t="n">
        <v>0.0</v>
      </c>
      <c r="Z2366" t="n">
        <v>0.0</v>
      </c>
      <c r="AA2366" t="n">
        <v>0.0</v>
      </c>
      <c r="AB2366" t="n">
        <v>0.0</v>
      </c>
      <c r="AC2366" t="n">
        <v>0.0</v>
      </c>
      <c r="AD2366" t="n">
        <v>127.0</v>
      </c>
      <c r="AE2366" t="n">
        <v>117.0</v>
      </c>
      <c r="AF2366" t="n">
        <v>0.0</v>
      </c>
      <c r="AG2366" t="n">
        <v>6.0</v>
      </c>
      <c r="AH2366" t="inlineStr">
        <is>
          <t>N/A</t>
        </is>
      </c>
      <c r="AI2366" t="inlineStr">
        <is>
          <t>N/A</t>
        </is>
      </c>
      <c r="AJ2366" t="inlineStr">
        <is>
          <t>N/A</t>
        </is>
      </c>
      <c r="AK2366" t="inlineStr">
        <is>
          <t>N/A</t>
        </is>
      </c>
      <c r="AL2366" t="inlineStr">
        <is>
          <t>N/A</t>
        </is>
      </c>
      <c r="AM2366" t="inlineStr">
        <is>
          <t>N/A</t>
        </is>
      </c>
      <c r="AN2366" t="inlineStr">
        <is>
          <t>N/A</t>
        </is>
      </c>
      <c r="AO2366" t="inlineStr">
        <is>
          <t>N/A</t>
        </is>
      </c>
      <c r="AP2366" t="inlineStr">
        <is>
          <t>N/A</t>
        </is>
      </c>
      <c r="AQ2366" t="inlineStr">
        <is>
          <t>N/A</t>
        </is>
      </c>
      <c r="AR2366" t="inlineStr">
        <is>
          <t>N/A</t>
        </is>
      </c>
      <c r="AS2366" t="inlineStr">
        <is>
          <t>N/A</t>
        </is>
      </c>
      <c r="AT2366" t="inlineStr">
        <is>
          <t>N/A</t>
        </is>
      </c>
      <c r="AU2366" t="inlineStr">
        <is>
          <t>N/A</t>
        </is>
      </c>
      <c r="AV2366" t="inlineStr">
        <is>
          <t>N/A</t>
        </is>
      </c>
      <c r="AW2366" t="inlineStr">
        <is>
          <t>N/A</t>
        </is>
      </c>
      <c r="AX2366" t="inlineStr">
        <is>
          <t>N/A</t>
        </is>
      </c>
      <c r="AY2366" t="inlineStr">
        <is>
          <t>N/A</t>
        </is>
      </c>
      <c r="AZ2366" t="inlineStr">
        <is>
          <t>N/A</t>
        </is>
      </c>
      <c r="BA2366" t="inlineStr">
        <is>
          <t>N/A</t>
        </is>
      </c>
      <c r="BB2366" t="inlineStr">
        <is>
          <t>N/A</t>
        </is>
      </c>
      <c r="BC2366" t="inlineStr">
        <is>
          <t>N/A</t>
        </is>
      </c>
      <c r="BD2366" t="inlineStr">
        <is>
          <t>N/A</t>
        </is>
      </c>
      <c r="BE2366" t="inlineStr">
        <is>
          <t>N/A</t>
        </is>
      </c>
    </row>
    <row r="2367">
      <c r="A2367" t="inlineStr">
        <is>
          <t>WI22027839</t>
        </is>
      </c>
      <c r="B2367" t="inlineStr">
        <is>
          <t>DATA_VALIDATION</t>
        </is>
      </c>
      <c r="C2367" t="inlineStr">
        <is>
          <t>201330004997</t>
        </is>
      </c>
      <c r="D2367" t="inlineStr">
        <is>
          <t>Folder</t>
        </is>
      </c>
      <c r="E2367" s="2">
        <f>HYPERLINK("capsilon://?command=openfolder&amp;siteaddress=FAM.docvelocity-na8.net&amp;folderid=FX9A1B7F53-70DA-0F72-0114-B1FA1B97CC1D","FX2202991")</f>
        <v>0.0</v>
      </c>
      <c r="F2367" t="inlineStr">
        <is>
          <t/>
        </is>
      </c>
      <c r="G2367" t="inlineStr">
        <is>
          <t/>
        </is>
      </c>
      <c r="H2367" t="inlineStr">
        <is>
          <t>Mailitem</t>
        </is>
      </c>
      <c r="I2367" t="inlineStr">
        <is>
          <t>MI220281998</t>
        </is>
      </c>
      <c r="J2367" t="n">
        <v>94.0</v>
      </c>
      <c r="K2367" t="inlineStr">
        <is>
          <t>COMPLETED</t>
        </is>
      </c>
      <c r="L2367" t="inlineStr">
        <is>
          <t>MARK_AS_COMPLETED</t>
        </is>
      </c>
      <c r="M2367" t="inlineStr">
        <is>
          <t>Queue</t>
        </is>
      </c>
      <c r="N2367" t="n">
        <v>2.0</v>
      </c>
      <c r="O2367" s="1" t="n">
        <v>44594.81543981482</v>
      </c>
      <c r="P2367" s="1" t="n">
        <v>44595.23260416667</v>
      </c>
      <c r="Q2367" t="n">
        <v>32627.0</v>
      </c>
      <c r="R2367" t="n">
        <v>3416.0</v>
      </c>
      <c r="S2367" t="b">
        <v>0</v>
      </c>
      <c r="T2367" t="inlineStr">
        <is>
          <t>N/A</t>
        </is>
      </c>
      <c r="U2367" t="b">
        <v>1</v>
      </c>
      <c r="V2367" t="inlineStr">
        <is>
          <t>Amruta Erande</t>
        </is>
      </c>
      <c r="W2367" s="1" t="n">
        <v>44594.83568287037</v>
      </c>
      <c r="X2367" t="n">
        <v>1712.0</v>
      </c>
      <c r="Y2367" t="n">
        <v>117.0</v>
      </c>
      <c r="Z2367" t="n">
        <v>0.0</v>
      </c>
      <c r="AA2367" t="n">
        <v>117.0</v>
      </c>
      <c r="AB2367" t="n">
        <v>0.0</v>
      </c>
      <c r="AC2367" t="n">
        <v>92.0</v>
      </c>
      <c r="AD2367" t="n">
        <v>-23.0</v>
      </c>
      <c r="AE2367" t="n">
        <v>0.0</v>
      </c>
      <c r="AF2367" t="n">
        <v>0.0</v>
      </c>
      <c r="AG2367" t="n">
        <v>0.0</v>
      </c>
      <c r="AH2367" t="inlineStr">
        <is>
          <t>Saloni Uttekar</t>
        </is>
      </c>
      <c r="AI2367" s="1" t="n">
        <v>44595.23260416667</v>
      </c>
      <c r="AJ2367" t="n">
        <v>1689.0</v>
      </c>
      <c r="AK2367" t="n">
        <v>14.0</v>
      </c>
      <c r="AL2367" t="n">
        <v>0.0</v>
      </c>
      <c r="AM2367" t="n">
        <v>14.0</v>
      </c>
      <c r="AN2367" t="n">
        <v>0.0</v>
      </c>
      <c r="AO2367" t="n">
        <v>13.0</v>
      </c>
      <c r="AP2367" t="n">
        <v>-37.0</v>
      </c>
      <c r="AQ2367" t="n">
        <v>0.0</v>
      </c>
      <c r="AR2367" t="n">
        <v>0.0</v>
      </c>
      <c r="AS2367" t="n">
        <v>0.0</v>
      </c>
      <c r="AT2367" t="inlineStr">
        <is>
          <t>N/A</t>
        </is>
      </c>
      <c r="AU2367" t="inlineStr">
        <is>
          <t>N/A</t>
        </is>
      </c>
      <c r="AV2367" t="inlineStr">
        <is>
          <t>N/A</t>
        </is>
      </c>
      <c r="AW2367" t="inlineStr">
        <is>
          <t>N/A</t>
        </is>
      </c>
      <c r="AX2367" t="inlineStr">
        <is>
          <t>N/A</t>
        </is>
      </c>
      <c r="AY2367" t="inlineStr">
        <is>
          <t>N/A</t>
        </is>
      </c>
      <c r="AZ2367" t="inlineStr">
        <is>
          <t>N/A</t>
        </is>
      </c>
      <c r="BA2367" t="inlineStr">
        <is>
          <t>N/A</t>
        </is>
      </c>
      <c r="BB2367" t="inlineStr">
        <is>
          <t>N/A</t>
        </is>
      </c>
      <c r="BC2367" t="inlineStr">
        <is>
          <t>N/A</t>
        </is>
      </c>
      <c r="BD2367" t="inlineStr">
        <is>
          <t>N/A</t>
        </is>
      </c>
      <c r="BE2367" t="inlineStr">
        <is>
          <t>N/A</t>
        </is>
      </c>
    </row>
    <row r="2368">
      <c r="A2368" t="inlineStr">
        <is>
          <t>WI22027872</t>
        </is>
      </c>
      <c r="B2368" t="inlineStr">
        <is>
          <t>DATA_VALIDATION</t>
        </is>
      </c>
      <c r="C2368" t="inlineStr">
        <is>
          <t>201330005007</t>
        </is>
      </c>
      <c r="D2368" t="inlineStr">
        <is>
          <t>Folder</t>
        </is>
      </c>
      <c r="E2368" s="2">
        <f>HYPERLINK("capsilon://?command=openfolder&amp;siteaddress=FAM.docvelocity-na8.net&amp;folderid=FX13D649FF-D2AD-3E76-20FB-9F612BFD6B9E","FX22021140")</f>
        <v>0.0</v>
      </c>
      <c r="F2368" t="inlineStr">
        <is>
          <t/>
        </is>
      </c>
      <c r="G2368" t="inlineStr">
        <is>
          <t/>
        </is>
      </c>
      <c r="H2368" t="inlineStr">
        <is>
          <t>Mailitem</t>
        </is>
      </c>
      <c r="I2368" t="inlineStr">
        <is>
          <t>MI220283523</t>
        </is>
      </c>
      <c r="J2368" t="n">
        <v>191.0</v>
      </c>
      <c r="K2368" t="inlineStr">
        <is>
          <t>COMPLETED</t>
        </is>
      </c>
      <c r="L2368" t="inlineStr">
        <is>
          <t>MARK_AS_COMPLETED</t>
        </is>
      </c>
      <c r="M2368" t="inlineStr">
        <is>
          <t>Queue</t>
        </is>
      </c>
      <c r="N2368" t="n">
        <v>1.0</v>
      </c>
      <c r="O2368" s="1" t="n">
        <v>44594.82417824074</v>
      </c>
      <c r="P2368" s="1" t="n">
        <v>44595.178078703706</v>
      </c>
      <c r="Q2368" t="n">
        <v>29041.0</v>
      </c>
      <c r="R2368" t="n">
        <v>1536.0</v>
      </c>
      <c r="S2368" t="b">
        <v>0</v>
      </c>
      <c r="T2368" t="inlineStr">
        <is>
          <t>N/A</t>
        </is>
      </c>
      <c r="U2368" t="b">
        <v>0</v>
      </c>
      <c r="V2368" t="inlineStr">
        <is>
          <t>Hemanshi Deshlahara</t>
        </is>
      </c>
      <c r="W2368" s="1" t="n">
        <v>44595.178078703706</v>
      </c>
      <c r="X2368" t="n">
        <v>928.0</v>
      </c>
      <c r="Y2368" t="n">
        <v>0.0</v>
      </c>
      <c r="Z2368" t="n">
        <v>0.0</v>
      </c>
      <c r="AA2368" t="n">
        <v>0.0</v>
      </c>
      <c r="AB2368" t="n">
        <v>0.0</v>
      </c>
      <c r="AC2368" t="n">
        <v>0.0</v>
      </c>
      <c r="AD2368" t="n">
        <v>191.0</v>
      </c>
      <c r="AE2368" t="n">
        <v>167.0</v>
      </c>
      <c r="AF2368" t="n">
        <v>0.0</v>
      </c>
      <c r="AG2368" t="n">
        <v>8.0</v>
      </c>
      <c r="AH2368" t="inlineStr">
        <is>
          <t>N/A</t>
        </is>
      </c>
      <c r="AI2368" t="inlineStr">
        <is>
          <t>N/A</t>
        </is>
      </c>
      <c r="AJ2368" t="inlineStr">
        <is>
          <t>N/A</t>
        </is>
      </c>
      <c r="AK2368" t="inlineStr">
        <is>
          <t>N/A</t>
        </is>
      </c>
      <c r="AL2368" t="inlineStr">
        <is>
          <t>N/A</t>
        </is>
      </c>
      <c r="AM2368" t="inlineStr">
        <is>
          <t>N/A</t>
        </is>
      </c>
      <c r="AN2368" t="inlineStr">
        <is>
          <t>N/A</t>
        </is>
      </c>
      <c r="AO2368" t="inlineStr">
        <is>
          <t>N/A</t>
        </is>
      </c>
      <c r="AP2368" t="inlineStr">
        <is>
          <t>N/A</t>
        </is>
      </c>
      <c r="AQ2368" t="inlineStr">
        <is>
          <t>N/A</t>
        </is>
      </c>
      <c r="AR2368" t="inlineStr">
        <is>
          <t>N/A</t>
        </is>
      </c>
      <c r="AS2368" t="inlineStr">
        <is>
          <t>N/A</t>
        </is>
      </c>
      <c r="AT2368" t="inlineStr">
        <is>
          <t>N/A</t>
        </is>
      </c>
      <c r="AU2368" t="inlineStr">
        <is>
          <t>N/A</t>
        </is>
      </c>
      <c r="AV2368" t="inlineStr">
        <is>
          <t>N/A</t>
        </is>
      </c>
      <c r="AW2368" t="inlineStr">
        <is>
          <t>N/A</t>
        </is>
      </c>
      <c r="AX2368" t="inlineStr">
        <is>
          <t>N/A</t>
        </is>
      </c>
      <c r="AY2368" t="inlineStr">
        <is>
          <t>N/A</t>
        </is>
      </c>
      <c r="AZ2368" t="inlineStr">
        <is>
          <t>N/A</t>
        </is>
      </c>
      <c r="BA2368" t="inlineStr">
        <is>
          <t>N/A</t>
        </is>
      </c>
      <c r="BB2368" t="inlineStr">
        <is>
          <t>N/A</t>
        </is>
      </c>
      <c r="BC2368" t="inlineStr">
        <is>
          <t>N/A</t>
        </is>
      </c>
      <c r="BD2368" t="inlineStr">
        <is>
          <t>N/A</t>
        </is>
      </c>
      <c r="BE2368" t="inlineStr">
        <is>
          <t>N/A</t>
        </is>
      </c>
    </row>
    <row r="2369">
      <c r="A2369" t="inlineStr">
        <is>
          <t>WI22027932</t>
        </is>
      </c>
      <c r="B2369" t="inlineStr">
        <is>
          <t>DATA_VALIDATION</t>
        </is>
      </c>
      <c r="C2369" t="inlineStr">
        <is>
          <t>201100014600</t>
        </is>
      </c>
      <c r="D2369" t="inlineStr">
        <is>
          <t>Folder</t>
        </is>
      </c>
      <c r="E2369" s="2">
        <f>HYPERLINK("capsilon://?command=openfolder&amp;siteaddress=FAM.docvelocity-na8.net&amp;folderid=FXE6D366A0-3B35-D7BB-496B-938679A38FE3","FX22021220")</f>
        <v>0.0</v>
      </c>
      <c r="F2369" t="inlineStr">
        <is>
          <t/>
        </is>
      </c>
      <c r="G2369" t="inlineStr">
        <is>
          <t/>
        </is>
      </c>
      <c r="H2369" t="inlineStr">
        <is>
          <t>Mailitem</t>
        </is>
      </c>
      <c r="I2369" t="inlineStr">
        <is>
          <t>MI220284685</t>
        </is>
      </c>
      <c r="J2369" t="n">
        <v>106.0</v>
      </c>
      <c r="K2369" t="inlineStr">
        <is>
          <t>COMPLETED</t>
        </is>
      </c>
      <c r="L2369" t="inlineStr">
        <is>
          <t>MARK_AS_COMPLETED</t>
        </is>
      </c>
      <c r="M2369" t="inlineStr">
        <is>
          <t>Queue</t>
        </is>
      </c>
      <c r="N2369" t="n">
        <v>1.0</v>
      </c>
      <c r="O2369" s="1" t="n">
        <v>44594.85314814815</v>
      </c>
      <c r="P2369" s="1" t="n">
        <v>44595.18141203704</v>
      </c>
      <c r="Q2369" t="n">
        <v>27218.0</v>
      </c>
      <c r="R2369" t="n">
        <v>1144.0</v>
      </c>
      <c r="S2369" t="b">
        <v>0</v>
      </c>
      <c r="T2369" t="inlineStr">
        <is>
          <t>N/A</t>
        </is>
      </c>
      <c r="U2369" t="b">
        <v>0</v>
      </c>
      <c r="V2369" t="inlineStr">
        <is>
          <t>Hemanshi Deshlahara</t>
        </is>
      </c>
      <c r="W2369" s="1" t="n">
        <v>44595.18141203704</v>
      </c>
      <c r="X2369" t="n">
        <v>287.0</v>
      </c>
      <c r="Y2369" t="n">
        <v>0.0</v>
      </c>
      <c r="Z2369" t="n">
        <v>0.0</v>
      </c>
      <c r="AA2369" t="n">
        <v>0.0</v>
      </c>
      <c r="AB2369" t="n">
        <v>0.0</v>
      </c>
      <c r="AC2369" t="n">
        <v>0.0</v>
      </c>
      <c r="AD2369" t="n">
        <v>106.0</v>
      </c>
      <c r="AE2369" t="n">
        <v>94.0</v>
      </c>
      <c r="AF2369" t="n">
        <v>0.0</v>
      </c>
      <c r="AG2369" t="n">
        <v>6.0</v>
      </c>
      <c r="AH2369" t="inlineStr">
        <is>
          <t>N/A</t>
        </is>
      </c>
      <c r="AI2369" t="inlineStr">
        <is>
          <t>N/A</t>
        </is>
      </c>
      <c r="AJ2369" t="inlineStr">
        <is>
          <t>N/A</t>
        </is>
      </c>
      <c r="AK2369" t="inlineStr">
        <is>
          <t>N/A</t>
        </is>
      </c>
      <c r="AL2369" t="inlineStr">
        <is>
          <t>N/A</t>
        </is>
      </c>
      <c r="AM2369" t="inlineStr">
        <is>
          <t>N/A</t>
        </is>
      </c>
      <c r="AN2369" t="inlineStr">
        <is>
          <t>N/A</t>
        </is>
      </c>
      <c r="AO2369" t="inlineStr">
        <is>
          <t>N/A</t>
        </is>
      </c>
      <c r="AP2369" t="inlineStr">
        <is>
          <t>N/A</t>
        </is>
      </c>
      <c r="AQ2369" t="inlineStr">
        <is>
          <t>N/A</t>
        </is>
      </c>
      <c r="AR2369" t="inlineStr">
        <is>
          <t>N/A</t>
        </is>
      </c>
      <c r="AS2369" t="inlineStr">
        <is>
          <t>N/A</t>
        </is>
      </c>
      <c r="AT2369" t="inlineStr">
        <is>
          <t>N/A</t>
        </is>
      </c>
      <c r="AU2369" t="inlineStr">
        <is>
          <t>N/A</t>
        </is>
      </c>
      <c r="AV2369" t="inlineStr">
        <is>
          <t>N/A</t>
        </is>
      </c>
      <c r="AW2369" t="inlineStr">
        <is>
          <t>N/A</t>
        </is>
      </c>
      <c r="AX2369" t="inlineStr">
        <is>
          <t>N/A</t>
        </is>
      </c>
      <c r="AY2369" t="inlineStr">
        <is>
          <t>N/A</t>
        </is>
      </c>
      <c r="AZ2369" t="inlineStr">
        <is>
          <t>N/A</t>
        </is>
      </c>
      <c r="BA2369" t="inlineStr">
        <is>
          <t>N/A</t>
        </is>
      </c>
      <c r="BB2369" t="inlineStr">
        <is>
          <t>N/A</t>
        </is>
      </c>
      <c r="BC2369" t="inlineStr">
        <is>
          <t>N/A</t>
        </is>
      </c>
      <c r="BD2369" t="inlineStr">
        <is>
          <t>N/A</t>
        </is>
      </c>
      <c r="BE2369" t="inlineStr">
        <is>
          <t>N/A</t>
        </is>
      </c>
    </row>
    <row r="2370">
      <c r="A2370" t="inlineStr">
        <is>
          <t>WI22028123</t>
        </is>
      </c>
      <c r="B2370" t="inlineStr">
        <is>
          <t>DATA_VALIDATION</t>
        </is>
      </c>
      <c r="C2370" t="inlineStr">
        <is>
          <t>201330004925</t>
        </is>
      </c>
      <c r="D2370" t="inlineStr">
        <is>
          <t>Folder</t>
        </is>
      </c>
      <c r="E2370" s="2">
        <f>HYPERLINK("capsilon://?command=openfolder&amp;siteaddress=FAM.docvelocity-na8.net&amp;folderid=FX13705291-204D-612E-3F7A-E809A9C768D9","FX220113179")</f>
        <v>0.0</v>
      </c>
      <c r="F2370" t="inlineStr">
        <is>
          <t/>
        </is>
      </c>
      <c r="G2370" t="inlineStr">
        <is>
          <t/>
        </is>
      </c>
      <c r="H2370" t="inlineStr">
        <is>
          <t>Mailitem</t>
        </is>
      </c>
      <c r="I2370" t="inlineStr">
        <is>
          <t>MI220286501</t>
        </is>
      </c>
      <c r="J2370" t="n">
        <v>195.0</v>
      </c>
      <c r="K2370" t="inlineStr">
        <is>
          <t>COMPLETED</t>
        </is>
      </c>
      <c r="L2370" t="inlineStr">
        <is>
          <t>MARK_AS_COMPLETED</t>
        </is>
      </c>
      <c r="M2370" t="inlineStr">
        <is>
          <t>Queue</t>
        </is>
      </c>
      <c r="N2370" t="n">
        <v>1.0</v>
      </c>
      <c r="O2370" s="1" t="n">
        <v>44594.929606481484</v>
      </c>
      <c r="P2370" s="1" t="n">
        <v>44595.16732638889</v>
      </c>
      <c r="Q2370" t="n">
        <v>19810.0</v>
      </c>
      <c r="R2370" t="n">
        <v>729.0</v>
      </c>
      <c r="S2370" t="b">
        <v>0</v>
      </c>
      <c r="T2370" t="inlineStr">
        <is>
          <t>N/A</t>
        </is>
      </c>
      <c r="U2370" t="b">
        <v>0</v>
      </c>
      <c r="V2370" t="inlineStr">
        <is>
          <t>Hemanshi Deshlahara</t>
        </is>
      </c>
      <c r="W2370" s="1" t="n">
        <v>44595.16732638889</v>
      </c>
      <c r="X2370" t="n">
        <v>658.0</v>
      </c>
      <c r="Y2370" t="n">
        <v>0.0</v>
      </c>
      <c r="Z2370" t="n">
        <v>0.0</v>
      </c>
      <c r="AA2370" t="n">
        <v>0.0</v>
      </c>
      <c r="AB2370" t="n">
        <v>0.0</v>
      </c>
      <c r="AC2370" t="n">
        <v>0.0</v>
      </c>
      <c r="AD2370" t="n">
        <v>195.0</v>
      </c>
      <c r="AE2370" t="n">
        <v>171.0</v>
      </c>
      <c r="AF2370" t="n">
        <v>0.0</v>
      </c>
      <c r="AG2370" t="n">
        <v>8.0</v>
      </c>
      <c r="AH2370" t="inlineStr">
        <is>
          <t>N/A</t>
        </is>
      </c>
      <c r="AI2370" t="inlineStr">
        <is>
          <t>N/A</t>
        </is>
      </c>
      <c r="AJ2370" t="inlineStr">
        <is>
          <t>N/A</t>
        </is>
      </c>
      <c r="AK2370" t="inlineStr">
        <is>
          <t>N/A</t>
        </is>
      </c>
      <c r="AL2370" t="inlineStr">
        <is>
          <t>N/A</t>
        </is>
      </c>
      <c r="AM2370" t="inlineStr">
        <is>
          <t>N/A</t>
        </is>
      </c>
      <c r="AN2370" t="inlineStr">
        <is>
          <t>N/A</t>
        </is>
      </c>
      <c r="AO2370" t="inlineStr">
        <is>
          <t>N/A</t>
        </is>
      </c>
      <c r="AP2370" t="inlineStr">
        <is>
          <t>N/A</t>
        </is>
      </c>
      <c r="AQ2370" t="inlineStr">
        <is>
          <t>N/A</t>
        </is>
      </c>
      <c r="AR2370" t="inlineStr">
        <is>
          <t>N/A</t>
        </is>
      </c>
      <c r="AS2370" t="inlineStr">
        <is>
          <t>N/A</t>
        </is>
      </c>
      <c r="AT2370" t="inlineStr">
        <is>
          <t>N/A</t>
        </is>
      </c>
      <c r="AU2370" t="inlineStr">
        <is>
          <t>N/A</t>
        </is>
      </c>
      <c r="AV2370" t="inlineStr">
        <is>
          <t>N/A</t>
        </is>
      </c>
      <c r="AW2370" t="inlineStr">
        <is>
          <t>N/A</t>
        </is>
      </c>
      <c r="AX2370" t="inlineStr">
        <is>
          <t>N/A</t>
        </is>
      </c>
      <c r="AY2370" t="inlineStr">
        <is>
          <t>N/A</t>
        </is>
      </c>
      <c r="AZ2370" t="inlineStr">
        <is>
          <t>N/A</t>
        </is>
      </c>
      <c r="BA2370" t="inlineStr">
        <is>
          <t>N/A</t>
        </is>
      </c>
      <c r="BB2370" t="inlineStr">
        <is>
          <t>N/A</t>
        </is>
      </c>
      <c r="BC2370" t="inlineStr">
        <is>
          <t>N/A</t>
        </is>
      </c>
      <c r="BD2370" t="inlineStr">
        <is>
          <t>N/A</t>
        </is>
      </c>
      <c r="BE2370" t="inlineStr">
        <is>
          <t>N/A</t>
        </is>
      </c>
    </row>
    <row r="2371">
      <c r="A2371" t="inlineStr">
        <is>
          <t>WI22028144</t>
        </is>
      </c>
      <c r="B2371" t="inlineStr">
        <is>
          <t>DATA_VALIDATION</t>
        </is>
      </c>
      <c r="C2371" t="inlineStr">
        <is>
          <t>201300021151</t>
        </is>
      </c>
      <c r="D2371" t="inlineStr">
        <is>
          <t>Folder</t>
        </is>
      </c>
      <c r="E2371" s="2">
        <f>HYPERLINK("capsilon://?command=openfolder&amp;siteaddress=FAM.docvelocity-na8.net&amp;folderid=FXF2460BA0-FBBC-6F0D-E254-05609733967D","FX220113408")</f>
        <v>0.0</v>
      </c>
      <c r="F2371" t="inlineStr">
        <is>
          <t/>
        </is>
      </c>
      <c r="G2371" t="inlineStr">
        <is>
          <t/>
        </is>
      </c>
      <c r="H2371" t="inlineStr">
        <is>
          <t>Mailitem</t>
        </is>
      </c>
      <c r="I2371" t="inlineStr">
        <is>
          <t>MI220286815</t>
        </is>
      </c>
      <c r="J2371" t="n">
        <v>115.0</v>
      </c>
      <c r="K2371" t="inlineStr">
        <is>
          <t>COMPLETED</t>
        </is>
      </c>
      <c r="L2371" t="inlineStr">
        <is>
          <t>MARK_AS_COMPLETED</t>
        </is>
      </c>
      <c r="M2371" t="inlineStr">
        <is>
          <t>Queue</t>
        </is>
      </c>
      <c r="N2371" t="n">
        <v>1.0</v>
      </c>
      <c r="O2371" s="1" t="n">
        <v>44594.95648148148</v>
      </c>
      <c r="P2371" s="1" t="n">
        <v>44595.19675925926</v>
      </c>
      <c r="Q2371" t="n">
        <v>19431.0</v>
      </c>
      <c r="R2371" t="n">
        <v>1329.0</v>
      </c>
      <c r="S2371" t="b">
        <v>0</v>
      </c>
      <c r="T2371" t="inlineStr">
        <is>
          <t>N/A</t>
        </is>
      </c>
      <c r="U2371" t="b">
        <v>0</v>
      </c>
      <c r="V2371" t="inlineStr">
        <is>
          <t>Hemanshi Deshlahara</t>
        </is>
      </c>
      <c r="W2371" s="1" t="n">
        <v>44595.19675925926</v>
      </c>
      <c r="X2371" t="n">
        <v>718.0</v>
      </c>
      <c r="Y2371" t="n">
        <v>0.0</v>
      </c>
      <c r="Z2371" t="n">
        <v>0.0</v>
      </c>
      <c r="AA2371" t="n">
        <v>0.0</v>
      </c>
      <c r="AB2371" t="n">
        <v>0.0</v>
      </c>
      <c r="AC2371" t="n">
        <v>0.0</v>
      </c>
      <c r="AD2371" t="n">
        <v>115.0</v>
      </c>
      <c r="AE2371" t="n">
        <v>103.0</v>
      </c>
      <c r="AF2371" t="n">
        <v>0.0</v>
      </c>
      <c r="AG2371" t="n">
        <v>11.0</v>
      </c>
      <c r="AH2371" t="inlineStr">
        <is>
          <t>N/A</t>
        </is>
      </c>
      <c r="AI2371" t="inlineStr">
        <is>
          <t>N/A</t>
        </is>
      </c>
      <c r="AJ2371" t="inlineStr">
        <is>
          <t>N/A</t>
        </is>
      </c>
      <c r="AK2371" t="inlineStr">
        <is>
          <t>N/A</t>
        </is>
      </c>
      <c r="AL2371" t="inlineStr">
        <is>
          <t>N/A</t>
        </is>
      </c>
      <c r="AM2371" t="inlineStr">
        <is>
          <t>N/A</t>
        </is>
      </c>
      <c r="AN2371" t="inlineStr">
        <is>
          <t>N/A</t>
        </is>
      </c>
      <c r="AO2371" t="inlineStr">
        <is>
          <t>N/A</t>
        </is>
      </c>
      <c r="AP2371" t="inlineStr">
        <is>
          <t>N/A</t>
        </is>
      </c>
      <c r="AQ2371" t="inlineStr">
        <is>
          <t>N/A</t>
        </is>
      </c>
      <c r="AR2371" t="inlineStr">
        <is>
          <t>N/A</t>
        </is>
      </c>
      <c r="AS2371" t="inlineStr">
        <is>
          <t>N/A</t>
        </is>
      </c>
      <c r="AT2371" t="inlineStr">
        <is>
          <t>N/A</t>
        </is>
      </c>
      <c r="AU2371" t="inlineStr">
        <is>
          <t>N/A</t>
        </is>
      </c>
      <c r="AV2371" t="inlineStr">
        <is>
          <t>N/A</t>
        </is>
      </c>
      <c r="AW2371" t="inlineStr">
        <is>
          <t>N/A</t>
        </is>
      </c>
      <c r="AX2371" t="inlineStr">
        <is>
          <t>N/A</t>
        </is>
      </c>
      <c r="AY2371" t="inlineStr">
        <is>
          <t>N/A</t>
        </is>
      </c>
      <c r="AZ2371" t="inlineStr">
        <is>
          <t>N/A</t>
        </is>
      </c>
      <c r="BA2371" t="inlineStr">
        <is>
          <t>N/A</t>
        </is>
      </c>
      <c r="BB2371" t="inlineStr">
        <is>
          <t>N/A</t>
        </is>
      </c>
      <c r="BC2371" t="inlineStr">
        <is>
          <t>N/A</t>
        </is>
      </c>
      <c r="BD2371" t="inlineStr">
        <is>
          <t>N/A</t>
        </is>
      </c>
      <c r="BE2371" t="inlineStr">
        <is>
          <t>N/A</t>
        </is>
      </c>
    </row>
    <row r="2372">
      <c r="A2372" t="inlineStr">
        <is>
          <t>WI22028155</t>
        </is>
      </c>
      <c r="B2372" t="inlineStr">
        <is>
          <t>DATA_VALIDATION</t>
        </is>
      </c>
      <c r="C2372" t="inlineStr">
        <is>
          <t>201110012434</t>
        </is>
      </c>
      <c r="D2372" t="inlineStr">
        <is>
          <t>Folder</t>
        </is>
      </c>
      <c r="E2372" s="2">
        <f>HYPERLINK("capsilon://?command=openfolder&amp;siteaddress=FAM.docvelocity-na8.net&amp;folderid=FX2ED313B5-A7D5-BDF8-E834-37B4ABCF2313","FX2202488")</f>
        <v>0.0</v>
      </c>
      <c r="F2372" t="inlineStr">
        <is>
          <t/>
        </is>
      </c>
      <c r="G2372" t="inlineStr">
        <is>
          <t/>
        </is>
      </c>
      <c r="H2372" t="inlineStr">
        <is>
          <t>Mailitem</t>
        </is>
      </c>
      <c r="I2372" t="inlineStr">
        <is>
          <t>MI220287039</t>
        </is>
      </c>
      <c r="J2372" t="n">
        <v>28.0</v>
      </c>
      <c r="K2372" t="inlineStr">
        <is>
          <t>COMPLETED</t>
        </is>
      </c>
      <c r="L2372" t="inlineStr">
        <is>
          <t>MARK_AS_COMPLETED</t>
        </is>
      </c>
      <c r="M2372" t="inlineStr">
        <is>
          <t>Queue</t>
        </is>
      </c>
      <c r="N2372" t="n">
        <v>1.0</v>
      </c>
      <c r="O2372" s="1" t="n">
        <v>44594.96696759259</v>
      </c>
      <c r="P2372" s="1" t="n">
        <v>44595.19795138889</v>
      </c>
      <c r="Q2372" t="n">
        <v>19230.0</v>
      </c>
      <c r="R2372" t="n">
        <v>727.0</v>
      </c>
      <c r="S2372" t="b">
        <v>0</v>
      </c>
      <c r="T2372" t="inlineStr">
        <is>
          <t>N/A</t>
        </is>
      </c>
      <c r="U2372" t="b">
        <v>0</v>
      </c>
      <c r="V2372" t="inlineStr">
        <is>
          <t>Hemanshi Deshlahara</t>
        </is>
      </c>
      <c r="W2372" s="1" t="n">
        <v>44595.19795138889</v>
      </c>
      <c r="X2372" t="n">
        <v>103.0</v>
      </c>
      <c r="Y2372" t="n">
        <v>0.0</v>
      </c>
      <c r="Z2372" t="n">
        <v>0.0</v>
      </c>
      <c r="AA2372" t="n">
        <v>0.0</v>
      </c>
      <c r="AB2372" t="n">
        <v>0.0</v>
      </c>
      <c r="AC2372" t="n">
        <v>0.0</v>
      </c>
      <c r="AD2372" t="n">
        <v>28.0</v>
      </c>
      <c r="AE2372" t="n">
        <v>21.0</v>
      </c>
      <c r="AF2372" t="n">
        <v>0.0</v>
      </c>
      <c r="AG2372" t="n">
        <v>2.0</v>
      </c>
      <c r="AH2372" t="inlineStr">
        <is>
          <t>N/A</t>
        </is>
      </c>
      <c r="AI2372" t="inlineStr">
        <is>
          <t>N/A</t>
        </is>
      </c>
      <c r="AJ2372" t="inlineStr">
        <is>
          <t>N/A</t>
        </is>
      </c>
      <c r="AK2372" t="inlineStr">
        <is>
          <t>N/A</t>
        </is>
      </c>
      <c r="AL2372" t="inlineStr">
        <is>
          <t>N/A</t>
        </is>
      </c>
      <c r="AM2372" t="inlineStr">
        <is>
          <t>N/A</t>
        </is>
      </c>
      <c r="AN2372" t="inlineStr">
        <is>
          <t>N/A</t>
        </is>
      </c>
      <c r="AO2372" t="inlineStr">
        <is>
          <t>N/A</t>
        </is>
      </c>
      <c r="AP2372" t="inlineStr">
        <is>
          <t>N/A</t>
        </is>
      </c>
      <c r="AQ2372" t="inlineStr">
        <is>
          <t>N/A</t>
        </is>
      </c>
      <c r="AR2372" t="inlineStr">
        <is>
          <t>N/A</t>
        </is>
      </c>
      <c r="AS2372" t="inlineStr">
        <is>
          <t>N/A</t>
        </is>
      </c>
      <c r="AT2372" t="inlineStr">
        <is>
          <t>N/A</t>
        </is>
      </c>
      <c r="AU2372" t="inlineStr">
        <is>
          <t>N/A</t>
        </is>
      </c>
      <c r="AV2372" t="inlineStr">
        <is>
          <t>N/A</t>
        </is>
      </c>
      <c r="AW2372" t="inlineStr">
        <is>
          <t>N/A</t>
        </is>
      </c>
      <c r="AX2372" t="inlineStr">
        <is>
          <t>N/A</t>
        </is>
      </c>
      <c r="AY2372" t="inlineStr">
        <is>
          <t>N/A</t>
        </is>
      </c>
      <c r="AZ2372" t="inlineStr">
        <is>
          <t>N/A</t>
        </is>
      </c>
      <c r="BA2372" t="inlineStr">
        <is>
          <t>N/A</t>
        </is>
      </c>
      <c r="BB2372" t="inlineStr">
        <is>
          <t>N/A</t>
        </is>
      </c>
      <c r="BC2372" t="inlineStr">
        <is>
          <t>N/A</t>
        </is>
      </c>
      <c r="BD2372" t="inlineStr">
        <is>
          <t>N/A</t>
        </is>
      </c>
      <c r="BE2372" t="inlineStr">
        <is>
          <t>N/A</t>
        </is>
      </c>
    </row>
    <row r="2373">
      <c r="A2373" t="inlineStr">
        <is>
          <t>WI22028170</t>
        </is>
      </c>
      <c r="B2373" t="inlineStr">
        <is>
          <t>DATA_VALIDATION</t>
        </is>
      </c>
      <c r="C2373" t="inlineStr">
        <is>
          <t>201330004897</t>
        </is>
      </c>
      <c r="D2373" t="inlineStr">
        <is>
          <t>Folder</t>
        </is>
      </c>
      <c r="E2373" s="2">
        <f>HYPERLINK("capsilon://?command=openfolder&amp;siteaddress=FAM.docvelocity-na8.net&amp;folderid=FXB3500856-DD45-E3F1-862A-7244B086D5F6","FX220112236")</f>
        <v>0.0</v>
      </c>
      <c r="F2373" t="inlineStr">
        <is>
          <t/>
        </is>
      </c>
      <c r="G2373" t="inlineStr">
        <is>
          <t/>
        </is>
      </c>
      <c r="H2373" t="inlineStr">
        <is>
          <t>Mailitem</t>
        </is>
      </c>
      <c r="I2373" t="inlineStr">
        <is>
          <t>MI220287159</t>
        </is>
      </c>
      <c r="J2373" t="n">
        <v>76.0</v>
      </c>
      <c r="K2373" t="inlineStr">
        <is>
          <t>COMPLETED</t>
        </is>
      </c>
      <c r="L2373" t="inlineStr">
        <is>
          <t>MARK_AS_COMPLETED</t>
        </is>
      </c>
      <c r="M2373" t="inlineStr">
        <is>
          <t>Queue</t>
        </is>
      </c>
      <c r="N2373" t="n">
        <v>1.0</v>
      </c>
      <c r="O2373" s="1" t="n">
        <v>44594.97887731482</v>
      </c>
      <c r="P2373" s="1" t="n">
        <v>44595.20006944444</v>
      </c>
      <c r="Q2373" t="n">
        <v>18546.0</v>
      </c>
      <c r="R2373" t="n">
        <v>565.0</v>
      </c>
      <c r="S2373" t="b">
        <v>0</v>
      </c>
      <c r="T2373" t="inlineStr">
        <is>
          <t>N/A</t>
        </is>
      </c>
      <c r="U2373" t="b">
        <v>0</v>
      </c>
      <c r="V2373" t="inlineStr">
        <is>
          <t>Hemanshi Deshlahara</t>
        </is>
      </c>
      <c r="W2373" s="1" t="n">
        <v>44595.20006944444</v>
      </c>
      <c r="X2373" t="n">
        <v>183.0</v>
      </c>
      <c r="Y2373" t="n">
        <v>0.0</v>
      </c>
      <c r="Z2373" t="n">
        <v>0.0</v>
      </c>
      <c r="AA2373" t="n">
        <v>0.0</v>
      </c>
      <c r="AB2373" t="n">
        <v>0.0</v>
      </c>
      <c r="AC2373" t="n">
        <v>0.0</v>
      </c>
      <c r="AD2373" t="n">
        <v>76.0</v>
      </c>
      <c r="AE2373" t="n">
        <v>64.0</v>
      </c>
      <c r="AF2373" t="n">
        <v>0.0</v>
      </c>
      <c r="AG2373" t="n">
        <v>6.0</v>
      </c>
      <c r="AH2373" t="inlineStr">
        <is>
          <t>N/A</t>
        </is>
      </c>
      <c r="AI2373" t="inlineStr">
        <is>
          <t>N/A</t>
        </is>
      </c>
      <c r="AJ2373" t="inlineStr">
        <is>
          <t>N/A</t>
        </is>
      </c>
      <c r="AK2373" t="inlineStr">
        <is>
          <t>N/A</t>
        </is>
      </c>
      <c r="AL2373" t="inlineStr">
        <is>
          <t>N/A</t>
        </is>
      </c>
      <c r="AM2373" t="inlineStr">
        <is>
          <t>N/A</t>
        </is>
      </c>
      <c r="AN2373" t="inlineStr">
        <is>
          <t>N/A</t>
        </is>
      </c>
      <c r="AO2373" t="inlineStr">
        <is>
          <t>N/A</t>
        </is>
      </c>
      <c r="AP2373" t="inlineStr">
        <is>
          <t>N/A</t>
        </is>
      </c>
      <c r="AQ2373" t="inlineStr">
        <is>
          <t>N/A</t>
        </is>
      </c>
      <c r="AR2373" t="inlineStr">
        <is>
          <t>N/A</t>
        </is>
      </c>
      <c r="AS2373" t="inlineStr">
        <is>
          <t>N/A</t>
        </is>
      </c>
      <c r="AT2373" t="inlineStr">
        <is>
          <t>N/A</t>
        </is>
      </c>
      <c r="AU2373" t="inlineStr">
        <is>
          <t>N/A</t>
        </is>
      </c>
      <c r="AV2373" t="inlineStr">
        <is>
          <t>N/A</t>
        </is>
      </c>
      <c r="AW2373" t="inlineStr">
        <is>
          <t>N/A</t>
        </is>
      </c>
      <c r="AX2373" t="inlineStr">
        <is>
          <t>N/A</t>
        </is>
      </c>
      <c r="AY2373" t="inlineStr">
        <is>
          <t>N/A</t>
        </is>
      </c>
      <c r="AZ2373" t="inlineStr">
        <is>
          <t>N/A</t>
        </is>
      </c>
      <c r="BA2373" t="inlineStr">
        <is>
          <t>N/A</t>
        </is>
      </c>
      <c r="BB2373" t="inlineStr">
        <is>
          <t>N/A</t>
        </is>
      </c>
      <c r="BC2373" t="inlineStr">
        <is>
          <t>N/A</t>
        </is>
      </c>
      <c r="BD2373" t="inlineStr">
        <is>
          <t>N/A</t>
        </is>
      </c>
      <c r="BE2373" t="inlineStr">
        <is>
          <t>N/A</t>
        </is>
      </c>
    </row>
    <row r="2374">
      <c r="A2374" t="inlineStr">
        <is>
          <t>WI22028189</t>
        </is>
      </c>
      <c r="B2374" t="inlineStr">
        <is>
          <t>DATA_VALIDATION</t>
        </is>
      </c>
      <c r="C2374" t="inlineStr">
        <is>
          <t>201330014410</t>
        </is>
      </c>
      <c r="D2374" t="inlineStr">
        <is>
          <t>Folder</t>
        </is>
      </c>
      <c r="E2374" s="2">
        <f>HYPERLINK("capsilon://?command=openfolder&amp;siteaddress=FAM.docvelocity-na8.net&amp;folderid=FXEB62830B-76C9-7AA0-5D9F-33BBAE2A7A64","FX2202652")</f>
        <v>0.0</v>
      </c>
      <c r="F2374" t="inlineStr">
        <is>
          <t/>
        </is>
      </c>
      <c r="G2374" t="inlineStr">
        <is>
          <t/>
        </is>
      </c>
      <c r="H2374" t="inlineStr">
        <is>
          <t>Mailitem</t>
        </is>
      </c>
      <c r="I2374" t="inlineStr">
        <is>
          <t>MI220287475</t>
        </is>
      </c>
      <c r="J2374" t="n">
        <v>70.0</v>
      </c>
      <c r="K2374" t="inlineStr">
        <is>
          <t>COMPLETED</t>
        </is>
      </c>
      <c r="L2374" t="inlineStr">
        <is>
          <t>MARK_AS_COMPLETED</t>
        </is>
      </c>
      <c r="M2374" t="inlineStr">
        <is>
          <t>Queue</t>
        </is>
      </c>
      <c r="N2374" t="n">
        <v>1.0</v>
      </c>
      <c r="O2374" s="1" t="n">
        <v>44595.01662037037</v>
      </c>
      <c r="P2374" s="1" t="n">
        <v>44595.20454861111</v>
      </c>
      <c r="Q2374" t="n">
        <v>15638.0</v>
      </c>
      <c r="R2374" t="n">
        <v>599.0</v>
      </c>
      <c r="S2374" t="b">
        <v>0</v>
      </c>
      <c r="T2374" t="inlineStr">
        <is>
          <t>N/A</t>
        </is>
      </c>
      <c r="U2374" t="b">
        <v>0</v>
      </c>
      <c r="V2374" t="inlineStr">
        <is>
          <t>Hemanshi Deshlahara</t>
        </is>
      </c>
      <c r="W2374" s="1" t="n">
        <v>44595.20454861111</v>
      </c>
      <c r="X2374" t="n">
        <v>387.0</v>
      </c>
      <c r="Y2374" t="n">
        <v>0.0</v>
      </c>
      <c r="Z2374" t="n">
        <v>0.0</v>
      </c>
      <c r="AA2374" t="n">
        <v>0.0</v>
      </c>
      <c r="AB2374" t="n">
        <v>0.0</v>
      </c>
      <c r="AC2374" t="n">
        <v>0.0</v>
      </c>
      <c r="AD2374" t="n">
        <v>70.0</v>
      </c>
      <c r="AE2374" t="n">
        <v>58.0</v>
      </c>
      <c r="AF2374" t="n">
        <v>0.0</v>
      </c>
      <c r="AG2374" t="n">
        <v>6.0</v>
      </c>
      <c r="AH2374" t="inlineStr">
        <is>
          <t>N/A</t>
        </is>
      </c>
      <c r="AI2374" t="inlineStr">
        <is>
          <t>N/A</t>
        </is>
      </c>
      <c r="AJ2374" t="inlineStr">
        <is>
          <t>N/A</t>
        </is>
      </c>
      <c r="AK2374" t="inlineStr">
        <is>
          <t>N/A</t>
        </is>
      </c>
      <c r="AL2374" t="inlineStr">
        <is>
          <t>N/A</t>
        </is>
      </c>
      <c r="AM2374" t="inlineStr">
        <is>
          <t>N/A</t>
        </is>
      </c>
      <c r="AN2374" t="inlineStr">
        <is>
          <t>N/A</t>
        </is>
      </c>
      <c r="AO2374" t="inlineStr">
        <is>
          <t>N/A</t>
        </is>
      </c>
      <c r="AP2374" t="inlineStr">
        <is>
          <t>N/A</t>
        </is>
      </c>
      <c r="AQ2374" t="inlineStr">
        <is>
          <t>N/A</t>
        </is>
      </c>
      <c r="AR2374" t="inlineStr">
        <is>
          <t>N/A</t>
        </is>
      </c>
      <c r="AS2374" t="inlineStr">
        <is>
          <t>N/A</t>
        </is>
      </c>
      <c r="AT2374" t="inlineStr">
        <is>
          <t>N/A</t>
        </is>
      </c>
      <c r="AU2374" t="inlineStr">
        <is>
          <t>N/A</t>
        </is>
      </c>
      <c r="AV2374" t="inlineStr">
        <is>
          <t>N/A</t>
        </is>
      </c>
      <c r="AW2374" t="inlineStr">
        <is>
          <t>N/A</t>
        </is>
      </c>
      <c r="AX2374" t="inlineStr">
        <is>
          <t>N/A</t>
        </is>
      </c>
      <c r="AY2374" t="inlineStr">
        <is>
          <t>N/A</t>
        </is>
      </c>
      <c r="AZ2374" t="inlineStr">
        <is>
          <t>N/A</t>
        </is>
      </c>
      <c r="BA2374" t="inlineStr">
        <is>
          <t>N/A</t>
        </is>
      </c>
      <c r="BB2374" t="inlineStr">
        <is>
          <t>N/A</t>
        </is>
      </c>
      <c r="BC2374" t="inlineStr">
        <is>
          <t>N/A</t>
        </is>
      </c>
      <c r="BD2374" t="inlineStr">
        <is>
          <t>N/A</t>
        </is>
      </c>
      <c r="BE2374" t="inlineStr">
        <is>
          <t>N/A</t>
        </is>
      </c>
    </row>
    <row r="2375">
      <c r="A2375" t="inlineStr">
        <is>
          <t>WI22028204</t>
        </is>
      </c>
      <c r="B2375" t="inlineStr">
        <is>
          <t>DATA_VALIDATION</t>
        </is>
      </c>
      <c r="C2375" t="inlineStr">
        <is>
          <t>201330005016</t>
        </is>
      </c>
      <c r="D2375" t="inlineStr">
        <is>
          <t>Folder</t>
        </is>
      </c>
      <c r="E2375" s="2">
        <f>HYPERLINK("capsilon://?command=openfolder&amp;siteaddress=FAM.docvelocity-na8.net&amp;folderid=FX8BBD468B-51C1-D6D3-2B2D-CF013E5CDD9C","FX22021289")</f>
        <v>0.0</v>
      </c>
      <c r="F2375" t="inlineStr">
        <is>
          <t/>
        </is>
      </c>
      <c r="G2375" t="inlineStr">
        <is>
          <t/>
        </is>
      </c>
      <c r="H2375" t="inlineStr">
        <is>
          <t>Mailitem</t>
        </is>
      </c>
      <c r="I2375" t="inlineStr">
        <is>
          <t>MI220287699</t>
        </is>
      </c>
      <c r="J2375" t="n">
        <v>89.0</v>
      </c>
      <c r="K2375" t="inlineStr">
        <is>
          <t>COMPLETED</t>
        </is>
      </c>
      <c r="L2375" t="inlineStr">
        <is>
          <t>MARK_AS_COMPLETED</t>
        </is>
      </c>
      <c r="M2375" t="inlineStr">
        <is>
          <t>Queue</t>
        </is>
      </c>
      <c r="N2375" t="n">
        <v>1.0</v>
      </c>
      <c r="O2375" s="1" t="n">
        <v>44595.05085648148</v>
      </c>
      <c r="P2375" s="1" t="n">
        <v>44595.20688657407</v>
      </c>
      <c r="Q2375" t="n">
        <v>13119.0</v>
      </c>
      <c r="R2375" t="n">
        <v>362.0</v>
      </c>
      <c r="S2375" t="b">
        <v>0</v>
      </c>
      <c r="T2375" t="inlineStr">
        <is>
          <t>N/A</t>
        </is>
      </c>
      <c r="U2375" t="b">
        <v>0</v>
      </c>
      <c r="V2375" t="inlineStr">
        <is>
          <t>Hemanshi Deshlahara</t>
        </is>
      </c>
      <c r="W2375" s="1" t="n">
        <v>44595.20688657407</v>
      </c>
      <c r="X2375" t="n">
        <v>201.0</v>
      </c>
      <c r="Y2375" t="n">
        <v>0.0</v>
      </c>
      <c r="Z2375" t="n">
        <v>0.0</v>
      </c>
      <c r="AA2375" t="n">
        <v>0.0</v>
      </c>
      <c r="AB2375" t="n">
        <v>0.0</v>
      </c>
      <c r="AC2375" t="n">
        <v>0.0</v>
      </c>
      <c r="AD2375" t="n">
        <v>89.0</v>
      </c>
      <c r="AE2375" t="n">
        <v>77.0</v>
      </c>
      <c r="AF2375" t="n">
        <v>0.0</v>
      </c>
      <c r="AG2375" t="n">
        <v>4.0</v>
      </c>
      <c r="AH2375" t="inlineStr">
        <is>
          <t>N/A</t>
        </is>
      </c>
      <c r="AI2375" t="inlineStr">
        <is>
          <t>N/A</t>
        </is>
      </c>
      <c r="AJ2375" t="inlineStr">
        <is>
          <t>N/A</t>
        </is>
      </c>
      <c r="AK2375" t="inlineStr">
        <is>
          <t>N/A</t>
        </is>
      </c>
      <c r="AL2375" t="inlineStr">
        <is>
          <t>N/A</t>
        </is>
      </c>
      <c r="AM2375" t="inlineStr">
        <is>
          <t>N/A</t>
        </is>
      </c>
      <c r="AN2375" t="inlineStr">
        <is>
          <t>N/A</t>
        </is>
      </c>
      <c r="AO2375" t="inlineStr">
        <is>
          <t>N/A</t>
        </is>
      </c>
      <c r="AP2375" t="inlineStr">
        <is>
          <t>N/A</t>
        </is>
      </c>
      <c r="AQ2375" t="inlineStr">
        <is>
          <t>N/A</t>
        </is>
      </c>
      <c r="AR2375" t="inlineStr">
        <is>
          <t>N/A</t>
        </is>
      </c>
      <c r="AS2375" t="inlineStr">
        <is>
          <t>N/A</t>
        </is>
      </c>
      <c r="AT2375" t="inlineStr">
        <is>
          <t>N/A</t>
        </is>
      </c>
      <c r="AU2375" t="inlineStr">
        <is>
          <t>N/A</t>
        </is>
      </c>
      <c r="AV2375" t="inlineStr">
        <is>
          <t>N/A</t>
        </is>
      </c>
      <c r="AW2375" t="inlineStr">
        <is>
          <t>N/A</t>
        </is>
      </c>
      <c r="AX2375" t="inlineStr">
        <is>
          <t>N/A</t>
        </is>
      </c>
      <c r="AY2375" t="inlineStr">
        <is>
          <t>N/A</t>
        </is>
      </c>
      <c r="AZ2375" t="inlineStr">
        <is>
          <t>N/A</t>
        </is>
      </c>
      <c r="BA2375" t="inlineStr">
        <is>
          <t>N/A</t>
        </is>
      </c>
      <c r="BB2375" t="inlineStr">
        <is>
          <t>N/A</t>
        </is>
      </c>
      <c r="BC2375" t="inlineStr">
        <is>
          <t>N/A</t>
        </is>
      </c>
      <c r="BD2375" t="inlineStr">
        <is>
          <t>N/A</t>
        </is>
      </c>
      <c r="BE2375" t="inlineStr">
        <is>
          <t>N/A</t>
        </is>
      </c>
    </row>
    <row r="2376">
      <c r="A2376" t="inlineStr">
        <is>
          <t>WI22028219</t>
        </is>
      </c>
      <c r="B2376" t="inlineStr">
        <is>
          <t>DATA_VALIDATION</t>
        </is>
      </c>
      <c r="C2376" t="inlineStr">
        <is>
          <t>201300021227</t>
        </is>
      </c>
      <c r="D2376" t="inlineStr">
        <is>
          <t>Folder</t>
        </is>
      </c>
      <c r="E2376" s="2">
        <f>HYPERLINK("capsilon://?command=openfolder&amp;siteaddress=FAM.docvelocity-na8.net&amp;folderid=FX32CC73E7-2B7A-0FF5-7CF2-51303CE11819","FX22021226")</f>
        <v>0.0</v>
      </c>
      <c r="F2376" t="inlineStr">
        <is>
          <t/>
        </is>
      </c>
      <c r="G2376" t="inlineStr">
        <is>
          <t/>
        </is>
      </c>
      <c r="H2376" t="inlineStr">
        <is>
          <t>Mailitem</t>
        </is>
      </c>
      <c r="I2376" t="inlineStr">
        <is>
          <t>MI220282586</t>
        </is>
      </c>
      <c r="J2376" t="n">
        <v>351.0</v>
      </c>
      <c r="K2376" t="inlineStr">
        <is>
          <t>COMPLETED</t>
        </is>
      </c>
      <c r="L2376" t="inlineStr">
        <is>
          <t>MARK_AS_COMPLETED</t>
        </is>
      </c>
      <c r="M2376" t="inlineStr">
        <is>
          <t>Queue</t>
        </is>
      </c>
      <c r="N2376" t="n">
        <v>2.0</v>
      </c>
      <c r="O2376" s="1" t="n">
        <v>44595.16164351852</v>
      </c>
      <c r="P2376" s="1" t="n">
        <v>44595.27912037037</v>
      </c>
      <c r="Q2376" t="n">
        <v>501.0</v>
      </c>
      <c r="R2376" t="n">
        <v>9649.0</v>
      </c>
      <c r="S2376" t="b">
        <v>0</v>
      </c>
      <c r="T2376" t="inlineStr">
        <is>
          <t>N/A</t>
        </is>
      </c>
      <c r="U2376" t="b">
        <v>1</v>
      </c>
      <c r="V2376" t="inlineStr">
        <is>
          <t>Karnal Akhare</t>
        </is>
      </c>
      <c r="W2376" s="1" t="n">
        <v>44595.22818287037</v>
      </c>
      <c r="X2376" t="n">
        <v>5747.0</v>
      </c>
      <c r="Y2376" t="n">
        <v>383.0</v>
      </c>
      <c r="Z2376" t="n">
        <v>0.0</v>
      </c>
      <c r="AA2376" t="n">
        <v>383.0</v>
      </c>
      <c r="AB2376" t="n">
        <v>0.0</v>
      </c>
      <c r="AC2376" t="n">
        <v>252.0</v>
      </c>
      <c r="AD2376" t="n">
        <v>-32.0</v>
      </c>
      <c r="AE2376" t="n">
        <v>0.0</v>
      </c>
      <c r="AF2376" t="n">
        <v>0.0</v>
      </c>
      <c r="AG2376" t="n">
        <v>0.0</v>
      </c>
      <c r="AH2376" t="inlineStr">
        <is>
          <t>Poonam Patil</t>
        </is>
      </c>
      <c r="AI2376" s="1" t="n">
        <v>44595.27912037037</v>
      </c>
      <c r="AJ2376" t="n">
        <v>3828.0</v>
      </c>
      <c r="AK2376" t="n">
        <v>46.0</v>
      </c>
      <c r="AL2376" t="n">
        <v>0.0</v>
      </c>
      <c r="AM2376" t="n">
        <v>46.0</v>
      </c>
      <c r="AN2376" t="n">
        <v>0.0</v>
      </c>
      <c r="AO2376" t="n">
        <v>43.0</v>
      </c>
      <c r="AP2376" t="n">
        <v>-78.0</v>
      </c>
      <c r="AQ2376" t="n">
        <v>0.0</v>
      </c>
      <c r="AR2376" t="n">
        <v>0.0</v>
      </c>
      <c r="AS2376" t="n">
        <v>0.0</v>
      </c>
      <c r="AT2376" t="inlineStr">
        <is>
          <t>N/A</t>
        </is>
      </c>
      <c r="AU2376" t="inlineStr">
        <is>
          <t>N/A</t>
        </is>
      </c>
      <c r="AV2376" t="inlineStr">
        <is>
          <t>N/A</t>
        </is>
      </c>
      <c r="AW2376" t="inlineStr">
        <is>
          <t>N/A</t>
        </is>
      </c>
      <c r="AX2376" t="inlineStr">
        <is>
          <t>N/A</t>
        </is>
      </c>
      <c r="AY2376" t="inlineStr">
        <is>
          <t>N/A</t>
        </is>
      </c>
      <c r="AZ2376" t="inlineStr">
        <is>
          <t>N/A</t>
        </is>
      </c>
      <c r="BA2376" t="inlineStr">
        <is>
          <t>N/A</t>
        </is>
      </c>
      <c r="BB2376" t="inlineStr">
        <is>
          <t>N/A</t>
        </is>
      </c>
      <c r="BC2376" t="inlineStr">
        <is>
          <t>N/A</t>
        </is>
      </c>
      <c r="BD2376" t="inlineStr">
        <is>
          <t>N/A</t>
        </is>
      </c>
      <c r="BE2376" t="inlineStr">
        <is>
          <t>N/A</t>
        </is>
      </c>
    </row>
    <row r="2377">
      <c r="A2377" t="inlineStr">
        <is>
          <t>WI22028221</t>
        </is>
      </c>
      <c r="B2377" t="inlineStr">
        <is>
          <t>DATA_VALIDATION</t>
        </is>
      </c>
      <c r="C2377" t="inlineStr">
        <is>
          <t>201330004925</t>
        </is>
      </c>
      <c r="D2377" t="inlineStr">
        <is>
          <t>Folder</t>
        </is>
      </c>
      <c r="E2377" s="2">
        <f>HYPERLINK("capsilon://?command=openfolder&amp;siteaddress=FAM.docvelocity-na8.net&amp;folderid=FX13705291-204D-612E-3F7A-E809A9C768D9","FX220113179")</f>
        <v>0.0</v>
      </c>
      <c r="F2377" t="inlineStr">
        <is>
          <t/>
        </is>
      </c>
      <c r="G2377" t="inlineStr">
        <is>
          <t/>
        </is>
      </c>
      <c r="H2377" t="inlineStr">
        <is>
          <t>Mailitem</t>
        </is>
      </c>
      <c r="I2377" t="inlineStr">
        <is>
          <t>MI220286501</t>
        </is>
      </c>
      <c r="J2377" t="n">
        <v>365.0</v>
      </c>
      <c r="K2377" t="inlineStr">
        <is>
          <t>COMPLETED</t>
        </is>
      </c>
      <c r="L2377" t="inlineStr">
        <is>
          <t>MARK_AS_COMPLETED</t>
        </is>
      </c>
      <c r="M2377" t="inlineStr">
        <is>
          <t>Queue</t>
        </is>
      </c>
      <c r="N2377" t="n">
        <v>2.0</v>
      </c>
      <c r="O2377" s="1" t="n">
        <v>44595.16950231481</v>
      </c>
      <c r="P2377" s="1" t="n">
        <v>44595.3080787037</v>
      </c>
      <c r="Q2377" t="n">
        <v>1441.0</v>
      </c>
      <c r="R2377" t="n">
        <v>10532.0</v>
      </c>
      <c r="S2377" t="b">
        <v>0</v>
      </c>
      <c r="T2377" t="inlineStr">
        <is>
          <t>N/A</t>
        </is>
      </c>
      <c r="U2377" t="b">
        <v>1</v>
      </c>
      <c r="V2377" t="inlineStr">
        <is>
          <t>Sanjana Uttekar</t>
        </is>
      </c>
      <c r="W2377" s="1" t="n">
        <v>44595.24123842592</v>
      </c>
      <c r="X2377" t="n">
        <v>6194.0</v>
      </c>
      <c r="Y2377" t="n">
        <v>388.0</v>
      </c>
      <c r="Z2377" t="n">
        <v>0.0</v>
      </c>
      <c r="AA2377" t="n">
        <v>388.0</v>
      </c>
      <c r="AB2377" t="n">
        <v>0.0</v>
      </c>
      <c r="AC2377" t="n">
        <v>198.0</v>
      </c>
      <c r="AD2377" t="n">
        <v>-23.0</v>
      </c>
      <c r="AE2377" t="n">
        <v>0.0</v>
      </c>
      <c r="AF2377" t="n">
        <v>0.0</v>
      </c>
      <c r="AG2377" t="n">
        <v>0.0</v>
      </c>
      <c r="AH2377" t="inlineStr">
        <is>
          <t>Saloni Uttekar</t>
        </is>
      </c>
      <c r="AI2377" s="1" t="n">
        <v>44595.3080787037</v>
      </c>
      <c r="AJ2377" t="n">
        <v>3465.0</v>
      </c>
      <c r="AK2377" t="n">
        <v>27.0</v>
      </c>
      <c r="AL2377" t="n">
        <v>0.0</v>
      </c>
      <c r="AM2377" t="n">
        <v>27.0</v>
      </c>
      <c r="AN2377" t="n">
        <v>0.0</v>
      </c>
      <c r="AO2377" t="n">
        <v>28.0</v>
      </c>
      <c r="AP2377" t="n">
        <v>-50.0</v>
      </c>
      <c r="AQ2377" t="n">
        <v>0.0</v>
      </c>
      <c r="AR2377" t="n">
        <v>0.0</v>
      </c>
      <c r="AS2377" t="n">
        <v>0.0</v>
      </c>
      <c r="AT2377" t="inlineStr">
        <is>
          <t>N/A</t>
        </is>
      </c>
      <c r="AU2377" t="inlineStr">
        <is>
          <t>N/A</t>
        </is>
      </c>
      <c r="AV2377" t="inlineStr">
        <is>
          <t>N/A</t>
        </is>
      </c>
      <c r="AW2377" t="inlineStr">
        <is>
          <t>N/A</t>
        </is>
      </c>
      <c r="AX2377" t="inlineStr">
        <is>
          <t>N/A</t>
        </is>
      </c>
      <c r="AY2377" t="inlineStr">
        <is>
          <t>N/A</t>
        </is>
      </c>
      <c r="AZ2377" t="inlineStr">
        <is>
          <t>N/A</t>
        </is>
      </c>
      <c r="BA2377" t="inlineStr">
        <is>
          <t>N/A</t>
        </is>
      </c>
      <c r="BB2377" t="inlineStr">
        <is>
          <t>N/A</t>
        </is>
      </c>
      <c r="BC2377" t="inlineStr">
        <is>
          <t>N/A</t>
        </is>
      </c>
      <c r="BD2377" t="inlineStr">
        <is>
          <t>N/A</t>
        </is>
      </c>
      <c r="BE2377" t="inlineStr">
        <is>
          <t>N/A</t>
        </is>
      </c>
    </row>
    <row r="2378">
      <c r="A2378" t="inlineStr">
        <is>
          <t>WI22028223</t>
        </is>
      </c>
      <c r="B2378" t="inlineStr">
        <is>
          <t>DATA_VALIDATION</t>
        </is>
      </c>
      <c r="C2378" t="inlineStr">
        <is>
          <t>201330005007</t>
        </is>
      </c>
      <c r="D2378" t="inlineStr">
        <is>
          <t>Folder</t>
        </is>
      </c>
      <c r="E2378" s="2">
        <f>HYPERLINK("capsilon://?command=openfolder&amp;siteaddress=FAM.docvelocity-na8.net&amp;folderid=FX13D649FF-D2AD-3E76-20FB-9F612BFD6B9E","FX22021140")</f>
        <v>0.0</v>
      </c>
      <c r="F2378" t="inlineStr">
        <is>
          <t/>
        </is>
      </c>
      <c r="G2378" t="inlineStr">
        <is>
          <t/>
        </is>
      </c>
      <c r="H2378" t="inlineStr">
        <is>
          <t>Mailitem</t>
        </is>
      </c>
      <c r="I2378" t="inlineStr">
        <is>
          <t>MI220283523</t>
        </is>
      </c>
      <c r="J2378" t="n">
        <v>350.0</v>
      </c>
      <c r="K2378" t="inlineStr">
        <is>
          <t>COMPLETED</t>
        </is>
      </c>
      <c r="L2378" t="inlineStr">
        <is>
          <t>MARK_AS_COMPLETED</t>
        </is>
      </c>
      <c r="M2378" t="inlineStr">
        <is>
          <t>Queue</t>
        </is>
      </c>
      <c r="N2378" t="n">
        <v>2.0</v>
      </c>
      <c r="O2378" s="1" t="n">
        <v>44595.17988425926</v>
      </c>
      <c r="P2378" s="1" t="n">
        <v>44595.267962962964</v>
      </c>
      <c r="Q2378" t="n">
        <v>246.0</v>
      </c>
      <c r="R2378" t="n">
        <v>7364.0</v>
      </c>
      <c r="S2378" t="b">
        <v>0</v>
      </c>
      <c r="T2378" t="inlineStr">
        <is>
          <t>N/A</t>
        </is>
      </c>
      <c r="U2378" t="b">
        <v>1</v>
      </c>
      <c r="V2378" t="inlineStr">
        <is>
          <t>Devendra Naidu</t>
        </is>
      </c>
      <c r="W2378" s="1" t="n">
        <v>44595.238217592596</v>
      </c>
      <c r="X2378" t="n">
        <v>4996.0</v>
      </c>
      <c r="Y2378" t="n">
        <v>280.0</v>
      </c>
      <c r="Z2378" t="n">
        <v>0.0</v>
      </c>
      <c r="AA2378" t="n">
        <v>280.0</v>
      </c>
      <c r="AB2378" t="n">
        <v>0.0</v>
      </c>
      <c r="AC2378" t="n">
        <v>85.0</v>
      </c>
      <c r="AD2378" t="n">
        <v>70.0</v>
      </c>
      <c r="AE2378" t="n">
        <v>0.0</v>
      </c>
      <c r="AF2378" t="n">
        <v>0.0</v>
      </c>
      <c r="AG2378" t="n">
        <v>0.0</v>
      </c>
      <c r="AH2378" t="inlineStr">
        <is>
          <t>Saloni Uttekar</t>
        </is>
      </c>
      <c r="AI2378" s="1" t="n">
        <v>44595.267962962964</v>
      </c>
      <c r="AJ2378" t="n">
        <v>2363.0</v>
      </c>
      <c r="AK2378" t="n">
        <v>19.0</v>
      </c>
      <c r="AL2378" t="n">
        <v>0.0</v>
      </c>
      <c r="AM2378" t="n">
        <v>19.0</v>
      </c>
      <c r="AN2378" t="n">
        <v>0.0</v>
      </c>
      <c r="AO2378" t="n">
        <v>15.0</v>
      </c>
      <c r="AP2378" t="n">
        <v>51.0</v>
      </c>
      <c r="AQ2378" t="n">
        <v>0.0</v>
      </c>
      <c r="AR2378" t="n">
        <v>0.0</v>
      </c>
      <c r="AS2378" t="n">
        <v>0.0</v>
      </c>
      <c r="AT2378" t="inlineStr">
        <is>
          <t>N/A</t>
        </is>
      </c>
      <c r="AU2378" t="inlineStr">
        <is>
          <t>N/A</t>
        </is>
      </c>
      <c r="AV2378" t="inlineStr">
        <is>
          <t>N/A</t>
        </is>
      </c>
      <c r="AW2378" t="inlineStr">
        <is>
          <t>N/A</t>
        </is>
      </c>
      <c r="AX2378" t="inlineStr">
        <is>
          <t>N/A</t>
        </is>
      </c>
      <c r="AY2378" t="inlineStr">
        <is>
          <t>N/A</t>
        </is>
      </c>
      <c r="AZ2378" t="inlineStr">
        <is>
          <t>N/A</t>
        </is>
      </c>
      <c r="BA2378" t="inlineStr">
        <is>
          <t>N/A</t>
        </is>
      </c>
      <c r="BB2378" t="inlineStr">
        <is>
          <t>N/A</t>
        </is>
      </c>
      <c r="BC2378" t="inlineStr">
        <is>
          <t>N/A</t>
        </is>
      </c>
      <c r="BD2378" t="inlineStr">
        <is>
          <t>N/A</t>
        </is>
      </c>
      <c r="BE2378" t="inlineStr">
        <is>
          <t>N/A</t>
        </is>
      </c>
    </row>
    <row r="2379">
      <c r="A2379" t="inlineStr">
        <is>
          <t>WI22028224</t>
        </is>
      </c>
      <c r="B2379" t="inlineStr">
        <is>
          <t>DATA_VALIDATION</t>
        </is>
      </c>
      <c r="C2379" t="inlineStr">
        <is>
          <t>201100014600</t>
        </is>
      </c>
      <c r="D2379" t="inlineStr">
        <is>
          <t>Folder</t>
        </is>
      </c>
      <c r="E2379" s="2">
        <f>HYPERLINK("capsilon://?command=openfolder&amp;siteaddress=FAM.docvelocity-na8.net&amp;folderid=FXE6D366A0-3B35-D7BB-496B-938679A38FE3","FX22021220")</f>
        <v>0.0</v>
      </c>
      <c r="F2379" t="inlineStr">
        <is>
          <t/>
        </is>
      </c>
      <c r="G2379" t="inlineStr">
        <is>
          <t/>
        </is>
      </c>
      <c r="H2379" t="inlineStr">
        <is>
          <t>Mailitem</t>
        </is>
      </c>
      <c r="I2379" t="inlineStr">
        <is>
          <t>MI220284685</t>
        </is>
      </c>
      <c r="J2379" t="n">
        <v>302.0</v>
      </c>
      <c r="K2379" t="inlineStr">
        <is>
          <t>COMPLETED</t>
        </is>
      </c>
      <c r="L2379" t="inlineStr">
        <is>
          <t>MARK_AS_COMPLETED</t>
        </is>
      </c>
      <c r="M2379" t="inlineStr">
        <is>
          <t>Queue</t>
        </is>
      </c>
      <c r="N2379" t="n">
        <v>2.0</v>
      </c>
      <c r="O2379" s="1" t="n">
        <v>44595.182708333334</v>
      </c>
      <c r="P2379" s="1" t="n">
        <v>44595.239803240744</v>
      </c>
      <c r="Q2379" t="n">
        <v>1571.0</v>
      </c>
      <c r="R2379" t="n">
        <v>3362.0</v>
      </c>
      <c r="S2379" t="b">
        <v>0</v>
      </c>
      <c r="T2379" t="inlineStr">
        <is>
          <t>N/A</t>
        </is>
      </c>
      <c r="U2379" t="b">
        <v>1</v>
      </c>
      <c r="V2379" t="inlineStr">
        <is>
          <t>Sadaf Khan</t>
        </is>
      </c>
      <c r="W2379" s="1" t="n">
        <v>44595.20527777778</v>
      </c>
      <c r="X2379" t="n">
        <v>1914.0</v>
      </c>
      <c r="Y2379" t="n">
        <v>245.0</v>
      </c>
      <c r="Z2379" t="n">
        <v>0.0</v>
      </c>
      <c r="AA2379" t="n">
        <v>245.0</v>
      </c>
      <c r="AB2379" t="n">
        <v>0.0</v>
      </c>
      <c r="AC2379" t="n">
        <v>77.0</v>
      </c>
      <c r="AD2379" t="n">
        <v>57.0</v>
      </c>
      <c r="AE2379" t="n">
        <v>0.0</v>
      </c>
      <c r="AF2379" t="n">
        <v>0.0</v>
      </c>
      <c r="AG2379" t="n">
        <v>0.0</v>
      </c>
      <c r="AH2379" t="inlineStr">
        <is>
          <t>Ashish Sutar</t>
        </is>
      </c>
      <c r="AI2379" s="1" t="n">
        <v>44595.239803240744</v>
      </c>
      <c r="AJ2379" t="n">
        <v>1448.0</v>
      </c>
      <c r="AK2379" t="n">
        <v>4.0</v>
      </c>
      <c r="AL2379" t="n">
        <v>0.0</v>
      </c>
      <c r="AM2379" t="n">
        <v>4.0</v>
      </c>
      <c r="AN2379" t="n">
        <v>21.0</v>
      </c>
      <c r="AO2379" t="n">
        <v>4.0</v>
      </c>
      <c r="AP2379" t="n">
        <v>53.0</v>
      </c>
      <c r="AQ2379" t="n">
        <v>0.0</v>
      </c>
      <c r="AR2379" t="n">
        <v>0.0</v>
      </c>
      <c r="AS2379" t="n">
        <v>0.0</v>
      </c>
      <c r="AT2379" t="inlineStr">
        <is>
          <t>N/A</t>
        </is>
      </c>
      <c r="AU2379" t="inlineStr">
        <is>
          <t>N/A</t>
        </is>
      </c>
      <c r="AV2379" t="inlineStr">
        <is>
          <t>N/A</t>
        </is>
      </c>
      <c r="AW2379" t="inlineStr">
        <is>
          <t>N/A</t>
        </is>
      </c>
      <c r="AX2379" t="inlineStr">
        <is>
          <t>N/A</t>
        </is>
      </c>
      <c r="AY2379" t="inlineStr">
        <is>
          <t>N/A</t>
        </is>
      </c>
      <c r="AZ2379" t="inlineStr">
        <is>
          <t>N/A</t>
        </is>
      </c>
      <c r="BA2379" t="inlineStr">
        <is>
          <t>N/A</t>
        </is>
      </c>
      <c r="BB2379" t="inlineStr">
        <is>
          <t>N/A</t>
        </is>
      </c>
      <c r="BC2379" t="inlineStr">
        <is>
          <t>N/A</t>
        </is>
      </c>
      <c r="BD2379" t="inlineStr">
        <is>
          <t>N/A</t>
        </is>
      </c>
      <c r="BE2379" t="inlineStr">
        <is>
          <t>N/A</t>
        </is>
      </c>
    </row>
    <row r="2380">
      <c r="A2380" t="inlineStr">
        <is>
          <t>WI22028225</t>
        </is>
      </c>
      <c r="B2380" t="inlineStr">
        <is>
          <t>DATA_VALIDATION</t>
        </is>
      </c>
      <c r="C2380" t="inlineStr">
        <is>
          <t>201300021151</t>
        </is>
      </c>
      <c r="D2380" t="inlineStr">
        <is>
          <t>Folder</t>
        </is>
      </c>
      <c r="E2380" s="2">
        <f>HYPERLINK("capsilon://?command=openfolder&amp;siteaddress=FAM.docvelocity-na8.net&amp;folderid=FXF2460BA0-FBBC-6F0D-E254-05609733967D","FX220113408")</f>
        <v>0.0</v>
      </c>
      <c r="F2380" t="inlineStr">
        <is>
          <t/>
        </is>
      </c>
      <c r="G2380" t="inlineStr">
        <is>
          <t/>
        </is>
      </c>
      <c r="H2380" t="inlineStr">
        <is>
          <t>Mailitem</t>
        </is>
      </c>
      <c r="I2380" t="inlineStr">
        <is>
          <t>MI220286815</t>
        </is>
      </c>
      <c r="J2380" t="n">
        <v>564.0</v>
      </c>
      <c r="K2380" t="inlineStr">
        <is>
          <t>COMPLETED</t>
        </is>
      </c>
      <c r="L2380" t="inlineStr">
        <is>
          <t>MARK_AS_COMPLETED</t>
        </is>
      </c>
      <c r="M2380" t="inlineStr">
        <is>
          <t>Queue</t>
        </is>
      </c>
      <c r="N2380" t="n">
        <v>2.0</v>
      </c>
      <c r="O2380" s="1" t="n">
        <v>44595.19840277778</v>
      </c>
      <c r="P2380" s="1" t="n">
        <v>44595.320925925924</v>
      </c>
      <c r="Q2380" t="n">
        <v>426.0</v>
      </c>
      <c r="R2380" t="n">
        <v>10160.0</v>
      </c>
      <c r="S2380" t="b">
        <v>0</v>
      </c>
      <c r="T2380" t="inlineStr">
        <is>
          <t>N/A</t>
        </is>
      </c>
      <c r="U2380" t="b">
        <v>1</v>
      </c>
      <c r="V2380" t="inlineStr">
        <is>
          <t>Sanjay Kharade</t>
        </is>
      </c>
      <c r="W2380" s="1" t="n">
        <v>44595.2944212963</v>
      </c>
      <c r="X2380" t="n">
        <v>8240.0</v>
      </c>
      <c r="Y2380" t="n">
        <v>352.0</v>
      </c>
      <c r="Z2380" t="n">
        <v>0.0</v>
      </c>
      <c r="AA2380" t="n">
        <v>352.0</v>
      </c>
      <c r="AB2380" t="n">
        <v>1034.0</v>
      </c>
      <c r="AC2380" t="n">
        <v>237.0</v>
      </c>
      <c r="AD2380" t="n">
        <v>212.0</v>
      </c>
      <c r="AE2380" t="n">
        <v>0.0</v>
      </c>
      <c r="AF2380" t="n">
        <v>0.0</v>
      </c>
      <c r="AG2380" t="n">
        <v>0.0</v>
      </c>
      <c r="AH2380" t="inlineStr">
        <is>
          <t>Poonam Patil</t>
        </is>
      </c>
      <c r="AI2380" s="1" t="n">
        <v>44595.320925925924</v>
      </c>
      <c r="AJ2380" t="n">
        <v>1905.0</v>
      </c>
      <c r="AK2380" t="n">
        <v>4.0</v>
      </c>
      <c r="AL2380" t="n">
        <v>0.0</v>
      </c>
      <c r="AM2380" t="n">
        <v>4.0</v>
      </c>
      <c r="AN2380" t="n">
        <v>245.0</v>
      </c>
      <c r="AO2380" t="n">
        <v>3.0</v>
      </c>
      <c r="AP2380" t="n">
        <v>208.0</v>
      </c>
      <c r="AQ2380" t="n">
        <v>0.0</v>
      </c>
      <c r="AR2380" t="n">
        <v>0.0</v>
      </c>
      <c r="AS2380" t="n">
        <v>0.0</v>
      </c>
      <c r="AT2380" t="inlineStr">
        <is>
          <t>N/A</t>
        </is>
      </c>
      <c r="AU2380" t="inlineStr">
        <is>
          <t>N/A</t>
        </is>
      </c>
      <c r="AV2380" t="inlineStr">
        <is>
          <t>N/A</t>
        </is>
      </c>
      <c r="AW2380" t="inlineStr">
        <is>
          <t>N/A</t>
        </is>
      </c>
      <c r="AX2380" t="inlineStr">
        <is>
          <t>N/A</t>
        </is>
      </c>
      <c r="AY2380" t="inlineStr">
        <is>
          <t>N/A</t>
        </is>
      </c>
      <c r="AZ2380" t="inlineStr">
        <is>
          <t>N/A</t>
        </is>
      </c>
      <c r="BA2380" t="inlineStr">
        <is>
          <t>N/A</t>
        </is>
      </c>
      <c r="BB2380" t="inlineStr">
        <is>
          <t>N/A</t>
        </is>
      </c>
      <c r="BC2380" t="inlineStr">
        <is>
          <t>N/A</t>
        </is>
      </c>
      <c r="BD2380" t="inlineStr">
        <is>
          <t>N/A</t>
        </is>
      </c>
      <c r="BE2380" t="inlineStr">
        <is>
          <t>N/A</t>
        </is>
      </c>
    </row>
    <row r="2381">
      <c r="A2381" t="inlineStr">
        <is>
          <t>WI22028226</t>
        </is>
      </c>
      <c r="B2381" t="inlineStr">
        <is>
          <t>DATA_VALIDATION</t>
        </is>
      </c>
      <c r="C2381" t="inlineStr">
        <is>
          <t>201110012434</t>
        </is>
      </c>
      <c r="D2381" t="inlineStr">
        <is>
          <t>Folder</t>
        </is>
      </c>
      <c r="E2381" s="2">
        <f>HYPERLINK("capsilon://?command=openfolder&amp;siteaddress=FAM.docvelocity-na8.net&amp;folderid=FX2ED313B5-A7D5-BDF8-E834-37B4ABCF2313","FX2202488")</f>
        <v>0.0</v>
      </c>
      <c r="F2381" t="inlineStr">
        <is>
          <t/>
        </is>
      </c>
      <c r="G2381" t="inlineStr">
        <is>
          <t/>
        </is>
      </c>
      <c r="H2381" t="inlineStr">
        <is>
          <t>Mailitem</t>
        </is>
      </c>
      <c r="I2381" t="inlineStr">
        <is>
          <t>MI220287039</t>
        </is>
      </c>
      <c r="J2381" t="n">
        <v>56.0</v>
      </c>
      <c r="K2381" t="inlineStr">
        <is>
          <t>COMPLETED</t>
        </is>
      </c>
      <c r="L2381" t="inlineStr">
        <is>
          <t>MARK_AS_COMPLETED</t>
        </is>
      </c>
      <c r="M2381" t="inlineStr">
        <is>
          <t>Queue</t>
        </is>
      </c>
      <c r="N2381" t="n">
        <v>2.0</v>
      </c>
      <c r="O2381" s="1" t="n">
        <v>44595.1984375</v>
      </c>
      <c r="P2381" s="1" t="n">
        <v>44595.24060185185</v>
      </c>
      <c r="Q2381" t="n">
        <v>599.0</v>
      </c>
      <c r="R2381" t="n">
        <v>3044.0</v>
      </c>
      <c r="S2381" t="b">
        <v>0</v>
      </c>
      <c r="T2381" t="inlineStr">
        <is>
          <t>N/A</t>
        </is>
      </c>
      <c r="U2381" t="b">
        <v>1</v>
      </c>
      <c r="V2381" t="inlineStr">
        <is>
          <t>Ujwala Ajabe</t>
        </is>
      </c>
      <c r="W2381" s="1" t="n">
        <v>44595.22046296296</v>
      </c>
      <c r="X2381" t="n">
        <v>1878.0</v>
      </c>
      <c r="Y2381" t="n">
        <v>42.0</v>
      </c>
      <c r="Z2381" t="n">
        <v>0.0</v>
      </c>
      <c r="AA2381" t="n">
        <v>42.0</v>
      </c>
      <c r="AB2381" t="n">
        <v>0.0</v>
      </c>
      <c r="AC2381" t="n">
        <v>41.0</v>
      </c>
      <c r="AD2381" t="n">
        <v>14.0</v>
      </c>
      <c r="AE2381" t="n">
        <v>0.0</v>
      </c>
      <c r="AF2381" t="n">
        <v>0.0</v>
      </c>
      <c r="AG2381" t="n">
        <v>0.0</v>
      </c>
      <c r="AH2381" t="inlineStr">
        <is>
          <t>Saloni Uttekar</t>
        </is>
      </c>
      <c r="AI2381" s="1" t="n">
        <v>44595.24060185185</v>
      </c>
      <c r="AJ2381" t="n">
        <v>485.0</v>
      </c>
      <c r="AK2381" t="n">
        <v>0.0</v>
      </c>
      <c r="AL2381" t="n">
        <v>0.0</v>
      </c>
      <c r="AM2381" t="n">
        <v>0.0</v>
      </c>
      <c r="AN2381" t="n">
        <v>0.0</v>
      </c>
      <c r="AO2381" t="n">
        <v>0.0</v>
      </c>
      <c r="AP2381" t="n">
        <v>14.0</v>
      </c>
      <c r="AQ2381" t="n">
        <v>0.0</v>
      </c>
      <c r="AR2381" t="n">
        <v>0.0</v>
      </c>
      <c r="AS2381" t="n">
        <v>0.0</v>
      </c>
      <c r="AT2381" t="inlineStr">
        <is>
          <t>N/A</t>
        </is>
      </c>
      <c r="AU2381" t="inlineStr">
        <is>
          <t>N/A</t>
        </is>
      </c>
      <c r="AV2381" t="inlineStr">
        <is>
          <t>N/A</t>
        </is>
      </c>
      <c r="AW2381" t="inlineStr">
        <is>
          <t>N/A</t>
        </is>
      </c>
      <c r="AX2381" t="inlineStr">
        <is>
          <t>N/A</t>
        </is>
      </c>
      <c r="AY2381" t="inlineStr">
        <is>
          <t>N/A</t>
        </is>
      </c>
      <c r="AZ2381" t="inlineStr">
        <is>
          <t>N/A</t>
        </is>
      </c>
      <c r="BA2381" t="inlineStr">
        <is>
          <t>N/A</t>
        </is>
      </c>
      <c r="BB2381" t="inlineStr">
        <is>
          <t>N/A</t>
        </is>
      </c>
      <c r="BC2381" t="inlineStr">
        <is>
          <t>N/A</t>
        </is>
      </c>
      <c r="BD2381" t="inlineStr">
        <is>
          <t>N/A</t>
        </is>
      </c>
      <c r="BE2381" t="inlineStr">
        <is>
          <t>N/A</t>
        </is>
      </c>
    </row>
    <row r="2382">
      <c r="A2382" t="inlineStr">
        <is>
          <t>WI22028228</t>
        </is>
      </c>
      <c r="B2382" t="inlineStr">
        <is>
          <t>DATA_VALIDATION</t>
        </is>
      </c>
      <c r="C2382" t="inlineStr">
        <is>
          <t>201330004897</t>
        </is>
      </c>
      <c r="D2382" t="inlineStr">
        <is>
          <t>Folder</t>
        </is>
      </c>
      <c r="E2382" s="2">
        <f>HYPERLINK("capsilon://?command=openfolder&amp;siteaddress=FAM.docvelocity-na8.net&amp;folderid=FXB3500856-DD45-E3F1-862A-7244B086D5F6","FX220112236")</f>
        <v>0.0</v>
      </c>
      <c r="F2382" t="inlineStr">
        <is>
          <t/>
        </is>
      </c>
      <c r="G2382" t="inlineStr">
        <is>
          <t/>
        </is>
      </c>
      <c r="H2382" t="inlineStr">
        <is>
          <t>Mailitem</t>
        </is>
      </c>
      <c r="I2382" t="inlineStr">
        <is>
          <t>MI220287159</t>
        </is>
      </c>
      <c r="J2382" t="n">
        <v>228.0</v>
      </c>
      <c r="K2382" t="inlineStr">
        <is>
          <t>COMPLETED</t>
        </is>
      </c>
      <c r="L2382" t="inlineStr">
        <is>
          <t>MARK_AS_COMPLETED</t>
        </is>
      </c>
      <c r="M2382" t="inlineStr">
        <is>
          <t>Queue</t>
        </is>
      </c>
      <c r="N2382" t="n">
        <v>2.0</v>
      </c>
      <c r="O2382" s="1" t="n">
        <v>44595.20134259259</v>
      </c>
      <c r="P2382" s="1" t="n">
        <v>44595.252858796295</v>
      </c>
      <c r="Q2382" t="n">
        <v>2594.0</v>
      </c>
      <c r="R2382" t="n">
        <v>1857.0</v>
      </c>
      <c r="S2382" t="b">
        <v>0</v>
      </c>
      <c r="T2382" t="inlineStr">
        <is>
          <t>N/A</t>
        </is>
      </c>
      <c r="U2382" t="b">
        <v>1</v>
      </c>
      <c r="V2382" t="inlineStr">
        <is>
          <t>Raman Vaidya</t>
        </is>
      </c>
      <c r="W2382" s="1" t="n">
        <v>44595.21666666667</v>
      </c>
      <c r="X2382" t="n">
        <v>1318.0</v>
      </c>
      <c r="Y2382" t="n">
        <v>149.0</v>
      </c>
      <c r="Z2382" t="n">
        <v>0.0</v>
      </c>
      <c r="AA2382" t="n">
        <v>149.0</v>
      </c>
      <c r="AB2382" t="n">
        <v>43.0</v>
      </c>
      <c r="AC2382" t="n">
        <v>40.0</v>
      </c>
      <c r="AD2382" t="n">
        <v>79.0</v>
      </c>
      <c r="AE2382" t="n">
        <v>0.0</v>
      </c>
      <c r="AF2382" t="n">
        <v>0.0</v>
      </c>
      <c r="AG2382" t="n">
        <v>0.0</v>
      </c>
      <c r="AH2382" t="inlineStr">
        <is>
          <t>Sangeeta Kumari</t>
        </is>
      </c>
      <c r="AI2382" s="1" t="n">
        <v>44595.252858796295</v>
      </c>
      <c r="AJ2382" t="n">
        <v>539.0</v>
      </c>
      <c r="AK2382" t="n">
        <v>3.0</v>
      </c>
      <c r="AL2382" t="n">
        <v>0.0</v>
      </c>
      <c r="AM2382" t="n">
        <v>3.0</v>
      </c>
      <c r="AN2382" t="n">
        <v>43.0</v>
      </c>
      <c r="AO2382" t="n">
        <v>2.0</v>
      </c>
      <c r="AP2382" t="n">
        <v>76.0</v>
      </c>
      <c r="AQ2382" t="n">
        <v>0.0</v>
      </c>
      <c r="AR2382" t="n">
        <v>0.0</v>
      </c>
      <c r="AS2382" t="n">
        <v>0.0</v>
      </c>
      <c r="AT2382" t="inlineStr">
        <is>
          <t>N/A</t>
        </is>
      </c>
      <c r="AU2382" t="inlineStr">
        <is>
          <t>N/A</t>
        </is>
      </c>
      <c r="AV2382" t="inlineStr">
        <is>
          <t>N/A</t>
        </is>
      </c>
      <c r="AW2382" t="inlineStr">
        <is>
          <t>N/A</t>
        </is>
      </c>
      <c r="AX2382" t="inlineStr">
        <is>
          <t>N/A</t>
        </is>
      </c>
      <c r="AY2382" t="inlineStr">
        <is>
          <t>N/A</t>
        </is>
      </c>
      <c r="AZ2382" t="inlineStr">
        <is>
          <t>N/A</t>
        </is>
      </c>
      <c r="BA2382" t="inlineStr">
        <is>
          <t>N/A</t>
        </is>
      </c>
      <c r="BB2382" t="inlineStr">
        <is>
          <t>N/A</t>
        </is>
      </c>
      <c r="BC2382" t="inlineStr">
        <is>
          <t>N/A</t>
        </is>
      </c>
      <c r="BD2382" t="inlineStr">
        <is>
          <t>N/A</t>
        </is>
      </c>
      <c r="BE2382" t="inlineStr">
        <is>
          <t>N/A</t>
        </is>
      </c>
    </row>
    <row r="2383">
      <c r="A2383" t="inlineStr">
        <is>
          <t>WI22028229</t>
        </is>
      </c>
      <c r="B2383" t="inlineStr">
        <is>
          <t>DATA_VALIDATION</t>
        </is>
      </c>
      <c r="C2383" t="inlineStr">
        <is>
          <t>201330014410</t>
        </is>
      </c>
      <c r="D2383" t="inlineStr">
        <is>
          <t>Folder</t>
        </is>
      </c>
      <c r="E2383" s="2">
        <f>HYPERLINK("capsilon://?command=openfolder&amp;siteaddress=FAM.docvelocity-na8.net&amp;folderid=FXEB62830B-76C9-7AA0-5D9F-33BBAE2A7A64","FX2202652")</f>
        <v>0.0</v>
      </c>
      <c r="F2383" t="inlineStr">
        <is>
          <t/>
        </is>
      </c>
      <c r="G2383" t="inlineStr">
        <is>
          <t/>
        </is>
      </c>
      <c r="H2383" t="inlineStr">
        <is>
          <t>Mailitem</t>
        </is>
      </c>
      <c r="I2383" t="inlineStr">
        <is>
          <t>MI220287475</t>
        </is>
      </c>
      <c r="J2383" t="n">
        <v>209.0</v>
      </c>
      <c r="K2383" t="inlineStr">
        <is>
          <t>COMPLETED</t>
        </is>
      </c>
      <c r="L2383" t="inlineStr">
        <is>
          <t>MARK_AS_COMPLETED</t>
        </is>
      </c>
      <c r="M2383" t="inlineStr">
        <is>
          <t>Queue</t>
        </is>
      </c>
      <c r="N2383" t="n">
        <v>2.0</v>
      </c>
      <c r="O2383" s="1" t="n">
        <v>44595.20622685185</v>
      </c>
      <c r="P2383" s="1" t="n">
        <v>44595.29886574074</v>
      </c>
      <c r="Q2383" t="n">
        <v>3433.0</v>
      </c>
      <c r="R2383" t="n">
        <v>4571.0</v>
      </c>
      <c r="S2383" t="b">
        <v>0</v>
      </c>
      <c r="T2383" t="inlineStr">
        <is>
          <t>N/A</t>
        </is>
      </c>
      <c r="U2383" t="b">
        <v>1</v>
      </c>
      <c r="V2383" t="inlineStr">
        <is>
          <t>Sadaf Khan</t>
        </is>
      </c>
      <c r="W2383" s="1" t="n">
        <v>44595.24101851852</v>
      </c>
      <c r="X2383" t="n">
        <v>2859.0</v>
      </c>
      <c r="Y2383" t="n">
        <v>211.0</v>
      </c>
      <c r="Z2383" t="n">
        <v>0.0</v>
      </c>
      <c r="AA2383" t="n">
        <v>211.0</v>
      </c>
      <c r="AB2383" t="n">
        <v>0.0</v>
      </c>
      <c r="AC2383" t="n">
        <v>86.0</v>
      </c>
      <c r="AD2383" t="n">
        <v>-2.0</v>
      </c>
      <c r="AE2383" t="n">
        <v>0.0</v>
      </c>
      <c r="AF2383" t="n">
        <v>0.0</v>
      </c>
      <c r="AG2383" t="n">
        <v>0.0</v>
      </c>
      <c r="AH2383" t="inlineStr">
        <is>
          <t>Poonam Patil</t>
        </is>
      </c>
      <c r="AI2383" s="1" t="n">
        <v>44595.29886574074</v>
      </c>
      <c r="AJ2383" t="n">
        <v>1705.0</v>
      </c>
      <c r="AK2383" t="n">
        <v>7.0</v>
      </c>
      <c r="AL2383" t="n">
        <v>0.0</v>
      </c>
      <c r="AM2383" t="n">
        <v>7.0</v>
      </c>
      <c r="AN2383" t="n">
        <v>0.0</v>
      </c>
      <c r="AO2383" t="n">
        <v>6.0</v>
      </c>
      <c r="AP2383" t="n">
        <v>-9.0</v>
      </c>
      <c r="AQ2383" t="n">
        <v>0.0</v>
      </c>
      <c r="AR2383" t="n">
        <v>0.0</v>
      </c>
      <c r="AS2383" t="n">
        <v>0.0</v>
      </c>
      <c r="AT2383" t="inlineStr">
        <is>
          <t>N/A</t>
        </is>
      </c>
      <c r="AU2383" t="inlineStr">
        <is>
          <t>N/A</t>
        </is>
      </c>
      <c r="AV2383" t="inlineStr">
        <is>
          <t>N/A</t>
        </is>
      </c>
      <c r="AW2383" t="inlineStr">
        <is>
          <t>N/A</t>
        </is>
      </c>
      <c r="AX2383" t="inlineStr">
        <is>
          <t>N/A</t>
        </is>
      </c>
      <c r="AY2383" t="inlineStr">
        <is>
          <t>N/A</t>
        </is>
      </c>
      <c r="AZ2383" t="inlineStr">
        <is>
          <t>N/A</t>
        </is>
      </c>
      <c r="BA2383" t="inlineStr">
        <is>
          <t>N/A</t>
        </is>
      </c>
      <c r="BB2383" t="inlineStr">
        <is>
          <t>N/A</t>
        </is>
      </c>
      <c r="BC2383" t="inlineStr">
        <is>
          <t>N/A</t>
        </is>
      </c>
      <c r="BD2383" t="inlineStr">
        <is>
          <t>N/A</t>
        </is>
      </c>
      <c r="BE2383" t="inlineStr">
        <is>
          <t>N/A</t>
        </is>
      </c>
    </row>
    <row r="2384">
      <c r="A2384" t="inlineStr">
        <is>
          <t>WI22028231</t>
        </is>
      </c>
      <c r="B2384" t="inlineStr">
        <is>
          <t>DATA_VALIDATION</t>
        </is>
      </c>
      <c r="C2384" t="inlineStr">
        <is>
          <t>201330005016</t>
        </is>
      </c>
      <c r="D2384" t="inlineStr">
        <is>
          <t>Folder</t>
        </is>
      </c>
      <c r="E2384" s="2">
        <f>HYPERLINK("capsilon://?command=openfolder&amp;siteaddress=FAM.docvelocity-na8.net&amp;folderid=FX8BBD468B-51C1-D6D3-2B2D-CF013E5CDD9C","FX22021289")</f>
        <v>0.0</v>
      </c>
      <c r="F2384" t="inlineStr">
        <is>
          <t/>
        </is>
      </c>
      <c r="G2384" t="inlineStr">
        <is>
          <t/>
        </is>
      </c>
      <c r="H2384" t="inlineStr">
        <is>
          <t>Mailitem</t>
        </is>
      </c>
      <c r="I2384" t="inlineStr">
        <is>
          <t>MI220287699</t>
        </is>
      </c>
      <c r="J2384" t="n">
        <v>159.0</v>
      </c>
      <c r="K2384" t="inlineStr">
        <is>
          <t>COMPLETED</t>
        </is>
      </c>
      <c r="L2384" t="inlineStr">
        <is>
          <t>MARK_AS_COMPLETED</t>
        </is>
      </c>
      <c r="M2384" t="inlineStr">
        <is>
          <t>Queue</t>
        </is>
      </c>
      <c r="N2384" t="n">
        <v>2.0</v>
      </c>
      <c r="O2384" s="1" t="n">
        <v>44595.20806712963</v>
      </c>
      <c r="P2384" s="1" t="n">
        <v>44595.26082175926</v>
      </c>
      <c r="Q2384" t="n">
        <v>2044.0</v>
      </c>
      <c r="R2384" t="n">
        <v>2514.0</v>
      </c>
      <c r="S2384" t="b">
        <v>0</v>
      </c>
      <c r="T2384" t="inlineStr">
        <is>
          <t>N/A</t>
        </is>
      </c>
      <c r="U2384" t="b">
        <v>1</v>
      </c>
      <c r="V2384" t="inlineStr">
        <is>
          <t>Raman Vaidya</t>
        </is>
      </c>
      <c r="W2384" s="1" t="n">
        <v>44595.23782407407</v>
      </c>
      <c r="X2384" t="n">
        <v>1827.0</v>
      </c>
      <c r="Y2384" t="n">
        <v>150.0</v>
      </c>
      <c r="Z2384" t="n">
        <v>0.0</v>
      </c>
      <c r="AA2384" t="n">
        <v>150.0</v>
      </c>
      <c r="AB2384" t="n">
        <v>0.0</v>
      </c>
      <c r="AC2384" t="n">
        <v>70.0</v>
      </c>
      <c r="AD2384" t="n">
        <v>9.0</v>
      </c>
      <c r="AE2384" t="n">
        <v>0.0</v>
      </c>
      <c r="AF2384" t="n">
        <v>0.0</v>
      </c>
      <c r="AG2384" t="n">
        <v>0.0</v>
      </c>
      <c r="AH2384" t="inlineStr">
        <is>
          <t>Sangeeta Kumari</t>
        </is>
      </c>
      <c r="AI2384" s="1" t="n">
        <v>44595.26082175926</v>
      </c>
      <c r="AJ2384" t="n">
        <v>687.0</v>
      </c>
      <c r="AK2384" t="n">
        <v>4.0</v>
      </c>
      <c r="AL2384" t="n">
        <v>0.0</v>
      </c>
      <c r="AM2384" t="n">
        <v>4.0</v>
      </c>
      <c r="AN2384" t="n">
        <v>0.0</v>
      </c>
      <c r="AO2384" t="n">
        <v>3.0</v>
      </c>
      <c r="AP2384" t="n">
        <v>5.0</v>
      </c>
      <c r="AQ2384" t="n">
        <v>0.0</v>
      </c>
      <c r="AR2384" t="n">
        <v>0.0</v>
      </c>
      <c r="AS2384" t="n">
        <v>0.0</v>
      </c>
      <c r="AT2384" t="inlineStr">
        <is>
          <t>N/A</t>
        </is>
      </c>
      <c r="AU2384" t="inlineStr">
        <is>
          <t>N/A</t>
        </is>
      </c>
      <c r="AV2384" t="inlineStr">
        <is>
          <t>N/A</t>
        </is>
      </c>
      <c r="AW2384" t="inlineStr">
        <is>
          <t>N/A</t>
        </is>
      </c>
      <c r="AX2384" t="inlineStr">
        <is>
          <t>N/A</t>
        </is>
      </c>
      <c r="AY2384" t="inlineStr">
        <is>
          <t>N/A</t>
        </is>
      </c>
      <c r="AZ2384" t="inlineStr">
        <is>
          <t>N/A</t>
        </is>
      </c>
      <c r="BA2384" t="inlineStr">
        <is>
          <t>N/A</t>
        </is>
      </c>
      <c r="BB2384" t="inlineStr">
        <is>
          <t>N/A</t>
        </is>
      </c>
      <c r="BC2384" t="inlineStr">
        <is>
          <t>N/A</t>
        </is>
      </c>
      <c r="BD2384" t="inlineStr">
        <is>
          <t>N/A</t>
        </is>
      </c>
      <c r="BE2384" t="inlineStr">
        <is>
          <t>N/A</t>
        </is>
      </c>
    </row>
    <row r="2385">
      <c r="A2385" t="inlineStr">
        <is>
          <t>WI22028638</t>
        </is>
      </c>
      <c r="B2385" t="inlineStr">
        <is>
          <t>DATA_VALIDATION</t>
        </is>
      </c>
      <c r="C2385" t="inlineStr">
        <is>
          <t>201308007975</t>
        </is>
      </c>
      <c r="D2385" t="inlineStr">
        <is>
          <t>Folder</t>
        </is>
      </c>
      <c r="E2385" s="2">
        <f>HYPERLINK("capsilon://?command=openfolder&amp;siteaddress=FAM.docvelocity-na8.net&amp;folderid=FX4BB8A95C-4A32-68A3-9211-AB66913A0E20","FX21129448")</f>
        <v>0.0</v>
      </c>
      <c r="F2385" t="inlineStr">
        <is>
          <t/>
        </is>
      </c>
      <c r="G2385" t="inlineStr">
        <is>
          <t/>
        </is>
      </c>
      <c r="H2385" t="inlineStr">
        <is>
          <t>Mailitem</t>
        </is>
      </c>
      <c r="I2385" t="inlineStr">
        <is>
          <t>MI220293117</t>
        </is>
      </c>
      <c r="J2385" t="n">
        <v>66.0</v>
      </c>
      <c r="K2385" t="inlineStr">
        <is>
          <t>COMPLETED</t>
        </is>
      </c>
      <c r="L2385" t="inlineStr">
        <is>
          <t>MARK_AS_COMPLETED</t>
        </is>
      </c>
      <c r="M2385" t="inlineStr">
        <is>
          <t>Queue</t>
        </is>
      </c>
      <c r="N2385" t="n">
        <v>2.0</v>
      </c>
      <c r="O2385" s="1" t="n">
        <v>44595.45023148148</v>
      </c>
      <c r="P2385" s="1" t="n">
        <v>44595.483622685184</v>
      </c>
      <c r="Q2385" t="n">
        <v>1924.0</v>
      </c>
      <c r="R2385" t="n">
        <v>961.0</v>
      </c>
      <c r="S2385" t="b">
        <v>0</v>
      </c>
      <c r="T2385" t="inlineStr">
        <is>
          <t>N/A</t>
        </is>
      </c>
      <c r="U2385" t="b">
        <v>0</v>
      </c>
      <c r="V2385" t="inlineStr">
        <is>
          <t>Nisha Verma</t>
        </is>
      </c>
      <c r="W2385" s="1" t="n">
        <v>44595.45538194444</v>
      </c>
      <c r="X2385" t="n">
        <v>179.0</v>
      </c>
      <c r="Y2385" t="n">
        <v>52.0</v>
      </c>
      <c r="Z2385" t="n">
        <v>0.0</v>
      </c>
      <c r="AA2385" t="n">
        <v>52.0</v>
      </c>
      <c r="AB2385" t="n">
        <v>0.0</v>
      </c>
      <c r="AC2385" t="n">
        <v>26.0</v>
      </c>
      <c r="AD2385" t="n">
        <v>14.0</v>
      </c>
      <c r="AE2385" t="n">
        <v>0.0</v>
      </c>
      <c r="AF2385" t="n">
        <v>0.0</v>
      </c>
      <c r="AG2385" t="n">
        <v>0.0</v>
      </c>
      <c r="AH2385" t="inlineStr">
        <is>
          <t>Mohini Shinde</t>
        </is>
      </c>
      <c r="AI2385" s="1" t="n">
        <v>44595.483622685184</v>
      </c>
      <c r="AJ2385" t="n">
        <v>782.0</v>
      </c>
      <c r="AK2385" t="n">
        <v>1.0</v>
      </c>
      <c r="AL2385" t="n">
        <v>0.0</v>
      </c>
      <c r="AM2385" t="n">
        <v>1.0</v>
      </c>
      <c r="AN2385" t="n">
        <v>0.0</v>
      </c>
      <c r="AO2385" t="n">
        <v>1.0</v>
      </c>
      <c r="AP2385" t="n">
        <v>13.0</v>
      </c>
      <c r="AQ2385" t="n">
        <v>0.0</v>
      </c>
      <c r="AR2385" t="n">
        <v>0.0</v>
      </c>
      <c r="AS2385" t="n">
        <v>0.0</v>
      </c>
      <c r="AT2385" t="inlineStr">
        <is>
          <t>N/A</t>
        </is>
      </c>
      <c r="AU2385" t="inlineStr">
        <is>
          <t>N/A</t>
        </is>
      </c>
      <c r="AV2385" t="inlineStr">
        <is>
          <t>N/A</t>
        </is>
      </c>
      <c r="AW2385" t="inlineStr">
        <is>
          <t>N/A</t>
        </is>
      </c>
      <c r="AX2385" t="inlineStr">
        <is>
          <t>N/A</t>
        </is>
      </c>
      <c r="AY2385" t="inlineStr">
        <is>
          <t>N/A</t>
        </is>
      </c>
      <c r="AZ2385" t="inlineStr">
        <is>
          <t>N/A</t>
        </is>
      </c>
      <c r="BA2385" t="inlineStr">
        <is>
          <t>N/A</t>
        </is>
      </c>
      <c r="BB2385" t="inlineStr">
        <is>
          <t>N/A</t>
        </is>
      </c>
      <c r="BC2385" t="inlineStr">
        <is>
          <t>N/A</t>
        </is>
      </c>
      <c r="BD2385" t="inlineStr">
        <is>
          <t>N/A</t>
        </is>
      </c>
      <c r="BE2385" t="inlineStr">
        <is>
          <t>N/A</t>
        </is>
      </c>
    </row>
    <row r="2386">
      <c r="A2386" t="inlineStr">
        <is>
          <t>WI22028695</t>
        </is>
      </c>
      <c r="B2386" t="inlineStr">
        <is>
          <t>DATA_VALIDATION</t>
        </is>
      </c>
      <c r="C2386" t="inlineStr">
        <is>
          <t>201330004979</t>
        </is>
      </c>
      <c r="D2386" t="inlineStr">
        <is>
          <t>Folder</t>
        </is>
      </c>
      <c r="E2386" s="2">
        <f>HYPERLINK("capsilon://?command=openfolder&amp;siteaddress=FAM.docvelocity-na8.net&amp;folderid=FX45772C83-8652-448A-035C-ECAFA9249E19","FX2202596")</f>
        <v>0.0</v>
      </c>
      <c r="F2386" t="inlineStr">
        <is>
          <t/>
        </is>
      </c>
      <c r="G2386" t="inlineStr">
        <is>
          <t/>
        </is>
      </c>
      <c r="H2386" t="inlineStr">
        <is>
          <t>Mailitem</t>
        </is>
      </c>
      <c r="I2386" t="inlineStr">
        <is>
          <t>MI220293460</t>
        </is>
      </c>
      <c r="J2386" t="n">
        <v>63.0</v>
      </c>
      <c r="K2386" t="inlineStr">
        <is>
          <t>COMPLETED</t>
        </is>
      </c>
      <c r="L2386" t="inlineStr">
        <is>
          <t>MARK_AS_COMPLETED</t>
        </is>
      </c>
      <c r="M2386" t="inlineStr">
        <is>
          <t>Queue</t>
        </is>
      </c>
      <c r="N2386" t="n">
        <v>2.0</v>
      </c>
      <c r="O2386" s="1" t="n">
        <v>44595.45576388889</v>
      </c>
      <c r="P2386" s="1" t="n">
        <v>44595.490069444444</v>
      </c>
      <c r="Q2386" t="n">
        <v>2182.0</v>
      </c>
      <c r="R2386" t="n">
        <v>782.0</v>
      </c>
      <c r="S2386" t="b">
        <v>0</v>
      </c>
      <c r="T2386" t="inlineStr">
        <is>
          <t>N/A</t>
        </is>
      </c>
      <c r="U2386" t="b">
        <v>0</v>
      </c>
      <c r="V2386" t="inlineStr">
        <is>
          <t>Karnal Akhare</t>
        </is>
      </c>
      <c r="W2386" s="1" t="n">
        <v>44595.45958333334</v>
      </c>
      <c r="X2386" t="n">
        <v>226.0</v>
      </c>
      <c r="Y2386" t="n">
        <v>61.0</v>
      </c>
      <c r="Z2386" t="n">
        <v>0.0</v>
      </c>
      <c r="AA2386" t="n">
        <v>61.0</v>
      </c>
      <c r="AB2386" t="n">
        <v>0.0</v>
      </c>
      <c r="AC2386" t="n">
        <v>22.0</v>
      </c>
      <c r="AD2386" t="n">
        <v>2.0</v>
      </c>
      <c r="AE2386" t="n">
        <v>0.0</v>
      </c>
      <c r="AF2386" t="n">
        <v>0.0</v>
      </c>
      <c r="AG2386" t="n">
        <v>0.0</v>
      </c>
      <c r="AH2386" t="inlineStr">
        <is>
          <t>Mohini Shinde</t>
        </is>
      </c>
      <c r="AI2386" s="1" t="n">
        <v>44595.490069444444</v>
      </c>
      <c r="AJ2386" t="n">
        <v>556.0</v>
      </c>
      <c r="AK2386" t="n">
        <v>0.0</v>
      </c>
      <c r="AL2386" t="n">
        <v>0.0</v>
      </c>
      <c r="AM2386" t="n">
        <v>0.0</v>
      </c>
      <c r="AN2386" t="n">
        <v>0.0</v>
      </c>
      <c r="AO2386" t="n">
        <v>0.0</v>
      </c>
      <c r="AP2386" t="n">
        <v>2.0</v>
      </c>
      <c r="AQ2386" t="n">
        <v>0.0</v>
      </c>
      <c r="AR2386" t="n">
        <v>0.0</v>
      </c>
      <c r="AS2386" t="n">
        <v>0.0</v>
      </c>
      <c r="AT2386" t="inlineStr">
        <is>
          <t>N/A</t>
        </is>
      </c>
      <c r="AU2386" t="inlineStr">
        <is>
          <t>N/A</t>
        </is>
      </c>
      <c r="AV2386" t="inlineStr">
        <is>
          <t>N/A</t>
        </is>
      </c>
      <c r="AW2386" t="inlineStr">
        <is>
          <t>N/A</t>
        </is>
      </c>
      <c r="AX2386" t="inlineStr">
        <is>
          <t>N/A</t>
        </is>
      </c>
      <c r="AY2386" t="inlineStr">
        <is>
          <t>N/A</t>
        </is>
      </c>
      <c r="AZ2386" t="inlineStr">
        <is>
          <t>N/A</t>
        </is>
      </c>
      <c r="BA2386" t="inlineStr">
        <is>
          <t>N/A</t>
        </is>
      </c>
      <c r="BB2386" t="inlineStr">
        <is>
          <t>N/A</t>
        </is>
      </c>
      <c r="BC2386" t="inlineStr">
        <is>
          <t>N/A</t>
        </is>
      </c>
      <c r="BD2386" t="inlineStr">
        <is>
          <t>N/A</t>
        </is>
      </c>
      <c r="BE2386" t="inlineStr">
        <is>
          <t>N/A</t>
        </is>
      </c>
    </row>
    <row r="2387">
      <c r="A2387" t="inlineStr">
        <is>
          <t>WI22028696</t>
        </is>
      </c>
      <c r="B2387" t="inlineStr">
        <is>
          <t>DATA_VALIDATION</t>
        </is>
      </c>
      <c r="C2387" t="inlineStr">
        <is>
          <t>201330004979</t>
        </is>
      </c>
      <c r="D2387" t="inlineStr">
        <is>
          <t>Folder</t>
        </is>
      </c>
      <c r="E2387" s="2">
        <f>HYPERLINK("capsilon://?command=openfolder&amp;siteaddress=FAM.docvelocity-na8.net&amp;folderid=FX45772C83-8652-448A-035C-ECAFA9249E19","FX2202596")</f>
        <v>0.0</v>
      </c>
      <c r="F2387" t="inlineStr">
        <is>
          <t/>
        </is>
      </c>
      <c r="G2387" t="inlineStr">
        <is>
          <t/>
        </is>
      </c>
      <c r="H2387" t="inlineStr">
        <is>
          <t>Mailitem</t>
        </is>
      </c>
      <c r="I2387" t="inlineStr">
        <is>
          <t>MI220293467</t>
        </is>
      </c>
      <c r="J2387" t="n">
        <v>53.0</v>
      </c>
      <c r="K2387" t="inlineStr">
        <is>
          <t>COMPLETED</t>
        </is>
      </c>
      <c r="L2387" t="inlineStr">
        <is>
          <t>MARK_AS_COMPLETED</t>
        </is>
      </c>
      <c r="M2387" t="inlineStr">
        <is>
          <t>Queue</t>
        </is>
      </c>
      <c r="N2387" t="n">
        <v>2.0</v>
      </c>
      <c r="O2387" s="1" t="n">
        <v>44595.45582175926</v>
      </c>
      <c r="P2387" s="1" t="n">
        <v>44595.494733796295</v>
      </c>
      <c r="Q2387" t="n">
        <v>2784.0</v>
      </c>
      <c r="R2387" t="n">
        <v>578.0</v>
      </c>
      <c r="S2387" t="b">
        <v>0</v>
      </c>
      <c r="T2387" t="inlineStr">
        <is>
          <t>N/A</t>
        </is>
      </c>
      <c r="U2387" t="b">
        <v>0</v>
      </c>
      <c r="V2387" t="inlineStr">
        <is>
          <t>Sanjay Kharade</t>
        </is>
      </c>
      <c r="W2387" s="1" t="n">
        <v>44595.46065972222</v>
      </c>
      <c r="X2387" t="n">
        <v>176.0</v>
      </c>
      <c r="Y2387" t="n">
        <v>51.0</v>
      </c>
      <c r="Z2387" t="n">
        <v>0.0</v>
      </c>
      <c r="AA2387" t="n">
        <v>51.0</v>
      </c>
      <c r="AB2387" t="n">
        <v>0.0</v>
      </c>
      <c r="AC2387" t="n">
        <v>21.0</v>
      </c>
      <c r="AD2387" t="n">
        <v>2.0</v>
      </c>
      <c r="AE2387" t="n">
        <v>0.0</v>
      </c>
      <c r="AF2387" t="n">
        <v>0.0</v>
      </c>
      <c r="AG2387" t="n">
        <v>0.0</v>
      </c>
      <c r="AH2387" t="inlineStr">
        <is>
          <t>Mohini Shinde</t>
        </is>
      </c>
      <c r="AI2387" s="1" t="n">
        <v>44595.494733796295</v>
      </c>
      <c r="AJ2387" t="n">
        <v>402.0</v>
      </c>
      <c r="AK2387" t="n">
        <v>0.0</v>
      </c>
      <c r="AL2387" t="n">
        <v>0.0</v>
      </c>
      <c r="AM2387" t="n">
        <v>0.0</v>
      </c>
      <c r="AN2387" t="n">
        <v>0.0</v>
      </c>
      <c r="AO2387" t="n">
        <v>0.0</v>
      </c>
      <c r="AP2387" t="n">
        <v>2.0</v>
      </c>
      <c r="AQ2387" t="n">
        <v>0.0</v>
      </c>
      <c r="AR2387" t="n">
        <v>0.0</v>
      </c>
      <c r="AS2387" t="n">
        <v>0.0</v>
      </c>
      <c r="AT2387" t="inlineStr">
        <is>
          <t>N/A</t>
        </is>
      </c>
      <c r="AU2387" t="inlineStr">
        <is>
          <t>N/A</t>
        </is>
      </c>
      <c r="AV2387" t="inlineStr">
        <is>
          <t>N/A</t>
        </is>
      </c>
      <c r="AW2387" t="inlineStr">
        <is>
          <t>N/A</t>
        </is>
      </c>
      <c r="AX2387" t="inlineStr">
        <is>
          <t>N/A</t>
        </is>
      </c>
      <c r="AY2387" t="inlineStr">
        <is>
          <t>N/A</t>
        </is>
      </c>
      <c r="AZ2387" t="inlineStr">
        <is>
          <t>N/A</t>
        </is>
      </c>
      <c r="BA2387" t="inlineStr">
        <is>
          <t>N/A</t>
        </is>
      </c>
      <c r="BB2387" t="inlineStr">
        <is>
          <t>N/A</t>
        </is>
      </c>
      <c r="BC2387" t="inlineStr">
        <is>
          <t>N/A</t>
        </is>
      </c>
      <c r="BD2387" t="inlineStr">
        <is>
          <t>N/A</t>
        </is>
      </c>
      <c r="BE2387" t="inlineStr">
        <is>
          <t>N/A</t>
        </is>
      </c>
    </row>
    <row r="2388">
      <c r="A2388" t="inlineStr">
        <is>
          <t>WI22028701</t>
        </is>
      </c>
      <c r="B2388" t="inlineStr">
        <is>
          <t>DATA_VALIDATION</t>
        </is>
      </c>
      <c r="C2388" t="inlineStr">
        <is>
          <t>201330004979</t>
        </is>
      </c>
      <c r="D2388" t="inlineStr">
        <is>
          <t>Folder</t>
        </is>
      </c>
      <c r="E2388" s="2">
        <f>HYPERLINK("capsilon://?command=openfolder&amp;siteaddress=FAM.docvelocity-na8.net&amp;folderid=FX45772C83-8652-448A-035C-ECAFA9249E19","FX2202596")</f>
        <v>0.0</v>
      </c>
      <c r="F2388" t="inlineStr">
        <is>
          <t/>
        </is>
      </c>
      <c r="G2388" t="inlineStr">
        <is>
          <t/>
        </is>
      </c>
      <c r="H2388" t="inlineStr">
        <is>
          <t>Mailitem</t>
        </is>
      </c>
      <c r="I2388" t="inlineStr">
        <is>
          <t>MI220293472</t>
        </is>
      </c>
      <c r="J2388" t="n">
        <v>43.0</v>
      </c>
      <c r="K2388" t="inlineStr">
        <is>
          <t>COMPLETED</t>
        </is>
      </c>
      <c r="L2388" t="inlineStr">
        <is>
          <t>MARK_AS_COMPLETED</t>
        </is>
      </c>
      <c r="M2388" t="inlineStr">
        <is>
          <t>Queue</t>
        </is>
      </c>
      <c r="N2388" t="n">
        <v>2.0</v>
      </c>
      <c r="O2388" s="1" t="n">
        <v>44595.45662037037</v>
      </c>
      <c r="P2388" s="1" t="n">
        <v>44595.49833333334</v>
      </c>
      <c r="Q2388" t="n">
        <v>3039.0</v>
      </c>
      <c r="R2388" t="n">
        <v>565.0</v>
      </c>
      <c r="S2388" t="b">
        <v>0</v>
      </c>
      <c r="T2388" t="inlineStr">
        <is>
          <t>N/A</t>
        </is>
      </c>
      <c r="U2388" t="b">
        <v>0</v>
      </c>
      <c r="V2388" t="inlineStr">
        <is>
          <t>Nisha Verma</t>
        </is>
      </c>
      <c r="W2388" s="1" t="n">
        <v>44595.461643518516</v>
      </c>
      <c r="X2388" t="n">
        <v>254.0</v>
      </c>
      <c r="Y2388" t="n">
        <v>41.0</v>
      </c>
      <c r="Z2388" t="n">
        <v>0.0</v>
      </c>
      <c r="AA2388" t="n">
        <v>41.0</v>
      </c>
      <c r="AB2388" t="n">
        <v>0.0</v>
      </c>
      <c r="AC2388" t="n">
        <v>19.0</v>
      </c>
      <c r="AD2388" t="n">
        <v>2.0</v>
      </c>
      <c r="AE2388" t="n">
        <v>0.0</v>
      </c>
      <c r="AF2388" t="n">
        <v>0.0</v>
      </c>
      <c r="AG2388" t="n">
        <v>0.0</v>
      </c>
      <c r="AH2388" t="inlineStr">
        <is>
          <t>Mohini Shinde</t>
        </is>
      </c>
      <c r="AI2388" s="1" t="n">
        <v>44595.49833333334</v>
      </c>
      <c r="AJ2388" t="n">
        <v>311.0</v>
      </c>
      <c r="AK2388" t="n">
        <v>0.0</v>
      </c>
      <c r="AL2388" t="n">
        <v>0.0</v>
      </c>
      <c r="AM2388" t="n">
        <v>0.0</v>
      </c>
      <c r="AN2388" t="n">
        <v>0.0</v>
      </c>
      <c r="AO2388" t="n">
        <v>0.0</v>
      </c>
      <c r="AP2388" t="n">
        <v>2.0</v>
      </c>
      <c r="AQ2388" t="n">
        <v>0.0</v>
      </c>
      <c r="AR2388" t="n">
        <v>0.0</v>
      </c>
      <c r="AS2388" t="n">
        <v>0.0</v>
      </c>
      <c r="AT2388" t="inlineStr">
        <is>
          <t>N/A</t>
        </is>
      </c>
      <c r="AU2388" t="inlineStr">
        <is>
          <t>N/A</t>
        </is>
      </c>
      <c r="AV2388" t="inlineStr">
        <is>
          <t>N/A</t>
        </is>
      </c>
      <c r="AW2388" t="inlineStr">
        <is>
          <t>N/A</t>
        </is>
      </c>
      <c r="AX2388" t="inlineStr">
        <is>
          <t>N/A</t>
        </is>
      </c>
      <c r="AY2388" t="inlineStr">
        <is>
          <t>N/A</t>
        </is>
      </c>
      <c r="AZ2388" t="inlineStr">
        <is>
          <t>N/A</t>
        </is>
      </c>
      <c r="BA2388" t="inlineStr">
        <is>
          <t>N/A</t>
        </is>
      </c>
      <c r="BB2388" t="inlineStr">
        <is>
          <t>N/A</t>
        </is>
      </c>
      <c r="BC2388" t="inlineStr">
        <is>
          <t>N/A</t>
        </is>
      </c>
      <c r="BD2388" t="inlineStr">
        <is>
          <t>N/A</t>
        </is>
      </c>
      <c r="BE2388" t="inlineStr">
        <is>
          <t>N/A</t>
        </is>
      </c>
    </row>
    <row r="2389">
      <c r="A2389" t="inlineStr">
        <is>
          <t>WI22028702</t>
        </is>
      </c>
      <c r="B2389" t="inlineStr">
        <is>
          <t>DATA_VALIDATION</t>
        </is>
      </c>
      <c r="C2389" t="inlineStr">
        <is>
          <t>201330004979</t>
        </is>
      </c>
      <c r="D2389" t="inlineStr">
        <is>
          <t>Folder</t>
        </is>
      </c>
      <c r="E2389" s="2">
        <f>HYPERLINK("capsilon://?command=openfolder&amp;siteaddress=FAM.docvelocity-na8.net&amp;folderid=FX45772C83-8652-448A-035C-ECAFA9249E19","FX2202596")</f>
        <v>0.0</v>
      </c>
      <c r="F2389" t="inlineStr">
        <is>
          <t/>
        </is>
      </c>
      <c r="G2389" t="inlineStr">
        <is>
          <t/>
        </is>
      </c>
      <c r="H2389" t="inlineStr">
        <is>
          <t>Mailitem</t>
        </is>
      </c>
      <c r="I2389" t="inlineStr">
        <is>
          <t>MI220293477</t>
        </is>
      </c>
      <c r="J2389" t="n">
        <v>43.0</v>
      </c>
      <c r="K2389" t="inlineStr">
        <is>
          <t>COMPLETED</t>
        </is>
      </c>
      <c r="L2389" t="inlineStr">
        <is>
          <t>MARK_AS_COMPLETED</t>
        </is>
      </c>
      <c r="M2389" t="inlineStr">
        <is>
          <t>Queue</t>
        </is>
      </c>
      <c r="N2389" t="n">
        <v>2.0</v>
      </c>
      <c r="O2389" s="1" t="n">
        <v>44595.45670138889</v>
      </c>
      <c r="P2389" s="1" t="n">
        <v>44595.49921296296</v>
      </c>
      <c r="Q2389" t="n">
        <v>3272.0</v>
      </c>
      <c r="R2389" t="n">
        <v>401.0</v>
      </c>
      <c r="S2389" t="b">
        <v>0</v>
      </c>
      <c r="T2389" t="inlineStr">
        <is>
          <t>N/A</t>
        </is>
      </c>
      <c r="U2389" t="b">
        <v>0</v>
      </c>
      <c r="V2389" t="inlineStr">
        <is>
          <t>Karnal Akhare</t>
        </is>
      </c>
      <c r="W2389" s="1" t="n">
        <v>44595.46158564815</v>
      </c>
      <c r="X2389" t="n">
        <v>173.0</v>
      </c>
      <c r="Y2389" t="n">
        <v>41.0</v>
      </c>
      <c r="Z2389" t="n">
        <v>0.0</v>
      </c>
      <c r="AA2389" t="n">
        <v>41.0</v>
      </c>
      <c r="AB2389" t="n">
        <v>0.0</v>
      </c>
      <c r="AC2389" t="n">
        <v>19.0</v>
      </c>
      <c r="AD2389" t="n">
        <v>2.0</v>
      </c>
      <c r="AE2389" t="n">
        <v>0.0</v>
      </c>
      <c r="AF2389" t="n">
        <v>0.0</v>
      </c>
      <c r="AG2389" t="n">
        <v>0.0</v>
      </c>
      <c r="AH2389" t="inlineStr">
        <is>
          <t>Poonam Patil</t>
        </is>
      </c>
      <c r="AI2389" s="1" t="n">
        <v>44595.49921296296</v>
      </c>
      <c r="AJ2389" t="n">
        <v>228.0</v>
      </c>
      <c r="AK2389" t="n">
        <v>0.0</v>
      </c>
      <c r="AL2389" t="n">
        <v>0.0</v>
      </c>
      <c r="AM2389" t="n">
        <v>0.0</v>
      </c>
      <c r="AN2389" t="n">
        <v>0.0</v>
      </c>
      <c r="AO2389" t="n">
        <v>0.0</v>
      </c>
      <c r="AP2389" t="n">
        <v>2.0</v>
      </c>
      <c r="AQ2389" t="n">
        <v>0.0</v>
      </c>
      <c r="AR2389" t="n">
        <v>0.0</v>
      </c>
      <c r="AS2389" t="n">
        <v>0.0</v>
      </c>
      <c r="AT2389" t="inlineStr">
        <is>
          <t>N/A</t>
        </is>
      </c>
      <c r="AU2389" t="inlineStr">
        <is>
          <t>N/A</t>
        </is>
      </c>
      <c r="AV2389" t="inlineStr">
        <is>
          <t>N/A</t>
        </is>
      </c>
      <c r="AW2389" t="inlineStr">
        <is>
          <t>N/A</t>
        </is>
      </c>
      <c r="AX2389" t="inlineStr">
        <is>
          <t>N/A</t>
        </is>
      </c>
      <c r="AY2389" t="inlineStr">
        <is>
          <t>N/A</t>
        </is>
      </c>
      <c r="AZ2389" t="inlineStr">
        <is>
          <t>N/A</t>
        </is>
      </c>
      <c r="BA2389" t="inlineStr">
        <is>
          <t>N/A</t>
        </is>
      </c>
      <c r="BB2389" t="inlineStr">
        <is>
          <t>N/A</t>
        </is>
      </c>
      <c r="BC2389" t="inlineStr">
        <is>
          <t>N/A</t>
        </is>
      </c>
      <c r="BD2389" t="inlineStr">
        <is>
          <t>N/A</t>
        </is>
      </c>
      <c r="BE2389" t="inlineStr">
        <is>
          <t>N/A</t>
        </is>
      </c>
    </row>
    <row r="2390">
      <c r="A2390" t="inlineStr">
        <is>
          <t>WI22028710</t>
        </is>
      </c>
      <c r="B2390" t="inlineStr">
        <is>
          <t>DATA_VALIDATION</t>
        </is>
      </c>
      <c r="C2390" t="inlineStr">
        <is>
          <t>201308008117</t>
        </is>
      </c>
      <c r="D2390" t="inlineStr">
        <is>
          <t>Folder</t>
        </is>
      </c>
      <c r="E2390" s="2">
        <f>HYPERLINK("capsilon://?command=openfolder&amp;siteaddress=FAM.docvelocity-na8.net&amp;folderid=FX030923D8-AFC6-B39E-C66F-93256DD54152","FX220113298")</f>
        <v>0.0</v>
      </c>
      <c r="F2390" t="inlineStr">
        <is>
          <t/>
        </is>
      </c>
      <c r="G2390" t="inlineStr">
        <is>
          <t/>
        </is>
      </c>
      <c r="H2390" t="inlineStr">
        <is>
          <t>Mailitem</t>
        </is>
      </c>
      <c r="I2390" t="inlineStr">
        <is>
          <t>MI220293623</t>
        </is>
      </c>
      <c r="J2390" t="n">
        <v>66.0</v>
      </c>
      <c r="K2390" t="inlineStr">
        <is>
          <t>COMPLETED</t>
        </is>
      </c>
      <c r="L2390" t="inlineStr">
        <is>
          <t>MARK_AS_COMPLETED</t>
        </is>
      </c>
      <c r="M2390" t="inlineStr">
        <is>
          <t>Queue</t>
        </is>
      </c>
      <c r="N2390" t="n">
        <v>2.0</v>
      </c>
      <c r="O2390" s="1" t="n">
        <v>44595.457662037035</v>
      </c>
      <c r="P2390" s="1" t="n">
        <v>44595.50314814815</v>
      </c>
      <c r="Q2390" t="n">
        <v>3380.0</v>
      </c>
      <c r="R2390" t="n">
        <v>550.0</v>
      </c>
      <c r="S2390" t="b">
        <v>0</v>
      </c>
      <c r="T2390" t="inlineStr">
        <is>
          <t>N/A</t>
        </is>
      </c>
      <c r="U2390" t="b">
        <v>0</v>
      </c>
      <c r="V2390" t="inlineStr">
        <is>
          <t>Sanjay Kharade</t>
        </is>
      </c>
      <c r="W2390" s="1" t="n">
        <v>44595.462233796294</v>
      </c>
      <c r="X2390" t="n">
        <v>135.0</v>
      </c>
      <c r="Y2390" t="n">
        <v>52.0</v>
      </c>
      <c r="Z2390" t="n">
        <v>0.0</v>
      </c>
      <c r="AA2390" t="n">
        <v>52.0</v>
      </c>
      <c r="AB2390" t="n">
        <v>0.0</v>
      </c>
      <c r="AC2390" t="n">
        <v>16.0</v>
      </c>
      <c r="AD2390" t="n">
        <v>14.0</v>
      </c>
      <c r="AE2390" t="n">
        <v>0.0</v>
      </c>
      <c r="AF2390" t="n">
        <v>0.0</v>
      </c>
      <c r="AG2390" t="n">
        <v>0.0</v>
      </c>
      <c r="AH2390" t="inlineStr">
        <is>
          <t>Mohini Shinde</t>
        </is>
      </c>
      <c r="AI2390" s="1" t="n">
        <v>44595.50314814815</v>
      </c>
      <c r="AJ2390" t="n">
        <v>415.0</v>
      </c>
      <c r="AK2390" t="n">
        <v>0.0</v>
      </c>
      <c r="AL2390" t="n">
        <v>0.0</v>
      </c>
      <c r="AM2390" t="n">
        <v>0.0</v>
      </c>
      <c r="AN2390" t="n">
        <v>0.0</v>
      </c>
      <c r="AO2390" t="n">
        <v>0.0</v>
      </c>
      <c r="AP2390" t="n">
        <v>14.0</v>
      </c>
      <c r="AQ2390" t="n">
        <v>0.0</v>
      </c>
      <c r="AR2390" t="n">
        <v>0.0</v>
      </c>
      <c r="AS2390" t="n">
        <v>0.0</v>
      </c>
      <c r="AT2390" t="inlineStr">
        <is>
          <t>N/A</t>
        </is>
      </c>
      <c r="AU2390" t="inlineStr">
        <is>
          <t>N/A</t>
        </is>
      </c>
      <c r="AV2390" t="inlineStr">
        <is>
          <t>N/A</t>
        </is>
      </c>
      <c r="AW2390" t="inlineStr">
        <is>
          <t>N/A</t>
        </is>
      </c>
      <c r="AX2390" t="inlineStr">
        <is>
          <t>N/A</t>
        </is>
      </c>
      <c r="AY2390" t="inlineStr">
        <is>
          <t>N/A</t>
        </is>
      </c>
      <c r="AZ2390" t="inlineStr">
        <is>
          <t>N/A</t>
        </is>
      </c>
      <c r="BA2390" t="inlineStr">
        <is>
          <t>N/A</t>
        </is>
      </c>
      <c r="BB2390" t="inlineStr">
        <is>
          <t>N/A</t>
        </is>
      </c>
      <c r="BC2390" t="inlineStr">
        <is>
          <t>N/A</t>
        </is>
      </c>
      <c r="BD2390" t="inlineStr">
        <is>
          <t>N/A</t>
        </is>
      </c>
      <c r="BE2390" t="inlineStr">
        <is>
          <t>N/A</t>
        </is>
      </c>
    </row>
    <row r="2391">
      <c r="A2391" t="inlineStr">
        <is>
          <t>WI22028713</t>
        </is>
      </c>
      <c r="B2391" t="inlineStr">
        <is>
          <t>DATA_VALIDATION</t>
        </is>
      </c>
      <c r="C2391" t="inlineStr">
        <is>
          <t>201308007975</t>
        </is>
      </c>
      <c r="D2391" t="inlineStr">
        <is>
          <t>Folder</t>
        </is>
      </c>
      <c r="E2391" s="2">
        <f>HYPERLINK("capsilon://?command=openfolder&amp;siteaddress=FAM.docvelocity-na8.net&amp;folderid=FX4BB8A95C-4A32-68A3-9211-AB66913A0E20","FX21129448")</f>
        <v>0.0</v>
      </c>
      <c r="F2391" t="inlineStr">
        <is>
          <t/>
        </is>
      </c>
      <c r="G2391" t="inlineStr">
        <is>
          <t/>
        </is>
      </c>
      <c r="H2391" t="inlineStr">
        <is>
          <t>Mailitem</t>
        </is>
      </c>
      <c r="I2391" t="inlineStr">
        <is>
          <t>MI220293633</t>
        </is>
      </c>
      <c r="J2391" t="n">
        <v>28.0</v>
      </c>
      <c r="K2391" t="inlineStr">
        <is>
          <t>COMPLETED</t>
        </is>
      </c>
      <c r="L2391" t="inlineStr">
        <is>
          <t>MARK_AS_COMPLETED</t>
        </is>
      </c>
      <c r="M2391" t="inlineStr">
        <is>
          <t>Queue</t>
        </is>
      </c>
      <c r="N2391" t="n">
        <v>2.0</v>
      </c>
      <c r="O2391" s="1" t="n">
        <v>44595.457916666666</v>
      </c>
      <c r="P2391" s="1" t="n">
        <v>44595.50101851852</v>
      </c>
      <c r="Q2391" t="n">
        <v>3378.0</v>
      </c>
      <c r="R2391" t="n">
        <v>346.0</v>
      </c>
      <c r="S2391" t="b">
        <v>0</v>
      </c>
      <c r="T2391" t="inlineStr">
        <is>
          <t>N/A</t>
        </is>
      </c>
      <c r="U2391" t="b">
        <v>0</v>
      </c>
      <c r="V2391" t="inlineStr">
        <is>
          <t>Karnal Akhare</t>
        </is>
      </c>
      <c r="W2391" s="1" t="n">
        <v>44595.46387731482</v>
      </c>
      <c r="X2391" t="n">
        <v>191.0</v>
      </c>
      <c r="Y2391" t="n">
        <v>23.0</v>
      </c>
      <c r="Z2391" t="n">
        <v>0.0</v>
      </c>
      <c r="AA2391" t="n">
        <v>23.0</v>
      </c>
      <c r="AB2391" t="n">
        <v>0.0</v>
      </c>
      <c r="AC2391" t="n">
        <v>4.0</v>
      </c>
      <c r="AD2391" t="n">
        <v>5.0</v>
      </c>
      <c r="AE2391" t="n">
        <v>0.0</v>
      </c>
      <c r="AF2391" t="n">
        <v>0.0</v>
      </c>
      <c r="AG2391" t="n">
        <v>0.0</v>
      </c>
      <c r="AH2391" t="inlineStr">
        <is>
          <t>Poonam Patil</t>
        </is>
      </c>
      <c r="AI2391" s="1" t="n">
        <v>44595.50101851852</v>
      </c>
      <c r="AJ2391" t="n">
        <v>155.0</v>
      </c>
      <c r="AK2391" t="n">
        <v>0.0</v>
      </c>
      <c r="AL2391" t="n">
        <v>0.0</v>
      </c>
      <c r="AM2391" t="n">
        <v>0.0</v>
      </c>
      <c r="AN2391" t="n">
        <v>0.0</v>
      </c>
      <c r="AO2391" t="n">
        <v>0.0</v>
      </c>
      <c r="AP2391" t="n">
        <v>5.0</v>
      </c>
      <c r="AQ2391" t="n">
        <v>0.0</v>
      </c>
      <c r="AR2391" t="n">
        <v>0.0</v>
      </c>
      <c r="AS2391" t="n">
        <v>0.0</v>
      </c>
      <c r="AT2391" t="inlineStr">
        <is>
          <t>N/A</t>
        </is>
      </c>
      <c r="AU2391" t="inlineStr">
        <is>
          <t>N/A</t>
        </is>
      </c>
      <c r="AV2391" t="inlineStr">
        <is>
          <t>N/A</t>
        </is>
      </c>
      <c r="AW2391" t="inlineStr">
        <is>
          <t>N/A</t>
        </is>
      </c>
      <c r="AX2391" t="inlineStr">
        <is>
          <t>N/A</t>
        </is>
      </c>
      <c r="AY2391" t="inlineStr">
        <is>
          <t>N/A</t>
        </is>
      </c>
      <c r="AZ2391" t="inlineStr">
        <is>
          <t>N/A</t>
        </is>
      </c>
      <c r="BA2391" t="inlineStr">
        <is>
          <t>N/A</t>
        </is>
      </c>
      <c r="BB2391" t="inlineStr">
        <is>
          <t>N/A</t>
        </is>
      </c>
      <c r="BC2391" t="inlineStr">
        <is>
          <t>N/A</t>
        </is>
      </c>
      <c r="BD2391" t="inlineStr">
        <is>
          <t>N/A</t>
        </is>
      </c>
      <c r="BE2391" t="inlineStr">
        <is>
          <t>N/A</t>
        </is>
      </c>
    </row>
    <row r="2392">
      <c r="A2392" t="inlineStr">
        <is>
          <t>WI22028724</t>
        </is>
      </c>
      <c r="B2392" t="inlineStr">
        <is>
          <t>DATA_VALIDATION</t>
        </is>
      </c>
      <c r="C2392" t="inlineStr">
        <is>
          <t>201308008117</t>
        </is>
      </c>
      <c r="D2392" t="inlineStr">
        <is>
          <t>Folder</t>
        </is>
      </c>
      <c r="E2392" s="2">
        <f>HYPERLINK("capsilon://?command=openfolder&amp;siteaddress=FAM.docvelocity-na8.net&amp;folderid=FX030923D8-AFC6-B39E-C66F-93256DD54152","FX220113298")</f>
        <v>0.0</v>
      </c>
      <c r="F2392" t="inlineStr">
        <is>
          <t/>
        </is>
      </c>
      <c r="G2392" t="inlineStr">
        <is>
          <t/>
        </is>
      </c>
      <c r="H2392" t="inlineStr">
        <is>
          <t>Mailitem</t>
        </is>
      </c>
      <c r="I2392" t="inlineStr">
        <is>
          <t>MI220293775</t>
        </is>
      </c>
      <c r="J2392" t="n">
        <v>66.0</v>
      </c>
      <c r="K2392" t="inlineStr">
        <is>
          <t>COMPLETED</t>
        </is>
      </c>
      <c r="L2392" t="inlineStr">
        <is>
          <t>MARK_AS_COMPLETED</t>
        </is>
      </c>
      <c r="M2392" t="inlineStr">
        <is>
          <t>Queue</t>
        </is>
      </c>
      <c r="N2392" t="n">
        <v>2.0</v>
      </c>
      <c r="O2392" s="1" t="n">
        <v>44595.45995370371</v>
      </c>
      <c r="P2392" s="1" t="n">
        <v>44595.50305555556</v>
      </c>
      <c r="Q2392" t="n">
        <v>3320.0</v>
      </c>
      <c r="R2392" t="n">
        <v>404.0</v>
      </c>
      <c r="S2392" t="b">
        <v>0</v>
      </c>
      <c r="T2392" t="inlineStr">
        <is>
          <t>N/A</t>
        </is>
      </c>
      <c r="U2392" t="b">
        <v>0</v>
      </c>
      <c r="V2392" t="inlineStr">
        <is>
          <t>Nisha Verma</t>
        </is>
      </c>
      <c r="W2392" s="1" t="n">
        <v>44595.46429398148</v>
      </c>
      <c r="X2392" t="n">
        <v>229.0</v>
      </c>
      <c r="Y2392" t="n">
        <v>52.0</v>
      </c>
      <c r="Z2392" t="n">
        <v>0.0</v>
      </c>
      <c r="AA2392" t="n">
        <v>52.0</v>
      </c>
      <c r="AB2392" t="n">
        <v>0.0</v>
      </c>
      <c r="AC2392" t="n">
        <v>24.0</v>
      </c>
      <c r="AD2392" t="n">
        <v>14.0</v>
      </c>
      <c r="AE2392" t="n">
        <v>0.0</v>
      </c>
      <c r="AF2392" t="n">
        <v>0.0</v>
      </c>
      <c r="AG2392" t="n">
        <v>0.0</v>
      </c>
      <c r="AH2392" t="inlineStr">
        <is>
          <t>Poonam Patil</t>
        </is>
      </c>
      <c r="AI2392" s="1" t="n">
        <v>44595.50305555556</v>
      </c>
      <c r="AJ2392" t="n">
        <v>175.0</v>
      </c>
      <c r="AK2392" t="n">
        <v>0.0</v>
      </c>
      <c r="AL2392" t="n">
        <v>0.0</v>
      </c>
      <c r="AM2392" t="n">
        <v>0.0</v>
      </c>
      <c r="AN2392" t="n">
        <v>0.0</v>
      </c>
      <c r="AO2392" t="n">
        <v>0.0</v>
      </c>
      <c r="AP2392" t="n">
        <v>14.0</v>
      </c>
      <c r="AQ2392" t="n">
        <v>0.0</v>
      </c>
      <c r="AR2392" t="n">
        <v>0.0</v>
      </c>
      <c r="AS2392" t="n">
        <v>0.0</v>
      </c>
      <c r="AT2392" t="inlineStr">
        <is>
          <t>N/A</t>
        </is>
      </c>
      <c r="AU2392" t="inlineStr">
        <is>
          <t>N/A</t>
        </is>
      </c>
      <c r="AV2392" t="inlineStr">
        <is>
          <t>N/A</t>
        </is>
      </c>
      <c r="AW2392" t="inlineStr">
        <is>
          <t>N/A</t>
        </is>
      </c>
      <c r="AX2392" t="inlineStr">
        <is>
          <t>N/A</t>
        </is>
      </c>
      <c r="AY2392" t="inlineStr">
        <is>
          <t>N/A</t>
        </is>
      </c>
      <c r="AZ2392" t="inlineStr">
        <is>
          <t>N/A</t>
        </is>
      </c>
      <c r="BA2392" t="inlineStr">
        <is>
          <t>N/A</t>
        </is>
      </c>
      <c r="BB2392" t="inlineStr">
        <is>
          <t>N/A</t>
        </is>
      </c>
      <c r="BC2392" t="inlineStr">
        <is>
          <t>N/A</t>
        </is>
      </c>
      <c r="BD2392" t="inlineStr">
        <is>
          <t>N/A</t>
        </is>
      </c>
      <c r="BE2392" t="inlineStr">
        <is>
          <t>N/A</t>
        </is>
      </c>
    </row>
    <row r="2393">
      <c r="A2393" t="inlineStr">
        <is>
          <t>WI22028782</t>
        </is>
      </c>
      <c r="B2393" t="inlineStr">
        <is>
          <t>DATA_VALIDATION</t>
        </is>
      </c>
      <c r="C2393" t="inlineStr">
        <is>
          <t>201330004997</t>
        </is>
      </c>
      <c r="D2393" t="inlineStr">
        <is>
          <t>Folder</t>
        </is>
      </c>
      <c r="E2393" s="2">
        <f>HYPERLINK("capsilon://?command=openfolder&amp;siteaddress=FAM.docvelocity-na8.net&amp;folderid=FX9A1B7F53-70DA-0F72-0114-B1FA1B97CC1D","FX2202991")</f>
        <v>0.0</v>
      </c>
      <c r="F2393" t="inlineStr">
        <is>
          <t/>
        </is>
      </c>
      <c r="G2393" t="inlineStr">
        <is>
          <t/>
        </is>
      </c>
      <c r="H2393" t="inlineStr">
        <is>
          <t>Mailitem</t>
        </is>
      </c>
      <c r="I2393" t="inlineStr">
        <is>
          <t>MI220294535</t>
        </is>
      </c>
      <c r="J2393" t="n">
        <v>38.0</v>
      </c>
      <c r="K2393" t="inlineStr">
        <is>
          <t>COMPLETED</t>
        </is>
      </c>
      <c r="L2393" t="inlineStr">
        <is>
          <t>MARK_AS_COMPLETED</t>
        </is>
      </c>
      <c r="M2393" t="inlineStr">
        <is>
          <t>Queue</t>
        </is>
      </c>
      <c r="N2393" t="n">
        <v>2.0</v>
      </c>
      <c r="O2393" s="1" t="n">
        <v>44595.47099537037</v>
      </c>
      <c r="P2393" s="1" t="n">
        <v>44595.55206018518</v>
      </c>
      <c r="Q2393" t="n">
        <v>4221.0</v>
      </c>
      <c r="R2393" t="n">
        <v>2783.0</v>
      </c>
      <c r="S2393" t="b">
        <v>0</v>
      </c>
      <c r="T2393" t="inlineStr">
        <is>
          <t>N/A</t>
        </is>
      </c>
      <c r="U2393" t="b">
        <v>0</v>
      </c>
      <c r="V2393" t="inlineStr">
        <is>
          <t>Raman Vaidya</t>
        </is>
      </c>
      <c r="W2393" s="1" t="n">
        <v>44595.546319444446</v>
      </c>
      <c r="X2393" t="n">
        <v>1452.0</v>
      </c>
      <c r="Y2393" t="n">
        <v>37.0</v>
      </c>
      <c r="Z2393" t="n">
        <v>0.0</v>
      </c>
      <c r="AA2393" t="n">
        <v>37.0</v>
      </c>
      <c r="AB2393" t="n">
        <v>0.0</v>
      </c>
      <c r="AC2393" t="n">
        <v>18.0</v>
      </c>
      <c r="AD2393" t="n">
        <v>1.0</v>
      </c>
      <c r="AE2393" t="n">
        <v>0.0</v>
      </c>
      <c r="AF2393" t="n">
        <v>0.0</v>
      </c>
      <c r="AG2393" t="n">
        <v>0.0</v>
      </c>
      <c r="AH2393" t="inlineStr">
        <is>
          <t>Vikash Suryakanth Parmar</t>
        </is>
      </c>
      <c r="AI2393" s="1" t="n">
        <v>44595.55206018518</v>
      </c>
      <c r="AJ2393" t="n">
        <v>152.0</v>
      </c>
      <c r="AK2393" t="n">
        <v>0.0</v>
      </c>
      <c r="AL2393" t="n">
        <v>0.0</v>
      </c>
      <c r="AM2393" t="n">
        <v>0.0</v>
      </c>
      <c r="AN2393" t="n">
        <v>0.0</v>
      </c>
      <c r="AO2393" t="n">
        <v>0.0</v>
      </c>
      <c r="AP2393" t="n">
        <v>1.0</v>
      </c>
      <c r="AQ2393" t="n">
        <v>0.0</v>
      </c>
      <c r="AR2393" t="n">
        <v>0.0</v>
      </c>
      <c r="AS2393" t="n">
        <v>0.0</v>
      </c>
      <c r="AT2393" t="inlineStr">
        <is>
          <t>N/A</t>
        </is>
      </c>
      <c r="AU2393" t="inlineStr">
        <is>
          <t>N/A</t>
        </is>
      </c>
      <c r="AV2393" t="inlineStr">
        <is>
          <t>N/A</t>
        </is>
      </c>
      <c r="AW2393" t="inlineStr">
        <is>
          <t>N/A</t>
        </is>
      </c>
      <c r="AX2393" t="inlineStr">
        <is>
          <t>N/A</t>
        </is>
      </c>
      <c r="AY2393" t="inlineStr">
        <is>
          <t>N/A</t>
        </is>
      </c>
      <c r="AZ2393" t="inlineStr">
        <is>
          <t>N/A</t>
        </is>
      </c>
      <c r="BA2393" t="inlineStr">
        <is>
          <t>N/A</t>
        </is>
      </c>
      <c r="BB2393" t="inlineStr">
        <is>
          <t>N/A</t>
        </is>
      </c>
      <c r="BC2393" t="inlineStr">
        <is>
          <t>N/A</t>
        </is>
      </c>
      <c r="BD2393" t="inlineStr">
        <is>
          <t>N/A</t>
        </is>
      </c>
      <c r="BE2393" t="inlineStr">
        <is>
          <t>N/A</t>
        </is>
      </c>
    </row>
    <row r="2394">
      <c r="A2394" t="inlineStr">
        <is>
          <t>WI22029043</t>
        </is>
      </c>
      <c r="B2394" t="inlineStr">
        <is>
          <t>DATA_VALIDATION</t>
        </is>
      </c>
      <c r="C2394" t="inlineStr">
        <is>
          <t>201340000559</t>
        </is>
      </c>
      <c r="D2394" t="inlineStr">
        <is>
          <t>Folder</t>
        </is>
      </c>
      <c r="E2394" s="2">
        <f>HYPERLINK("capsilon://?command=openfolder&amp;siteaddress=FAM.docvelocity-na8.net&amp;folderid=FX8FCDD4BD-97D8-D1BF-0CAD-C0D2DBA3ADA3","FX220113270")</f>
        <v>0.0</v>
      </c>
      <c r="F2394" t="inlineStr">
        <is>
          <t/>
        </is>
      </c>
      <c r="G2394" t="inlineStr">
        <is>
          <t/>
        </is>
      </c>
      <c r="H2394" t="inlineStr">
        <is>
          <t>Mailitem</t>
        </is>
      </c>
      <c r="I2394" t="inlineStr">
        <is>
          <t>MI220296915</t>
        </is>
      </c>
      <c r="J2394" t="n">
        <v>132.0</v>
      </c>
      <c r="K2394" t="inlineStr">
        <is>
          <t>COMPLETED</t>
        </is>
      </c>
      <c r="L2394" t="inlineStr">
        <is>
          <t>MARK_AS_COMPLETED</t>
        </is>
      </c>
      <c r="M2394" t="inlineStr">
        <is>
          <t>Queue</t>
        </is>
      </c>
      <c r="N2394" t="n">
        <v>2.0</v>
      </c>
      <c r="O2394" s="1" t="n">
        <v>44595.49831018518</v>
      </c>
      <c r="P2394" s="1" t="n">
        <v>44595.52961805555</v>
      </c>
      <c r="Q2394" t="n">
        <v>66.0</v>
      </c>
      <c r="R2394" t="n">
        <v>2639.0</v>
      </c>
      <c r="S2394" t="b">
        <v>0</v>
      </c>
      <c r="T2394" t="inlineStr">
        <is>
          <t>N/A</t>
        </is>
      </c>
      <c r="U2394" t="b">
        <v>0</v>
      </c>
      <c r="V2394" t="inlineStr">
        <is>
          <t>Ketan Pathak</t>
        </is>
      </c>
      <c r="W2394" s="1" t="n">
        <v>44595.51856481482</v>
      </c>
      <c r="X2394" t="n">
        <v>1740.0</v>
      </c>
      <c r="Y2394" t="n">
        <v>104.0</v>
      </c>
      <c r="Z2394" t="n">
        <v>0.0</v>
      </c>
      <c r="AA2394" t="n">
        <v>104.0</v>
      </c>
      <c r="AB2394" t="n">
        <v>0.0</v>
      </c>
      <c r="AC2394" t="n">
        <v>78.0</v>
      </c>
      <c r="AD2394" t="n">
        <v>28.0</v>
      </c>
      <c r="AE2394" t="n">
        <v>0.0</v>
      </c>
      <c r="AF2394" t="n">
        <v>0.0</v>
      </c>
      <c r="AG2394" t="n">
        <v>0.0</v>
      </c>
      <c r="AH2394" t="inlineStr">
        <is>
          <t>Mohini Shinde</t>
        </is>
      </c>
      <c r="AI2394" s="1" t="n">
        <v>44595.52961805555</v>
      </c>
      <c r="AJ2394" t="n">
        <v>899.0</v>
      </c>
      <c r="AK2394" t="n">
        <v>3.0</v>
      </c>
      <c r="AL2394" t="n">
        <v>0.0</v>
      </c>
      <c r="AM2394" t="n">
        <v>3.0</v>
      </c>
      <c r="AN2394" t="n">
        <v>0.0</v>
      </c>
      <c r="AO2394" t="n">
        <v>3.0</v>
      </c>
      <c r="AP2394" t="n">
        <v>25.0</v>
      </c>
      <c r="AQ2394" t="n">
        <v>0.0</v>
      </c>
      <c r="AR2394" t="n">
        <v>0.0</v>
      </c>
      <c r="AS2394" t="n">
        <v>0.0</v>
      </c>
      <c r="AT2394" t="inlineStr">
        <is>
          <t>N/A</t>
        </is>
      </c>
      <c r="AU2394" t="inlineStr">
        <is>
          <t>N/A</t>
        </is>
      </c>
      <c r="AV2394" t="inlineStr">
        <is>
          <t>N/A</t>
        </is>
      </c>
      <c r="AW2394" t="inlineStr">
        <is>
          <t>N/A</t>
        </is>
      </c>
      <c r="AX2394" t="inlineStr">
        <is>
          <t>N/A</t>
        </is>
      </c>
      <c r="AY2394" t="inlineStr">
        <is>
          <t>N/A</t>
        </is>
      </c>
      <c r="AZ2394" t="inlineStr">
        <is>
          <t>N/A</t>
        </is>
      </c>
      <c r="BA2394" t="inlineStr">
        <is>
          <t>N/A</t>
        </is>
      </c>
      <c r="BB2394" t="inlineStr">
        <is>
          <t>N/A</t>
        </is>
      </c>
      <c r="BC2394" t="inlineStr">
        <is>
          <t>N/A</t>
        </is>
      </c>
      <c r="BD2394" t="inlineStr">
        <is>
          <t>N/A</t>
        </is>
      </c>
      <c r="BE2394" t="inlineStr">
        <is>
          <t>N/A</t>
        </is>
      </c>
    </row>
    <row r="2395">
      <c r="A2395" t="inlineStr">
        <is>
          <t>WI22029080</t>
        </is>
      </c>
      <c r="B2395" t="inlineStr">
        <is>
          <t>DATA_VALIDATION</t>
        </is>
      </c>
      <c r="C2395" t="inlineStr">
        <is>
          <t>201300021037</t>
        </is>
      </c>
      <c r="D2395" t="inlineStr">
        <is>
          <t>Folder</t>
        </is>
      </c>
      <c r="E2395" s="2">
        <f>HYPERLINK("capsilon://?command=openfolder&amp;siteaddress=FAM.docvelocity-na8.net&amp;folderid=FXA1323897-FEF4-77A0-3F1C-13DBF65EA969","FX220110750")</f>
        <v>0.0</v>
      </c>
      <c r="F2395" t="inlineStr">
        <is>
          <t/>
        </is>
      </c>
      <c r="G2395" t="inlineStr">
        <is>
          <t/>
        </is>
      </c>
      <c r="H2395" t="inlineStr">
        <is>
          <t>Mailitem</t>
        </is>
      </c>
      <c r="I2395" t="inlineStr">
        <is>
          <t>MI220297234</t>
        </is>
      </c>
      <c r="J2395" t="n">
        <v>60.0</v>
      </c>
      <c r="K2395" t="inlineStr">
        <is>
          <t>COMPLETED</t>
        </is>
      </c>
      <c r="L2395" t="inlineStr">
        <is>
          <t>MARK_AS_COMPLETED</t>
        </is>
      </c>
      <c r="M2395" t="inlineStr">
        <is>
          <t>Queue</t>
        </is>
      </c>
      <c r="N2395" t="n">
        <v>1.0</v>
      </c>
      <c r="O2395" s="1" t="n">
        <v>44595.50325231482</v>
      </c>
      <c r="P2395" s="1" t="n">
        <v>44595.51907407407</v>
      </c>
      <c r="Q2395" t="n">
        <v>1109.0</v>
      </c>
      <c r="R2395" t="n">
        <v>258.0</v>
      </c>
      <c r="S2395" t="b">
        <v>0</v>
      </c>
      <c r="T2395" t="inlineStr">
        <is>
          <t>N/A</t>
        </is>
      </c>
      <c r="U2395" t="b">
        <v>0</v>
      </c>
      <c r="V2395" t="inlineStr">
        <is>
          <t>Sumit Jarhad</t>
        </is>
      </c>
      <c r="W2395" s="1" t="n">
        <v>44595.51907407407</v>
      </c>
      <c r="X2395" t="n">
        <v>148.0</v>
      </c>
      <c r="Y2395" t="n">
        <v>0.0</v>
      </c>
      <c r="Z2395" t="n">
        <v>0.0</v>
      </c>
      <c r="AA2395" t="n">
        <v>0.0</v>
      </c>
      <c r="AB2395" t="n">
        <v>0.0</v>
      </c>
      <c r="AC2395" t="n">
        <v>0.0</v>
      </c>
      <c r="AD2395" t="n">
        <v>60.0</v>
      </c>
      <c r="AE2395" t="n">
        <v>48.0</v>
      </c>
      <c r="AF2395" t="n">
        <v>0.0</v>
      </c>
      <c r="AG2395" t="n">
        <v>3.0</v>
      </c>
      <c r="AH2395" t="inlineStr">
        <is>
          <t>N/A</t>
        </is>
      </c>
      <c r="AI2395" t="inlineStr">
        <is>
          <t>N/A</t>
        </is>
      </c>
      <c r="AJ2395" t="inlineStr">
        <is>
          <t>N/A</t>
        </is>
      </c>
      <c r="AK2395" t="inlineStr">
        <is>
          <t>N/A</t>
        </is>
      </c>
      <c r="AL2395" t="inlineStr">
        <is>
          <t>N/A</t>
        </is>
      </c>
      <c r="AM2395" t="inlineStr">
        <is>
          <t>N/A</t>
        </is>
      </c>
      <c r="AN2395" t="inlineStr">
        <is>
          <t>N/A</t>
        </is>
      </c>
      <c r="AO2395" t="inlineStr">
        <is>
          <t>N/A</t>
        </is>
      </c>
      <c r="AP2395" t="inlineStr">
        <is>
          <t>N/A</t>
        </is>
      </c>
      <c r="AQ2395" t="inlineStr">
        <is>
          <t>N/A</t>
        </is>
      </c>
      <c r="AR2395" t="inlineStr">
        <is>
          <t>N/A</t>
        </is>
      </c>
      <c r="AS2395" t="inlineStr">
        <is>
          <t>N/A</t>
        </is>
      </c>
      <c r="AT2395" t="inlineStr">
        <is>
          <t>N/A</t>
        </is>
      </c>
      <c r="AU2395" t="inlineStr">
        <is>
          <t>N/A</t>
        </is>
      </c>
      <c r="AV2395" t="inlineStr">
        <is>
          <t>N/A</t>
        </is>
      </c>
      <c r="AW2395" t="inlineStr">
        <is>
          <t>N/A</t>
        </is>
      </c>
      <c r="AX2395" t="inlineStr">
        <is>
          <t>N/A</t>
        </is>
      </c>
      <c r="AY2395" t="inlineStr">
        <is>
          <t>N/A</t>
        </is>
      </c>
      <c r="AZ2395" t="inlineStr">
        <is>
          <t>N/A</t>
        </is>
      </c>
      <c r="BA2395" t="inlineStr">
        <is>
          <t>N/A</t>
        </is>
      </c>
      <c r="BB2395" t="inlineStr">
        <is>
          <t>N/A</t>
        </is>
      </c>
      <c r="BC2395" t="inlineStr">
        <is>
          <t>N/A</t>
        </is>
      </c>
      <c r="BD2395" t="inlineStr">
        <is>
          <t>N/A</t>
        </is>
      </c>
      <c r="BE2395" t="inlineStr">
        <is>
          <t>N/A</t>
        </is>
      </c>
    </row>
    <row r="2396">
      <c r="A2396" t="inlineStr">
        <is>
          <t>WI22029145</t>
        </is>
      </c>
      <c r="B2396" t="inlineStr">
        <is>
          <t>DATA_VALIDATION</t>
        </is>
      </c>
      <c r="C2396" t="inlineStr">
        <is>
          <t>201330014409</t>
        </is>
      </c>
      <c r="D2396" t="inlineStr">
        <is>
          <t>Folder</t>
        </is>
      </c>
      <c r="E2396" s="2">
        <f>HYPERLINK("capsilon://?command=openfolder&amp;siteaddress=FAM.docvelocity-na8.net&amp;folderid=FX0B6A6E71-8BB1-9875-0059-B29FA27ABA5C","FX220114039")</f>
        <v>0.0</v>
      </c>
      <c r="F2396" t="inlineStr">
        <is>
          <t/>
        </is>
      </c>
      <c r="G2396" t="inlineStr">
        <is>
          <t/>
        </is>
      </c>
      <c r="H2396" t="inlineStr">
        <is>
          <t>Mailitem</t>
        </is>
      </c>
      <c r="I2396" t="inlineStr">
        <is>
          <t>MI220297616</t>
        </is>
      </c>
      <c r="J2396" t="n">
        <v>75.0</v>
      </c>
      <c r="K2396" t="inlineStr">
        <is>
          <t>COMPLETED</t>
        </is>
      </c>
      <c r="L2396" t="inlineStr">
        <is>
          <t>MARK_AS_COMPLETED</t>
        </is>
      </c>
      <c r="M2396" t="inlineStr">
        <is>
          <t>Queue</t>
        </is>
      </c>
      <c r="N2396" t="n">
        <v>2.0</v>
      </c>
      <c r="O2396" s="1" t="n">
        <v>44595.50714120371</v>
      </c>
      <c r="P2396" s="1" t="n">
        <v>44595.51731481482</v>
      </c>
      <c r="Q2396" t="n">
        <v>66.0</v>
      </c>
      <c r="R2396" t="n">
        <v>813.0</v>
      </c>
      <c r="S2396" t="b">
        <v>0</v>
      </c>
      <c r="T2396" t="inlineStr">
        <is>
          <t>N/A</t>
        </is>
      </c>
      <c r="U2396" t="b">
        <v>0</v>
      </c>
      <c r="V2396" t="inlineStr">
        <is>
          <t>Suraj Toradmal</t>
        </is>
      </c>
      <c r="W2396" s="1" t="n">
        <v>44595.51300925926</v>
      </c>
      <c r="X2396" t="n">
        <v>495.0</v>
      </c>
      <c r="Y2396" t="n">
        <v>60.0</v>
      </c>
      <c r="Z2396" t="n">
        <v>0.0</v>
      </c>
      <c r="AA2396" t="n">
        <v>60.0</v>
      </c>
      <c r="AB2396" t="n">
        <v>0.0</v>
      </c>
      <c r="AC2396" t="n">
        <v>31.0</v>
      </c>
      <c r="AD2396" t="n">
        <v>15.0</v>
      </c>
      <c r="AE2396" t="n">
        <v>0.0</v>
      </c>
      <c r="AF2396" t="n">
        <v>0.0</v>
      </c>
      <c r="AG2396" t="n">
        <v>0.0</v>
      </c>
      <c r="AH2396" t="inlineStr">
        <is>
          <t>Dashrath Soren</t>
        </is>
      </c>
      <c r="AI2396" s="1" t="n">
        <v>44595.51731481482</v>
      </c>
      <c r="AJ2396" t="n">
        <v>318.0</v>
      </c>
      <c r="AK2396" t="n">
        <v>0.0</v>
      </c>
      <c r="AL2396" t="n">
        <v>0.0</v>
      </c>
      <c r="AM2396" t="n">
        <v>0.0</v>
      </c>
      <c r="AN2396" t="n">
        <v>0.0</v>
      </c>
      <c r="AO2396" t="n">
        <v>0.0</v>
      </c>
      <c r="AP2396" t="n">
        <v>15.0</v>
      </c>
      <c r="AQ2396" t="n">
        <v>0.0</v>
      </c>
      <c r="AR2396" t="n">
        <v>0.0</v>
      </c>
      <c r="AS2396" t="n">
        <v>0.0</v>
      </c>
      <c r="AT2396" t="inlineStr">
        <is>
          <t>N/A</t>
        </is>
      </c>
      <c r="AU2396" t="inlineStr">
        <is>
          <t>N/A</t>
        </is>
      </c>
      <c r="AV2396" t="inlineStr">
        <is>
          <t>N/A</t>
        </is>
      </c>
      <c r="AW2396" t="inlineStr">
        <is>
          <t>N/A</t>
        </is>
      </c>
      <c r="AX2396" t="inlineStr">
        <is>
          <t>N/A</t>
        </is>
      </c>
      <c r="AY2396" t="inlineStr">
        <is>
          <t>N/A</t>
        </is>
      </c>
      <c r="AZ2396" t="inlineStr">
        <is>
          <t>N/A</t>
        </is>
      </c>
      <c r="BA2396" t="inlineStr">
        <is>
          <t>N/A</t>
        </is>
      </c>
      <c r="BB2396" t="inlineStr">
        <is>
          <t>N/A</t>
        </is>
      </c>
      <c r="BC2396" t="inlineStr">
        <is>
          <t>N/A</t>
        </is>
      </c>
      <c r="BD2396" t="inlineStr">
        <is>
          <t>N/A</t>
        </is>
      </c>
      <c r="BE2396" t="inlineStr">
        <is>
          <t>N/A</t>
        </is>
      </c>
    </row>
    <row r="2397">
      <c r="A2397" t="inlineStr">
        <is>
          <t>WI22029172</t>
        </is>
      </c>
      <c r="B2397" t="inlineStr">
        <is>
          <t>DATA_VALIDATION</t>
        </is>
      </c>
      <c r="C2397" t="inlineStr">
        <is>
          <t>201340000564</t>
        </is>
      </c>
      <c r="D2397" t="inlineStr">
        <is>
          <t>Folder</t>
        </is>
      </c>
      <c r="E2397" s="2">
        <f>HYPERLINK("capsilon://?command=openfolder&amp;siteaddress=FAM.docvelocity-na8.net&amp;folderid=FXB2F7C9A9-220E-94BF-7F25-3190BD4AE442","FX2202486")</f>
        <v>0.0</v>
      </c>
      <c r="F2397" t="inlineStr">
        <is>
          <t/>
        </is>
      </c>
      <c r="G2397" t="inlineStr">
        <is>
          <t/>
        </is>
      </c>
      <c r="H2397" t="inlineStr">
        <is>
          <t>Mailitem</t>
        </is>
      </c>
      <c r="I2397" t="inlineStr">
        <is>
          <t>MI220297749</t>
        </is>
      </c>
      <c r="J2397" t="n">
        <v>162.0</v>
      </c>
      <c r="K2397" t="inlineStr">
        <is>
          <t>COMPLETED</t>
        </is>
      </c>
      <c r="L2397" t="inlineStr">
        <is>
          <t>MARK_AS_COMPLETED</t>
        </is>
      </c>
      <c r="M2397" t="inlineStr">
        <is>
          <t>Queue</t>
        </is>
      </c>
      <c r="N2397" t="n">
        <v>1.0</v>
      </c>
      <c r="O2397" s="1" t="n">
        <v>44595.51037037037</v>
      </c>
      <c r="P2397" s="1" t="n">
        <v>44595.54121527778</v>
      </c>
      <c r="Q2397" t="n">
        <v>1946.0</v>
      </c>
      <c r="R2397" t="n">
        <v>719.0</v>
      </c>
      <c r="S2397" t="b">
        <v>0</v>
      </c>
      <c r="T2397" t="inlineStr">
        <is>
          <t>N/A</t>
        </is>
      </c>
      <c r="U2397" t="b">
        <v>0</v>
      </c>
      <c r="V2397" t="inlineStr">
        <is>
          <t>Sumit Jarhad</t>
        </is>
      </c>
      <c r="W2397" s="1" t="n">
        <v>44595.54121527778</v>
      </c>
      <c r="X2397" t="n">
        <v>264.0</v>
      </c>
      <c r="Y2397" t="n">
        <v>0.0</v>
      </c>
      <c r="Z2397" t="n">
        <v>0.0</v>
      </c>
      <c r="AA2397" t="n">
        <v>0.0</v>
      </c>
      <c r="AB2397" t="n">
        <v>0.0</v>
      </c>
      <c r="AC2397" t="n">
        <v>0.0</v>
      </c>
      <c r="AD2397" t="n">
        <v>162.0</v>
      </c>
      <c r="AE2397" t="n">
        <v>138.0</v>
      </c>
      <c r="AF2397" t="n">
        <v>0.0</v>
      </c>
      <c r="AG2397" t="n">
        <v>10.0</v>
      </c>
      <c r="AH2397" t="inlineStr">
        <is>
          <t>N/A</t>
        </is>
      </c>
      <c r="AI2397" t="inlineStr">
        <is>
          <t>N/A</t>
        </is>
      </c>
      <c r="AJ2397" t="inlineStr">
        <is>
          <t>N/A</t>
        </is>
      </c>
      <c r="AK2397" t="inlineStr">
        <is>
          <t>N/A</t>
        </is>
      </c>
      <c r="AL2397" t="inlineStr">
        <is>
          <t>N/A</t>
        </is>
      </c>
      <c r="AM2397" t="inlineStr">
        <is>
          <t>N/A</t>
        </is>
      </c>
      <c r="AN2397" t="inlineStr">
        <is>
          <t>N/A</t>
        </is>
      </c>
      <c r="AO2397" t="inlineStr">
        <is>
          <t>N/A</t>
        </is>
      </c>
      <c r="AP2397" t="inlineStr">
        <is>
          <t>N/A</t>
        </is>
      </c>
      <c r="AQ2397" t="inlineStr">
        <is>
          <t>N/A</t>
        </is>
      </c>
      <c r="AR2397" t="inlineStr">
        <is>
          <t>N/A</t>
        </is>
      </c>
      <c r="AS2397" t="inlineStr">
        <is>
          <t>N/A</t>
        </is>
      </c>
      <c r="AT2397" t="inlineStr">
        <is>
          <t>N/A</t>
        </is>
      </c>
      <c r="AU2397" t="inlineStr">
        <is>
          <t>N/A</t>
        </is>
      </c>
      <c r="AV2397" t="inlineStr">
        <is>
          <t>N/A</t>
        </is>
      </c>
      <c r="AW2397" t="inlineStr">
        <is>
          <t>N/A</t>
        </is>
      </c>
      <c r="AX2397" t="inlineStr">
        <is>
          <t>N/A</t>
        </is>
      </c>
      <c r="AY2397" t="inlineStr">
        <is>
          <t>N/A</t>
        </is>
      </c>
      <c r="AZ2397" t="inlineStr">
        <is>
          <t>N/A</t>
        </is>
      </c>
      <c r="BA2397" t="inlineStr">
        <is>
          <t>N/A</t>
        </is>
      </c>
      <c r="BB2397" t="inlineStr">
        <is>
          <t>N/A</t>
        </is>
      </c>
      <c r="BC2397" t="inlineStr">
        <is>
          <t>N/A</t>
        </is>
      </c>
      <c r="BD2397" t="inlineStr">
        <is>
          <t>N/A</t>
        </is>
      </c>
      <c r="BE2397" t="inlineStr">
        <is>
          <t>N/A</t>
        </is>
      </c>
    </row>
    <row r="2398">
      <c r="A2398" t="inlineStr">
        <is>
          <t>WI22029193</t>
        </is>
      </c>
      <c r="B2398" t="inlineStr">
        <is>
          <t>DATA_VALIDATION</t>
        </is>
      </c>
      <c r="C2398" t="inlineStr">
        <is>
          <t>201130013213</t>
        </is>
      </c>
      <c r="D2398" t="inlineStr">
        <is>
          <t>Folder</t>
        </is>
      </c>
      <c r="E2398" s="2">
        <f>HYPERLINK("capsilon://?command=openfolder&amp;siteaddress=FAM.docvelocity-na8.net&amp;folderid=FX11810A69-33FA-F31A-5F89-4CE9E9C532BA","FX22021163")</f>
        <v>0.0</v>
      </c>
      <c r="F2398" t="inlineStr">
        <is>
          <t/>
        </is>
      </c>
      <c r="G2398" t="inlineStr">
        <is>
          <t/>
        </is>
      </c>
      <c r="H2398" t="inlineStr">
        <is>
          <t>Mailitem</t>
        </is>
      </c>
      <c r="I2398" t="inlineStr">
        <is>
          <t>MI220298201</t>
        </is>
      </c>
      <c r="J2398" t="n">
        <v>32.0</v>
      </c>
      <c r="K2398" t="inlineStr">
        <is>
          <t>COMPLETED</t>
        </is>
      </c>
      <c r="L2398" t="inlineStr">
        <is>
          <t>MARK_AS_COMPLETED</t>
        </is>
      </c>
      <c r="M2398" t="inlineStr">
        <is>
          <t>Queue</t>
        </is>
      </c>
      <c r="N2398" t="n">
        <v>2.0</v>
      </c>
      <c r="O2398" s="1" t="n">
        <v>44595.512870370374</v>
      </c>
      <c r="P2398" s="1" t="n">
        <v>44595.527546296296</v>
      </c>
      <c r="Q2398" t="n">
        <v>296.0</v>
      </c>
      <c r="R2398" t="n">
        <v>972.0</v>
      </c>
      <c r="S2398" t="b">
        <v>0</v>
      </c>
      <c r="T2398" t="inlineStr">
        <is>
          <t>N/A</t>
        </is>
      </c>
      <c r="U2398" t="b">
        <v>0</v>
      </c>
      <c r="V2398" t="inlineStr">
        <is>
          <t>Sanjay Kharade</t>
        </is>
      </c>
      <c r="W2398" s="1" t="n">
        <v>44595.52030092593</v>
      </c>
      <c r="X2398" t="n">
        <v>557.0</v>
      </c>
      <c r="Y2398" t="n">
        <v>43.0</v>
      </c>
      <c r="Z2398" t="n">
        <v>0.0</v>
      </c>
      <c r="AA2398" t="n">
        <v>43.0</v>
      </c>
      <c r="AB2398" t="n">
        <v>0.0</v>
      </c>
      <c r="AC2398" t="n">
        <v>29.0</v>
      </c>
      <c r="AD2398" t="n">
        <v>-11.0</v>
      </c>
      <c r="AE2398" t="n">
        <v>0.0</v>
      </c>
      <c r="AF2398" t="n">
        <v>0.0</v>
      </c>
      <c r="AG2398" t="n">
        <v>0.0</v>
      </c>
      <c r="AH2398" t="inlineStr">
        <is>
          <t>Vikash Suryakanth Parmar</t>
        </is>
      </c>
      <c r="AI2398" s="1" t="n">
        <v>44595.527546296296</v>
      </c>
      <c r="AJ2398" t="n">
        <v>407.0</v>
      </c>
      <c r="AK2398" t="n">
        <v>0.0</v>
      </c>
      <c r="AL2398" t="n">
        <v>0.0</v>
      </c>
      <c r="AM2398" t="n">
        <v>0.0</v>
      </c>
      <c r="AN2398" t="n">
        <v>0.0</v>
      </c>
      <c r="AO2398" t="n">
        <v>0.0</v>
      </c>
      <c r="AP2398" t="n">
        <v>-11.0</v>
      </c>
      <c r="AQ2398" t="n">
        <v>0.0</v>
      </c>
      <c r="AR2398" t="n">
        <v>0.0</v>
      </c>
      <c r="AS2398" t="n">
        <v>0.0</v>
      </c>
      <c r="AT2398" t="inlineStr">
        <is>
          <t>N/A</t>
        </is>
      </c>
      <c r="AU2398" t="inlineStr">
        <is>
          <t>N/A</t>
        </is>
      </c>
      <c r="AV2398" t="inlineStr">
        <is>
          <t>N/A</t>
        </is>
      </c>
      <c r="AW2398" t="inlineStr">
        <is>
          <t>N/A</t>
        </is>
      </c>
      <c r="AX2398" t="inlineStr">
        <is>
          <t>N/A</t>
        </is>
      </c>
      <c r="AY2398" t="inlineStr">
        <is>
          <t>N/A</t>
        </is>
      </c>
      <c r="AZ2398" t="inlineStr">
        <is>
          <t>N/A</t>
        </is>
      </c>
      <c r="BA2398" t="inlineStr">
        <is>
          <t>N/A</t>
        </is>
      </c>
      <c r="BB2398" t="inlineStr">
        <is>
          <t>N/A</t>
        </is>
      </c>
      <c r="BC2398" t="inlineStr">
        <is>
          <t>N/A</t>
        </is>
      </c>
      <c r="BD2398" t="inlineStr">
        <is>
          <t>N/A</t>
        </is>
      </c>
      <c r="BE2398" t="inlineStr">
        <is>
          <t>N/A</t>
        </is>
      </c>
    </row>
    <row r="2399">
      <c r="A2399" t="inlineStr">
        <is>
          <t>WI22029199</t>
        </is>
      </c>
      <c r="B2399" t="inlineStr">
        <is>
          <t>DATA_VALIDATION</t>
        </is>
      </c>
      <c r="C2399" t="inlineStr">
        <is>
          <t>201130013213</t>
        </is>
      </c>
      <c r="D2399" t="inlineStr">
        <is>
          <t>Folder</t>
        </is>
      </c>
      <c r="E2399" s="2">
        <f>HYPERLINK("capsilon://?command=openfolder&amp;siteaddress=FAM.docvelocity-na8.net&amp;folderid=FX11810A69-33FA-F31A-5F89-4CE9E9C532BA","FX22021163")</f>
        <v>0.0</v>
      </c>
      <c r="F2399" t="inlineStr">
        <is>
          <t/>
        </is>
      </c>
      <c r="G2399" t="inlineStr">
        <is>
          <t/>
        </is>
      </c>
      <c r="H2399" t="inlineStr">
        <is>
          <t>Mailitem</t>
        </is>
      </c>
      <c r="I2399" t="inlineStr">
        <is>
          <t>MI220298286</t>
        </is>
      </c>
      <c r="J2399" t="n">
        <v>94.0</v>
      </c>
      <c r="K2399" t="inlineStr">
        <is>
          <t>COMPLETED</t>
        </is>
      </c>
      <c r="L2399" t="inlineStr">
        <is>
          <t>MARK_AS_COMPLETED</t>
        </is>
      </c>
      <c r="M2399" t="inlineStr">
        <is>
          <t>Queue</t>
        </is>
      </c>
      <c r="N2399" t="n">
        <v>2.0</v>
      </c>
      <c r="O2399" s="1" t="n">
        <v>44595.513240740744</v>
      </c>
      <c r="P2399" s="1" t="n">
        <v>44595.53377314815</v>
      </c>
      <c r="Q2399" t="n">
        <v>1253.0</v>
      </c>
      <c r="R2399" t="n">
        <v>521.0</v>
      </c>
      <c r="S2399" t="b">
        <v>0</v>
      </c>
      <c r="T2399" t="inlineStr">
        <is>
          <t>N/A</t>
        </is>
      </c>
      <c r="U2399" t="b">
        <v>0</v>
      </c>
      <c r="V2399" t="inlineStr">
        <is>
          <t>Sanjay Kharade</t>
        </is>
      </c>
      <c r="W2399" s="1" t="n">
        <v>44595.52478009259</v>
      </c>
      <c r="X2399" t="n">
        <v>386.0</v>
      </c>
      <c r="Y2399" t="n">
        <v>73.0</v>
      </c>
      <c r="Z2399" t="n">
        <v>0.0</v>
      </c>
      <c r="AA2399" t="n">
        <v>73.0</v>
      </c>
      <c r="AB2399" t="n">
        <v>0.0</v>
      </c>
      <c r="AC2399" t="n">
        <v>34.0</v>
      </c>
      <c r="AD2399" t="n">
        <v>21.0</v>
      </c>
      <c r="AE2399" t="n">
        <v>0.0</v>
      </c>
      <c r="AF2399" t="n">
        <v>0.0</v>
      </c>
      <c r="AG2399" t="n">
        <v>0.0</v>
      </c>
      <c r="AH2399" t="inlineStr">
        <is>
          <t>Dashrath Soren</t>
        </is>
      </c>
      <c r="AI2399" s="1" t="n">
        <v>44595.53377314815</v>
      </c>
      <c r="AJ2399" t="n">
        <v>135.0</v>
      </c>
      <c r="AK2399" t="n">
        <v>0.0</v>
      </c>
      <c r="AL2399" t="n">
        <v>0.0</v>
      </c>
      <c r="AM2399" t="n">
        <v>0.0</v>
      </c>
      <c r="AN2399" t="n">
        <v>0.0</v>
      </c>
      <c r="AO2399" t="n">
        <v>0.0</v>
      </c>
      <c r="AP2399" t="n">
        <v>21.0</v>
      </c>
      <c r="AQ2399" t="n">
        <v>0.0</v>
      </c>
      <c r="AR2399" t="n">
        <v>0.0</v>
      </c>
      <c r="AS2399" t="n">
        <v>0.0</v>
      </c>
      <c r="AT2399" t="inlineStr">
        <is>
          <t>N/A</t>
        </is>
      </c>
      <c r="AU2399" t="inlineStr">
        <is>
          <t>N/A</t>
        </is>
      </c>
      <c r="AV2399" t="inlineStr">
        <is>
          <t>N/A</t>
        </is>
      </c>
      <c r="AW2399" t="inlineStr">
        <is>
          <t>N/A</t>
        </is>
      </c>
      <c r="AX2399" t="inlineStr">
        <is>
          <t>N/A</t>
        </is>
      </c>
      <c r="AY2399" t="inlineStr">
        <is>
          <t>N/A</t>
        </is>
      </c>
      <c r="AZ2399" t="inlineStr">
        <is>
          <t>N/A</t>
        </is>
      </c>
      <c r="BA2399" t="inlineStr">
        <is>
          <t>N/A</t>
        </is>
      </c>
      <c r="BB2399" t="inlineStr">
        <is>
          <t>N/A</t>
        </is>
      </c>
      <c r="BC2399" t="inlineStr">
        <is>
          <t>N/A</t>
        </is>
      </c>
      <c r="BD2399" t="inlineStr">
        <is>
          <t>N/A</t>
        </is>
      </c>
      <c r="BE2399" t="inlineStr">
        <is>
          <t>N/A</t>
        </is>
      </c>
    </row>
    <row r="2400">
      <c r="A2400" t="inlineStr">
        <is>
          <t>WI22029201</t>
        </is>
      </c>
      <c r="B2400" t="inlineStr">
        <is>
          <t>DATA_VALIDATION</t>
        </is>
      </c>
      <c r="C2400" t="inlineStr">
        <is>
          <t>201130013213</t>
        </is>
      </c>
      <c r="D2400" t="inlineStr">
        <is>
          <t>Folder</t>
        </is>
      </c>
      <c r="E2400" s="2">
        <f>HYPERLINK("capsilon://?command=openfolder&amp;siteaddress=FAM.docvelocity-na8.net&amp;folderid=FX11810A69-33FA-F31A-5F89-4CE9E9C532BA","FX22021163")</f>
        <v>0.0</v>
      </c>
      <c r="F2400" t="inlineStr">
        <is>
          <t/>
        </is>
      </c>
      <c r="G2400" t="inlineStr">
        <is>
          <t/>
        </is>
      </c>
      <c r="H2400" t="inlineStr">
        <is>
          <t>Mailitem</t>
        </is>
      </c>
      <c r="I2400" t="inlineStr">
        <is>
          <t>MI220298258</t>
        </is>
      </c>
      <c r="J2400" t="n">
        <v>38.0</v>
      </c>
      <c r="K2400" t="inlineStr">
        <is>
          <t>COMPLETED</t>
        </is>
      </c>
      <c r="L2400" t="inlineStr">
        <is>
          <t>MARK_AS_COMPLETED</t>
        </is>
      </c>
      <c r="M2400" t="inlineStr">
        <is>
          <t>Queue</t>
        </is>
      </c>
      <c r="N2400" t="n">
        <v>2.0</v>
      </c>
      <c r="O2400" s="1" t="n">
        <v>44595.51373842593</v>
      </c>
      <c r="P2400" s="1" t="n">
        <v>44595.58766203704</v>
      </c>
      <c r="Q2400" t="n">
        <v>3491.0</v>
      </c>
      <c r="R2400" t="n">
        <v>2896.0</v>
      </c>
      <c r="S2400" t="b">
        <v>0</v>
      </c>
      <c r="T2400" t="inlineStr">
        <is>
          <t>N/A</t>
        </is>
      </c>
      <c r="U2400" t="b">
        <v>0</v>
      </c>
      <c r="V2400" t="inlineStr">
        <is>
          <t>Raman Vaidya</t>
        </is>
      </c>
      <c r="W2400" s="1" t="n">
        <v>44595.57303240741</v>
      </c>
      <c r="X2400" t="n">
        <v>2307.0</v>
      </c>
      <c r="Y2400" t="n">
        <v>38.0</v>
      </c>
      <c r="Z2400" t="n">
        <v>0.0</v>
      </c>
      <c r="AA2400" t="n">
        <v>38.0</v>
      </c>
      <c r="AB2400" t="n">
        <v>0.0</v>
      </c>
      <c r="AC2400" t="n">
        <v>29.0</v>
      </c>
      <c r="AD2400" t="n">
        <v>0.0</v>
      </c>
      <c r="AE2400" t="n">
        <v>0.0</v>
      </c>
      <c r="AF2400" t="n">
        <v>0.0</v>
      </c>
      <c r="AG2400" t="n">
        <v>0.0</v>
      </c>
      <c r="AH2400" t="inlineStr">
        <is>
          <t>Dashrath Soren</t>
        </is>
      </c>
      <c r="AI2400" s="1" t="n">
        <v>44595.58766203704</v>
      </c>
      <c r="AJ2400" t="n">
        <v>399.0</v>
      </c>
      <c r="AK2400" t="n">
        <v>0.0</v>
      </c>
      <c r="AL2400" t="n">
        <v>0.0</v>
      </c>
      <c r="AM2400" t="n">
        <v>0.0</v>
      </c>
      <c r="AN2400" t="n">
        <v>0.0</v>
      </c>
      <c r="AO2400" t="n">
        <v>0.0</v>
      </c>
      <c r="AP2400" t="n">
        <v>0.0</v>
      </c>
      <c r="AQ2400" t="n">
        <v>0.0</v>
      </c>
      <c r="AR2400" t="n">
        <v>0.0</v>
      </c>
      <c r="AS2400" t="n">
        <v>0.0</v>
      </c>
      <c r="AT2400" t="inlineStr">
        <is>
          <t>N/A</t>
        </is>
      </c>
      <c r="AU2400" t="inlineStr">
        <is>
          <t>N/A</t>
        </is>
      </c>
      <c r="AV2400" t="inlineStr">
        <is>
          <t>N/A</t>
        </is>
      </c>
      <c r="AW2400" t="inlineStr">
        <is>
          <t>N/A</t>
        </is>
      </c>
      <c r="AX2400" t="inlineStr">
        <is>
          <t>N/A</t>
        </is>
      </c>
      <c r="AY2400" t="inlineStr">
        <is>
          <t>N/A</t>
        </is>
      </c>
      <c r="AZ2400" t="inlineStr">
        <is>
          <t>N/A</t>
        </is>
      </c>
      <c r="BA2400" t="inlineStr">
        <is>
          <t>N/A</t>
        </is>
      </c>
      <c r="BB2400" t="inlineStr">
        <is>
          <t>N/A</t>
        </is>
      </c>
      <c r="BC2400" t="inlineStr">
        <is>
          <t>N/A</t>
        </is>
      </c>
      <c r="BD2400" t="inlineStr">
        <is>
          <t>N/A</t>
        </is>
      </c>
      <c r="BE2400" t="inlineStr">
        <is>
          <t>N/A</t>
        </is>
      </c>
    </row>
    <row r="2401">
      <c r="A2401" t="inlineStr">
        <is>
          <t>WI22029240</t>
        </is>
      </c>
      <c r="B2401" t="inlineStr">
        <is>
          <t>DATA_VALIDATION</t>
        </is>
      </c>
      <c r="C2401" t="inlineStr">
        <is>
          <t>201300021037</t>
        </is>
      </c>
      <c r="D2401" t="inlineStr">
        <is>
          <t>Folder</t>
        </is>
      </c>
      <c r="E2401" s="2">
        <f>HYPERLINK("capsilon://?command=openfolder&amp;siteaddress=FAM.docvelocity-na8.net&amp;folderid=FXA1323897-FEF4-77A0-3F1C-13DBF65EA969","FX220110750")</f>
        <v>0.0</v>
      </c>
      <c r="F2401" t="inlineStr">
        <is>
          <t/>
        </is>
      </c>
      <c r="G2401" t="inlineStr">
        <is>
          <t/>
        </is>
      </c>
      <c r="H2401" t="inlineStr">
        <is>
          <t>Mailitem</t>
        </is>
      </c>
      <c r="I2401" t="inlineStr">
        <is>
          <t>MI220297234</t>
        </is>
      </c>
      <c r="J2401" t="n">
        <v>92.0</v>
      </c>
      <c r="K2401" t="inlineStr">
        <is>
          <t>COMPLETED</t>
        </is>
      </c>
      <c r="L2401" t="inlineStr">
        <is>
          <t>MARK_AS_COMPLETED</t>
        </is>
      </c>
      <c r="M2401" t="inlineStr">
        <is>
          <t>Queue</t>
        </is>
      </c>
      <c r="N2401" t="n">
        <v>2.0</v>
      </c>
      <c r="O2401" s="1" t="n">
        <v>44595.520150462966</v>
      </c>
      <c r="P2401" s="1" t="n">
        <v>44595.55028935185</v>
      </c>
      <c r="Q2401" t="n">
        <v>130.0</v>
      </c>
      <c r="R2401" t="n">
        <v>2474.0</v>
      </c>
      <c r="S2401" t="b">
        <v>0</v>
      </c>
      <c r="T2401" t="inlineStr">
        <is>
          <t>N/A</t>
        </is>
      </c>
      <c r="U2401" t="b">
        <v>1</v>
      </c>
      <c r="V2401" t="inlineStr">
        <is>
          <t>Ketan Pathak</t>
        </is>
      </c>
      <c r="W2401" s="1" t="n">
        <v>44595.54466435185</v>
      </c>
      <c r="X2401" t="n">
        <v>2109.0</v>
      </c>
      <c r="Y2401" t="n">
        <v>118.0</v>
      </c>
      <c r="Z2401" t="n">
        <v>0.0</v>
      </c>
      <c r="AA2401" t="n">
        <v>118.0</v>
      </c>
      <c r="AB2401" t="n">
        <v>0.0</v>
      </c>
      <c r="AC2401" t="n">
        <v>95.0</v>
      </c>
      <c r="AD2401" t="n">
        <v>-26.0</v>
      </c>
      <c r="AE2401" t="n">
        <v>0.0</v>
      </c>
      <c r="AF2401" t="n">
        <v>0.0</v>
      </c>
      <c r="AG2401" t="n">
        <v>0.0</v>
      </c>
      <c r="AH2401" t="inlineStr">
        <is>
          <t>Vikash Suryakanth Parmar</t>
        </is>
      </c>
      <c r="AI2401" s="1" t="n">
        <v>44595.55028935185</v>
      </c>
      <c r="AJ2401" t="n">
        <v>352.0</v>
      </c>
      <c r="AK2401" t="n">
        <v>0.0</v>
      </c>
      <c r="AL2401" t="n">
        <v>0.0</v>
      </c>
      <c r="AM2401" t="n">
        <v>0.0</v>
      </c>
      <c r="AN2401" t="n">
        <v>0.0</v>
      </c>
      <c r="AO2401" t="n">
        <v>0.0</v>
      </c>
      <c r="AP2401" t="n">
        <v>-26.0</v>
      </c>
      <c r="AQ2401" t="n">
        <v>0.0</v>
      </c>
      <c r="AR2401" t="n">
        <v>0.0</v>
      </c>
      <c r="AS2401" t="n">
        <v>0.0</v>
      </c>
      <c r="AT2401" t="inlineStr">
        <is>
          <t>N/A</t>
        </is>
      </c>
      <c r="AU2401" t="inlineStr">
        <is>
          <t>N/A</t>
        </is>
      </c>
      <c r="AV2401" t="inlineStr">
        <is>
          <t>N/A</t>
        </is>
      </c>
      <c r="AW2401" t="inlineStr">
        <is>
          <t>N/A</t>
        </is>
      </c>
      <c r="AX2401" t="inlineStr">
        <is>
          <t>N/A</t>
        </is>
      </c>
      <c r="AY2401" t="inlineStr">
        <is>
          <t>N/A</t>
        </is>
      </c>
      <c r="AZ2401" t="inlineStr">
        <is>
          <t>N/A</t>
        </is>
      </c>
      <c r="BA2401" t="inlineStr">
        <is>
          <t>N/A</t>
        </is>
      </c>
      <c r="BB2401" t="inlineStr">
        <is>
          <t>N/A</t>
        </is>
      </c>
      <c r="BC2401" t="inlineStr">
        <is>
          <t>N/A</t>
        </is>
      </c>
      <c r="BD2401" t="inlineStr">
        <is>
          <t>N/A</t>
        </is>
      </c>
      <c r="BE2401" t="inlineStr">
        <is>
          <t>N/A</t>
        </is>
      </c>
    </row>
    <row r="2402">
      <c r="A2402" t="inlineStr">
        <is>
          <t>WI22029262</t>
        </is>
      </c>
      <c r="B2402" t="inlineStr">
        <is>
          <t>DATA_VALIDATION</t>
        </is>
      </c>
      <c r="C2402" t="inlineStr">
        <is>
          <t>201348000302</t>
        </is>
      </c>
      <c r="D2402" t="inlineStr">
        <is>
          <t>Folder</t>
        </is>
      </c>
      <c r="E2402" s="2">
        <f>HYPERLINK("capsilon://?command=openfolder&amp;siteaddress=FAM.docvelocity-na8.net&amp;folderid=FXB6BEF0B0-ACFC-ECCF-DF4F-30EF61EC534D","FX220113795")</f>
        <v>0.0</v>
      </c>
      <c r="F2402" t="inlineStr">
        <is>
          <t/>
        </is>
      </c>
      <c r="G2402" t="inlineStr">
        <is>
          <t/>
        </is>
      </c>
      <c r="H2402" t="inlineStr">
        <is>
          <t>Mailitem</t>
        </is>
      </c>
      <c r="I2402" t="inlineStr">
        <is>
          <t>MI220299121</t>
        </is>
      </c>
      <c r="J2402" t="n">
        <v>169.0</v>
      </c>
      <c r="K2402" t="inlineStr">
        <is>
          <t>COMPLETED</t>
        </is>
      </c>
      <c r="L2402" t="inlineStr">
        <is>
          <t>MARK_AS_COMPLETED</t>
        </is>
      </c>
      <c r="M2402" t="inlineStr">
        <is>
          <t>Queue</t>
        </is>
      </c>
      <c r="N2402" t="n">
        <v>1.0</v>
      </c>
      <c r="O2402" s="1" t="n">
        <v>44595.52365740741</v>
      </c>
      <c r="P2402" s="1" t="n">
        <v>44595.54584490741</v>
      </c>
      <c r="Q2402" t="n">
        <v>1477.0</v>
      </c>
      <c r="R2402" t="n">
        <v>440.0</v>
      </c>
      <c r="S2402" t="b">
        <v>0</v>
      </c>
      <c r="T2402" t="inlineStr">
        <is>
          <t>N/A</t>
        </is>
      </c>
      <c r="U2402" t="b">
        <v>0</v>
      </c>
      <c r="V2402" t="inlineStr">
        <is>
          <t>Sumit Jarhad</t>
        </is>
      </c>
      <c r="W2402" s="1" t="n">
        <v>44595.54584490741</v>
      </c>
      <c r="X2402" t="n">
        <v>388.0</v>
      </c>
      <c r="Y2402" t="n">
        <v>0.0</v>
      </c>
      <c r="Z2402" t="n">
        <v>0.0</v>
      </c>
      <c r="AA2402" t="n">
        <v>0.0</v>
      </c>
      <c r="AB2402" t="n">
        <v>0.0</v>
      </c>
      <c r="AC2402" t="n">
        <v>0.0</v>
      </c>
      <c r="AD2402" t="n">
        <v>169.0</v>
      </c>
      <c r="AE2402" t="n">
        <v>145.0</v>
      </c>
      <c r="AF2402" t="n">
        <v>0.0</v>
      </c>
      <c r="AG2402" t="n">
        <v>10.0</v>
      </c>
      <c r="AH2402" t="inlineStr">
        <is>
          <t>N/A</t>
        </is>
      </c>
      <c r="AI2402" t="inlineStr">
        <is>
          <t>N/A</t>
        </is>
      </c>
      <c r="AJ2402" t="inlineStr">
        <is>
          <t>N/A</t>
        </is>
      </c>
      <c r="AK2402" t="inlineStr">
        <is>
          <t>N/A</t>
        </is>
      </c>
      <c r="AL2402" t="inlineStr">
        <is>
          <t>N/A</t>
        </is>
      </c>
      <c r="AM2402" t="inlineStr">
        <is>
          <t>N/A</t>
        </is>
      </c>
      <c r="AN2402" t="inlineStr">
        <is>
          <t>N/A</t>
        </is>
      </c>
      <c r="AO2402" t="inlineStr">
        <is>
          <t>N/A</t>
        </is>
      </c>
      <c r="AP2402" t="inlineStr">
        <is>
          <t>N/A</t>
        </is>
      </c>
      <c r="AQ2402" t="inlineStr">
        <is>
          <t>N/A</t>
        </is>
      </c>
      <c r="AR2402" t="inlineStr">
        <is>
          <t>N/A</t>
        </is>
      </c>
      <c r="AS2402" t="inlineStr">
        <is>
          <t>N/A</t>
        </is>
      </c>
      <c r="AT2402" t="inlineStr">
        <is>
          <t>N/A</t>
        </is>
      </c>
      <c r="AU2402" t="inlineStr">
        <is>
          <t>N/A</t>
        </is>
      </c>
      <c r="AV2402" t="inlineStr">
        <is>
          <t>N/A</t>
        </is>
      </c>
      <c r="AW2402" t="inlineStr">
        <is>
          <t>N/A</t>
        </is>
      </c>
      <c r="AX2402" t="inlineStr">
        <is>
          <t>N/A</t>
        </is>
      </c>
      <c r="AY2402" t="inlineStr">
        <is>
          <t>N/A</t>
        </is>
      </c>
      <c r="AZ2402" t="inlineStr">
        <is>
          <t>N/A</t>
        </is>
      </c>
      <c r="BA2402" t="inlineStr">
        <is>
          <t>N/A</t>
        </is>
      </c>
      <c r="BB2402" t="inlineStr">
        <is>
          <t>N/A</t>
        </is>
      </c>
      <c r="BC2402" t="inlineStr">
        <is>
          <t>N/A</t>
        </is>
      </c>
      <c r="BD2402" t="inlineStr">
        <is>
          <t>N/A</t>
        </is>
      </c>
      <c r="BE2402" t="inlineStr">
        <is>
          <t>N/A</t>
        </is>
      </c>
    </row>
    <row r="2403">
      <c r="A2403" t="inlineStr">
        <is>
          <t>WI22029309</t>
        </is>
      </c>
      <c r="B2403" t="inlineStr">
        <is>
          <t>DATA_VALIDATION</t>
        </is>
      </c>
      <c r="C2403" t="inlineStr">
        <is>
          <t>201300021068</t>
        </is>
      </c>
      <c r="D2403" t="inlineStr">
        <is>
          <t>Folder</t>
        </is>
      </c>
      <c r="E2403" s="2">
        <f>HYPERLINK("capsilon://?command=openfolder&amp;siteaddress=FAM.docvelocity-na8.net&amp;folderid=FX5DCAA1CB-562B-568C-2FDE-D82E3ADF634C","FX220111636")</f>
        <v>0.0</v>
      </c>
      <c r="F2403" t="inlineStr">
        <is>
          <t/>
        </is>
      </c>
      <c r="G2403" t="inlineStr">
        <is>
          <t/>
        </is>
      </c>
      <c r="H2403" t="inlineStr">
        <is>
          <t>Mailitem</t>
        </is>
      </c>
      <c r="I2403" t="inlineStr">
        <is>
          <t>MI220299554</t>
        </is>
      </c>
      <c r="J2403" t="n">
        <v>170.0</v>
      </c>
      <c r="K2403" t="inlineStr">
        <is>
          <t>COMPLETED</t>
        </is>
      </c>
      <c r="L2403" t="inlineStr">
        <is>
          <t>MARK_AS_COMPLETED</t>
        </is>
      </c>
      <c r="M2403" t="inlineStr">
        <is>
          <t>Queue</t>
        </is>
      </c>
      <c r="N2403" t="n">
        <v>2.0</v>
      </c>
      <c r="O2403" s="1" t="n">
        <v>44595.52800925926</v>
      </c>
      <c r="P2403" s="1" t="n">
        <v>44595.59074074074</v>
      </c>
      <c r="Q2403" t="n">
        <v>4375.0</v>
      </c>
      <c r="R2403" t="n">
        <v>1045.0</v>
      </c>
      <c r="S2403" t="b">
        <v>0</v>
      </c>
      <c r="T2403" t="inlineStr">
        <is>
          <t>N/A</t>
        </is>
      </c>
      <c r="U2403" t="b">
        <v>0</v>
      </c>
      <c r="V2403" t="inlineStr">
        <is>
          <t>Sumit Jarhad</t>
        </is>
      </c>
      <c r="W2403" s="1" t="n">
        <v>44595.55327546296</v>
      </c>
      <c r="X2403" t="n">
        <v>641.0</v>
      </c>
      <c r="Y2403" t="n">
        <v>134.0</v>
      </c>
      <c r="Z2403" t="n">
        <v>0.0</v>
      </c>
      <c r="AA2403" t="n">
        <v>134.0</v>
      </c>
      <c r="AB2403" t="n">
        <v>0.0</v>
      </c>
      <c r="AC2403" t="n">
        <v>64.0</v>
      </c>
      <c r="AD2403" t="n">
        <v>36.0</v>
      </c>
      <c r="AE2403" t="n">
        <v>0.0</v>
      </c>
      <c r="AF2403" t="n">
        <v>0.0</v>
      </c>
      <c r="AG2403" t="n">
        <v>0.0</v>
      </c>
      <c r="AH2403" t="inlineStr">
        <is>
          <t>Vikash Suryakanth Parmar</t>
        </is>
      </c>
      <c r="AI2403" s="1" t="n">
        <v>44595.59074074074</v>
      </c>
      <c r="AJ2403" t="n">
        <v>365.0</v>
      </c>
      <c r="AK2403" t="n">
        <v>0.0</v>
      </c>
      <c r="AL2403" t="n">
        <v>0.0</v>
      </c>
      <c r="AM2403" t="n">
        <v>0.0</v>
      </c>
      <c r="AN2403" t="n">
        <v>0.0</v>
      </c>
      <c r="AO2403" t="n">
        <v>0.0</v>
      </c>
      <c r="AP2403" t="n">
        <v>36.0</v>
      </c>
      <c r="AQ2403" t="n">
        <v>0.0</v>
      </c>
      <c r="AR2403" t="n">
        <v>0.0</v>
      </c>
      <c r="AS2403" t="n">
        <v>0.0</v>
      </c>
      <c r="AT2403" t="inlineStr">
        <is>
          <t>N/A</t>
        </is>
      </c>
      <c r="AU2403" t="inlineStr">
        <is>
          <t>N/A</t>
        </is>
      </c>
      <c r="AV2403" t="inlineStr">
        <is>
          <t>N/A</t>
        </is>
      </c>
      <c r="AW2403" t="inlineStr">
        <is>
          <t>N/A</t>
        </is>
      </c>
      <c r="AX2403" t="inlineStr">
        <is>
          <t>N/A</t>
        </is>
      </c>
      <c r="AY2403" t="inlineStr">
        <is>
          <t>N/A</t>
        </is>
      </c>
      <c r="AZ2403" t="inlineStr">
        <is>
          <t>N/A</t>
        </is>
      </c>
      <c r="BA2403" t="inlineStr">
        <is>
          <t>N/A</t>
        </is>
      </c>
      <c r="BB2403" t="inlineStr">
        <is>
          <t>N/A</t>
        </is>
      </c>
      <c r="BC2403" t="inlineStr">
        <is>
          <t>N/A</t>
        </is>
      </c>
      <c r="BD2403" t="inlineStr">
        <is>
          <t>N/A</t>
        </is>
      </c>
      <c r="BE2403" t="inlineStr">
        <is>
          <t>N/A</t>
        </is>
      </c>
    </row>
    <row r="2404">
      <c r="A2404" t="inlineStr">
        <is>
          <t>WI22029367</t>
        </is>
      </c>
      <c r="B2404" t="inlineStr">
        <is>
          <t>DATA_VALIDATION</t>
        </is>
      </c>
      <c r="C2404" t="inlineStr">
        <is>
          <t>201340000566</t>
        </is>
      </c>
      <c r="D2404" t="inlineStr">
        <is>
          <t>Folder</t>
        </is>
      </c>
      <c r="E2404" s="2">
        <f>HYPERLINK("capsilon://?command=openfolder&amp;siteaddress=FAM.docvelocity-na8.net&amp;folderid=FX038739EB-D888-20E4-5CBC-C92C8868D8AD","FX2202909")</f>
        <v>0.0</v>
      </c>
      <c r="F2404" t="inlineStr">
        <is>
          <t/>
        </is>
      </c>
      <c r="G2404" t="inlineStr">
        <is>
          <t/>
        </is>
      </c>
      <c r="H2404" t="inlineStr">
        <is>
          <t>Mailitem</t>
        </is>
      </c>
      <c r="I2404" t="inlineStr">
        <is>
          <t>MI220299157</t>
        </is>
      </c>
      <c r="J2404" t="n">
        <v>93.0</v>
      </c>
      <c r="K2404" t="inlineStr">
        <is>
          <t>COMPLETED</t>
        </is>
      </c>
      <c r="L2404" t="inlineStr">
        <is>
          <t>MARK_AS_COMPLETED</t>
        </is>
      </c>
      <c r="M2404" t="inlineStr">
        <is>
          <t>Queue</t>
        </is>
      </c>
      <c r="N2404" t="n">
        <v>1.0</v>
      </c>
      <c r="O2404" s="1" t="n">
        <v>44595.532546296294</v>
      </c>
      <c r="P2404" s="1" t="n">
        <v>44595.564108796294</v>
      </c>
      <c r="Q2404" t="n">
        <v>2354.0</v>
      </c>
      <c r="R2404" t="n">
        <v>373.0</v>
      </c>
      <c r="S2404" t="b">
        <v>0</v>
      </c>
      <c r="T2404" t="inlineStr">
        <is>
          <t>N/A</t>
        </is>
      </c>
      <c r="U2404" t="b">
        <v>0</v>
      </c>
      <c r="V2404" t="inlineStr">
        <is>
          <t>Sumit Jarhad</t>
        </is>
      </c>
      <c r="W2404" s="1" t="n">
        <v>44595.564108796294</v>
      </c>
      <c r="X2404" t="n">
        <v>308.0</v>
      </c>
      <c r="Y2404" t="n">
        <v>0.0</v>
      </c>
      <c r="Z2404" t="n">
        <v>0.0</v>
      </c>
      <c r="AA2404" t="n">
        <v>0.0</v>
      </c>
      <c r="AB2404" t="n">
        <v>0.0</v>
      </c>
      <c r="AC2404" t="n">
        <v>0.0</v>
      </c>
      <c r="AD2404" t="n">
        <v>93.0</v>
      </c>
      <c r="AE2404" t="n">
        <v>81.0</v>
      </c>
      <c r="AF2404" t="n">
        <v>0.0</v>
      </c>
      <c r="AG2404" t="n">
        <v>13.0</v>
      </c>
      <c r="AH2404" t="inlineStr">
        <is>
          <t>N/A</t>
        </is>
      </c>
      <c r="AI2404" t="inlineStr">
        <is>
          <t>N/A</t>
        </is>
      </c>
      <c r="AJ2404" t="inlineStr">
        <is>
          <t>N/A</t>
        </is>
      </c>
      <c r="AK2404" t="inlineStr">
        <is>
          <t>N/A</t>
        </is>
      </c>
      <c r="AL2404" t="inlineStr">
        <is>
          <t>N/A</t>
        </is>
      </c>
      <c r="AM2404" t="inlineStr">
        <is>
          <t>N/A</t>
        </is>
      </c>
      <c r="AN2404" t="inlineStr">
        <is>
          <t>N/A</t>
        </is>
      </c>
      <c r="AO2404" t="inlineStr">
        <is>
          <t>N/A</t>
        </is>
      </c>
      <c r="AP2404" t="inlineStr">
        <is>
          <t>N/A</t>
        </is>
      </c>
      <c r="AQ2404" t="inlineStr">
        <is>
          <t>N/A</t>
        </is>
      </c>
      <c r="AR2404" t="inlineStr">
        <is>
          <t>N/A</t>
        </is>
      </c>
      <c r="AS2404" t="inlineStr">
        <is>
          <t>N/A</t>
        </is>
      </c>
      <c r="AT2404" t="inlineStr">
        <is>
          <t>N/A</t>
        </is>
      </c>
      <c r="AU2404" t="inlineStr">
        <is>
          <t>N/A</t>
        </is>
      </c>
      <c r="AV2404" t="inlineStr">
        <is>
          <t>N/A</t>
        </is>
      </c>
      <c r="AW2404" t="inlineStr">
        <is>
          <t>N/A</t>
        </is>
      </c>
      <c r="AX2404" t="inlineStr">
        <is>
          <t>N/A</t>
        </is>
      </c>
      <c r="AY2404" t="inlineStr">
        <is>
          <t>N/A</t>
        </is>
      </c>
      <c r="AZ2404" t="inlineStr">
        <is>
          <t>N/A</t>
        </is>
      </c>
      <c r="BA2404" t="inlineStr">
        <is>
          <t>N/A</t>
        </is>
      </c>
      <c r="BB2404" t="inlineStr">
        <is>
          <t>N/A</t>
        </is>
      </c>
      <c r="BC2404" t="inlineStr">
        <is>
          <t>N/A</t>
        </is>
      </c>
      <c r="BD2404" t="inlineStr">
        <is>
          <t>N/A</t>
        </is>
      </c>
      <c r="BE2404" t="inlineStr">
        <is>
          <t>N/A</t>
        </is>
      </c>
    </row>
    <row r="2405">
      <c r="A2405" t="inlineStr">
        <is>
          <t>WI22029517</t>
        </is>
      </c>
      <c r="B2405" t="inlineStr">
        <is>
          <t>DATA_VALIDATION</t>
        </is>
      </c>
      <c r="C2405" t="inlineStr">
        <is>
          <t>201330005017</t>
        </is>
      </c>
      <c r="D2405" t="inlineStr">
        <is>
          <t>Folder</t>
        </is>
      </c>
      <c r="E2405" s="2">
        <f>HYPERLINK("capsilon://?command=openfolder&amp;siteaddress=FAM.docvelocity-na8.net&amp;folderid=FX742C8CAD-5618-75E0-F46F-9EDB633BCC1E","FX22021306")</f>
        <v>0.0</v>
      </c>
      <c r="F2405" t="inlineStr">
        <is>
          <t/>
        </is>
      </c>
      <c r="G2405" t="inlineStr">
        <is>
          <t/>
        </is>
      </c>
      <c r="H2405" t="inlineStr">
        <is>
          <t>Mailitem</t>
        </is>
      </c>
      <c r="I2405" t="inlineStr">
        <is>
          <t>MI2202100873</t>
        </is>
      </c>
      <c r="J2405" t="n">
        <v>149.0</v>
      </c>
      <c r="K2405" t="inlineStr">
        <is>
          <t>COMPLETED</t>
        </is>
      </c>
      <c r="L2405" t="inlineStr">
        <is>
          <t>MARK_AS_COMPLETED</t>
        </is>
      </c>
      <c r="M2405" t="inlineStr">
        <is>
          <t>Queue</t>
        </is>
      </c>
      <c r="N2405" t="n">
        <v>1.0</v>
      </c>
      <c r="O2405" s="1" t="n">
        <v>44595.542395833334</v>
      </c>
      <c r="P2405" s="1" t="n">
        <v>44595.56700231481</v>
      </c>
      <c r="Q2405" t="n">
        <v>1835.0</v>
      </c>
      <c r="R2405" t="n">
        <v>291.0</v>
      </c>
      <c r="S2405" t="b">
        <v>0</v>
      </c>
      <c r="T2405" t="inlineStr">
        <is>
          <t>N/A</t>
        </is>
      </c>
      <c r="U2405" t="b">
        <v>0</v>
      </c>
      <c r="V2405" t="inlineStr">
        <is>
          <t>Sumit Jarhad</t>
        </is>
      </c>
      <c r="W2405" s="1" t="n">
        <v>44595.56700231481</v>
      </c>
      <c r="X2405" t="n">
        <v>249.0</v>
      </c>
      <c r="Y2405" t="n">
        <v>0.0</v>
      </c>
      <c r="Z2405" t="n">
        <v>0.0</v>
      </c>
      <c r="AA2405" t="n">
        <v>0.0</v>
      </c>
      <c r="AB2405" t="n">
        <v>0.0</v>
      </c>
      <c r="AC2405" t="n">
        <v>0.0</v>
      </c>
      <c r="AD2405" t="n">
        <v>149.0</v>
      </c>
      <c r="AE2405" t="n">
        <v>125.0</v>
      </c>
      <c r="AF2405" t="n">
        <v>0.0</v>
      </c>
      <c r="AG2405" t="n">
        <v>11.0</v>
      </c>
      <c r="AH2405" t="inlineStr">
        <is>
          <t>N/A</t>
        </is>
      </c>
      <c r="AI2405" t="inlineStr">
        <is>
          <t>N/A</t>
        </is>
      </c>
      <c r="AJ2405" t="inlineStr">
        <is>
          <t>N/A</t>
        </is>
      </c>
      <c r="AK2405" t="inlineStr">
        <is>
          <t>N/A</t>
        </is>
      </c>
      <c r="AL2405" t="inlineStr">
        <is>
          <t>N/A</t>
        </is>
      </c>
      <c r="AM2405" t="inlineStr">
        <is>
          <t>N/A</t>
        </is>
      </c>
      <c r="AN2405" t="inlineStr">
        <is>
          <t>N/A</t>
        </is>
      </c>
      <c r="AO2405" t="inlineStr">
        <is>
          <t>N/A</t>
        </is>
      </c>
      <c r="AP2405" t="inlineStr">
        <is>
          <t>N/A</t>
        </is>
      </c>
      <c r="AQ2405" t="inlineStr">
        <is>
          <t>N/A</t>
        </is>
      </c>
      <c r="AR2405" t="inlineStr">
        <is>
          <t>N/A</t>
        </is>
      </c>
      <c r="AS2405" t="inlineStr">
        <is>
          <t>N/A</t>
        </is>
      </c>
      <c r="AT2405" t="inlineStr">
        <is>
          <t>N/A</t>
        </is>
      </c>
      <c r="AU2405" t="inlineStr">
        <is>
          <t>N/A</t>
        </is>
      </c>
      <c r="AV2405" t="inlineStr">
        <is>
          <t>N/A</t>
        </is>
      </c>
      <c r="AW2405" t="inlineStr">
        <is>
          <t>N/A</t>
        </is>
      </c>
      <c r="AX2405" t="inlineStr">
        <is>
          <t>N/A</t>
        </is>
      </c>
      <c r="AY2405" t="inlineStr">
        <is>
          <t>N/A</t>
        </is>
      </c>
      <c r="AZ2405" t="inlineStr">
        <is>
          <t>N/A</t>
        </is>
      </c>
      <c r="BA2405" t="inlineStr">
        <is>
          <t>N/A</t>
        </is>
      </c>
      <c r="BB2405" t="inlineStr">
        <is>
          <t>N/A</t>
        </is>
      </c>
      <c r="BC2405" t="inlineStr">
        <is>
          <t>N/A</t>
        </is>
      </c>
      <c r="BD2405" t="inlineStr">
        <is>
          <t>N/A</t>
        </is>
      </c>
      <c r="BE2405" t="inlineStr">
        <is>
          <t>N/A</t>
        </is>
      </c>
    </row>
    <row r="2406">
      <c r="A2406" t="inlineStr">
        <is>
          <t>WI22029528</t>
        </is>
      </c>
      <c r="B2406" t="inlineStr">
        <is>
          <t>DATA_VALIDATION</t>
        </is>
      </c>
      <c r="C2406" t="inlineStr">
        <is>
          <t>201340000564</t>
        </is>
      </c>
      <c r="D2406" t="inlineStr">
        <is>
          <t>Folder</t>
        </is>
      </c>
      <c r="E2406" s="2">
        <f>HYPERLINK("capsilon://?command=openfolder&amp;siteaddress=FAM.docvelocity-na8.net&amp;folderid=FXB2F7C9A9-220E-94BF-7F25-3190BD4AE442","FX2202486")</f>
        <v>0.0</v>
      </c>
      <c r="F2406" t="inlineStr">
        <is>
          <t/>
        </is>
      </c>
      <c r="G2406" t="inlineStr">
        <is>
          <t/>
        </is>
      </c>
      <c r="H2406" t="inlineStr">
        <is>
          <t>Mailitem</t>
        </is>
      </c>
      <c r="I2406" t="inlineStr">
        <is>
          <t>MI220297749</t>
        </is>
      </c>
      <c r="J2406" t="n">
        <v>427.0</v>
      </c>
      <c r="K2406" t="inlineStr">
        <is>
          <t>COMPLETED</t>
        </is>
      </c>
      <c r="L2406" t="inlineStr">
        <is>
          <t>MARK_AS_COMPLETED</t>
        </is>
      </c>
      <c r="M2406" t="inlineStr">
        <is>
          <t>Queue</t>
        </is>
      </c>
      <c r="N2406" t="n">
        <v>2.0</v>
      </c>
      <c r="O2406" s="1" t="n">
        <v>44595.542974537035</v>
      </c>
      <c r="P2406" s="1" t="n">
        <v>44595.63222222222</v>
      </c>
      <c r="Q2406" t="n">
        <v>543.0</v>
      </c>
      <c r="R2406" t="n">
        <v>7168.0</v>
      </c>
      <c r="S2406" t="b">
        <v>0</v>
      </c>
      <c r="T2406" t="inlineStr">
        <is>
          <t>N/A</t>
        </is>
      </c>
      <c r="U2406" t="b">
        <v>1</v>
      </c>
      <c r="V2406" t="inlineStr">
        <is>
          <t>Ketan Pathak</t>
        </is>
      </c>
      <c r="W2406" s="1" t="n">
        <v>44595.593993055554</v>
      </c>
      <c r="X2406" t="n">
        <v>4261.0</v>
      </c>
      <c r="Y2406" t="n">
        <v>405.0</v>
      </c>
      <c r="Z2406" t="n">
        <v>0.0</v>
      </c>
      <c r="AA2406" t="n">
        <v>405.0</v>
      </c>
      <c r="AB2406" t="n">
        <v>0.0</v>
      </c>
      <c r="AC2406" t="n">
        <v>218.0</v>
      </c>
      <c r="AD2406" t="n">
        <v>22.0</v>
      </c>
      <c r="AE2406" t="n">
        <v>0.0</v>
      </c>
      <c r="AF2406" t="n">
        <v>0.0</v>
      </c>
      <c r="AG2406" t="n">
        <v>0.0</v>
      </c>
      <c r="AH2406" t="inlineStr">
        <is>
          <t>Dashrath Soren</t>
        </is>
      </c>
      <c r="AI2406" s="1" t="n">
        <v>44595.63222222222</v>
      </c>
      <c r="AJ2406" t="n">
        <v>2865.0</v>
      </c>
      <c r="AK2406" t="n">
        <v>5.0</v>
      </c>
      <c r="AL2406" t="n">
        <v>0.0</v>
      </c>
      <c r="AM2406" t="n">
        <v>5.0</v>
      </c>
      <c r="AN2406" t="n">
        <v>0.0</v>
      </c>
      <c r="AO2406" t="n">
        <v>5.0</v>
      </c>
      <c r="AP2406" t="n">
        <v>17.0</v>
      </c>
      <c r="AQ2406" t="n">
        <v>0.0</v>
      </c>
      <c r="AR2406" t="n">
        <v>0.0</v>
      </c>
      <c r="AS2406" t="n">
        <v>0.0</v>
      </c>
      <c r="AT2406" t="inlineStr">
        <is>
          <t>N/A</t>
        </is>
      </c>
      <c r="AU2406" t="inlineStr">
        <is>
          <t>N/A</t>
        </is>
      </c>
      <c r="AV2406" t="inlineStr">
        <is>
          <t>N/A</t>
        </is>
      </c>
      <c r="AW2406" t="inlineStr">
        <is>
          <t>N/A</t>
        </is>
      </c>
      <c r="AX2406" t="inlineStr">
        <is>
          <t>N/A</t>
        </is>
      </c>
      <c r="AY2406" t="inlineStr">
        <is>
          <t>N/A</t>
        </is>
      </c>
      <c r="AZ2406" t="inlineStr">
        <is>
          <t>N/A</t>
        </is>
      </c>
      <c r="BA2406" t="inlineStr">
        <is>
          <t>N/A</t>
        </is>
      </c>
      <c r="BB2406" t="inlineStr">
        <is>
          <t>N/A</t>
        </is>
      </c>
      <c r="BC2406" t="inlineStr">
        <is>
          <t>N/A</t>
        </is>
      </c>
      <c r="BD2406" t="inlineStr">
        <is>
          <t>N/A</t>
        </is>
      </c>
      <c r="BE2406" t="inlineStr">
        <is>
          <t>N/A</t>
        </is>
      </c>
    </row>
    <row r="2407">
      <c r="A2407" t="inlineStr">
        <is>
          <t>WI22029617</t>
        </is>
      </c>
      <c r="B2407" t="inlineStr">
        <is>
          <t>DATA_VALIDATION</t>
        </is>
      </c>
      <c r="C2407" t="inlineStr">
        <is>
          <t>201348000302</t>
        </is>
      </c>
      <c r="D2407" t="inlineStr">
        <is>
          <t>Folder</t>
        </is>
      </c>
      <c r="E2407" s="2">
        <f>HYPERLINK("capsilon://?command=openfolder&amp;siteaddress=FAM.docvelocity-na8.net&amp;folderid=FXB6BEF0B0-ACFC-ECCF-DF4F-30EF61EC534D","FX220113795")</f>
        <v>0.0</v>
      </c>
      <c r="F2407" t="inlineStr">
        <is>
          <t/>
        </is>
      </c>
      <c r="G2407" t="inlineStr">
        <is>
          <t/>
        </is>
      </c>
      <c r="H2407" t="inlineStr">
        <is>
          <t>Mailitem</t>
        </is>
      </c>
      <c r="I2407" t="inlineStr">
        <is>
          <t>MI220299121</t>
        </is>
      </c>
      <c r="J2407" t="n">
        <v>348.0</v>
      </c>
      <c r="K2407" t="inlineStr">
        <is>
          <t>COMPLETED</t>
        </is>
      </c>
      <c r="L2407" t="inlineStr">
        <is>
          <t>MARK_AS_COMPLETED</t>
        </is>
      </c>
      <c r="M2407" t="inlineStr">
        <is>
          <t>Queue</t>
        </is>
      </c>
      <c r="N2407" t="n">
        <v>2.0</v>
      </c>
      <c r="O2407" s="1" t="n">
        <v>44595.54775462963</v>
      </c>
      <c r="P2407" s="1" t="n">
        <v>44595.58650462963</v>
      </c>
      <c r="Q2407" t="n">
        <v>723.0</v>
      </c>
      <c r="R2407" t="n">
        <v>2625.0</v>
      </c>
      <c r="S2407" t="b">
        <v>0</v>
      </c>
      <c r="T2407" t="inlineStr">
        <is>
          <t>N/A</t>
        </is>
      </c>
      <c r="U2407" t="b">
        <v>1</v>
      </c>
      <c r="V2407" t="inlineStr">
        <is>
          <t>Supriya Khape</t>
        </is>
      </c>
      <c r="W2407" s="1" t="n">
        <v>44595.56704861111</v>
      </c>
      <c r="X2407" t="n">
        <v>1507.0</v>
      </c>
      <c r="Y2407" t="n">
        <v>295.0</v>
      </c>
      <c r="Z2407" t="n">
        <v>0.0</v>
      </c>
      <c r="AA2407" t="n">
        <v>295.0</v>
      </c>
      <c r="AB2407" t="n">
        <v>0.0</v>
      </c>
      <c r="AC2407" t="n">
        <v>216.0</v>
      </c>
      <c r="AD2407" t="n">
        <v>53.0</v>
      </c>
      <c r="AE2407" t="n">
        <v>0.0</v>
      </c>
      <c r="AF2407" t="n">
        <v>0.0</v>
      </c>
      <c r="AG2407" t="n">
        <v>0.0</v>
      </c>
      <c r="AH2407" t="inlineStr">
        <is>
          <t>Vikash Suryakanth Parmar</t>
        </is>
      </c>
      <c r="AI2407" s="1" t="n">
        <v>44595.58650462963</v>
      </c>
      <c r="AJ2407" t="n">
        <v>983.0</v>
      </c>
      <c r="AK2407" t="n">
        <v>3.0</v>
      </c>
      <c r="AL2407" t="n">
        <v>0.0</v>
      </c>
      <c r="AM2407" t="n">
        <v>3.0</v>
      </c>
      <c r="AN2407" t="n">
        <v>0.0</v>
      </c>
      <c r="AO2407" t="n">
        <v>3.0</v>
      </c>
      <c r="AP2407" t="n">
        <v>50.0</v>
      </c>
      <c r="AQ2407" t="n">
        <v>0.0</v>
      </c>
      <c r="AR2407" t="n">
        <v>0.0</v>
      </c>
      <c r="AS2407" t="n">
        <v>0.0</v>
      </c>
      <c r="AT2407" t="inlineStr">
        <is>
          <t>N/A</t>
        </is>
      </c>
      <c r="AU2407" t="inlineStr">
        <is>
          <t>N/A</t>
        </is>
      </c>
      <c r="AV2407" t="inlineStr">
        <is>
          <t>N/A</t>
        </is>
      </c>
      <c r="AW2407" t="inlineStr">
        <is>
          <t>N/A</t>
        </is>
      </c>
      <c r="AX2407" t="inlineStr">
        <is>
          <t>N/A</t>
        </is>
      </c>
      <c r="AY2407" t="inlineStr">
        <is>
          <t>N/A</t>
        </is>
      </c>
      <c r="AZ2407" t="inlineStr">
        <is>
          <t>N/A</t>
        </is>
      </c>
      <c r="BA2407" t="inlineStr">
        <is>
          <t>N/A</t>
        </is>
      </c>
      <c r="BB2407" t="inlineStr">
        <is>
          <t>N/A</t>
        </is>
      </c>
      <c r="BC2407" t="inlineStr">
        <is>
          <t>N/A</t>
        </is>
      </c>
      <c r="BD2407" t="inlineStr">
        <is>
          <t>N/A</t>
        </is>
      </c>
      <c r="BE2407" t="inlineStr">
        <is>
          <t>N/A</t>
        </is>
      </c>
    </row>
    <row r="2408">
      <c r="A2408" t="inlineStr">
        <is>
          <t>WI22029681</t>
        </is>
      </c>
      <c r="B2408" t="inlineStr">
        <is>
          <t>DATA_VALIDATION</t>
        </is>
      </c>
      <c r="C2408" t="inlineStr">
        <is>
          <t>201308008087</t>
        </is>
      </c>
      <c r="D2408" t="inlineStr">
        <is>
          <t>Folder</t>
        </is>
      </c>
      <c r="E2408" s="2">
        <f>HYPERLINK("capsilon://?command=openfolder&amp;siteaddress=FAM.docvelocity-na8.net&amp;folderid=FXAA8559F9-230C-0F9D-3251-574E53614038","FX22019257")</f>
        <v>0.0</v>
      </c>
      <c r="F2408" t="inlineStr">
        <is>
          <t/>
        </is>
      </c>
      <c r="G2408" t="inlineStr">
        <is>
          <t/>
        </is>
      </c>
      <c r="H2408" t="inlineStr">
        <is>
          <t>Mailitem</t>
        </is>
      </c>
      <c r="I2408" t="inlineStr">
        <is>
          <t>MI2202102105</t>
        </is>
      </c>
      <c r="J2408" t="n">
        <v>210.0</v>
      </c>
      <c r="K2408" t="inlineStr">
        <is>
          <t>COMPLETED</t>
        </is>
      </c>
      <c r="L2408" t="inlineStr">
        <is>
          <t>MARK_AS_COMPLETED</t>
        </is>
      </c>
      <c r="M2408" t="inlineStr">
        <is>
          <t>Queue</t>
        </is>
      </c>
      <c r="N2408" t="n">
        <v>2.0</v>
      </c>
      <c r="O2408" s="1" t="n">
        <v>44595.55300925926</v>
      </c>
      <c r="P2408" s="1" t="n">
        <v>44595.59905092593</v>
      </c>
      <c r="Q2408" t="n">
        <v>735.0</v>
      </c>
      <c r="R2408" t="n">
        <v>3243.0</v>
      </c>
      <c r="S2408" t="b">
        <v>0</v>
      </c>
      <c r="T2408" t="inlineStr">
        <is>
          <t>N/A</t>
        </is>
      </c>
      <c r="U2408" t="b">
        <v>0</v>
      </c>
      <c r="V2408" t="inlineStr">
        <is>
          <t>Suraj Toradmal</t>
        </is>
      </c>
      <c r="W2408" s="1" t="n">
        <v>44595.5796412037</v>
      </c>
      <c r="X2408" t="n">
        <v>2229.0</v>
      </c>
      <c r="Y2408" t="n">
        <v>195.0</v>
      </c>
      <c r="Z2408" t="n">
        <v>0.0</v>
      </c>
      <c r="AA2408" t="n">
        <v>195.0</v>
      </c>
      <c r="AB2408" t="n">
        <v>0.0</v>
      </c>
      <c r="AC2408" t="n">
        <v>79.0</v>
      </c>
      <c r="AD2408" t="n">
        <v>15.0</v>
      </c>
      <c r="AE2408" t="n">
        <v>0.0</v>
      </c>
      <c r="AF2408" t="n">
        <v>0.0</v>
      </c>
      <c r="AG2408" t="n">
        <v>0.0</v>
      </c>
      <c r="AH2408" t="inlineStr">
        <is>
          <t>Dashrath Soren</t>
        </is>
      </c>
      <c r="AI2408" s="1" t="n">
        <v>44595.59905092593</v>
      </c>
      <c r="AJ2408" t="n">
        <v>983.0</v>
      </c>
      <c r="AK2408" t="n">
        <v>1.0</v>
      </c>
      <c r="AL2408" t="n">
        <v>0.0</v>
      </c>
      <c r="AM2408" t="n">
        <v>1.0</v>
      </c>
      <c r="AN2408" t="n">
        <v>0.0</v>
      </c>
      <c r="AO2408" t="n">
        <v>1.0</v>
      </c>
      <c r="AP2408" t="n">
        <v>14.0</v>
      </c>
      <c r="AQ2408" t="n">
        <v>0.0</v>
      </c>
      <c r="AR2408" t="n">
        <v>0.0</v>
      </c>
      <c r="AS2408" t="n">
        <v>0.0</v>
      </c>
      <c r="AT2408" t="inlineStr">
        <is>
          <t>N/A</t>
        </is>
      </c>
      <c r="AU2408" t="inlineStr">
        <is>
          <t>N/A</t>
        </is>
      </c>
      <c r="AV2408" t="inlineStr">
        <is>
          <t>N/A</t>
        </is>
      </c>
      <c r="AW2408" t="inlineStr">
        <is>
          <t>N/A</t>
        </is>
      </c>
      <c r="AX2408" t="inlineStr">
        <is>
          <t>N/A</t>
        </is>
      </c>
      <c r="AY2408" t="inlineStr">
        <is>
          <t>N/A</t>
        </is>
      </c>
      <c r="AZ2408" t="inlineStr">
        <is>
          <t>N/A</t>
        </is>
      </c>
      <c r="BA2408" t="inlineStr">
        <is>
          <t>N/A</t>
        </is>
      </c>
      <c r="BB2408" t="inlineStr">
        <is>
          <t>N/A</t>
        </is>
      </c>
      <c r="BC2408" t="inlineStr">
        <is>
          <t>N/A</t>
        </is>
      </c>
      <c r="BD2408" t="inlineStr">
        <is>
          <t>N/A</t>
        </is>
      </c>
      <c r="BE2408" t="inlineStr">
        <is>
          <t>N/A</t>
        </is>
      </c>
    </row>
    <row r="2409">
      <c r="A2409" t="inlineStr">
        <is>
          <t>WI22029723</t>
        </is>
      </c>
      <c r="B2409" t="inlineStr">
        <is>
          <t>DATA_VALIDATION</t>
        </is>
      </c>
      <c r="C2409" t="inlineStr">
        <is>
          <t>201348000240</t>
        </is>
      </c>
      <c r="D2409" t="inlineStr">
        <is>
          <t>Folder</t>
        </is>
      </c>
      <c r="E2409" s="2">
        <f>HYPERLINK("capsilon://?command=openfolder&amp;siteaddress=FAM.docvelocity-na8.net&amp;folderid=FX2DA20EA9-AF7B-BA8A-938B-4DBE34E6C546","FX211210662")</f>
        <v>0.0</v>
      </c>
      <c r="F2409" t="inlineStr">
        <is>
          <t/>
        </is>
      </c>
      <c r="G2409" t="inlineStr">
        <is>
          <t/>
        </is>
      </c>
      <c r="H2409" t="inlineStr">
        <is>
          <t>Mailitem</t>
        </is>
      </c>
      <c r="I2409" t="inlineStr">
        <is>
          <t>MI2202102816</t>
        </is>
      </c>
      <c r="J2409" t="n">
        <v>110.0</v>
      </c>
      <c r="K2409" t="inlineStr">
        <is>
          <t>COMPLETED</t>
        </is>
      </c>
      <c r="L2409" t="inlineStr">
        <is>
          <t>MARK_AS_COMPLETED</t>
        </is>
      </c>
      <c r="M2409" t="inlineStr">
        <is>
          <t>Queue</t>
        </is>
      </c>
      <c r="N2409" t="n">
        <v>2.0</v>
      </c>
      <c r="O2409" s="1" t="n">
        <v>44595.55944444444</v>
      </c>
      <c r="P2409" s="1" t="n">
        <v>44595.612175925926</v>
      </c>
      <c r="Q2409" t="n">
        <v>2527.0</v>
      </c>
      <c r="R2409" t="n">
        <v>2029.0</v>
      </c>
      <c r="S2409" t="b">
        <v>0</v>
      </c>
      <c r="T2409" t="inlineStr">
        <is>
          <t>N/A</t>
        </is>
      </c>
      <c r="U2409" t="b">
        <v>0</v>
      </c>
      <c r="V2409" t="inlineStr">
        <is>
          <t>Archana Bhujbal</t>
        </is>
      </c>
      <c r="W2409" s="1" t="n">
        <v>44595.5825462963</v>
      </c>
      <c r="X2409" t="n">
        <v>1727.0</v>
      </c>
      <c r="Y2409" t="n">
        <v>114.0</v>
      </c>
      <c r="Z2409" t="n">
        <v>0.0</v>
      </c>
      <c r="AA2409" t="n">
        <v>114.0</v>
      </c>
      <c r="AB2409" t="n">
        <v>0.0</v>
      </c>
      <c r="AC2409" t="n">
        <v>75.0</v>
      </c>
      <c r="AD2409" t="n">
        <v>-4.0</v>
      </c>
      <c r="AE2409" t="n">
        <v>0.0</v>
      </c>
      <c r="AF2409" t="n">
        <v>0.0</v>
      </c>
      <c r="AG2409" t="n">
        <v>0.0</v>
      </c>
      <c r="AH2409" t="inlineStr">
        <is>
          <t>Vikash Suryakanth Parmar</t>
        </is>
      </c>
      <c r="AI2409" s="1" t="n">
        <v>44595.612175925926</v>
      </c>
      <c r="AJ2409" t="n">
        <v>302.0</v>
      </c>
      <c r="AK2409" t="n">
        <v>0.0</v>
      </c>
      <c r="AL2409" t="n">
        <v>0.0</v>
      </c>
      <c r="AM2409" t="n">
        <v>0.0</v>
      </c>
      <c r="AN2409" t="n">
        <v>0.0</v>
      </c>
      <c r="AO2409" t="n">
        <v>0.0</v>
      </c>
      <c r="AP2409" t="n">
        <v>-4.0</v>
      </c>
      <c r="AQ2409" t="n">
        <v>0.0</v>
      </c>
      <c r="AR2409" t="n">
        <v>0.0</v>
      </c>
      <c r="AS2409" t="n">
        <v>0.0</v>
      </c>
      <c r="AT2409" t="inlineStr">
        <is>
          <t>N/A</t>
        </is>
      </c>
      <c r="AU2409" t="inlineStr">
        <is>
          <t>N/A</t>
        </is>
      </c>
      <c r="AV2409" t="inlineStr">
        <is>
          <t>N/A</t>
        </is>
      </c>
      <c r="AW2409" t="inlineStr">
        <is>
          <t>N/A</t>
        </is>
      </c>
      <c r="AX2409" t="inlineStr">
        <is>
          <t>N/A</t>
        </is>
      </c>
      <c r="AY2409" t="inlineStr">
        <is>
          <t>N/A</t>
        </is>
      </c>
      <c r="AZ2409" t="inlineStr">
        <is>
          <t>N/A</t>
        </is>
      </c>
      <c r="BA2409" t="inlineStr">
        <is>
          <t>N/A</t>
        </is>
      </c>
      <c r="BB2409" t="inlineStr">
        <is>
          <t>N/A</t>
        </is>
      </c>
      <c r="BC2409" t="inlineStr">
        <is>
          <t>N/A</t>
        </is>
      </c>
      <c r="BD2409" t="inlineStr">
        <is>
          <t>N/A</t>
        </is>
      </c>
      <c r="BE2409" t="inlineStr">
        <is>
          <t>N/A</t>
        </is>
      </c>
    </row>
    <row r="2410">
      <c r="A2410" t="inlineStr">
        <is>
          <t>WI22029725</t>
        </is>
      </c>
      <c r="B2410" t="inlineStr">
        <is>
          <t>DATA_VALIDATION</t>
        </is>
      </c>
      <c r="C2410" t="inlineStr">
        <is>
          <t>201348000240</t>
        </is>
      </c>
      <c r="D2410" t="inlineStr">
        <is>
          <t>Folder</t>
        </is>
      </c>
      <c r="E2410" s="2">
        <f>HYPERLINK("capsilon://?command=openfolder&amp;siteaddress=FAM.docvelocity-na8.net&amp;folderid=FX2DA20EA9-AF7B-BA8A-938B-4DBE34E6C546","FX211210662")</f>
        <v>0.0</v>
      </c>
      <c r="F2410" t="inlineStr">
        <is>
          <t/>
        </is>
      </c>
      <c r="G2410" t="inlineStr">
        <is>
          <t/>
        </is>
      </c>
      <c r="H2410" t="inlineStr">
        <is>
          <t>Mailitem</t>
        </is>
      </c>
      <c r="I2410" t="inlineStr">
        <is>
          <t>MI2202102836</t>
        </is>
      </c>
      <c r="J2410" t="n">
        <v>80.0</v>
      </c>
      <c r="K2410" t="inlineStr">
        <is>
          <t>COMPLETED</t>
        </is>
      </c>
      <c r="L2410" t="inlineStr">
        <is>
          <t>MARK_AS_COMPLETED</t>
        </is>
      </c>
      <c r="M2410" t="inlineStr">
        <is>
          <t>Queue</t>
        </is>
      </c>
      <c r="N2410" t="n">
        <v>2.0</v>
      </c>
      <c r="O2410" s="1" t="n">
        <v>44595.559699074074</v>
      </c>
      <c r="P2410" s="1" t="n">
        <v>44595.59363425926</v>
      </c>
      <c r="Q2410" t="n">
        <v>2454.0</v>
      </c>
      <c r="R2410" t="n">
        <v>478.0</v>
      </c>
      <c r="S2410" t="b">
        <v>0</v>
      </c>
      <c r="T2410" t="inlineStr">
        <is>
          <t>N/A</t>
        </is>
      </c>
      <c r="U2410" t="b">
        <v>0</v>
      </c>
      <c r="V2410" t="inlineStr">
        <is>
          <t>Supriya Khape</t>
        </is>
      </c>
      <c r="W2410" s="1" t="n">
        <v>44595.569699074076</v>
      </c>
      <c r="X2410" t="n">
        <v>205.0</v>
      </c>
      <c r="Y2410" t="n">
        <v>75.0</v>
      </c>
      <c r="Z2410" t="n">
        <v>0.0</v>
      </c>
      <c r="AA2410" t="n">
        <v>75.0</v>
      </c>
      <c r="AB2410" t="n">
        <v>0.0</v>
      </c>
      <c r="AC2410" t="n">
        <v>58.0</v>
      </c>
      <c r="AD2410" t="n">
        <v>5.0</v>
      </c>
      <c r="AE2410" t="n">
        <v>0.0</v>
      </c>
      <c r="AF2410" t="n">
        <v>0.0</v>
      </c>
      <c r="AG2410" t="n">
        <v>0.0</v>
      </c>
      <c r="AH2410" t="inlineStr">
        <is>
          <t>Vikash Suryakanth Parmar</t>
        </is>
      </c>
      <c r="AI2410" s="1" t="n">
        <v>44595.59363425926</v>
      </c>
      <c r="AJ2410" t="n">
        <v>249.0</v>
      </c>
      <c r="AK2410" t="n">
        <v>0.0</v>
      </c>
      <c r="AL2410" t="n">
        <v>0.0</v>
      </c>
      <c r="AM2410" t="n">
        <v>0.0</v>
      </c>
      <c r="AN2410" t="n">
        <v>0.0</v>
      </c>
      <c r="AO2410" t="n">
        <v>0.0</v>
      </c>
      <c r="AP2410" t="n">
        <v>5.0</v>
      </c>
      <c r="AQ2410" t="n">
        <v>0.0</v>
      </c>
      <c r="AR2410" t="n">
        <v>0.0</v>
      </c>
      <c r="AS2410" t="n">
        <v>0.0</v>
      </c>
      <c r="AT2410" t="inlineStr">
        <is>
          <t>N/A</t>
        </is>
      </c>
      <c r="AU2410" t="inlineStr">
        <is>
          <t>N/A</t>
        </is>
      </c>
      <c r="AV2410" t="inlineStr">
        <is>
          <t>N/A</t>
        </is>
      </c>
      <c r="AW2410" t="inlineStr">
        <is>
          <t>N/A</t>
        </is>
      </c>
      <c r="AX2410" t="inlineStr">
        <is>
          <t>N/A</t>
        </is>
      </c>
      <c r="AY2410" t="inlineStr">
        <is>
          <t>N/A</t>
        </is>
      </c>
      <c r="AZ2410" t="inlineStr">
        <is>
          <t>N/A</t>
        </is>
      </c>
      <c r="BA2410" t="inlineStr">
        <is>
          <t>N/A</t>
        </is>
      </c>
      <c r="BB2410" t="inlineStr">
        <is>
          <t>N/A</t>
        </is>
      </c>
      <c r="BC2410" t="inlineStr">
        <is>
          <t>N/A</t>
        </is>
      </c>
      <c r="BD2410" t="inlineStr">
        <is>
          <t>N/A</t>
        </is>
      </c>
      <c r="BE2410" t="inlineStr">
        <is>
          <t>N/A</t>
        </is>
      </c>
    </row>
    <row r="2411">
      <c r="A2411" t="inlineStr">
        <is>
          <t>WI22029737</t>
        </is>
      </c>
      <c r="B2411" t="inlineStr">
        <is>
          <t>DATA_VALIDATION</t>
        </is>
      </c>
      <c r="C2411" t="inlineStr">
        <is>
          <t>201330004996</t>
        </is>
      </c>
      <c r="D2411" t="inlineStr">
        <is>
          <t>Folder</t>
        </is>
      </c>
      <c r="E2411" s="2">
        <f>HYPERLINK("capsilon://?command=openfolder&amp;siteaddress=FAM.docvelocity-na8.net&amp;folderid=FX14F8EB50-1555-B6C4-89A4-E735EE831087","FX2202922")</f>
        <v>0.0</v>
      </c>
      <c r="F2411" t="inlineStr">
        <is>
          <t/>
        </is>
      </c>
      <c r="G2411" t="inlineStr">
        <is>
          <t/>
        </is>
      </c>
      <c r="H2411" t="inlineStr">
        <is>
          <t>Mailitem</t>
        </is>
      </c>
      <c r="I2411" t="inlineStr">
        <is>
          <t>MI2202102895</t>
        </is>
      </c>
      <c r="J2411" t="n">
        <v>175.0</v>
      </c>
      <c r="K2411" t="inlineStr">
        <is>
          <t>COMPLETED</t>
        </is>
      </c>
      <c r="L2411" t="inlineStr">
        <is>
          <t>MARK_AS_COMPLETED</t>
        </is>
      </c>
      <c r="M2411" t="inlineStr">
        <is>
          <t>Queue</t>
        </is>
      </c>
      <c r="N2411" t="n">
        <v>1.0</v>
      </c>
      <c r="O2411" s="1" t="n">
        <v>44595.5615625</v>
      </c>
      <c r="P2411" s="1" t="n">
        <v>44595.57001157408</v>
      </c>
      <c r="Q2411" t="n">
        <v>478.0</v>
      </c>
      <c r="R2411" t="n">
        <v>252.0</v>
      </c>
      <c r="S2411" t="b">
        <v>0</v>
      </c>
      <c r="T2411" t="inlineStr">
        <is>
          <t>N/A</t>
        </is>
      </c>
      <c r="U2411" t="b">
        <v>0</v>
      </c>
      <c r="V2411" t="inlineStr">
        <is>
          <t>Sumit Jarhad</t>
        </is>
      </c>
      <c r="W2411" s="1" t="n">
        <v>44595.57001157408</v>
      </c>
      <c r="X2411" t="n">
        <v>229.0</v>
      </c>
      <c r="Y2411" t="n">
        <v>0.0</v>
      </c>
      <c r="Z2411" t="n">
        <v>0.0</v>
      </c>
      <c r="AA2411" t="n">
        <v>0.0</v>
      </c>
      <c r="AB2411" t="n">
        <v>0.0</v>
      </c>
      <c r="AC2411" t="n">
        <v>0.0</v>
      </c>
      <c r="AD2411" t="n">
        <v>175.0</v>
      </c>
      <c r="AE2411" t="n">
        <v>151.0</v>
      </c>
      <c r="AF2411" t="n">
        <v>0.0</v>
      </c>
      <c r="AG2411" t="n">
        <v>8.0</v>
      </c>
      <c r="AH2411" t="inlineStr">
        <is>
          <t>N/A</t>
        </is>
      </c>
      <c r="AI2411" t="inlineStr">
        <is>
          <t>N/A</t>
        </is>
      </c>
      <c r="AJ2411" t="inlineStr">
        <is>
          <t>N/A</t>
        </is>
      </c>
      <c r="AK2411" t="inlineStr">
        <is>
          <t>N/A</t>
        </is>
      </c>
      <c r="AL2411" t="inlineStr">
        <is>
          <t>N/A</t>
        </is>
      </c>
      <c r="AM2411" t="inlineStr">
        <is>
          <t>N/A</t>
        </is>
      </c>
      <c r="AN2411" t="inlineStr">
        <is>
          <t>N/A</t>
        </is>
      </c>
      <c r="AO2411" t="inlineStr">
        <is>
          <t>N/A</t>
        </is>
      </c>
      <c r="AP2411" t="inlineStr">
        <is>
          <t>N/A</t>
        </is>
      </c>
      <c r="AQ2411" t="inlineStr">
        <is>
          <t>N/A</t>
        </is>
      </c>
      <c r="AR2411" t="inlineStr">
        <is>
          <t>N/A</t>
        </is>
      </c>
      <c r="AS2411" t="inlineStr">
        <is>
          <t>N/A</t>
        </is>
      </c>
      <c r="AT2411" t="inlineStr">
        <is>
          <t>N/A</t>
        </is>
      </c>
      <c r="AU2411" t="inlineStr">
        <is>
          <t>N/A</t>
        </is>
      </c>
      <c r="AV2411" t="inlineStr">
        <is>
          <t>N/A</t>
        </is>
      </c>
      <c r="AW2411" t="inlineStr">
        <is>
          <t>N/A</t>
        </is>
      </c>
      <c r="AX2411" t="inlineStr">
        <is>
          <t>N/A</t>
        </is>
      </c>
      <c r="AY2411" t="inlineStr">
        <is>
          <t>N/A</t>
        </is>
      </c>
      <c r="AZ2411" t="inlineStr">
        <is>
          <t>N/A</t>
        </is>
      </c>
      <c r="BA2411" t="inlineStr">
        <is>
          <t>N/A</t>
        </is>
      </c>
      <c r="BB2411" t="inlineStr">
        <is>
          <t>N/A</t>
        </is>
      </c>
      <c r="BC2411" t="inlineStr">
        <is>
          <t>N/A</t>
        </is>
      </c>
      <c r="BD2411" t="inlineStr">
        <is>
          <t>N/A</t>
        </is>
      </c>
      <c r="BE2411" t="inlineStr">
        <is>
          <t>N/A</t>
        </is>
      </c>
    </row>
    <row r="2412">
      <c r="A2412" t="inlineStr">
        <is>
          <t>WI22029774</t>
        </is>
      </c>
      <c r="B2412" t="inlineStr">
        <is>
          <t>DATA_VALIDATION</t>
        </is>
      </c>
      <c r="C2412" t="inlineStr">
        <is>
          <t>201340000566</t>
        </is>
      </c>
      <c r="D2412" t="inlineStr">
        <is>
          <t>Folder</t>
        </is>
      </c>
      <c r="E2412" s="2">
        <f>HYPERLINK("capsilon://?command=openfolder&amp;siteaddress=FAM.docvelocity-na8.net&amp;folderid=FX038739EB-D888-20E4-5CBC-C92C8868D8AD","FX2202909")</f>
        <v>0.0</v>
      </c>
      <c r="F2412" t="inlineStr">
        <is>
          <t/>
        </is>
      </c>
      <c r="G2412" t="inlineStr">
        <is>
          <t/>
        </is>
      </c>
      <c r="H2412" t="inlineStr">
        <is>
          <t>Mailitem</t>
        </is>
      </c>
      <c r="I2412" t="inlineStr">
        <is>
          <t>MI220299157</t>
        </is>
      </c>
      <c r="J2412" t="n">
        <v>641.0</v>
      </c>
      <c r="K2412" t="inlineStr">
        <is>
          <t>COMPLETED</t>
        </is>
      </c>
      <c r="L2412" t="inlineStr">
        <is>
          <t>MARK_AS_COMPLETED</t>
        </is>
      </c>
      <c r="M2412" t="inlineStr">
        <is>
          <t>Queue</t>
        </is>
      </c>
      <c r="N2412" t="n">
        <v>2.0</v>
      </c>
      <c r="O2412" s="1" t="n">
        <v>44595.56715277778</v>
      </c>
      <c r="P2412" s="1" t="n">
        <v>44595.635625</v>
      </c>
      <c r="Q2412" t="n">
        <v>1563.0</v>
      </c>
      <c r="R2412" t="n">
        <v>4353.0</v>
      </c>
      <c r="S2412" t="b">
        <v>0</v>
      </c>
      <c r="T2412" t="inlineStr">
        <is>
          <t>N/A</t>
        </is>
      </c>
      <c r="U2412" t="b">
        <v>1</v>
      </c>
      <c r="V2412" t="inlineStr">
        <is>
          <t>Raman Vaidya</t>
        </is>
      </c>
      <c r="W2412" s="1" t="n">
        <v>44595.613344907404</v>
      </c>
      <c r="X2412" t="n">
        <v>3483.0</v>
      </c>
      <c r="Y2412" t="n">
        <v>312.0</v>
      </c>
      <c r="Z2412" t="n">
        <v>0.0</v>
      </c>
      <c r="AA2412" t="n">
        <v>312.0</v>
      </c>
      <c r="AB2412" t="n">
        <v>300.0</v>
      </c>
      <c r="AC2412" t="n">
        <v>207.0</v>
      </c>
      <c r="AD2412" t="n">
        <v>329.0</v>
      </c>
      <c r="AE2412" t="n">
        <v>0.0</v>
      </c>
      <c r="AF2412" t="n">
        <v>0.0</v>
      </c>
      <c r="AG2412" t="n">
        <v>0.0</v>
      </c>
      <c r="AH2412" t="inlineStr">
        <is>
          <t>Vikash Suryakanth Parmar</t>
        </is>
      </c>
      <c r="AI2412" s="1" t="n">
        <v>44595.635625</v>
      </c>
      <c r="AJ2412" t="n">
        <v>834.0</v>
      </c>
      <c r="AK2412" t="n">
        <v>1.0</v>
      </c>
      <c r="AL2412" t="n">
        <v>0.0</v>
      </c>
      <c r="AM2412" t="n">
        <v>1.0</v>
      </c>
      <c r="AN2412" t="n">
        <v>300.0</v>
      </c>
      <c r="AO2412" t="n">
        <v>1.0</v>
      </c>
      <c r="AP2412" t="n">
        <v>328.0</v>
      </c>
      <c r="AQ2412" t="n">
        <v>0.0</v>
      </c>
      <c r="AR2412" t="n">
        <v>0.0</v>
      </c>
      <c r="AS2412" t="n">
        <v>0.0</v>
      </c>
      <c r="AT2412" t="inlineStr">
        <is>
          <t>N/A</t>
        </is>
      </c>
      <c r="AU2412" t="inlineStr">
        <is>
          <t>N/A</t>
        </is>
      </c>
      <c r="AV2412" t="inlineStr">
        <is>
          <t>N/A</t>
        </is>
      </c>
      <c r="AW2412" t="inlineStr">
        <is>
          <t>N/A</t>
        </is>
      </c>
      <c r="AX2412" t="inlineStr">
        <is>
          <t>N/A</t>
        </is>
      </c>
      <c r="AY2412" t="inlineStr">
        <is>
          <t>N/A</t>
        </is>
      </c>
      <c r="AZ2412" t="inlineStr">
        <is>
          <t>N/A</t>
        </is>
      </c>
      <c r="BA2412" t="inlineStr">
        <is>
          <t>N/A</t>
        </is>
      </c>
      <c r="BB2412" t="inlineStr">
        <is>
          <t>N/A</t>
        </is>
      </c>
      <c r="BC2412" t="inlineStr">
        <is>
          <t>N/A</t>
        </is>
      </c>
      <c r="BD2412" t="inlineStr">
        <is>
          <t>N/A</t>
        </is>
      </c>
      <c r="BE2412" t="inlineStr">
        <is>
          <t>N/A</t>
        </is>
      </c>
    </row>
    <row r="2413">
      <c r="A2413" t="inlineStr">
        <is>
          <t>WI22029775</t>
        </is>
      </c>
      <c r="B2413" t="inlineStr">
        <is>
          <t>DATA_VALIDATION</t>
        </is>
      </c>
      <c r="C2413" t="inlineStr">
        <is>
          <t>201300021237</t>
        </is>
      </c>
      <c r="D2413" t="inlineStr">
        <is>
          <t>Folder</t>
        </is>
      </c>
      <c r="E2413" s="2">
        <f>HYPERLINK("capsilon://?command=openfolder&amp;siteaddress=FAM.docvelocity-na8.net&amp;folderid=FXF12669B4-AE8E-020A-776A-4BB48BAD5385","FX22021541")</f>
        <v>0.0</v>
      </c>
      <c r="F2413" t="inlineStr">
        <is>
          <t/>
        </is>
      </c>
      <c r="G2413" t="inlineStr">
        <is>
          <t/>
        </is>
      </c>
      <c r="H2413" t="inlineStr">
        <is>
          <t>Mailitem</t>
        </is>
      </c>
      <c r="I2413" t="inlineStr">
        <is>
          <t>MI2202103435</t>
        </is>
      </c>
      <c r="J2413" t="n">
        <v>286.0</v>
      </c>
      <c r="K2413" t="inlineStr">
        <is>
          <t>COMPLETED</t>
        </is>
      </c>
      <c r="L2413" t="inlineStr">
        <is>
          <t>MARK_AS_COMPLETED</t>
        </is>
      </c>
      <c r="M2413" t="inlineStr">
        <is>
          <t>Queue</t>
        </is>
      </c>
      <c r="N2413" t="n">
        <v>1.0</v>
      </c>
      <c r="O2413" s="1" t="n">
        <v>44595.56743055556</v>
      </c>
      <c r="P2413" s="1" t="n">
        <v>44595.57413194444</v>
      </c>
      <c r="Q2413" t="n">
        <v>230.0</v>
      </c>
      <c r="R2413" t="n">
        <v>349.0</v>
      </c>
      <c r="S2413" t="b">
        <v>0</v>
      </c>
      <c r="T2413" t="inlineStr">
        <is>
          <t>N/A</t>
        </is>
      </c>
      <c r="U2413" t="b">
        <v>0</v>
      </c>
      <c r="V2413" t="inlineStr">
        <is>
          <t>Sumit Jarhad</t>
        </is>
      </c>
      <c r="W2413" s="1" t="n">
        <v>44595.57413194444</v>
      </c>
      <c r="X2413" t="n">
        <v>349.0</v>
      </c>
      <c r="Y2413" t="n">
        <v>0.0</v>
      </c>
      <c r="Z2413" t="n">
        <v>0.0</v>
      </c>
      <c r="AA2413" t="n">
        <v>0.0</v>
      </c>
      <c r="AB2413" t="n">
        <v>0.0</v>
      </c>
      <c r="AC2413" t="n">
        <v>0.0</v>
      </c>
      <c r="AD2413" t="n">
        <v>286.0</v>
      </c>
      <c r="AE2413" t="n">
        <v>261.0</v>
      </c>
      <c r="AF2413" t="n">
        <v>0.0</v>
      </c>
      <c r="AG2413" t="n">
        <v>11.0</v>
      </c>
      <c r="AH2413" t="inlineStr">
        <is>
          <t>N/A</t>
        </is>
      </c>
      <c r="AI2413" t="inlineStr">
        <is>
          <t>N/A</t>
        </is>
      </c>
      <c r="AJ2413" t="inlineStr">
        <is>
          <t>N/A</t>
        </is>
      </c>
      <c r="AK2413" t="inlineStr">
        <is>
          <t>N/A</t>
        </is>
      </c>
      <c r="AL2413" t="inlineStr">
        <is>
          <t>N/A</t>
        </is>
      </c>
      <c r="AM2413" t="inlineStr">
        <is>
          <t>N/A</t>
        </is>
      </c>
      <c r="AN2413" t="inlineStr">
        <is>
          <t>N/A</t>
        </is>
      </c>
      <c r="AO2413" t="inlineStr">
        <is>
          <t>N/A</t>
        </is>
      </c>
      <c r="AP2413" t="inlineStr">
        <is>
          <t>N/A</t>
        </is>
      </c>
      <c r="AQ2413" t="inlineStr">
        <is>
          <t>N/A</t>
        </is>
      </c>
      <c r="AR2413" t="inlineStr">
        <is>
          <t>N/A</t>
        </is>
      </c>
      <c r="AS2413" t="inlineStr">
        <is>
          <t>N/A</t>
        </is>
      </c>
      <c r="AT2413" t="inlineStr">
        <is>
          <t>N/A</t>
        </is>
      </c>
      <c r="AU2413" t="inlineStr">
        <is>
          <t>N/A</t>
        </is>
      </c>
      <c r="AV2413" t="inlineStr">
        <is>
          <t>N/A</t>
        </is>
      </c>
      <c r="AW2413" t="inlineStr">
        <is>
          <t>N/A</t>
        </is>
      </c>
      <c r="AX2413" t="inlineStr">
        <is>
          <t>N/A</t>
        </is>
      </c>
      <c r="AY2413" t="inlineStr">
        <is>
          <t>N/A</t>
        </is>
      </c>
      <c r="AZ2413" t="inlineStr">
        <is>
          <t>N/A</t>
        </is>
      </c>
      <c r="BA2413" t="inlineStr">
        <is>
          <t>N/A</t>
        </is>
      </c>
      <c r="BB2413" t="inlineStr">
        <is>
          <t>N/A</t>
        </is>
      </c>
      <c r="BC2413" t="inlineStr">
        <is>
          <t>N/A</t>
        </is>
      </c>
      <c r="BD2413" t="inlineStr">
        <is>
          <t>N/A</t>
        </is>
      </c>
      <c r="BE2413" t="inlineStr">
        <is>
          <t>N/A</t>
        </is>
      </c>
    </row>
    <row r="2414">
      <c r="A2414" t="inlineStr">
        <is>
          <t>WI22029783</t>
        </is>
      </c>
      <c r="B2414" t="inlineStr">
        <is>
          <t>DATA_VALIDATION</t>
        </is>
      </c>
      <c r="C2414" t="inlineStr">
        <is>
          <t>201330005017</t>
        </is>
      </c>
      <c r="D2414" t="inlineStr">
        <is>
          <t>Folder</t>
        </is>
      </c>
      <c r="E2414" s="2">
        <f>HYPERLINK("capsilon://?command=openfolder&amp;siteaddress=FAM.docvelocity-na8.net&amp;folderid=FX742C8CAD-5618-75E0-F46F-9EDB633BCC1E","FX22021306")</f>
        <v>0.0</v>
      </c>
      <c r="F2414" t="inlineStr">
        <is>
          <t/>
        </is>
      </c>
      <c r="G2414" t="inlineStr">
        <is>
          <t/>
        </is>
      </c>
      <c r="H2414" t="inlineStr">
        <is>
          <t>Mailitem</t>
        </is>
      </c>
      <c r="I2414" t="inlineStr">
        <is>
          <t>MI2202100873</t>
        </is>
      </c>
      <c r="J2414" t="n">
        <v>404.0</v>
      </c>
      <c r="K2414" t="inlineStr">
        <is>
          <t>COMPLETED</t>
        </is>
      </c>
      <c r="L2414" t="inlineStr">
        <is>
          <t>MARK_AS_COMPLETED</t>
        </is>
      </c>
      <c r="M2414" t="inlineStr">
        <is>
          <t>Queue</t>
        </is>
      </c>
      <c r="N2414" t="n">
        <v>2.0</v>
      </c>
      <c r="O2414" s="1" t="n">
        <v>44595.568553240744</v>
      </c>
      <c r="P2414" s="1" t="n">
        <v>44595.72577546296</v>
      </c>
      <c r="Q2414" t="n">
        <v>4381.0</v>
      </c>
      <c r="R2414" t="n">
        <v>9203.0</v>
      </c>
      <c r="S2414" t="b">
        <v>0</v>
      </c>
      <c r="T2414" t="inlineStr">
        <is>
          <t>N/A</t>
        </is>
      </c>
      <c r="U2414" t="b">
        <v>1</v>
      </c>
      <c r="V2414" t="inlineStr">
        <is>
          <t>Suraj Toradmal</t>
        </is>
      </c>
      <c r="W2414" s="1" t="n">
        <v>44595.65027777778</v>
      </c>
      <c r="X2414" t="n">
        <v>4914.0</v>
      </c>
      <c r="Y2414" t="n">
        <v>373.0</v>
      </c>
      <c r="Z2414" t="n">
        <v>0.0</v>
      </c>
      <c r="AA2414" t="n">
        <v>373.0</v>
      </c>
      <c r="AB2414" t="n">
        <v>0.0</v>
      </c>
      <c r="AC2414" t="n">
        <v>234.0</v>
      </c>
      <c r="AD2414" t="n">
        <v>31.0</v>
      </c>
      <c r="AE2414" t="n">
        <v>0.0</v>
      </c>
      <c r="AF2414" t="n">
        <v>0.0</v>
      </c>
      <c r="AG2414" t="n">
        <v>0.0</v>
      </c>
      <c r="AH2414" t="inlineStr">
        <is>
          <t>Dashrath Soren</t>
        </is>
      </c>
      <c r="AI2414" s="1" t="n">
        <v>44595.72577546296</v>
      </c>
      <c r="AJ2414" t="n">
        <v>4041.0</v>
      </c>
      <c r="AK2414" t="n">
        <v>9.0</v>
      </c>
      <c r="AL2414" t="n">
        <v>0.0</v>
      </c>
      <c r="AM2414" t="n">
        <v>9.0</v>
      </c>
      <c r="AN2414" t="n">
        <v>0.0</v>
      </c>
      <c r="AO2414" t="n">
        <v>9.0</v>
      </c>
      <c r="AP2414" t="n">
        <v>22.0</v>
      </c>
      <c r="AQ2414" t="n">
        <v>0.0</v>
      </c>
      <c r="AR2414" t="n">
        <v>0.0</v>
      </c>
      <c r="AS2414" t="n">
        <v>0.0</v>
      </c>
      <c r="AT2414" t="inlineStr">
        <is>
          <t>N/A</t>
        </is>
      </c>
      <c r="AU2414" t="inlineStr">
        <is>
          <t>N/A</t>
        </is>
      </c>
      <c r="AV2414" t="inlineStr">
        <is>
          <t>N/A</t>
        </is>
      </c>
      <c r="AW2414" t="inlineStr">
        <is>
          <t>N/A</t>
        </is>
      </c>
      <c r="AX2414" t="inlineStr">
        <is>
          <t>N/A</t>
        </is>
      </c>
      <c r="AY2414" t="inlineStr">
        <is>
          <t>N/A</t>
        </is>
      </c>
      <c r="AZ2414" t="inlineStr">
        <is>
          <t>N/A</t>
        </is>
      </c>
      <c r="BA2414" t="inlineStr">
        <is>
          <t>N/A</t>
        </is>
      </c>
      <c r="BB2414" t="inlineStr">
        <is>
          <t>N/A</t>
        </is>
      </c>
      <c r="BC2414" t="inlineStr">
        <is>
          <t>N/A</t>
        </is>
      </c>
      <c r="BD2414" t="inlineStr">
        <is>
          <t>N/A</t>
        </is>
      </c>
      <c r="BE2414" t="inlineStr">
        <is>
          <t>N/A</t>
        </is>
      </c>
    </row>
    <row r="2415">
      <c r="A2415" t="inlineStr">
        <is>
          <t>WI22029795</t>
        </is>
      </c>
      <c r="B2415" t="inlineStr">
        <is>
          <t>DATA_VALIDATION</t>
        </is>
      </c>
      <c r="C2415" t="inlineStr">
        <is>
          <t>201130013213</t>
        </is>
      </c>
      <c r="D2415" t="inlineStr">
        <is>
          <t>Folder</t>
        </is>
      </c>
      <c r="E2415" s="2">
        <f>HYPERLINK("capsilon://?command=openfolder&amp;siteaddress=FAM.docvelocity-na8.net&amp;folderid=FX11810A69-33FA-F31A-5F89-4CE9E9C532BA","FX22021163")</f>
        <v>0.0</v>
      </c>
      <c r="F2415" t="inlineStr">
        <is>
          <t/>
        </is>
      </c>
      <c r="G2415" t="inlineStr">
        <is>
          <t/>
        </is>
      </c>
      <c r="H2415" t="inlineStr">
        <is>
          <t>Mailitem</t>
        </is>
      </c>
      <c r="I2415" t="inlineStr">
        <is>
          <t>MI2202103910</t>
        </is>
      </c>
      <c r="J2415" t="n">
        <v>94.0</v>
      </c>
      <c r="K2415" t="inlineStr">
        <is>
          <t>COMPLETED</t>
        </is>
      </c>
      <c r="L2415" t="inlineStr">
        <is>
          <t>MARK_AS_COMPLETED</t>
        </is>
      </c>
      <c r="M2415" t="inlineStr">
        <is>
          <t>Queue</t>
        </is>
      </c>
      <c r="N2415" t="n">
        <v>2.0</v>
      </c>
      <c r="O2415" s="1" t="n">
        <v>44595.56983796296</v>
      </c>
      <c r="P2415" s="1" t="n">
        <v>44595.85306712963</v>
      </c>
      <c r="Q2415" t="n">
        <v>23868.0</v>
      </c>
      <c r="R2415" t="n">
        <v>603.0</v>
      </c>
      <c r="S2415" t="b">
        <v>0</v>
      </c>
      <c r="T2415" t="inlineStr">
        <is>
          <t>N/A</t>
        </is>
      </c>
      <c r="U2415" t="b">
        <v>0</v>
      </c>
      <c r="V2415" t="inlineStr">
        <is>
          <t>Sanjay Kharade</t>
        </is>
      </c>
      <c r="W2415" s="1" t="n">
        <v>44595.697696759256</v>
      </c>
      <c r="X2415" t="n">
        <v>338.0</v>
      </c>
      <c r="Y2415" t="n">
        <v>73.0</v>
      </c>
      <c r="Z2415" t="n">
        <v>0.0</v>
      </c>
      <c r="AA2415" t="n">
        <v>73.0</v>
      </c>
      <c r="AB2415" t="n">
        <v>0.0</v>
      </c>
      <c r="AC2415" t="n">
        <v>35.0</v>
      </c>
      <c r="AD2415" t="n">
        <v>21.0</v>
      </c>
      <c r="AE2415" t="n">
        <v>0.0</v>
      </c>
      <c r="AF2415" t="n">
        <v>0.0</v>
      </c>
      <c r="AG2415" t="n">
        <v>0.0</v>
      </c>
      <c r="AH2415" t="inlineStr">
        <is>
          <t>Vikash Suryakanth Parmar</t>
        </is>
      </c>
      <c r="AI2415" s="1" t="n">
        <v>44595.85306712963</v>
      </c>
      <c r="AJ2415" t="n">
        <v>207.0</v>
      </c>
      <c r="AK2415" t="n">
        <v>0.0</v>
      </c>
      <c r="AL2415" t="n">
        <v>0.0</v>
      </c>
      <c r="AM2415" t="n">
        <v>0.0</v>
      </c>
      <c r="AN2415" t="n">
        <v>0.0</v>
      </c>
      <c r="AO2415" t="n">
        <v>0.0</v>
      </c>
      <c r="AP2415" t="n">
        <v>21.0</v>
      </c>
      <c r="AQ2415" t="n">
        <v>0.0</v>
      </c>
      <c r="AR2415" t="n">
        <v>0.0</v>
      </c>
      <c r="AS2415" t="n">
        <v>0.0</v>
      </c>
      <c r="AT2415" t="inlineStr">
        <is>
          <t>N/A</t>
        </is>
      </c>
      <c r="AU2415" t="inlineStr">
        <is>
          <t>N/A</t>
        </is>
      </c>
      <c r="AV2415" t="inlineStr">
        <is>
          <t>N/A</t>
        </is>
      </c>
      <c r="AW2415" t="inlineStr">
        <is>
          <t>N/A</t>
        </is>
      </c>
      <c r="AX2415" t="inlineStr">
        <is>
          <t>N/A</t>
        </is>
      </c>
      <c r="AY2415" t="inlineStr">
        <is>
          <t>N/A</t>
        </is>
      </c>
      <c r="AZ2415" t="inlineStr">
        <is>
          <t>N/A</t>
        </is>
      </c>
      <c r="BA2415" t="inlineStr">
        <is>
          <t>N/A</t>
        </is>
      </c>
      <c r="BB2415" t="inlineStr">
        <is>
          <t>N/A</t>
        </is>
      </c>
      <c r="BC2415" t="inlineStr">
        <is>
          <t>N/A</t>
        </is>
      </c>
      <c r="BD2415" t="inlineStr">
        <is>
          <t>N/A</t>
        </is>
      </c>
      <c r="BE2415" t="inlineStr">
        <is>
          <t>N/A</t>
        </is>
      </c>
    </row>
    <row r="2416">
      <c r="A2416" t="inlineStr">
        <is>
          <t>WI22029799</t>
        </is>
      </c>
      <c r="B2416" t="inlineStr">
        <is>
          <t>DATA_VALIDATION</t>
        </is>
      </c>
      <c r="C2416" t="inlineStr">
        <is>
          <t>201130013213</t>
        </is>
      </c>
      <c r="D2416" t="inlineStr">
        <is>
          <t>Folder</t>
        </is>
      </c>
      <c r="E2416" s="2">
        <f>HYPERLINK("capsilon://?command=openfolder&amp;siteaddress=FAM.docvelocity-na8.net&amp;folderid=FX11810A69-33FA-F31A-5F89-4CE9E9C532BA","FX22021163")</f>
        <v>0.0</v>
      </c>
      <c r="F2416" t="inlineStr">
        <is>
          <t/>
        </is>
      </c>
      <c r="G2416" t="inlineStr">
        <is>
          <t/>
        </is>
      </c>
      <c r="H2416" t="inlineStr">
        <is>
          <t>Mailitem</t>
        </is>
      </c>
      <c r="I2416" t="inlineStr">
        <is>
          <t>MI2202103959</t>
        </is>
      </c>
      <c r="J2416" t="n">
        <v>56.0</v>
      </c>
      <c r="K2416" t="inlineStr">
        <is>
          <t>COMPLETED</t>
        </is>
      </c>
      <c r="L2416" t="inlineStr">
        <is>
          <t>MARK_AS_COMPLETED</t>
        </is>
      </c>
      <c r="M2416" t="inlineStr">
        <is>
          <t>Queue</t>
        </is>
      </c>
      <c r="N2416" t="n">
        <v>1.0</v>
      </c>
      <c r="O2416" s="1" t="n">
        <v>44595.570289351854</v>
      </c>
      <c r="P2416" s="1" t="n">
        <v>44595.575324074074</v>
      </c>
      <c r="Q2416" t="n">
        <v>372.0</v>
      </c>
      <c r="R2416" t="n">
        <v>63.0</v>
      </c>
      <c r="S2416" t="b">
        <v>0</v>
      </c>
      <c r="T2416" t="inlineStr">
        <is>
          <t>N/A</t>
        </is>
      </c>
      <c r="U2416" t="b">
        <v>0</v>
      </c>
      <c r="V2416" t="inlineStr">
        <is>
          <t>Sumit Jarhad</t>
        </is>
      </c>
      <c r="W2416" s="1" t="n">
        <v>44595.575324074074</v>
      </c>
      <c r="X2416" t="n">
        <v>63.0</v>
      </c>
      <c r="Y2416" t="n">
        <v>0.0</v>
      </c>
      <c r="Z2416" t="n">
        <v>0.0</v>
      </c>
      <c r="AA2416" t="n">
        <v>0.0</v>
      </c>
      <c r="AB2416" t="n">
        <v>0.0</v>
      </c>
      <c r="AC2416" t="n">
        <v>0.0</v>
      </c>
      <c r="AD2416" t="n">
        <v>56.0</v>
      </c>
      <c r="AE2416" t="n">
        <v>42.0</v>
      </c>
      <c r="AF2416" t="n">
        <v>0.0</v>
      </c>
      <c r="AG2416" t="n">
        <v>3.0</v>
      </c>
      <c r="AH2416" t="inlineStr">
        <is>
          <t>N/A</t>
        </is>
      </c>
      <c r="AI2416" t="inlineStr">
        <is>
          <t>N/A</t>
        </is>
      </c>
      <c r="AJ2416" t="inlineStr">
        <is>
          <t>N/A</t>
        </is>
      </c>
      <c r="AK2416" t="inlineStr">
        <is>
          <t>N/A</t>
        </is>
      </c>
      <c r="AL2416" t="inlineStr">
        <is>
          <t>N/A</t>
        </is>
      </c>
      <c r="AM2416" t="inlineStr">
        <is>
          <t>N/A</t>
        </is>
      </c>
      <c r="AN2416" t="inlineStr">
        <is>
          <t>N/A</t>
        </is>
      </c>
      <c r="AO2416" t="inlineStr">
        <is>
          <t>N/A</t>
        </is>
      </c>
      <c r="AP2416" t="inlineStr">
        <is>
          <t>N/A</t>
        </is>
      </c>
      <c r="AQ2416" t="inlineStr">
        <is>
          <t>N/A</t>
        </is>
      </c>
      <c r="AR2416" t="inlineStr">
        <is>
          <t>N/A</t>
        </is>
      </c>
      <c r="AS2416" t="inlineStr">
        <is>
          <t>N/A</t>
        </is>
      </c>
      <c r="AT2416" t="inlineStr">
        <is>
          <t>N/A</t>
        </is>
      </c>
      <c r="AU2416" t="inlineStr">
        <is>
          <t>N/A</t>
        </is>
      </c>
      <c r="AV2416" t="inlineStr">
        <is>
          <t>N/A</t>
        </is>
      </c>
      <c r="AW2416" t="inlineStr">
        <is>
          <t>N/A</t>
        </is>
      </c>
      <c r="AX2416" t="inlineStr">
        <is>
          <t>N/A</t>
        </is>
      </c>
      <c r="AY2416" t="inlineStr">
        <is>
          <t>N/A</t>
        </is>
      </c>
      <c r="AZ2416" t="inlineStr">
        <is>
          <t>N/A</t>
        </is>
      </c>
      <c r="BA2416" t="inlineStr">
        <is>
          <t>N/A</t>
        </is>
      </c>
      <c r="BB2416" t="inlineStr">
        <is>
          <t>N/A</t>
        </is>
      </c>
      <c r="BC2416" t="inlineStr">
        <is>
          <t>N/A</t>
        </is>
      </c>
      <c r="BD2416" t="inlineStr">
        <is>
          <t>N/A</t>
        </is>
      </c>
      <c r="BE2416" t="inlineStr">
        <is>
          <t>N/A</t>
        </is>
      </c>
    </row>
    <row r="2417">
      <c r="A2417" t="inlineStr">
        <is>
          <t>WI22029810</t>
        </is>
      </c>
      <c r="B2417" t="inlineStr">
        <is>
          <t>DATA_VALIDATION</t>
        </is>
      </c>
      <c r="C2417" t="inlineStr">
        <is>
          <t>201330004996</t>
        </is>
      </c>
      <c r="D2417" t="inlineStr">
        <is>
          <t>Folder</t>
        </is>
      </c>
      <c r="E2417" s="2">
        <f>HYPERLINK("capsilon://?command=openfolder&amp;siteaddress=FAM.docvelocity-na8.net&amp;folderid=FX14F8EB50-1555-B6C4-89A4-E735EE831087","FX2202922")</f>
        <v>0.0</v>
      </c>
      <c r="F2417" t="inlineStr">
        <is>
          <t/>
        </is>
      </c>
      <c r="G2417" t="inlineStr">
        <is>
          <t/>
        </is>
      </c>
      <c r="H2417" t="inlineStr">
        <is>
          <t>Mailitem</t>
        </is>
      </c>
      <c r="I2417" t="inlineStr">
        <is>
          <t>MI2202102895</t>
        </is>
      </c>
      <c r="J2417" t="n">
        <v>317.0</v>
      </c>
      <c r="K2417" t="inlineStr">
        <is>
          <t>COMPLETED</t>
        </is>
      </c>
      <c r="L2417" t="inlineStr">
        <is>
          <t>MARK_AS_COMPLETED</t>
        </is>
      </c>
      <c r="M2417" t="inlineStr">
        <is>
          <t>Queue</t>
        </is>
      </c>
      <c r="N2417" t="n">
        <v>2.0</v>
      </c>
      <c r="O2417" s="1" t="n">
        <v>44595.57146990741</v>
      </c>
      <c r="P2417" s="1" t="n">
        <v>44595.645416666666</v>
      </c>
      <c r="Q2417" t="n">
        <v>3107.0</v>
      </c>
      <c r="R2417" t="n">
        <v>3282.0</v>
      </c>
      <c r="S2417" t="b">
        <v>0</v>
      </c>
      <c r="T2417" t="inlineStr">
        <is>
          <t>N/A</t>
        </is>
      </c>
      <c r="U2417" t="b">
        <v>1</v>
      </c>
      <c r="V2417" t="inlineStr">
        <is>
          <t>Ketan Pathak</t>
        </is>
      </c>
      <c r="W2417" s="1" t="n">
        <v>44595.61340277778</v>
      </c>
      <c r="X2417" t="n">
        <v>1677.0</v>
      </c>
      <c r="Y2417" t="n">
        <v>268.0</v>
      </c>
      <c r="Z2417" t="n">
        <v>0.0</v>
      </c>
      <c r="AA2417" t="n">
        <v>268.0</v>
      </c>
      <c r="AB2417" t="n">
        <v>0.0</v>
      </c>
      <c r="AC2417" t="n">
        <v>113.0</v>
      </c>
      <c r="AD2417" t="n">
        <v>49.0</v>
      </c>
      <c r="AE2417" t="n">
        <v>0.0</v>
      </c>
      <c r="AF2417" t="n">
        <v>0.0</v>
      </c>
      <c r="AG2417" t="n">
        <v>0.0</v>
      </c>
      <c r="AH2417" t="inlineStr">
        <is>
          <t>Mohini Shinde</t>
        </is>
      </c>
      <c r="AI2417" s="1" t="n">
        <v>44595.645416666666</v>
      </c>
      <c r="AJ2417" t="n">
        <v>1579.0</v>
      </c>
      <c r="AK2417" t="n">
        <v>0.0</v>
      </c>
      <c r="AL2417" t="n">
        <v>0.0</v>
      </c>
      <c r="AM2417" t="n">
        <v>0.0</v>
      </c>
      <c r="AN2417" t="n">
        <v>0.0</v>
      </c>
      <c r="AO2417" t="n">
        <v>0.0</v>
      </c>
      <c r="AP2417" t="n">
        <v>49.0</v>
      </c>
      <c r="AQ2417" t="n">
        <v>0.0</v>
      </c>
      <c r="AR2417" t="n">
        <v>0.0</v>
      </c>
      <c r="AS2417" t="n">
        <v>0.0</v>
      </c>
      <c r="AT2417" t="inlineStr">
        <is>
          <t>N/A</t>
        </is>
      </c>
      <c r="AU2417" t="inlineStr">
        <is>
          <t>N/A</t>
        </is>
      </c>
      <c r="AV2417" t="inlineStr">
        <is>
          <t>N/A</t>
        </is>
      </c>
      <c r="AW2417" t="inlineStr">
        <is>
          <t>N/A</t>
        </is>
      </c>
      <c r="AX2417" t="inlineStr">
        <is>
          <t>N/A</t>
        </is>
      </c>
      <c r="AY2417" t="inlineStr">
        <is>
          <t>N/A</t>
        </is>
      </c>
      <c r="AZ2417" t="inlineStr">
        <is>
          <t>N/A</t>
        </is>
      </c>
      <c r="BA2417" t="inlineStr">
        <is>
          <t>N/A</t>
        </is>
      </c>
      <c r="BB2417" t="inlineStr">
        <is>
          <t>N/A</t>
        </is>
      </c>
      <c r="BC2417" t="inlineStr">
        <is>
          <t>N/A</t>
        </is>
      </c>
      <c r="BD2417" t="inlineStr">
        <is>
          <t>N/A</t>
        </is>
      </c>
      <c r="BE2417" t="inlineStr">
        <is>
          <t>N/A</t>
        </is>
      </c>
    </row>
    <row r="2418">
      <c r="A2418" t="inlineStr">
        <is>
          <t>WI22029839</t>
        </is>
      </c>
      <c r="B2418" t="inlineStr">
        <is>
          <t>DATA_VALIDATION</t>
        </is>
      </c>
      <c r="C2418" t="inlineStr">
        <is>
          <t>201300021166</t>
        </is>
      </c>
      <c r="D2418" t="inlineStr">
        <is>
          <t>Folder</t>
        </is>
      </c>
      <c r="E2418" s="2">
        <f>HYPERLINK("capsilon://?command=openfolder&amp;siteaddress=FAM.docvelocity-na8.net&amp;folderid=FXDAC207CB-0960-93AD-A500-59452FDC711A","FX220114089")</f>
        <v>0.0</v>
      </c>
      <c r="F2418" t="inlineStr">
        <is>
          <t/>
        </is>
      </c>
      <c r="G2418" t="inlineStr">
        <is>
          <t/>
        </is>
      </c>
      <c r="H2418" t="inlineStr">
        <is>
          <t>Mailitem</t>
        </is>
      </c>
      <c r="I2418" t="inlineStr">
        <is>
          <t>MI2202103922</t>
        </is>
      </c>
      <c r="J2418" t="n">
        <v>180.0</v>
      </c>
      <c r="K2418" t="inlineStr">
        <is>
          <t>COMPLETED</t>
        </is>
      </c>
      <c r="L2418" t="inlineStr">
        <is>
          <t>MARK_AS_COMPLETED</t>
        </is>
      </c>
      <c r="M2418" t="inlineStr">
        <is>
          <t>Queue</t>
        </is>
      </c>
      <c r="N2418" t="n">
        <v>1.0</v>
      </c>
      <c r="O2418" s="1" t="n">
        <v>44595.57503472222</v>
      </c>
      <c r="P2418" s="1" t="n">
        <v>44595.57811342592</v>
      </c>
      <c r="Q2418" t="n">
        <v>26.0</v>
      </c>
      <c r="R2418" t="n">
        <v>240.0</v>
      </c>
      <c r="S2418" t="b">
        <v>0</v>
      </c>
      <c r="T2418" t="inlineStr">
        <is>
          <t>N/A</t>
        </is>
      </c>
      <c r="U2418" t="b">
        <v>0</v>
      </c>
      <c r="V2418" t="inlineStr">
        <is>
          <t>Sumit Jarhad</t>
        </is>
      </c>
      <c r="W2418" s="1" t="n">
        <v>44595.57811342592</v>
      </c>
      <c r="X2418" t="n">
        <v>240.0</v>
      </c>
      <c r="Y2418" t="n">
        <v>0.0</v>
      </c>
      <c r="Z2418" t="n">
        <v>0.0</v>
      </c>
      <c r="AA2418" t="n">
        <v>0.0</v>
      </c>
      <c r="AB2418" t="n">
        <v>0.0</v>
      </c>
      <c r="AC2418" t="n">
        <v>0.0</v>
      </c>
      <c r="AD2418" t="n">
        <v>180.0</v>
      </c>
      <c r="AE2418" t="n">
        <v>156.0</v>
      </c>
      <c r="AF2418" t="n">
        <v>0.0</v>
      </c>
      <c r="AG2418" t="n">
        <v>10.0</v>
      </c>
      <c r="AH2418" t="inlineStr">
        <is>
          <t>N/A</t>
        </is>
      </c>
      <c r="AI2418" t="inlineStr">
        <is>
          <t>N/A</t>
        </is>
      </c>
      <c r="AJ2418" t="inlineStr">
        <is>
          <t>N/A</t>
        </is>
      </c>
      <c r="AK2418" t="inlineStr">
        <is>
          <t>N/A</t>
        </is>
      </c>
      <c r="AL2418" t="inlineStr">
        <is>
          <t>N/A</t>
        </is>
      </c>
      <c r="AM2418" t="inlineStr">
        <is>
          <t>N/A</t>
        </is>
      </c>
      <c r="AN2418" t="inlineStr">
        <is>
          <t>N/A</t>
        </is>
      </c>
      <c r="AO2418" t="inlineStr">
        <is>
          <t>N/A</t>
        </is>
      </c>
      <c r="AP2418" t="inlineStr">
        <is>
          <t>N/A</t>
        </is>
      </c>
      <c r="AQ2418" t="inlineStr">
        <is>
          <t>N/A</t>
        </is>
      </c>
      <c r="AR2418" t="inlineStr">
        <is>
          <t>N/A</t>
        </is>
      </c>
      <c r="AS2418" t="inlineStr">
        <is>
          <t>N/A</t>
        </is>
      </c>
      <c r="AT2418" t="inlineStr">
        <is>
          <t>N/A</t>
        </is>
      </c>
      <c r="AU2418" t="inlineStr">
        <is>
          <t>N/A</t>
        </is>
      </c>
      <c r="AV2418" t="inlineStr">
        <is>
          <t>N/A</t>
        </is>
      </c>
      <c r="AW2418" t="inlineStr">
        <is>
          <t>N/A</t>
        </is>
      </c>
      <c r="AX2418" t="inlineStr">
        <is>
          <t>N/A</t>
        </is>
      </c>
      <c r="AY2418" t="inlineStr">
        <is>
          <t>N/A</t>
        </is>
      </c>
      <c r="AZ2418" t="inlineStr">
        <is>
          <t>N/A</t>
        </is>
      </c>
      <c r="BA2418" t="inlineStr">
        <is>
          <t>N/A</t>
        </is>
      </c>
      <c r="BB2418" t="inlineStr">
        <is>
          <t>N/A</t>
        </is>
      </c>
      <c r="BC2418" t="inlineStr">
        <is>
          <t>N/A</t>
        </is>
      </c>
      <c r="BD2418" t="inlineStr">
        <is>
          <t>N/A</t>
        </is>
      </c>
      <c r="BE2418" t="inlineStr">
        <is>
          <t>N/A</t>
        </is>
      </c>
    </row>
    <row r="2419">
      <c r="A2419" t="inlineStr">
        <is>
          <t>WI22029846</t>
        </is>
      </c>
      <c r="B2419" t="inlineStr">
        <is>
          <t>DATA_VALIDATION</t>
        </is>
      </c>
      <c r="C2419" t="inlineStr">
        <is>
          <t>201130013213</t>
        </is>
      </c>
      <c r="D2419" t="inlineStr">
        <is>
          <t>Folder</t>
        </is>
      </c>
      <c r="E2419" s="2">
        <f>HYPERLINK("capsilon://?command=openfolder&amp;siteaddress=FAM.docvelocity-na8.net&amp;folderid=FX11810A69-33FA-F31A-5F89-4CE9E9C532BA","FX22021163")</f>
        <v>0.0</v>
      </c>
      <c r="F2419" t="inlineStr">
        <is>
          <t/>
        </is>
      </c>
      <c r="G2419" t="inlineStr">
        <is>
          <t/>
        </is>
      </c>
      <c r="H2419" t="inlineStr">
        <is>
          <t>Mailitem</t>
        </is>
      </c>
      <c r="I2419" t="inlineStr">
        <is>
          <t>MI2202103959</t>
        </is>
      </c>
      <c r="J2419" t="n">
        <v>84.0</v>
      </c>
      <c r="K2419" t="inlineStr">
        <is>
          <t>COMPLETED</t>
        </is>
      </c>
      <c r="L2419" t="inlineStr">
        <is>
          <t>MARK_AS_COMPLETED</t>
        </is>
      </c>
      <c r="M2419" t="inlineStr">
        <is>
          <t>Queue</t>
        </is>
      </c>
      <c r="N2419" t="n">
        <v>2.0</v>
      </c>
      <c r="O2419" s="1" t="n">
        <v>44595.57575231481</v>
      </c>
      <c r="P2419" s="1" t="n">
        <v>44595.731944444444</v>
      </c>
      <c r="Q2419" t="n">
        <v>9205.0</v>
      </c>
      <c r="R2419" t="n">
        <v>4290.0</v>
      </c>
      <c r="S2419" t="b">
        <v>0</v>
      </c>
      <c r="T2419" t="inlineStr">
        <is>
          <t>N/A</t>
        </is>
      </c>
      <c r="U2419" t="b">
        <v>1</v>
      </c>
      <c r="V2419" t="inlineStr">
        <is>
          <t>Aditya Tade</t>
        </is>
      </c>
      <c r="W2419" s="1" t="n">
        <v>44595.63659722222</v>
      </c>
      <c r="X2419" t="n">
        <v>3399.0</v>
      </c>
      <c r="Y2419" t="n">
        <v>63.0</v>
      </c>
      <c r="Z2419" t="n">
        <v>0.0</v>
      </c>
      <c r="AA2419" t="n">
        <v>63.0</v>
      </c>
      <c r="AB2419" t="n">
        <v>0.0</v>
      </c>
      <c r="AC2419" t="n">
        <v>34.0</v>
      </c>
      <c r="AD2419" t="n">
        <v>21.0</v>
      </c>
      <c r="AE2419" t="n">
        <v>0.0</v>
      </c>
      <c r="AF2419" t="n">
        <v>0.0</v>
      </c>
      <c r="AG2419" t="n">
        <v>0.0</v>
      </c>
      <c r="AH2419" t="inlineStr">
        <is>
          <t>Vikash Suryakanth Parmar</t>
        </is>
      </c>
      <c r="AI2419" s="1" t="n">
        <v>44595.731944444444</v>
      </c>
      <c r="AJ2419" t="n">
        <v>856.0</v>
      </c>
      <c r="AK2419" t="n">
        <v>4.0</v>
      </c>
      <c r="AL2419" t="n">
        <v>0.0</v>
      </c>
      <c r="AM2419" t="n">
        <v>4.0</v>
      </c>
      <c r="AN2419" t="n">
        <v>0.0</v>
      </c>
      <c r="AO2419" t="n">
        <v>4.0</v>
      </c>
      <c r="AP2419" t="n">
        <v>17.0</v>
      </c>
      <c r="AQ2419" t="n">
        <v>0.0</v>
      </c>
      <c r="AR2419" t="n">
        <v>0.0</v>
      </c>
      <c r="AS2419" t="n">
        <v>0.0</v>
      </c>
      <c r="AT2419" t="inlineStr">
        <is>
          <t>N/A</t>
        </is>
      </c>
      <c r="AU2419" t="inlineStr">
        <is>
          <t>N/A</t>
        </is>
      </c>
      <c r="AV2419" t="inlineStr">
        <is>
          <t>N/A</t>
        </is>
      </c>
      <c r="AW2419" t="inlineStr">
        <is>
          <t>N/A</t>
        </is>
      </c>
      <c r="AX2419" t="inlineStr">
        <is>
          <t>N/A</t>
        </is>
      </c>
      <c r="AY2419" t="inlineStr">
        <is>
          <t>N/A</t>
        </is>
      </c>
      <c r="AZ2419" t="inlineStr">
        <is>
          <t>N/A</t>
        </is>
      </c>
      <c r="BA2419" t="inlineStr">
        <is>
          <t>N/A</t>
        </is>
      </c>
      <c r="BB2419" t="inlineStr">
        <is>
          <t>N/A</t>
        </is>
      </c>
      <c r="BC2419" t="inlineStr">
        <is>
          <t>N/A</t>
        </is>
      </c>
      <c r="BD2419" t="inlineStr">
        <is>
          <t>N/A</t>
        </is>
      </c>
      <c r="BE2419" t="inlineStr">
        <is>
          <t>N/A</t>
        </is>
      </c>
    </row>
    <row r="2420">
      <c r="A2420" t="inlineStr">
        <is>
          <t>WI22029851</t>
        </is>
      </c>
      <c r="B2420" t="inlineStr">
        <is>
          <t>DATA_VALIDATION</t>
        </is>
      </c>
      <c r="C2420" t="inlineStr">
        <is>
          <t>201300021237</t>
        </is>
      </c>
      <c r="D2420" t="inlineStr">
        <is>
          <t>Folder</t>
        </is>
      </c>
      <c r="E2420" s="2">
        <f>HYPERLINK("capsilon://?command=openfolder&amp;siteaddress=FAM.docvelocity-na8.net&amp;folderid=FXF12669B4-AE8E-020A-776A-4BB48BAD5385","FX22021541")</f>
        <v>0.0</v>
      </c>
      <c r="F2420" t="inlineStr">
        <is>
          <t/>
        </is>
      </c>
      <c r="G2420" t="inlineStr">
        <is>
          <t/>
        </is>
      </c>
      <c r="H2420" t="inlineStr">
        <is>
          <t>Mailitem</t>
        </is>
      </c>
      <c r="I2420" t="inlineStr">
        <is>
          <t>MI2202103435</t>
        </is>
      </c>
      <c r="J2420" t="n">
        <v>555.0</v>
      </c>
      <c r="K2420" t="inlineStr">
        <is>
          <t>COMPLETED</t>
        </is>
      </c>
      <c r="L2420" t="inlineStr">
        <is>
          <t>MARK_AS_COMPLETED</t>
        </is>
      </c>
      <c r="M2420" t="inlineStr">
        <is>
          <t>Queue</t>
        </is>
      </c>
      <c r="N2420" t="n">
        <v>2.0</v>
      </c>
      <c r="O2420" s="1" t="n">
        <v>44595.576145833336</v>
      </c>
      <c r="P2420" s="1" t="n">
        <v>44595.7484375</v>
      </c>
      <c r="Q2420" t="n">
        <v>9711.0</v>
      </c>
      <c r="R2420" t="n">
        <v>5175.0</v>
      </c>
      <c r="S2420" t="b">
        <v>0</v>
      </c>
      <c r="T2420" t="inlineStr">
        <is>
          <t>N/A</t>
        </is>
      </c>
      <c r="U2420" t="b">
        <v>1</v>
      </c>
      <c r="V2420" t="inlineStr">
        <is>
          <t>Amruta Erande</t>
        </is>
      </c>
      <c r="W2420" s="1" t="n">
        <v>44595.64894675926</v>
      </c>
      <c r="X2420" t="n">
        <v>3697.0</v>
      </c>
      <c r="Y2420" t="n">
        <v>430.0</v>
      </c>
      <c r="Z2420" t="n">
        <v>0.0</v>
      </c>
      <c r="AA2420" t="n">
        <v>430.0</v>
      </c>
      <c r="AB2420" t="n">
        <v>105.0</v>
      </c>
      <c r="AC2420" t="n">
        <v>188.0</v>
      </c>
      <c r="AD2420" t="n">
        <v>125.0</v>
      </c>
      <c r="AE2420" t="n">
        <v>0.0</v>
      </c>
      <c r="AF2420" t="n">
        <v>0.0</v>
      </c>
      <c r="AG2420" t="n">
        <v>0.0</v>
      </c>
      <c r="AH2420" t="inlineStr">
        <is>
          <t>Vikash Suryakanth Parmar</t>
        </is>
      </c>
      <c r="AI2420" s="1" t="n">
        <v>44595.7484375</v>
      </c>
      <c r="AJ2420" t="n">
        <v>1424.0</v>
      </c>
      <c r="AK2420" t="n">
        <v>7.0</v>
      </c>
      <c r="AL2420" t="n">
        <v>0.0</v>
      </c>
      <c r="AM2420" t="n">
        <v>7.0</v>
      </c>
      <c r="AN2420" t="n">
        <v>21.0</v>
      </c>
      <c r="AO2420" t="n">
        <v>7.0</v>
      </c>
      <c r="AP2420" t="n">
        <v>118.0</v>
      </c>
      <c r="AQ2420" t="n">
        <v>0.0</v>
      </c>
      <c r="AR2420" t="n">
        <v>0.0</v>
      </c>
      <c r="AS2420" t="n">
        <v>0.0</v>
      </c>
      <c r="AT2420" t="inlineStr">
        <is>
          <t>N/A</t>
        </is>
      </c>
      <c r="AU2420" t="inlineStr">
        <is>
          <t>N/A</t>
        </is>
      </c>
      <c r="AV2420" t="inlineStr">
        <is>
          <t>N/A</t>
        </is>
      </c>
      <c r="AW2420" t="inlineStr">
        <is>
          <t>N/A</t>
        </is>
      </c>
      <c r="AX2420" t="inlineStr">
        <is>
          <t>N/A</t>
        </is>
      </c>
      <c r="AY2420" t="inlineStr">
        <is>
          <t>N/A</t>
        </is>
      </c>
      <c r="AZ2420" t="inlineStr">
        <is>
          <t>N/A</t>
        </is>
      </c>
      <c r="BA2420" t="inlineStr">
        <is>
          <t>N/A</t>
        </is>
      </c>
      <c r="BB2420" t="inlineStr">
        <is>
          <t>N/A</t>
        </is>
      </c>
      <c r="BC2420" t="inlineStr">
        <is>
          <t>N/A</t>
        </is>
      </c>
      <c r="BD2420" t="inlineStr">
        <is>
          <t>N/A</t>
        </is>
      </c>
      <c r="BE2420" t="inlineStr">
        <is>
          <t>N/A</t>
        </is>
      </c>
    </row>
    <row r="2421">
      <c r="A2421" t="inlineStr">
        <is>
          <t>WI22029872</t>
        </is>
      </c>
      <c r="B2421" t="inlineStr">
        <is>
          <t>DATA_VALIDATION</t>
        </is>
      </c>
      <c r="C2421" t="inlineStr">
        <is>
          <t>201100014569</t>
        </is>
      </c>
      <c r="D2421" t="inlineStr">
        <is>
          <t>Folder</t>
        </is>
      </c>
      <c r="E2421" s="2">
        <f>HYPERLINK("capsilon://?command=openfolder&amp;siteaddress=FAM.docvelocity-na8.net&amp;folderid=FX729A4D6F-BA9D-5B26-476A-6B690C69B2A1","FX220113367")</f>
        <v>0.0</v>
      </c>
      <c r="F2421" t="inlineStr">
        <is>
          <t/>
        </is>
      </c>
      <c r="G2421" t="inlineStr">
        <is>
          <t/>
        </is>
      </c>
      <c r="H2421" t="inlineStr">
        <is>
          <t>Mailitem</t>
        </is>
      </c>
      <c r="I2421" t="inlineStr">
        <is>
          <t>MI2202104652</t>
        </is>
      </c>
      <c r="J2421" t="n">
        <v>69.0</v>
      </c>
      <c r="K2421" t="inlineStr">
        <is>
          <t>COMPLETED</t>
        </is>
      </c>
      <c r="L2421" t="inlineStr">
        <is>
          <t>MARK_AS_COMPLETED</t>
        </is>
      </c>
      <c r="M2421" t="inlineStr">
        <is>
          <t>Queue</t>
        </is>
      </c>
      <c r="N2421" t="n">
        <v>1.0</v>
      </c>
      <c r="O2421" s="1" t="n">
        <v>44595.580196759256</v>
      </c>
      <c r="P2421" s="1" t="n">
        <v>44595.622037037036</v>
      </c>
      <c r="Q2421" t="n">
        <v>3475.0</v>
      </c>
      <c r="R2421" t="n">
        <v>140.0</v>
      </c>
      <c r="S2421" t="b">
        <v>0</v>
      </c>
      <c r="T2421" t="inlineStr">
        <is>
          <t>N/A</t>
        </is>
      </c>
      <c r="U2421" t="b">
        <v>0</v>
      </c>
      <c r="V2421" t="inlineStr">
        <is>
          <t>Sumit Jarhad</t>
        </is>
      </c>
      <c r="W2421" s="1" t="n">
        <v>44595.622037037036</v>
      </c>
      <c r="X2421" t="n">
        <v>140.0</v>
      </c>
      <c r="Y2421" t="n">
        <v>0.0</v>
      </c>
      <c r="Z2421" t="n">
        <v>0.0</v>
      </c>
      <c r="AA2421" t="n">
        <v>0.0</v>
      </c>
      <c r="AB2421" t="n">
        <v>0.0</v>
      </c>
      <c r="AC2421" t="n">
        <v>0.0</v>
      </c>
      <c r="AD2421" t="n">
        <v>69.0</v>
      </c>
      <c r="AE2421" t="n">
        <v>57.0</v>
      </c>
      <c r="AF2421" t="n">
        <v>0.0</v>
      </c>
      <c r="AG2421" t="n">
        <v>4.0</v>
      </c>
      <c r="AH2421" t="inlineStr">
        <is>
          <t>N/A</t>
        </is>
      </c>
      <c r="AI2421" t="inlineStr">
        <is>
          <t>N/A</t>
        </is>
      </c>
      <c r="AJ2421" t="inlineStr">
        <is>
          <t>N/A</t>
        </is>
      </c>
      <c r="AK2421" t="inlineStr">
        <is>
          <t>N/A</t>
        </is>
      </c>
      <c r="AL2421" t="inlineStr">
        <is>
          <t>N/A</t>
        </is>
      </c>
      <c r="AM2421" t="inlineStr">
        <is>
          <t>N/A</t>
        </is>
      </c>
      <c r="AN2421" t="inlineStr">
        <is>
          <t>N/A</t>
        </is>
      </c>
      <c r="AO2421" t="inlineStr">
        <is>
          <t>N/A</t>
        </is>
      </c>
      <c r="AP2421" t="inlineStr">
        <is>
          <t>N/A</t>
        </is>
      </c>
      <c r="AQ2421" t="inlineStr">
        <is>
          <t>N/A</t>
        </is>
      </c>
      <c r="AR2421" t="inlineStr">
        <is>
          <t>N/A</t>
        </is>
      </c>
      <c r="AS2421" t="inlineStr">
        <is>
          <t>N/A</t>
        </is>
      </c>
      <c r="AT2421" t="inlineStr">
        <is>
          <t>N/A</t>
        </is>
      </c>
      <c r="AU2421" t="inlineStr">
        <is>
          <t>N/A</t>
        </is>
      </c>
      <c r="AV2421" t="inlineStr">
        <is>
          <t>N/A</t>
        </is>
      </c>
      <c r="AW2421" t="inlineStr">
        <is>
          <t>N/A</t>
        </is>
      </c>
      <c r="AX2421" t="inlineStr">
        <is>
          <t>N/A</t>
        </is>
      </c>
      <c r="AY2421" t="inlineStr">
        <is>
          <t>N/A</t>
        </is>
      </c>
      <c r="AZ2421" t="inlineStr">
        <is>
          <t>N/A</t>
        </is>
      </c>
      <c r="BA2421" t="inlineStr">
        <is>
          <t>N/A</t>
        </is>
      </c>
      <c r="BB2421" t="inlineStr">
        <is>
          <t>N/A</t>
        </is>
      </c>
      <c r="BC2421" t="inlineStr">
        <is>
          <t>N/A</t>
        </is>
      </c>
      <c r="BD2421" t="inlineStr">
        <is>
          <t>N/A</t>
        </is>
      </c>
      <c r="BE2421" t="inlineStr">
        <is>
          <t>N/A</t>
        </is>
      </c>
    </row>
    <row r="2422">
      <c r="A2422" t="inlineStr">
        <is>
          <t>WI22029882</t>
        </is>
      </c>
      <c r="B2422" t="inlineStr">
        <is>
          <t>DATA_VALIDATION</t>
        </is>
      </c>
      <c r="C2422" t="inlineStr">
        <is>
          <t>201300021166</t>
        </is>
      </c>
      <c r="D2422" t="inlineStr">
        <is>
          <t>Folder</t>
        </is>
      </c>
      <c r="E2422" s="2">
        <f>HYPERLINK("capsilon://?command=openfolder&amp;siteaddress=FAM.docvelocity-na8.net&amp;folderid=FXDAC207CB-0960-93AD-A500-59452FDC711A","FX220114089")</f>
        <v>0.0</v>
      </c>
      <c r="F2422" t="inlineStr">
        <is>
          <t/>
        </is>
      </c>
      <c r="G2422" t="inlineStr">
        <is>
          <t/>
        </is>
      </c>
      <c r="H2422" t="inlineStr">
        <is>
          <t>Mailitem</t>
        </is>
      </c>
      <c r="I2422" t="inlineStr">
        <is>
          <t>MI2202103922</t>
        </is>
      </c>
      <c r="J2422" t="n">
        <v>391.0</v>
      </c>
      <c r="K2422" t="inlineStr">
        <is>
          <t>COMPLETED</t>
        </is>
      </c>
      <c r="L2422" t="inlineStr">
        <is>
          <t>MARK_AS_COMPLETED</t>
        </is>
      </c>
      <c r="M2422" t="inlineStr">
        <is>
          <t>Queue</t>
        </is>
      </c>
      <c r="N2422" t="n">
        <v>2.0</v>
      </c>
      <c r="O2422" s="1" t="n">
        <v>44595.58216435185</v>
      </c>
      <c r="P2422" s="1" t="n">
        <v>44595.8383912037</v>
      </c>
      <c r="Q2422" t="n">
        <v>10803.0</v>
      </c>
      <c r="R2422" t="n">
        <v>11335.0</v>
      </c>
      <c r="S2422" t="b">
        <v>0</v>
      </c>
      <c r="T2422" t="inlineStr">
        <is>
          <t>N/A</t>
        </is>
      </c>
      <c r="U2422" t="b">
        <v>1</v>
      </c>
      <c r="V2422" t="inlineStr">
        <is>
          <t>Raman Vaidya</t>
        </is>
      </c>
      <c r="W2422" s="1" t="n">
        <v>44595.767592592594</v>
      </c>
      <c r="X2422" t="n">
        <v>7777.0</v>
      </c>
      <c r="Y2422" t="n">
        <v>369.0</v>
      </c>
      <c r="Z2422" t="n">
        <v>0.0</v>
      </c>
      <c r="AA2422" t="n">
        <v>369.0</v>
      </c>
      <c r="AB2422" t="n">
        <v>21.0</v>
      </c>
      <c r="AC2422" t="n">
        <v>244.0</v>
      </c>
      <c r="AD2422" t="n">
        <v>22.0</v>
      </c>
      <c r="AE2422" t="n">
        <v>0.0</v>
      </c>
      <c r="AF2422" t="n">
        <v>0.0</v>
      </c>
      <c r="AG2422" t="n">
        <v>0.0</v>
      </c>
      <c r="AH2422" t="inlineStr">
        <is>
          <t>Mohini Shinde</t>
        </is>
      </c>
      <c r="AI2422" s="1" t="n">
        <v>44595.8383912037</v>
      </c>
      <c r="AJ2422" t="n">
        <v>1119.0</v>
      </c>
      <c r="AK2422" t="n">
        <v>15.0</v>
      </c>
      <c r="AL2422" t="n">
        <v>0.0</v>
      </c>
      <c r="AM2422" t="n">
        <v>15.0</v>
      </c>
      <c r="AN2422" t="n">
        <v>21.0</v>
      </c>
      <c r="AO2422" t="n">
        <v>14.0</v>
      </c>
      <c r="AP2422" t="n">
        <v>7.0</v>
      </c>
      <c r="AQ2422" t="n">
        <v>0.0</v>
      </c>
      <c r="AR2422" t="n">
        <v>0.0</v>
      </c>
      <c r="AS2422" t="n">
        <v>0.0</v>
      </c>
      <c r="AT2422" t="inlineStr">
        <is>
          <t>N/A</t>
        </is>
      </c>
      <c r="AU2422" t="inlineStr">
        <is>
          <t>N/A</t>
        </is>
      </c>
      <c r="AV2422" t="inlineStr">
        <is>
          <t>N/A</t>
        </is>
      </c>
      <c r="AW2422" t="inlineStr">
        <is>
          <t>N/A</t>
        </is>
      </c>
      <c r="AX2422" t="inlineStr">
        <is>
          <t>N/A</t>
        </is>
      </c>
      <c r="AY2422" t="inlineStr">
        <is>
          <t>N/A</t>
        </is>
      </c>
      <c r="AZ2422" t="inlineStr">
        <is>
          <t>N/A</t>
        </is>
      </c>
      <c r="BA2422" t="inlineStr">
        <is>
          <t>N/A</t>
        </is>
      </c>
      <c r="BB2422" t="inlineStr">
        <is>
          <t>N/A</t>
        </is>
      </c>
      <c r="BC2422" t="inlineStr">
        <is>
          <t>N/A</t>
        </is>
      </c>
      <c r="BD2422" t="inlineStr">
        <is>
          <t>N/A</t>
        </is>
      </c>
      <c r="BE242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2022-02-26T16:00:01Z</dcterms:created>
  <dc:creator>Apache POI</dc:creator>
</coreProperties>
</file>