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44613.45834839121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44613.45834839121</v>
      </c>
    </row>
    <row r="11">
      <c r="A11" t="inlineStr">
        <is>
          <t>Distribution List:</t>
        </is>
      </c>
      <c r="B11" t="inlineStr">
        <is>
          <t>pnardi@financeofamerica.com</t>
        </is>
      </c>
    </row>
    <row r="12">
      <c r="A12" t="inlineStr">
        <is>
          <t/>
        </is>
      </c>
      <c r="B12" t="inlineStr">
        <is>
          <t>Kishor.Gunjal@ICE.com</t>
        </is>
      </c>
    </row>
    <row r="13">
      <c r="A13" t="inlineStr">
        <is>
          <t/>
        </is>
      </c>
      <c r="B13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WI220210622</t>
        </is>
      </c>
      <c r="B2" t="inlineStr">
        <is>
          <t>DATA_VALIDATION</t>
        </is>
      </c>
      <c r="C2" t="inlineStr">
        <is>
          <t>201330004704</t>
        </is>
      </c>
      <c r="D2" t="inlineStr">
        <is>
          <t>Folder</t>
        </is>
      </c>
      <c r="E2" s="2">
        <f>HYPERLINK("capsilon://?command=openfolder&amp;siteaddress=FAM.docvelocity-na8.net&amp;folderid=FX0C5F71C9-57F6-DE3E-19C3-8A91A7D06BC5","FX22017511")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MI2202112726</t>
        </is>
      </c>
      <c r="J2" t="n">
        <v>66.0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44595.65804398148</v>
      </c>
      <c r="P2" s="1" t="n">
        <v>44595.70521990741</v>
      </c>
      <c r="Q2" t="n">
        <v>3753.0</v>
      </c>
      <c r="R2" t="n">
        <v>323.0</v>
      </c>
      <c r="S2" t="b">
        <v>0</v>
      </c>
      <c r="T2" t="inlineStr">
        <is>
          <t>N/A</t>
        </is>
      </c>
      <c r="U2" t="b">
        <v>0</v>
      </c>
      <c r="V2" t="inlineStr">
        <is>
          <t>Sumit Jarhad</t>
        </is>
      </c>
      <c r="W2" s="1" t="n">
        <v>44595.70521990741</v>
      </c>
      <c r="X2" t="n">
        <v>73.0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66.0</v>
      </c>
      <c r="AE2" t="n">
        <v>52.0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WI220210625</t>
        </is>
      </c>
      <c r="B3" t="inlineStr">
        <is>
          <t>DATA_VALIDATION</t>
        </is>
      </c>
      <c r="C3" t="inlineStr">
        <is>
          <t>201330004704</t>
        </is>
      </c>
      <c r="D3" t="inlineStr">
        <is>
          <t>Folder</t>
        </is>
      </c>
      <c r="E3" s="2">
        <f>HYPERLINK("capsilon://?command=openfolder&amp;siteaddress=FAM.docvelocity-na8.net&amp;folderid=FX0C5F71C9-57F6-DE3E-19C3-8A91A7D06BC5","FX22017511")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MI2202112735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44595.65818287037</v>
      </c>
      <c r="P3" s="1" t="n">
        <v>44595.681238425925</v>
      </c>
      <c r="Q3" t="n">
        <v>1571.0</v>
      </c>
      <c r="R3" t="n">
        <v>421.0</v>
      </c>
      <c r="S3" t="b">
        <v>0</v>
      </c>
      <c r="T3" t="inlineStr">
        <is>
          <t>N/A</t>
        </is>
      </c>
      <c r="U3" t="b">
        <v>0</v>
      </c>
      <c r="V3" t="inlineStr">
        <is>
          <t>Sanjay Kharade</t>
        </is>
      </c>
      <c r="W3" s="1" t="n">
        <v>44595.67579861111</v>
      </c>
      <c r="X3" t="n">
        <v>82.0</v>
      </c>
      <c r="Y3" t="n">
        <v>21.0</v>
      </c>
      <c r="Z3" t="n">
        <v>0.0</v>
      </c>
      <c r="AA3" t="n">
        <v>21.0</v>
      </c>
      <c r="AB3" t="n">
        <v>0.0</v>
      </c>
      <c r="AC3" t="n">
        <v>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Mohini Shinde</t>
        </is>
      </c>
      <c r="AI3" s="1" t="n">
        <v>44595.681238425925</v>
      </c>
      <c r="AJ3" t="n">
        <v>339.0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WI220210638</t>
        </is>
      </c>
      <c r="B4" t="inlineStr">
        <is>
          <t>DATA_VALIDATION</t>
        </is>
      </c>
      <c r="C4" t="inlineStr">
        <is>
          <t>201300019770</t>
        </is>
      </c>
      <c r="D4" t="inlineStr">
        <is>
          <t>Folder</t>
        </is>
      </c>
      <c r="E4" s="2">
        <f>HYPERLINK("capsilon://?command=openfolder&amp;siteaddress=FAM.docvelocity-na8.net&amp;folderid=FX13F721CC-377D-CC5B-AFDD-812FB9102D76","FX21119201")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MI2202112872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44595.65974537037</v>
      </c>
      <c r="P4" s="1" t="n">
        <v>44595.681539351855</v>
      </c>
      <c r="Q4" t="n">
        <v>1802.0</v>
      </c>
      <c r="R4" t="n">
        <v>81.0</v>
      </c>
      <c r="S4" t="b">
        <v>0</v>
      </c>
      <c r="T4" t="inlineStr">
        <is>
          <t>N/A</t>
        </is>
      </c>
      <c r="U4" t="b">
        <v>0</v>
      </c>
      <c r="V4" t="inlineStr">
        <is>
          <t>Supriya Khape</t>
        </is>
      </c>
      <c r="W4" s="1" t="n">
        <v>44595.68047453704</v>
      </c>
      <c r="X4" t="n">
        <v>46.0</v>
      </c>
      <c r="Y4" t="n">
        <v>0.0</v>
      </c>
      <c r="Z4" t="n">
        <v>0.0</v>
      </c>
      <c r="AA4" t="n">
        <v>0.0</v>
      </c>
      <c r="AB4" t="n">
        <v>11.0</v>
      </c>
      <c r="AC4" t="n">
        <v>0.0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Mohini Shinde</t>
        </is>
      </c>
      <c r="AI4" s="1" t="n">
        <v>44595.681539351855</v>
      </c>
      <c r="AJ4" t="n">
        <v>26.0</v>
      </c>
      <c r="AK4" t="n">
        <v>0.0</v>
      </c>
      <c r="AL4" t="n">
        <v>0.0</v>
      </c>
      <c r="AM4" t="n">
        <v>0.0</v>
      </c>
      <c r="AN4" t="n">
        <v>11.0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WI220210724</t>
        </is>
      </c>
      <c r="B5" t="inlineStr">
        <is>
          <t>DATA_VALIDATION</t>
        </is>
      </c>
      <c r="C5" t="inlineStr">
        <is>
          <t>201300019770</t>
        </is>
      </c>
      <c r="D5" t="inlineStr">
        <is>
          <t>Folder</t>
        </is>
      </c>
      <c r="E5" s="2">
        <f>HYPERLINK("capsilon://?command=openfolder&amp;siteaddress=FAM.docvelocity-na8.net&amp;folderid=FX13F721CC-377D-CC5B-AFDD-812FB9102D76","FX21119201")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MI2202113197</t>
        </is>
      </c>
      <c r="J5" t="n">
        <v>95.0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44595.66653935185</v>
      </c>
      <c r="P5" s="1" t="n">
        <v>44595.706238425926</v>
      </c>
      <c r="Q5" t="n">
        <v>3266.0</v>
      </c>
      <c r="R5" t="n">
        <v>164.0</v>
      </c>
      <c r="S5" t="b">
        <v>0</v>
      </c>
      <c r="T5" t="inlineStr">
        <is>
          <t>N/A</t>
        </is>
      </c>
      <c r="U5" t="b">
        <v>0</v>
      </c>
      <c r="V5" t="inlineStr">
        <is>
          <t>Sumit Jarhad</t>
        </is>
      </c>
      <c r="W5" s="1" t="n">
        <v>44595.706238425926</v>
      </c>
      <c r="X5" t="n">
        <v>87.0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95.0</v>
      </c>
      <c r="AE5" t="n">
        <v>90.0</v>
      </c>
      <c r="AF5" t="n">
        <v>0.0</v>
      </c>
      <c r="AG5" t="n">
        <v>4.0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WI220210759</t>
        </is>
      </c>
      <c r="B6" t="inlineStr">
        <is>
          <t>DATA_VALIDATION</t>
        </is>
      </c>
      <c r="C6" t="inlineStr">
        <is>
          <t>201300019770</t>
        </is>
      </c>
      <c r="D6" t="inlineStr">
        <is>
          <t>Folder</t>
        </is>
      </c>
      <c r="E6" s="2">
        <f>HYPERLINK("capsilon://?command=openfolder&amp;siteaddress=FAM.docvelocity-na8.net&amp;folderid=FX13F721CC-377D-CC5B-AFDD-812FB9102D76","FX21119201")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MI2202113400</t>
        </is>
      </c>
      <c r="J6" t="n">
        <v>32.0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44595.66908564815</v>
      </c>
      <c r="P6" s="1" t="n">
        <v>44595.707094907404</v>
      </c>
      <c r="Q6" t="n">
        <v>3174.0</v>
      </c>
      <c r="R6" t="n">
        <v>110.0</v>
      </c>
      <c r="S6" t="b">
        <v>0</v>
      </c>
      <c r="T6" t="inlineStr">
        <is>
          <t>N/A</t>
        </is>
      </c>
      <c r="U6" t="b">
        <v>0</v>
      </c>
      <c r="V6" t="inlineStr">
        <is>
          <t>Sumit Jarhad</t>
        </is>
      </c>
      <c r="W6" s="1" t="n">
        <v>44595.707094907404</v>
      </c>
      <c r="X6" t="n">
        <v>68.0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32.0</v>
      </c>
      <c r="AE6" t="n">
        <v>27.0</v>
      </c>
      <c r="AF6" t="n">
        <v>0.0</v>
      </c>
      <c r="AG6" t="n">
        <v>3.0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WI220210791</t>
        </is>
      </c>
      <c r="B7" t="inlineStr">
        <is>
          <t>DATA_VALIDATION</t>
        </is>
      </c>
      <c r="C7" t="inlineStr">
        <is>
          <t>201300019770</t>
        </is>
      </c>
      <c r="D7" t="inlineStr">
        <is>
          <t>Folder</t>
        </is>
      </c>
      <c r="E7" s="2">
        <f>HYPERLINK("capsilon://?command=openfolder&amp;siteaddress=FAM.docvelocity-na8.net&amp;folderid=FX13F721CC-377D-CC5B-AFDD-812FB9102D76","FX21119201")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MI2202113342</t>
        </is>
      </c>
      <c r="J7" t="n">
        <v>95.0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44595.67123842592</v>
      </c>
      <c r="P7" s="1" t="n">
        <v>44595.70960648148</v>
      </c>
      <c r="Q7" t="n">
        <v>3068.0</v>
      </c>
      <c r="R7" t="n">
        <v>247.0</v>
      </c>
      <c r="S7" t="b">
        <v>0</v>
      </c>
      <c r="T7" t="inlineStr">
        <is>
          <t>N/A</t>
        </is>
      </c>
      <c r="U7" t="b">
        <v>0</v>
      </c>
      <c r="V7" t="inlineStr">
        <is>
          <t>Sumit Jarhad</t>
        </is>
      </c>
      <c r="W7" s="1" t="n">
        <v>44595.70960648148</v>
      </c>
      <c r="X7" t="n">
        <v>216.0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95.0</v>
      </c>
      <c r="AE7" t="n">
        <v>90.0</v>
      </c>
      <c r="AF7" t="n">
        <v>0.0</v>
      </c>
      <c r="AG7" t="n">
        <v>4.0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WI220210817</t>
        </is>
      </c>
      <c r="B8" t="inlineStr">
        <is>
          <t>DATA_VALIDATION</t>
        </is>
      </c>
      <c r="C8" t="inlineStr">
        <is>
          <t>201300019770</t>
        </is>
      </c>
      <c r="D8" t="inlineStr">
        <is>
          <t>Folder</t>
        </is>
      </c>
      <c r="E8" s="2">
        <f>HYPERLINK("capsilon://?command=openfolder&amp;siteaddress=FAM.docvelocity-na8.net&amp;folderid=FX13F721CC-377D-CC5B-AFDD-812FB9102D76","FX21119201")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MI2202114314</t>
        </is>
      </c>
      <c r="J8" t="n">
        <v>21.0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44595.674155092594</v>
      </c>
      <c r="P8" s="1" t="n">
        <v>44595.68189814815</v>
      </c>
      <c r="Q8" t="n">
        <v>587.0</v>
      </c>
      <c r="R8" t="n">
        <v>82.0</v>
      </c>
      <c r="S8" t="b">
        <v>0</v>
      </c>
      <c r="T8" t="inlineStr">
        <is>
          <t>N/A</t>
        </is>
      </c>
      <c r="U8" t="b">
        <v>0</v>
      </c>
      <c r="V8" t="inlineStr">
        <is>
          <t>Supriya Khape</t>
        </is>
      </c>
      <c r="W8" s="1" t="n">
        <v>44595.68116898148</v>
      </c>
      <c r="X8" t="n">
        <v>34.0</v>
      </c>
      <c r="Y8" t="n">
        <v>0.0</v>
      </c>
      <c r="Z8" t="n">
        <v>0.0</v>
      </c>
      <c r="AA8" t="n">
        <v>0.0</v>
      </c>
      <c r="AB8" t="n">
        <v>9.0</v>
      </c>
      <c r="AC8" t="n">
        <v>0.0</v>
      </c>
      <c r="AD8" t="n">
        <v>21.0</v>
      </c>
      <c r="AE8" t="n">
        <v>0.0</v>
      </c>
      <c r="AF8" t="n">
        <v>0.0</v>
      </c>
      <c r="AG8" t="n">
        <v>0.0</v>
      </c>
      <c r="AH8" t="inlineStr">
        <is>
          <t>Mohini Shinde</t>
        </is>
      </c>
      <c r="AI8" s="1" t="n">
        <v>44595.68189814815</v>
      </c>
      <c r="AJ8" t="n">
        <v>30.0</v>
      </c>
      <c r="AK8" t="n">
        <v>0.0</v>
      </c>
      <c r="AL8" t="n">
        <v>0.0</v>
      </c>
      <c r="AM8" t="n">
        <v>0.0</v>
      </c>
      <c r="AN8" t="n">
        <v>9.0</v>
      </c>
      <c r="AO8" t="n">
        <v>0.0</v>
      </c>
      <c r="AP8" t="n">
        <v>21.0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WI220210906</t>
        </is>
      </c>
      <c r="B9" t="inlineStr">
        <is>
          <t>DATA_VALIDATION</t>
        </is>
      </c>
      <c r="C9" t="inlineStr">
        <is>
          <t>201300019770</t>
        </is>
      </c>
      <c r="D9" t="inlineStr">
        <is>
          <t>Folder</t>
        </is>
      </c>
      <c r="E9" s="2">
        <f>HYPERLINK("capsilon://?command=openfolder&amp;siteaddress=FAM.docvelocity-na8.net&amp;folderid=FX13F721CC-377D-CC5B-AFDD-812FB9102D76","FX21119201")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MI2202115075</t>
        </is>
      </c>
      <c r="J9" t="n">
        <v>32.0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44595.68461805556</v>
      </c>
      <c r="P9" s="1" t="n">
        <v>44595.73260416667</v>
      </c>
      <c r="Q9" t="n">
        <v>4015.0</v>
      </c>
      <c r="R9" t="n">
        <v>131.0</v>
      </c>
      <c r="S9" t="b">
        <v>0</v>
      </c>
      <c r="T9" t="inlineStr">
        <is>
          <t>N/A</t>
        </is>
      </c>
      <c r="U9" t="b">
        <v>0</v>
      </c>
      <c r="V9" t="inlineStr">
        <is>
          <t>Sumit Jarhad</t>
        </is>
      </c>
      <c r="W9" s="1" t="n">
        <v>44595.73260416667</v>
      </c>
      <c r="X9" t="n">
        <v>84.0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32.0</v>
      </c>
      <c r="AE9" t="n">
        <v>27.0</v>
      </c>
      <c r="AF9" t="n">
        <v>0.0</v>
      </c>
      <c r="AG9" t="n">
        <v>3.0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WI22021091</t>
        </is>
      </c>
      <c r="B10" t="inlineStr">
        <is>
          <t>DATA_VALIDATION</t>
        </is>
      </c>
      <c r="C10" t="inlineStr">
        <is>
          <t>201300019462</t>
        </is>
      </c>
      <c r="D10" t="inlineStr">
        <is>
          <t>Folder</t>
        </is>
      </c>
      <c r="E10" s="2">
        <f>HYPERLINK("capsilon://?command=openfolder&amp;siteaddress=FAM.docvelocity-na8.net&amp;folderid=FX001FB8A7-6382-CB04-57B8-626F7EBA0C80","FX21114498")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MI220210438</t>
        </is>
      </c>
      <c r="J10" t="n">
        <v>66.0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44593.43866898148</v>
      </c>
      <c r="P10" s="1" t="n">
        <v>44593.45309027778</v>
      </c>
      <c r="Q10" t="n">
        <v>688.0</v>
      </c>
      <c r="R10" t="n">
        <v>558.0</v>
      </c>
      <c r="S10" t="b">
        <v>0</v>
      </c>
      <c r="T10" t="inlineStr">
        <is>
          <t>N/A</t>
        </is>
      </c>
      <c r="U10" t="b">
        <v>0</v>
      </c>
      <c r="V10" t="inlineStr">
        <is>
          <t>Hemanshi Deshlahara</t>
        </is>
      </c>
      <c r="W10" s="1" t="n">
        <v>44593.45309027778</v>
      </c>
      <c r="X10" t="n">
        <v>268.0</v>
      </c>
      <c r="Y10" t="n">
        <v>0.0</v>
      </c>
      <c r="Z10" t="n">
        <v>0.0</v>
      </c>
      <c r="AA10" t="n">
        <v>0.0</v>
      </c>
      <c r="AB10" t="n">
        <v>0.0</v>
      </c>
      <c r="AC10" t="n">
        <v>0.0</v>
      </c>
      <c r="AD10" t="n">
        <v>66.0</v>
      </c>
      <c r="AE10" t="n">
        <v>52.0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WI220211033</t>
        </is>
      </c>
      <c r="B11" t="inlineStr">
        <is>
          <t>DATA_VALIDATION</t>
        </is>
      </c>
      <c r="C11" t="inlineStr">
        <is>
          <t>201330004905</t>
        </is>
      </c>
      <c r="D11" t="inlineStr">
        <is>
          <t>Folder</t>
        </is>
      </c>
      <c r="E11" s="2">
        <f>HYPERLINK("capsilon://?command=openfolder&amp;siteaddress=FAM.docvelocity-na8.net&amp;folderid=FX8AE842DE-E52E-188C-5E9B-A78DD6C80B32","FX220112661")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MI2202116015</t>
        </is>
      </c>
      <c r="J11" t="n">
        <v>28.0</v>
      </c>
      <c r="K11" t="inlineStr">
        <is>
          <t>COMPLETED</t>
        </is>
      </c>
      <c r="L11" t="inlineStr">
        <is>
          <t>MARK_AS_COMPLETED</t>
        </is>
      </c>
      <c r="M11" t="inlineStr">
        <is>
          <t>Folder</t>
        </is>
      </c>
      <c r="N11" t="n">
        <v>1.0</v>
      </c>
      <c r="O11" s="1" t="n">
        <v>44595.692777777775</v>
      </c>
      <c r="P11" s="1" t="n">
        <v>44595.69328703704</v>
      </c>
      <c r="Q11" t="n">
        <v>25.0</v>
      </c>
      <c r="R11" t="n">
        <v>19.0</v>
      </c>
      <c r="S11" t="b">
        <v>0</v>
      </c>
      <c r="T11" t="inlineStr">
        <is>
          <t>Caroline Rudloff</t>
        </is>
      </c>
      <c r="U11" t="b">
        <v>0</v>
      </c>
      <c r="V11" t="inlineStr">
        <is>
          <t>Caroline Rudloff</t>
        </is>
      </c>
      <c r="W11" s="1" t="n">
        <v>44595.69328703704</v>
      </c>
      <c r="X11" t="n">
        <v>19.0</v>
      </c>
      <c r="Y11" t="n">
        <v>21.0</v>
      </c>
      <c r="Z11" t="n">
        <v>0.0</v>
      </c>
      <c r="AA11" t="n">
        <v>21.0</v>
      </c>
      <c r="AB11" t="n">
        <v>0.0</v>
      </c>
      <c r="AC11" t="n">
        <v>0.0</v>
      </c>
      <c r="AD11" t="n">
        <v>7.0</v>
      </c>
      <c r="AE11" t="n">
        <v>0.0</v>
      </c>
      <c r="AF11" t="n">
        <v>0.0</v>
      </c>
      <c r="AG11" t="n">
        <v>0.0</v>
      </c>
      <c r="AH11" t="inlineStr">
        <is>
          <t>N/A</t>
        </is>
      </c>
      <c r="AI11" t="inlineStr">
        <is>
          <t>N/A</t>
        </is>
      </c>
      <c r="AJ11" t="inlineStr">
        <is>
          <t>N/A</t>
        </is>
      </c>
      <c r="AK11" t="inlineStr">
        <is>
          <t>N/A</t>
        </is>
      </c>
      <c r="AL11" t="inlineStr">
        <is>
          <t>N/A</t>
        </is>
      </c>
      <c r="AM11" t="inlineStr">
        <is>
          <t>N/A</t>
        </is>
      </c>
      <c r="AN11" t="inlineStr">
        <is>
          <t>N/A</t>
        </is>
      </c>
      <c r="AO11" t="inlineStr">
        <is>
          <t>N/A</t>
        </is>
      </c>
      <c r="AP11" t="inlineStr">
        <is>
          <t>N/A</t>
        </is>
      </c>
      <c r="AQ11" t="inlineStr">
        <is>
          <t>N/A</t>
        </is>
      </c>
      <c r="AR11" t="inlineStr">
        <is>
          <t>N/A</t>
        </is>
      </c>
      <c r="AS11" t="inlineStr">
        <is>
          <t>N/A</t>
        </is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WI22021120</t>
        </is>
      </c>
      <c r="B12" t="inlineStr">
        <is>
          <t>DATA_VALIDATION</t>
        </is>
      </c>
      <c r="C12" t="inlineStr">
        <is>
          <t>201130012957</t>
        </is>
      </c>
      <c r="D12" t="inlineStr">
        <is>
          <t>Folder</t>
        </is>
      </c>
      <c r="E12" s="2">
        <f>HYPERLINK("capsilon://?command=openfolder&amp;siteaddress=FAM.docvelocity-na8.net&amp;folderid=FX385E0A70-4F01-7B6D-5DDE-EB7B97F0A075","FX21128302")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MI220210761</t>
        </is>
      </c>
      <c r="J12" t="n">
        <v>38.0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44593.44385416667</v>
      </c>
      <c r="P12" s="1" t="n">
        <v>44593.51795138889</v>
      </c>
      <c r="Q12" t="n">
        <v>3909.0</v>
      </c>
      <c r="R12" t="n">
        <v>2493.0</v>
      </c>
      <c r="S12" t="b">
        <v>0</v>
      </c>
      <c r="T12" t="inlineStr">
        <is>
          <t>N/A</t>
        </is>
      </c>
      <c r="U12" t="b">
        <v>0</v>
      </c>
      <c r="V12" t="inlineStr">
        <is>
          <t>Karnal Akhare</t>
        </is>
      </c>
      <c r="W12" s="1" t="n">
        <v>44593.51137731481</v>
      </c>
      <c r="X12" t="n">
        <v>1366.0</v>
      </c>
      <c r="Y12" t="n">
        <v>37.0</v>
      </c>
      <c r="Z12" t="n">
        <v>0.0</v>
      </c>
      <c r="AA12" t="n">
        <v>37.0</v>
      </c>
      <c r="AB12" t="n">
        <v>0.0</v>
      </c>
      <c r="AC12" t="n">
        <v>11.0</v>
      </c>
      <c r="AD12" t="n">
        <v>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44593.51795138889</v>
      </c>
      <c r="AJ12" t="n">
        <v>383.0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WI220211200</t>
        </is>
      </c>
      <c r="B13" t="inlineStr">
        <is>
          <t>DATA_VALIDATION</t>
        </is>
      </c>
      <c r="C13" t="inlineStr">
        <is>
          <t>201330004704</t>
        </is>
      </c>
      <c r="D13" t="inlineStr">
        <is>
          <t>Folder</t>
        </is>
      </c>
      <c r="E13" s="2">
        <f>HYPERLINK("capsilon://?command=openfolder&amp;siteaddress=FAM.docvelocity-na8.net&amp;folderid=FX0C5F71C9-57F6-DE3E-19C3-8A91A7D06BC5","FX22017511")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MI2202112726</t>
        </is>
      </c>
      <c r="J13" t="n">
        <v>38.0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44595.70613425926</v>
      </c>
      <c r="P13" s="1" t="n">
        <v>44595.772881944446</v>
      </c>
      <c r="Q13" t="n">
        <v>3322.0</v>
      </c>
      <c r="R13" t="n">
        <v>2445.0</v>
      </c>
      <c r="S13" t="b">
        <v>0</v>
      </c>
      <c r="T13" t="inlineStr">
        <is>
          <t>N/A</t>
        </is>
      </c>
      <c r="U13" t="b">
        <v>1</v>
      </c>
      <c r="V13" t="inlineStr">
        <is>
          <t>Aditya Tade</t>
        </is>
      </c>
      <c r="W13" s="1" t="n">
        <v>44595.75853009259</v>
      </c>
      <c r="X13" t="n">
        <v>1660.0</v>
      </c>
      <c r="Y13" t="n">
        <v>37.0</v>
      </c>
      <c r="Z13" t="n">
        <v>0.0</v>
      </c>
      <c r="AA13" t="n">
        <v>37.0</v>
      </c>
      <c r="AB13" t="n">
        <v>0.0</v>
      </c>
      <c r="AC13" t="n">
        <v>23.0</v>
      </c>
      <c r="AD13" t="n">
        <v>1.0</v>
      </c>
      <c r="AE13" t="n">
        <v>0.0</v>
      </c>
      <c r="AF13" t="n">
        <v>0.0</v>
      </c>
      <c r="AG13" t="n">
        <v>0.0</v>
      </c>
      <c r="AH13" t="inlineStr">
        <is>
          <t>Mohini Shinde</t>
        </is>
      </c>
      <c r="AI13" s="1" t="n">
        <v>44595.772881944446</v>
      </c>
      <c r="AJ13" t="n">
        <v>752.0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WI220211249</t>
        </is>
      </c>
      <c r="B14" t="inlineStr">
        <is>
          <t>DATA_VALIDATION</t>
        </is>
      </c>
      <c r="C14" t="inlineStr">
        <is>
          <t>201300019770</t>
        </is>
      </c>
      <c r="D14" t="inlineStr">
        <is>
          <t>Folder</t>
        </is>
      </c>
      <c r="E14" s="2">
        <f>HYPERLINK("capsilon://?command=openfolder&amp;siteaddress=FAM.docvelocity-na8.net&amp;folderid=FX13F721CC-377D-CC5B-AFDD-812FB9102D76","FX21119201")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MI2202113197</t>
        </is>
      </c>
      <c r="J14" t="n">
        <v>370.0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44595.708553240744</v>
      </c>
      <c r="P14" s="1" t="n">
        <v>44595.75408564815</v>
      </c>
      <c r="Q14" t="n">
        <v>322.0</v>
      </c>
      <c r="R14" t="n">
        <v>3612.0</v>
      </c>
      <c r="S14" t="b">
        <v>0</v>
      </c>
      <c r="T14" t="inlineStr">
        <is>
          <t>N/A</t>
        </is>
      </c>
      <c r="U14" t="b">
        <v>1</v>
      </c>
      <c r="V14" t="inlineStr">
        <is>
          <t>Sumit Jarhad</t>
        </is>
      </c>
      <c r="W14" s="1" t="n">
        <v>44595.719201388885</v>
      </c>
      <c r="X14" t="n">
        <v>828.0</v>
      </c>
      <c r="Y14" t="n">
        <v>386.0</v>
      </c>
      <c r="Z14" t="n">
        <v>0.0</v>
      </c>
      <c r="AA14" t="n">
        <v>386.0</v>
      </c>
      <c r="AB14" t="n">
        <v>0.0</v>
      </c>
      <c r="AC14" t="n">
        <v>202.0</v>
      </c>
      <c r="AD14" t="n">
        <v>-16.0</v>
      </c>
      <c r="AE14" t="n">
        <v>0.0</v>
      </c>
      <c r="AF14" t="n">
        <v>0.0</v>
      </c>
      <c r="AG14" t="n">
        <v>0.0</v>
      </c>
      <c r="AH14" t="inlineStr">
        <is>
          <t>Mohini Shinde</t>
        </is>
      </c>
      <c r="AI14" s="1" t="n">
        <v>44595.75408564815</v>
      </c>
      <c r="AJ14" t="n">
        <v>2784.0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-16.0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WI220211260</t>
        </is>
      </c>
      <c r="B15" t="inlineStr">
        <is>
          <t>DATA_VALIDATION</t>
        </is>
      </c>
      <c r="C15" t="inlineStr">
        <is>
          <t>201300019770</t>
        </is>
      </c>
      <c r="D15" t="inlineStr">
        <is>
          <t>Folder</t>
        </is>
      </c>
      <c r="E15" s="2">
        <f>HYPERLINK("capsilon://?command=openfolder&amp;siteaddress=FAM.docvelocity-na8.net&amp;folderid=FX13F721CC-377D-CC5B-AFDD-812FB9102D76","FX21119201")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MI2202113400</t>
        </is>
      </c>
      <c r="J15" t="n">
        <v>96.0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44595.70945601852</v>
      </c>
      <c r="P15" s="1" t="n">
        <v>44595.79027777778</v>
      </c>
      <c r="Q15" t="n">
        <v>3881.0</v>
      </c>
      <c r="R15" t="n">
        <v>3102.0</v>
      </c>
      <c r="S15" t="b">
        <v>0</v>
      </c>
      <c r="T15" t="inlineStr">
        <is>
          <t>N/A</t>
        </is>
      </c>
      <c r="U15" t="b">
        <v>1</v>
      </c>
      <c r="V15" t="inlineStr">
        <is>
          <t>Archana Bhujbal</t>
        </is>
      </c>
      <c r="W15" s="1" t="n">
        <v>44595.73935185185</v>
      </c>
      <c r="X15" t="n">
        <v>1569.0</v>
      </c>
      <c r="Y15" t="n">
        <v>182.0</v>
      </c>
      <c r="Z15" t="n">
        <v>0.0</v>
      </c>
      <c r="AA15" t="n">
        <v>182.0</v>
      </c>
      <c r="AB15" t="n">
        <v>0.0</v>
      </c>
      <c r="AC15" t="n">
        <v>133.0</v>
      </c>
      <c r="AD15" t="n">
        <v>-86.0</v>
      </c>
      <c r="AE15" t="n">
        <v>0.0</v>
      </c>
      <c r="AF15" t="n">
        <v>0.0</v>
      </c>
      <c r="AG15" t="n">
        <v>0.0</v>
      </c>
      <c r="AH15" t="inlineStr">
        <is>
          <t>Mohini Shinde</t>
        </is>
      </c>
      <c r="AI15" s="1" t="n">
        <v>44595.79027777778</v>
      </c>
      <c r="AJ15" t="n">
        <v>1503.0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-86.0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WI220211278</t>
        </is>
      </c>
      <c r="B16" t="inlineStr">
        <is>
          <t>DATA_VALIDATION</t>
        </is>
      </c>
      <c r="C16" t="inlineStr">
        <is>
          <t>201300019770</t>
        </is>
      </c>
      <c r="D16" t="inlineStr">
        <is>
          <t>Folder</t>
        </is>
      </c>
      <c r="E16" s="2">
        <f>HYPERLINK("capsilon://?command=openfolder&amp;siteaddress=FAM.docvelocity-na8.net&amp;folderid=FX13F721CC-377D-CC5B-AFDD-812FB9102D76","FX21119201")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MI2202113342</t>
        </is>
      </c>
      <c r="J16" t="n">
        <v>370.0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44595.71188657408</v>
      </c>
      <c r="P16" s="1" t="n">
        <v>44595.79335648148</v>
      </c>
      <c r="Q16" t="n">
        <v>5205.0</v>
      </c>
      <c r="R16" t="n">
        <v>1834.0</v>
      </c>
      <c r="S16" t="b">
        <v>0</v>
      </c>
      <c r="T16" t="inlineStr">
        <is>
          <t>N/A</t>
        </is>
      </c>
      <c r="U16" t="b">
        <v>1</v>
      </c>
      <c r="V16" t="inlineStr">
        <is>
          <t>Sanjay Kharade</t>
        </is>
      </c>
      <c r="W16" s="1" t="n">
        <v>44595.73211805556</v>
      </c>
      <c r="X16" t="n">
        <v>972.0</v>
      </c>
      <c r="Y16" t="n">
        <v>386.0</v>
      </c>
      <c r="Z16" t="n">
        <v>0.0</v>
      </c>
      <c r="AA16" t="n">
        <v>386.0</v>
      </c>
      <c r="AB16" t="n">
        <v>0.0</v>
      </c>
      <c r="AC16" t="n">
        <v>106.0</v>
      </c>
      <c r="AD16" t="n">
        <v>-16.0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44595.79335648148</v>
      </c>
      <c r="AJ16" t="n">
        <v>759.0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-16.0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WI22021134</t>
        </is>
      </c>
      <c r="B17" t="inlineStr">
        <is>
          <t>DATA_VALIDATION</t>
        </is>
      </c>
      <c r="C17" t="inlineStr">
        <is>
          <t>201130012957</t>
        </is>
      </c>
      <c r="D17" t="inlineStr">
        <is>
          <t>Folder</t>
        </is>
      </c>
      <c r="E17" s="2">
        <f>HYPERLINK("capsilon://?command=openfolder&amp;siteaddress=FAM.docvelocity-na8.net&amp;folderid=FX385E0A70-4F01-7B6D-5DDE-EB7B97F0A075","FX21128302")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MI220210971</t>
        </is>
      </c>
      <c r="J17" t="n">
        <v>38.0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44593.446238425924</v>
      </c>
      <c r="P17" s="1" t="n">
        <v>44593.46162037037</v>
      </c>
      <c r="Q17" t="n">
        <v>477.0</v>
      </c>
      <c r="R17" t="n">
        <v>852.0</v>
      </c>
      <c r="S17" t="b">
        <v>0</v>
      </c>
      <c r="T17" t="inlineStr">
        <is>
          <t>N/A</t>
        </is>
      </c>
      <c r="U17" t="b">
        <v>0</v>
      </c>
      <c r="V17" t="inlineStr">
        <is>
          <t>Ujwala Ajabe</t>
        </is>
      </c>
      <c r="W17" s="1" t="n">
        <v>44593.45333333333</v>
      </c>
      <c r="X17" t="n">
        <v>553.0</v>
      </c>
      <c r="Y17" t="n">
        <v>37.0</v>
      </c>
      <c r="Z17" t="n">
        <v>0.0</v>
      </c>
      <c r="AA17" t="n">
        <v>37.0</v>
      </c>
      <c r="AB17" t="n">
        <v>0.0</v>
      </c>
      <c r="AC17" t="n">
        <v>34.0</v>
      </c>
      <c r="AD17" t="n">
        <v>1.0</v>
      </c>
      <c r="AE17" t="n">
        <v>0.0</v>
      </c>
      <c r="AF17" t="n">
        <v>0.0</v>
      </c>
      <c r="AG17" t="n">
        <v>0.0</v>
      </c>
      <c r="AH17" t="inlineStr">
        <is>
          <t>Saloni Uttekar</t>
        </is>
      </c>
      <c r="AI17" s="1" t="n">
        <v>44593.46162037037</v>
      </c>
      <c r="AJ17" t="n">
        <v>294.0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WI22021138</t>
        </is>
      </c>
      <c r="B18" t="inlineStr">
        <is>
          <t>DATA_VALIDATION</t>
        </is>
      </c>
      <c r="C18" t="inlineStr">
        <is>
          <t>201130012957</t>
        </is>
      </c>
      <c r="D18" t="inlineStr">
        <is>
          <t>Folder</t>
        </is>
      </c>
      <c r="E18" s="2">
        <f>HYPERLINK("capsilon://?command=openfolder&amp;siteaddress=FAM.docvelocity-na8.net&amp;folderid=FX385E0A70-4F01-7B6D-5DDE-EB7B97F0A075","FX21128302")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MI220211002</t>
        </is>
      </c>
      <c r="J18" t="n">
        <v>38.0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44593.44667824074</v>
      </c>
      <c r="P18" s="1" t="n">
        <v>44593.519594907404</v>
      </c>
      <c r="Q18" t="n">
        <v>4830.0</v>
      </c>
      <c r="R18" t="n">
        <v>1470.0</v>
      </c>
      <c r="S18" t="b">
        <v>0</v>
      </c>
      <c r="T18" t="inlineStr">
        <is>
          <t>N/A</t>
        </is>
      </c>
      <c r="U18" t="b">
        <v>0</v>
      </c>
      <c r="V18" t="inlineStr">
        <is>
          <t>Amruta Erande</t>
        </is>
      </c>
      <c r="W18" s="1" t="n">
        <v>44593.51230324074</v>
      </c>
      <c r="X18" t="n">
        <v>1222.0</v>
      </c>
      <c r="Y18" t="n">
        <v>37.0</v>
      </c>
      <c r="Z18" t="n">
        <v>0.0</v>
      </c>
      <c r="AA18" t="n">
        <v>37.0</v>
      </c>
      <c r="AB18" t="n">
        <v>0.0</v>
      </c>
      <c r="AC18" t="n">
        <v>11.0</v>
      </c>
      <c r="AD18" t="n">
        <v>1.0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44593.519594907404</v>
      </c>
      <c r="AJ18" t="n">
        <v>141.0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WI220211380</t>
        </is>
      </c>
      <c r="B19" t="inlineStr">
        <is>
          <t>DATA_VALIDATION</t>
        </is>
      </c>
      <c r="C19" t="inlineStr">
        <is>
          <t>201300021185</t>
        </is>
      </c>
      <c r="D19" t="inlineStr">
        <is>
          <t>Folder</t>
        </is>
      </c>
      <c r="E19" s="2">
        <f>HYPERLINK("capsilon://?command=openfolder&amp;siteaddress=FAM.docvelocity-na8.net&amp;folderid=FXB9045CE4-ACC0-D619-5ADE-7BDF7A0B966E","FX2202180")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MI2202118593</t>
        </is>
      </c>
      <c r="J19" t="n">
        <v>66.0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1.0</v>
      </c>
      <c r="O19" s="1" t="n">
        <v>44595.722407407404</v>
      </c>
      <c r="P19" s="1" t="n">
        <v>44595.78585648148</v>
      </c>
      <c r="Q19" t="n">
        <v>4706.0</v>
      </c>
      <c r="R19" t="n">
        <v>776.0</v>
      </c>
      <c r="S19" t="b">
        <v>0</v>
      </c>
      <c r="T19" t="inlineStr">
        <is>
          <t>N/A</t>
        </is>
      </c>
      <c r="U19" t="b">
        <v>0</v>
      </c>
      <c r="V19" t="inlineStr">
        <is>
          <t>Sumit Jarhad</t>
        </is>
      </c>
      <c r="W19" s="1" t="n">
        <v>44595.78585648148</v>
      </c>
      <c r="X19" t="n">
        <v>61.0</v>
      </c>
      <c r="Y19" t="n">
        <v>0.0</v>
      </c>
      <c r="Z19" t="n">
        <v>0.0</v>
      </c>
      <c r="AA19" t="n">
        <v>0.0</v>
      </c>
      <c r="AB19" t="n">
        <v>0.0</v>
      </c>
      <c r="AC19" t="n">
        <v>0.0</v>
      </c>
      <c r="AD19" t="n">
        <v>66.0</v>
      </c>
      <c r="AE19" t="n">
        <v>52.0</v>
      </c>
      <c r="AF19" t="n">
        <v>0.0</v>
      </c>
      <c r="AG19" t="n">
        <v>1.0</v>
      </c>
      <c r="AH19" t="inlineStr">
        <is>
          <t>N/A</t>
        </is>
      </c>
      <c r="AI19" t="inlineStr">
        <is>
          <t>N/A</t>
        </is>
      </c>
      <c r="AJ19" t="inlineStr">
        <is>
          <t>N/A</t>
        </is>
      </c>
      <c r="AK19" t="inlineStr">
        <is>
          <t>N/A</t>
        </is>
      </c>
      <c r="AL19" t="inlineStr">
        <is>
          <t>N/A</t>
        </is>
      </c>
      <c r="AM19" t="inlineStr">
        <is>
          <t>N/A</t>
        </is>
      </c>
      <c r="AN19" t="inlineStr">
        <is>
          <t>N/A</t>
        </is>
      </c>
      <c r="AO19" t="inlineStr">
        <is>
          <t>N/A</t>
        </is>
      </c>
      <c r="AP19" t="inlineStr">
        <is>
          <t>N/A</t>
        </is>
      </c>
      <c r="AQ19" t="inlineStr">
        <is>
          <t>N/A</t>
        </is>
      </c>
      <c r="AR19" t="inlineStr">
        <is>
          <t>N/A</t>
        </is>
      </c>
      <c r="AS19" t="inlineStr">
        <is>
          <t>N/A</t>
        </is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WI22021139</t>
        </is>
      </c>
      <c r="B20" t="inlineStr">
        <is>
          <t>DATA_VALIDATION</t>
        </is>
      </c>
      <c r="C20" t="inlineStr">
        <is>
          <t>201130012957</t>
        </is>
      </c>
      <c r="D20" t="inlineStr">
        <is>
          <t>Folder</t>
        </is>
      </c>
      <c r="E20" s="2">
        <f>HYPERLINK("capsilon://?command=openfolder&amp;siteaddress=FAM.docvelocity-na8.net&amp;folderid=FX385E0A70-4F01-7B6D-5DDE-EB7B97F0A075","FX21128302")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MI220211032</t>
        </is>
      </c>
      <c r="J20" t="n">
        <v>38.0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44593.44693287037</v>
      </c>
      <c r="P20" s="1" t="n">
        <v>44593.50534722222</v>
      </c>
      <c r="Q20" t="n">
        <v>4652.0</v>
      </c>
      <c r="R20" t="n">
        <v>395.0</v>
      </c>
      <c r="S20" t="b">
        <v>0</v>
      </c>
      <c r="T20" t="inlineStr">
        <is>
          <t>N/A</t>
        </is>
      </c>
      <c r="U20" t="b">
        <v>0</v>
      </c>
      <c r="V20" t="inlineStr">
        <is>
          <t>Raman Vaidya</t>
        </is>
      </c>
      <c r="W20" s="1" t="n">
        <v>44593.50334490741</v>
      </c>
      <c r="X20" t="n">
        <v>289.0</v>
      </c>
      <c r="Y20" t="n">
        <v>37.0</v>
      </c>
      <c r="Z20" t="n">
        <v>0.0</v>
      </c>
      <c r="AA20" t="n">
        <v>37.0</v>
      </c>
      <c r="AB20" t="n">
        <v>0.0</v>
      </c>
      <c r="AC20" t="n">
        <v>23.0</v>
      </c>
      <c r="AD20" t="n">
        <v>1.0</v>
      </c>
      <c r="AE20" t="n">
        <v>0.0</v>
      </c>
      <c r="AF20" t="n">
        <v>0.0</v>
      </c>
      <c r="AG20" t="n">
        <v>0.0</v>
      </c>
      <c r="AH20" t="inlineStr">
        <is>
          <t>Vikash Suryakanth Parmar</t>
        </is>
      </c>
      <c r="AI20" s="1" t="n">
        <v>44593.50534722222</v>
      </c>
      <c r="AJ20" t="n">
        <v>106.0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WI220211450</t>
        </is>
      </c>
      <c r="B21" t="inlineStr">
        <is>
          <t>DATA_VALIDATION</t>
        </is>
      </c>
      <c r="C21" t="inlineStr">
        <is>
          <t>201300019770</t>
        </is>
      </c>
      <c r="D21" t="inlineStr">
        <is>
          <t>Folder</t>
        </is>
      </c>
      <c r="E21" s="2">
        <f>HYPERLINK("capsilon://?command=openfolder&amp;siteaddress=FAM.docvelocity-na8.net&amp;folderid=FX13F721CC-377D-CC5B-AFDD-812FB9102D76","FX21119201")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MI2202115075</t>
        </is>
      </c>
      <c r="J21" t="n">
        <v>96.0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44595.73353009259</v>
      </c>
      <c r="P21" s="1" t="n">
        <v>44595.83188657407</v>
      </c>
      <c r="Q21" t="n">
        <v>4932.0</v>
      </c>
      <c r="R21" t="n">
        <v>3566.0</v>
      </c>
      <c r="S21" t="b">
        <v>0</v>
      </c>
      <c r="T21" t="inlineStr">
        <is>
          <t>N/A</t>
        </is>
      </c>
      <c r="U21" t="b">
        <v>1</v>
      </c>
      <c r="V21" t="inlineStr">
        <is>
          <t>Aditya Tade</t>
        </is>
      </c>
      <c r="W21" s="1" t="n">
        <v>44595.794641203705</v>
      </c>
      <c r="X21" t="n">
        <v>3119.0</v>
      </c>
      <c r="Y21" t="n">
        <v>182.0</v>
      </c>
      <c r="Z21" t="n">
        <v>0.0</v>
      </c>
      <c r="AA21" t="n">
        <v>182.0</v>
      </c>
      <c r="AB21" t="n">
        <v>0.0</v>
      </c>
      <c r="AC21" t="n">
        <v>127.0</v>
      </c>
      <c r="AD21" t="n">
        <v>-86.0</v>
      </c>
      <c r="AE21" t="n">
        <v>0.0</v>
      </c>
      <c r="AF21" t="n">
        <v>0.0</v>
      </c>
      <c r="AG21" t="n">
        <v>0.0</v>
      </c>
      <c r="AH21" t="inlineStr">
        <is>
          <t>Vikash Suryakanth Parmar</t>
        </is>
      </c>
      <c r="AI21" s="1" t="n">
        <v>44595.83188657407</v>
      </c>
      <c r="AJ21" t="n">
        <v>397.0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-87.0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WI22021174</t>
        </is>
      </c>
      <c r="B22" t="inlineStr">
        <is>
          <t>DATA_VALIDATION</t>
        </is>
      </c>
      <c r="C22" t="inlineStr">
        <is>
          <t>201300019462</t>
        </is>
      </c>
      <c r="D22" t="inlineStr">
        <is>
          <t>Folder</t>
        </is>
      </c>
      <c r="E22" s="2">
        <f>HYPERLINK("capsilon://?command=openfolder&amp;siteaddress=FAM.docvelocity-na8.net&amp;folderid=FX001FB8A7-6382-CB04-57B8-626F7EBA0C80","FX21114498")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MI220210438</t>
        </is>
      </c>
      <c r="J22" t="n">
        <v>132.0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44593.45363425926</v>
      </c>
      <c r="P22" s="1" t="n">
        <v>44593.48837962963</v>
      </c>
      <c r="Q22" t="n">
        <v>1728.0</v>
      </c>
      <c r="R22" t="n">
        <v>1274.0</v>
      </c>
      <c r="S22" t="b">
        <v>0</v>
      </c>
      <c r="T22" t="inlineStr">
        <is>
          <t>N/A</t>
        </is>
      </c>
      <c r="U22" t="b">
        <v>1</v>
      </c>
      <c r="V22" t="inlineStr">
        <is>
          <t>Nisha Verma</t>
        </is>
      </c>
      <c r="W22" s="1" t="n">
        <v>44593.46288194445</v>
      </c>
      <c r="X22" t="n">
        <v>716.0</v>
      </c>
      <c r="Y22" t="n">
        <v>104.0</v>
      </c>
      <c r="Z22" t="n">
        <v>0.0</v>
      </c>
      <c r="AA22" t="n">
        <v>104.0</v>
      </c>
      <c r="AB22" t="n">
        <v>0.0</v>
      </c>
      <c r="AC22" t="n">
        <v>77.0</v>
      </c>
      <c r="AD22" t="n">
        <v>28.0</v>
      </c>
      <c r="AE22" t="n">
        <v>0.0</v>
      </c>
      <c r="AF22" t="n">
        <v>0.0</v>
      </c>
      <c r="AG22" t="n">
        <v>0.0</v>
      </c>
      <c r="AH22" t="inlineStr">
        <is>
          <t>Vikash Suryakanth Parmar</t>
        </is>
      </c>
      <c r="AI22" s="1" t="n">
        <v>44593.48837962963</v>
      </c>
      <c r="AJ22" t="n">
        <v>558.0</v>
      </c>
      <c r="AK22" t="n">
        <v>5.0</v>
      </c>
      <c r="AL22" t="n">
        <v>0.0</v>
      </c>
      <c r="AM22" t="n">
        <v>5.0</v>
      </c>
      <c r="AN22" t="n">
        <v>0.0</v>
      </c>
      <c r="AO22" t="n">
        <v>5.0</v>
      </c>
      <c r="AP22" t="n">
        <v>23.0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WI220211859</t>
        </is>
      </c>
      <c r="B23" t="inlineStr">
        <is>
          <t>DATA_VALIDATION</t>
        </is>
      </c>
      <c r="C23" t="inlineStr">
        <is>
          <t>201300021185</t>
        </is>
      </c>
      <c r="D23" t="inlineStr">
        <is>
          <t>Folder</t>
        </is>
      </c>
      <c r="E23" s="2">
        <f>HYPERLINK("capsilon://?command=openfolder&amp;siteaddress=FAM.docvelocity-na8.net&amp;folderid=FXB9045CE4-ACC0-D619-5ADE-7BDF7A0B966E","FX2202180")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MI2202118593</t>
        </is>
      </c>
      <c r="J23" t="n">
        <v>38.0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44595.786307870374</v>
      </c>
      <c r="P23" s="1" t="n">
        <v>44595.79461805556</v>
      </c>
      <c r="Q23" t="n">
        <v>395.0</v>
      </c>
      <c r="R23" t="n">
        <v>323.0</v>
      </c>
      <c r="S23" t="b">
        <v>0</v>
      </c>
      <c r="T23" t="inlineStr">
        <is>
          <t>N/A</t>
        </is>
      </c>
      <c r="U23" t="b">
        <v>1</v>
      </c>
      <c r="V23" t="inlineStr">
        <is>
          <t>Sumit Jarhad</t>
        </is>
      </c>
      <c r="W23" s="1" t="n">
        <v>44595.78947916667</v>
      </c>
      <c r="X23" t="n">
        <v>207.0</v>
      </c>
      <c r="Y23" t="n">
        <v>37.0</v>
      </c>
      <c r="Z23" t="n">
        <v>0.0</v>
      </c>
      <c r="AA23" t="n">
        <v>37.0</v>
      </c>
      <c r="AB23" t="n">
        <v>0.0</v>
      </c>
      <c r="AC23" t="n">
        <v>22.0</v>
      </c>
      <c r="AD23" t="n">
        <v>1.0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44595.79461805556</v>
      </c>
      <c r="AJ23" t="n">
        <v>108.0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0.0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WI220212856</t>
        </is>
      </c>
      <c r="B24" t="inlineStr">
        <is>
          <t>DATA_VALIDATION</t>
        </is>
      </c>
      <c r="C24" t="inlineStr">
        <is>
          <t>201110012445</t>
        </is>
      </c>
      <c r="D24" t="inlineStr">
        <is>
          <t>Folder</t>
        </is>
      </c>
      <c r="E24" s="2">
        <f>HYPERLINK("capsilon://?command=openfolder&amp;siteaddress=FAM.docvelocity-na8.net&amp;folderid=FX24FE8F71-482B-4AE3-A789-B867875BB2DB","FX22021595")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MI2202135085</t>
        </is>
      </c>
      <c r="J24" t="n">
        <v>44.0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44596.46163194445</v>
      </c>
      <c r="P24" s="1" t="n">
        <v>44596.500659722224</v>
      </c>
      <c r="Q24" t="n">
        <v>3212.0</v>
      </c>
      <c r="R24" t="n">
        <v>160.0</v>
      </c>
      <c r="S24" t="b">
        <v>0</v>
      </c>
      <c r="T24" t="inlineStr">
        <is>
          <t>N/A</t>
        </is>
      </c>
      <c r="U24" t="b">
        <v>0</v>
      </c>
      <c r="V24" t="inlineStr">
        <is>
          <t>Sumit Jarhad</t>
        </is>
      </c>
      <c r="W24" s="1" t="n">
        <v>44596.500659722224</v>
      </c>
      <c r="X24" t="n">
        <v>76.0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44.0</v>
      </c>
      <c r="AE24" t="n">
        <v>39.0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WI220212865</t>
        </is>
      </c>
      <c r="B25" t="inlineStr">
        <is>
          <t>DATA_VALIDATION</t>
        </is>
      </c>
      <c r="C25" t="inlineStr">
        <is>
          <t>201110012445</t>
        </is>
      </c>
      <c r="D25" t="inlineStr">
        <is>
          <t>Folder</t>
        </is>
      </c>
      <c r="E25" s="2">
        <f>HYPERLINK("capsilon://?command=openfolder&amp;siteaddress=FAM.docvelocity-na8.net&amp;folderid=FX24FE8F71-482B-4AE3-A789-B867875BB2DB","FX22021595")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MI2202135168</t>
        </is>
      </c>
      <c r="J25" t="n">
        <v>44.0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44596.46230324074</v>
      </c>
      <c r="P25" s="1" t="n">
        <v>44596.50581018518</v>
      </c>
      <c r="Q25" t="n">
        <v>3101.0</v>
      </c>
      <c r="R25" t="n">
        <v>658.0</v>
      </c>
      <c r="S25" t="b">
        <v>0</v>
      </c>
      <c r="T25" t="inlineStr">
        <is>
          <t>N/A</t>
        </is>
      </c>
      <c r="U25" t="b">
        <v>0</v>
      </c>
      <c r="V25" t="inlineStr">
        <is>
          <t>Sumit Jarhad</t>
        </is>
      </c>
      <c r="W25" s="1" t="n">
        <v>44596.50581018518</v>
      </c>
      <c r="X25" t="n">
        <v>97.0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44.0</v>
      </c>
      <c r="AE25" t="n">
        <v>39.0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WI220213213</t>
        </is>
      </c>
      <c r="B26" t="inlineStr">
        <is>
          <t>DATA_VALIDATION</t>
        </is>
      </c>
      <c r="C26" t="inlineStr">
        <is>
          <t>201110012445</t>
        </is>
      </c>
      <c r="D26" t="inlineStr">
        <is>
          <t>Folder</t>
        </is>
      </c>
      <c r="E26" s="2">
        <f>HYPERLINK("capsilon://?command=openfolder&amp;siteaddress=FAM.docvelocity-na8.net&amp;folderid=FX24FE8F71-482B-4AE3-A789-B867875BB2DB","FX22021595")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MI2202135085</t>
        </is>
      </c>
      <c r="J26" t="n">
        <v>88.0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44596.501493055555</v>
      </c>
      <c r="P26" s="1" t="n">
        <v>44596.510717592595</v>
      </c>
      <c r="Q26" t="n">
        <v>83.0</v>
      </c>
      <c r="R26" t="n">
        <v>714.0</v>
      </c>
      <c r="S26" t="b">
        <v>0</v>
      </c>
      <c r="T26" t="inlineStr">
        <is>
          <t>N/A</t>
        </is>
      </c>
      <c r="U26" t="b">
        <v>1</v>
      </c>
      <c r="V26" t="inlineStr">
        <is>
          <t>Sumit Jarhad</t>
        </is>
      </c>
      <c r="W26" s="1" t="n">
        <v>44596.50467592593</v>
      </c>
      <c r="X26" t="n">
        <v>251.0</v>
      </c>
      <c r="Y26" t="n">
        <v>78.0</v>
      </c>
      <c r="Z26" t="n">
        <v>0.0</v>
      </c>
      <c r="AA26" t="n">
        <v>78.0</v>
      </c>
      <c r="AB26" t="n">
        <v>0.0</v>
      </c>
      <c r="AC26" t="n">
        <v>43.0</v>
      </c>
      <c r="AD26" t="n">
        <v>10.0</v>
      </c>
      <c r="AE26" t="n">
        <v>0.0</v>
      </c>
      <c r="AF26" t="n">
        <v>0.0</v>
      </c>
      <c r="AG26" t="n">
        <v>0.0</v>
      </c>
      <c r="AH26" t="inlineStr">
        <is>
          <t>Mohini Shinde</t>
        </is>
      </c>
      <c r="AI26" s="1" t="n">
        <v>44596.510717592595</v>
      </c>
      <c r="AJ26" t="n">
        <v>463.0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10.0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WI220213234</t>
        </is>
      </c>
      <c r="B27" t="inlineStr">
        <is>
          <t>DATA_VALIDATION</t>
        </is>
      </c>
      <c r="C27" t="inlineStr">
        <is>
          <t>201110012445</t>
        </is>
      </c>
      <c r="D27" t="inlineStr">
        <is>
          <t>Folder</t>
        </is>
      </c>
      <c r="E27" s="2">
        <f>HYPERLINK("capsilon://?command=openfolder&amp;siteaddress=FAM.docvelocity-na8.net&amp;folderid=FX24FE8F71-482B-4AE3-A789-B867875BB2DB","FX22021595")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MI2202135168</t>
        </is>
      </c>
      <c r="J27" t="n">
        <v>88.0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44596.506585648145</v>
      </c>
      <c r="P27" s="1" t="n">
        <v>44596.51614583333</v>
      </c>
      <c r="Q27" t="n">
        <v>67.0</v>
      </c>
      <c r="R27" t="n">
        <v>759.0</v>
      </c>
      <c r="S27" t="b">
        <v>0</v>
      </c>
      <c r="T27" t="inlineStr">
        <is>
          <t>N/A</t>
        </is>
      </c>
      <c r="U27" t="b">
        <v>1</v>
      </c>
      <c r="V27" t="inlineStr">
        <is>
          <t>Karnal Akhare</t>
        </is>
      </c>
      <c r="W27" s="1" t="n">
        <v>44596.51232638889</v>
      </c>
      <c r="X27" t="n">
        <v>478.0</v>
      </c>
      <c r="Y27" t="n">
        <v>78.0</v>
      </c>
      <c r="Z27" t="n">
        <v>0.0</v>
      </c>
      <c r="AA27" t="n">
        <v>78.0</v>
      </c>
      <c r="AB27" t="n">
        <v>0.0</v>
      </c>
      <c r="AC27" t="n">
        <v>38.0</v>
      </c>
      <c r="AD27" t="n">
        <v>10.0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44596.51614583333</v>
      </c>
      <c r="AJ27" t="n">
        <v>281.0</v>
      </c>
      <c r="AK27" t="n">
        <v>4.0</v>
      </c>
      <c r="AL27" t="n">
        <v>0.0</v>
      </c>
      <c r="AM27" t="n">
        <v>4.0</v>
      </c>
      <c r="AN27" t="n">
        <v>0.0</v>
      </c>
      <c r="AO27" t="n">
        <v>4.0</v>
      </c>
      <c r="AP27" t="n">
        <v>6.0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WI220214040</t>
        </is>
      </c>
      <c r="B28" t="inlineStr">
        <is>
          <t>DATA_VALIDATION</t>
        </is>
      </c>
      <c r="C28" t="inlineStr">
        <is>
          <t>201300020644</t>
        </is>
      </c>
      <c r="D28" t="inlineStr">
        <is>
          <t>Folder</t>
        </is>
      </c>
      <c r="E28" s="2">
        <f>HYPERLINK("capsilon://?command=openfolder&amp;siteaddress=FAM.docvelocity-na8.net&amp;folderid=FX421870D0-B473-3DDD-2B2F-624695C85845","FX2201816")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MI2202146872</t>
        </is>
      </c>
      <c r="J28" t="n">
        <v>28.0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1.0</v>
      </c>
      <c r="O28" s="1" t="n">
        <v>44596.59502314815</v>
      </c>
      <c r="P28" s="1" t="n">
        <v>44596.600625</v>
      </c>
      <c r="Q28" t="n">
        <v>155.0</v>
      </c>
      <c r="R28" t="n">
        <v>329.0</v>
      </c>
      <c r="S28" t="b">
        <v>0</v>
      </c>
      <c r="T28" t="inlineStr">
        <is>
          <t>N/A</t>
        </is>
      </c>
      <c r="U28" t="b">
        <v>0</v>
      </c>
      <c r="V28" t="inlineStr">
        <is>
          <t>Sumit Jarhad</t>
        </is>
      </c>
      <c r="W28" s="1" t="n">
        <v>44596.600625</v>
      </c>
      <c r="X28" t="n">
        <v>232.0</v>
      </c>
      <c r="Y28" t="n">
        <v>0.0</v>
      </c>
      <c r="Z28" t="n">
        <v>0.0</v>
      </c>
      <c r="AA28" t="n">
        <v>0.0</v>
      </c>
      <c r="AB28" t="n">
        <v>0.0</v>
      </c>
      <c r="AC28" t="n">
        <v>0.0</v>
      </c>
      <c r="AD28" t="n">
        <v>28.0</v>
      </c>
      <c r="AE28" t="n">
        <v>21.0</v>
      </c>
      <c r="AF28" t="n">
        <v>0.0</v>
      </c>
      <c r="AG28" t="n">
        <v>3.0</v>
      </c>
      <c r="AH28" t="inlineStr">
        <is>
          <t>N/A</t>
        </is>
      </c>
      <c r="AI28" t="inlineStr">
        <is>
          <t>N/A</t>
        </is>
      </c>
      <c r="AJ28" t="inlineStr">
        <is>
          <t>N/A</t>
        </is>
      </c>
      <c r="AK28" t="inlineStr">
        <is>
          <t>N/A</t>
        </is>
      </c>
      <c r="AL28" t="inlineStr">
        <is>
          <t>N/A</t>
        </is>
      </c>
      <c r="AM28" t="inlineStr">
        <is>
          <t>N/A</t>
        </is>
      </c>
      <c r="AN28" t="inlineStr">
        <is>
          <t>N/A</t>
        </is>
      </c>
      <c r="AO28" t="inlineStr">
        <is>
          <t>N/A</t>
        </is>
      </c>
      <c r="AP28" t="inlineStr">
        <is>
          <t>N/A</t>
        </is>
      </c>
      <c r="AQ28" t="inlineStr">
        <is>
          <t>N/A</t>
        </is>
      </c>
      <c r="AR28" t="inlineStr">
        <is>
          <t>N/A</t>
        </is>
      </c>
      <c r="AS28" t="inlineStr">
        <is>
          <t>N/A</t>
        </is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WI220214097</t>
        </is>
      </c>
      <c r="B29" t="inlineStr">
        <is>
          <t>DATA_VALIDATION</t>
        </is>
      </c>
      <c r="C29" t="inlineStr">
        <is>
          <t>201300020644</t>
        </is>
      </c>
      <c r="D29" t="inlineStr">
        <is>
          <t>Folder</t>
        </is>
      </c>
      <c r="E29" s="2">
        <f>HYPERLINK("capsilon://?command=openfolder&amp;siteaddress=FAM.docvelocity-na8.net&amp;folderid=FX421870D0-B473-3DDD-2B2F-624695C85845","FX2201816")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MI2202146872</t>
        </is>
      </c>
      <c r="J29" t="n">
        <v>84.0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44596.601122685184</v>
      </c>
      <c r="P29" s="1" t="n">
        <v>44596.64900462963</v>
      </c>
      <c r="Q29" t="n">
        <v>1446.0</v>
      </c>
      <c r="R29" t="n">
        <v>2691.0</v>
      </c>
      <c r="S29" t="b">
        <v>0</v>
      </c>
      <c r="T29" t="inlineStr">
        <is>
          <t>N/A</t>
        </is>
      </c>
      <c r="U29" t="b">
        <v>1</v>
      </c>
      <c r="V29" t="inlineStr">
        <is>
          <t>Aditya Tade</t>
        </is>
      </c>
      <c r="W29" s="1" t="n">
        <v>44596.63002314815</v>
      </c>
      <c r="X29" t="n">
        <v>2438.0</v>
      </c>
      <c r="Y29" t="n">
        <v>63.0</v>
      </c>
      <c r="Z29" t="n">
        <v>0.0</v>
      </c>
      <c r="AA29" t="n">
        <v>63.0</v>
      </c>
      <c r="AB29" t="n">
        <v>0.0</v>
      </c>
      <c r="AC29" t="n">
        <v>54.0</v>
      </c>
      <c r="AD29" t="n">
        <v>21.0</v>
      </c>
      <c r="AE29" t="n">
        <v>0.0</v>
      </c>
      <c r="AF29" t="n">
        <v>0.0</v>
      </c>
      <c r="AG29" t="n">
        <v>0.0</v>
      </c>
      <c r="AH29" t="inlineStr">
        <is>
          <t>Vikash Suryakanth Parmar</t>
        </is>
      </c>
      <c r="AI29" s="1" t="n">
        <v>44596.64900462963</v>
      </c>
      <c r="AJ29" t="n">
        <v>253.0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21.0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WI22021449</t>
        </is>
      </c>
      <c r="B30" t="inlineStr">
        <is>
          <t>DATA_VALIDATION</t>
        </is>
      </c>
      <c r="C30" t="inlineStr">
        <is>
          <t>201330004686</t>
        </is>
      </c>
      <c r="D30" t="inlineStr">
        <is>
          <t>Folder</t>
        </is>
      </c>
      <c r="E30" s="2">
        <f>HYPERLINK("capsilon://?command=openfolder&amp;siteaddress=FAM.docvelocity-na8.net&amp;folderid=FX2E94077F-6C9C-3AAF-2AF0-C7341AFBAEEC","FX22016896")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MI220215632</t>
        </is>
      </c>
      <c r="J30" t="n">
        <v>38.0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44593.5080787037</v>
      </c>
      <c r="P30" s="1" t="n">
        <v>44593.52180555555</v>
      </c>
      <c r="Q30" t="n">
        <v>780.0</v>
      </c>
      <c r="R30" t="n">
        <v>406.0</v>
      </c>
      <c r="S30" t="b">
        <v>0</v>
      </c>
      <c r="T30" t="inlineStr">
        <is>
          <t>N/A</t>
        </is>
      </c>
      <c r="U30" t="b">
        <v>0</v>
      </c>
      <c r="V30" t="inlineStr">
        <is>
          <t>Sanjay Kharade</t>
        </is>
      </c>
      <c r="W30" s="1" t="n">
        <v>44593.51106481482</v>
      </c>
      <c r="X30" t="n">
        <v>216.0</v>
      </c>
      <c r="Y30" t="n">
        <v>37.0</v>
      </c>
      <c r="Z30" t="n">
        <v>0.0</v>
      </c>
      <c r="AA30" t="n">
        <v>37.0</v>
      </c>
      <c r="AB30" t="n">
        <v>0.0</v>
      </c>
      <c r="AC30" t="n">
        <v>30.0</v>
      </c>
      <c r="AD30" t="n">
        <v>1.0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44593.52180555555</v>
      </c>
      <c r="AJ30" t="n">
        <v>190.0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WI220215223</t>
        </is>
      </c>
      <c r="B31" t="inlineStr">
        <is>
          <t>DATA_VALIDATION</t>
        </is>
      </c>
      <c r="C31" t="inlineStr">
        <is>
          <t>201300021241</t>
        </is>
      </c>
      <c r="D31" t="inlineStr">
        <is>
          <t>Folder</t>
        </is>
      </c>
      <c r="E31" s="2">
        <f>HYPERLINK("capsilon://?command=openfolder&amp;siteaddress=FAM.docvelocity-na8.net&amp;folderid=FX27E3ACF1-808B-AB40-42B1-DE709BF8D004","FX22021694")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MI2202158360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1.0</v>
      </c>
      <c r="O31" s="1" t="n">
        <v>44596.72126157407</v>
      </c>
      <c r="P31" s="1" t="n">
        <v>44596.72356481481</v>
      </c>
      <c r="Q31" t="n">
        <v>99.0</v>
      </c>
      <c r="R31" t="n">
        <v>100.0</v>
      </c>
      <c r="S31" t="b">
        <v>0</v>
      </c>
      <c r="T31" t="inlineStr">
        <is>
          <t>N/A</t>
        </is>
      </c>
      <c r="U31" t="b">
        <v>0</v>
      </c>
      <c r="V31" t="inlineStr">
        <is>
          <t>Sumit Jarhad</t>
        </is>
      </c>
      <c r="W31" s="1" t="n">
        <v>44596.72356481481</v>
      </c>
      <c r="X31" t="n">
        <v>100.0</v>
      </c>
      <c r="Y31" t="n">
        <v>0.0</v>
      </c>
      <c r="Z31" t="n">
        <v>0.0</v>
      </c>
      <c r="AA31" t="n">
        <v>0.0</v>
      </c>
      <c r="AB31" t="n">
        <v>0.0</v>
      </c>
      <c r="AC31" t="n">
        <v>0.0</v>
      </c>
      <c r="AD31" t="n">
        <v>66.0</v>
      </c>
      <c r="AE31" t="n">
        <v>52.0</v>
      </c>
      <c r="AF31" t="n">
        <v>0.0</v>
      </c>
      <c r="AG31" t="n">
        <v>1.0</v>
      </c>
      <c r="AH31" t="inlineStr">
        <is>
          <t>N/A</t>
        </is>
      </c>
      <c r="AI31" t="inlineStr">
        <is>
          <t>N/A</t>
        </is>
      </c>
      <c r="AJ31" t="inlineStr">
        <is>
          <t>N/A</t>
        </is>
      </c>
      <c r="AK31" t="inlineStr">
        <is>
          <t>N/A</t>
        </is>
      </c>
      <c r="AL31" t="inlineStr">
        <is>
          <t>N/A</t>
        </is>
      </c>
      <c r="AM31" t="inlineStr">
        <is>
          <t>N/A</t>
        </is>
      </c>
      <c r="AN31" t="inlineStr">
        <is>
          <t>N/A</t>
        </is>
      </c>
      <c r="AO31" t="inlineStr">
        <is>
          <t>N/A</t>
        </is>
      </c>
      <c r="AP31" t="inlineStr">
        <is>
          <t>N/A</t>
        </is>
      </c>
      <c r="AQ31" t="inlineStr">
        <is>
          <t>N/A</t>
        </is>
      </c>
      <c r="AR31" t="inlineStr">
        <is>
          <t>N/A</t>
        </is>
      </c>
      <c r="AS31" t="inlineStr">
        <is>
          <t>N/A</t>
        </is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WI220215251</t>
        </is>
      </c>
      <c r="B32" t="inlineStr">
        <is>
          <t>DATA_VALIDATION</t>
        </is>
      </c>
      <c r="C32" t="inlineStr">
        <is>
          <t>201300021241</t>
        </is>
      </c>
      <c r="D32" t="inlineStr">
        <is>
          <t>Folder</t>
        </is>
      </c>
      <c r="E32" s="2">
        <f>HYPERLINK("capsilon://?command=openfolder&amp;siteaddress=FAM.docvelocity-na8.net&amp;folderid=FX27E3ACF1-808B-AB40-42B1-DE709BF8D004","FX22021694")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MI2202158360</t>
        </is>
      </c>
      <c r="J32" t="n">
        <v>38.0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44596.72387731481</v>
      </c>
      <c r="P32" s="1" t="n">
        <v>44596.80971064815</v>
      </c>
      <c r="Q32" t="n">
        <v>7167.0</v>
      </c>
      <c r="R32" t="n">
        <v>249.0</v>
      </c>
      <c r="S32" t="b">
        <v>0</v>
      </c>
      <c r="T32" t="inlineStr">
        <is>
          <t>N/A</t>
        </is>
      </c>
      <c r="U32" t="b">
        <v>1</v>
      </c>
      <c r="V32" t="inlineStr">
        <is>
          <t>Amruta Erande</t>
        </is>
      </c>
      <c r="W32" s="1" t="n">
        <v>44596.72642361111</v>
      </c>
      <c r="X32" t="n">
        <v>158.0</v>
      </c>
      <c r="Y32" t="n">
        <v>0.0</v>
      </c>
      <c r="Z32" t="n">
        <v>0.0</v>
      </c>
      <c r="AA32" t="n">
        <v>0.0</v>
      </c>
      <c r="AB32" t="n">
        <v>37.0</v>
      </c>
      <c r="AC32" t="n">
        <v>0.0</v>
      </c>
      <c r="AD32" t="n">
        <v>38.0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44596.80971064815</v>
      </c>
      <c r="AJ32" t="n">
        <v>16.0</v>
      </c>
      <c r="AK32" t="n">
        <v>0.0</v>
      </c>
      <c r="AL32" t="n">
        <v>0.0</v>
      </c>
      <c r="AM32" t="n">
        <v>0.0</v>
      </c>
      <c r="AN32" t="n">
        <v>37.0</v>
      </c>
      <c r="AO32" t="n">
        <v>0.0</v>
      </c>
      <c r="AP32" t="n">
        <v>38.0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WI220216318</t>
        </is>
      </c>
      <c r="B33" t="inlineStr">
        <is>
          <t>DATA_VALIDATION</t>
        </is>
      </c>
      <c r="C33" t="inlineStr">
        <is>
          <t>201330004282</t>
        </is>
      </c>
      <c r="D33" t="inlineStr">
        <is>
          <t>Folder</t>
        </is>
      </c>
      <c r="E33" s="2">
        <f>HYPERLINK("capsilon://?command=openfolder&amp;siteaddress=FAM.docvelocity-na8.net&amp;folderid=FX5AE5E742-3B74-068F-C732-32217D9AB407","FX21129612")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MI2202171076</t>
        </is>
      </c>
      <c r="J33" t="n">
        <v>66.0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44598.724814814814</v>
      </c>
      <c r="P33" s="1" t="n">
        <v>44599.16090277778</v>
      </c>
      <c r="Q33" t="n">
        <v>37520.0</v>
      </c>
      <c r="R33" t="n">
        <v>158.0</v>
      </c>
      <c r="S33" t="b">
        <v>0</v>
      </c>
      <c r="T33" t="inlineStr">
        <is>
          <t>N/A</t>
        </is>
      </c>
      <c r="U33" t="b">
        <v>0</v>
      </c>
      <c r="V33" t="inlineStr">
        <is>
          <t>Karnal Akhare</t>
        </is>
      </c>
      <c r="W33" s="1" t="n">
        <v>44599.135046296295</v>
      </c>
      <c r="X33" t="n">
        <v>58.0</v>
      </c>
      <c r="Y33" t="n">
        <v>0.0</v>
      </c>
      <c r="Z33" t="n">
        <v>0.0</v>
      </c>
      <c r="AA33" t="n">
        <v>0.0</v>
      </c>
      <c r="AB33" t="n">
        <v>52.0</v>
      </c>
      <c r="AC33" t="n">
        <v>0.0</v>
      </c>
      <c r="AD33" t="n">
        <v>66.0</v>
      </c>
      <c r="AE33" t="n">
        <v>0.0</v>
      </c>
      <c r="AF33" t="n">
        <v>0.0</v>
      </c>
      <c r="AG33" t="n">
        <v>0.0</v>
      </c>
      <c r="AH33" t="inlineStr">
        <is>
          <t>Saloni Uttekar</t>
        </is>
      </c>
      <c r="AI33" s="1" t="n">
        <v>44599.16090277778</v>
      </c>
      <c r="AJ33" t="n">
        <v>79.0</v>
      </c>
      <c r="AK33" t="n">
        <v>0.0</v>
      </c>
      <c r="AL33" t="n">
        <v>0.0</v>
      </c>
      <c r="AM33" t="n">
        <v>0.0</v>
      </c>
      <c r="AN33" t="n">
        <v>52.0</v>
      </c>
      <c r="AO33" t="n">
        <v>0.0</v>
      </c>
      <c r="AP33" t="n">
        <v>66.0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WI220216406</t>
        </is>
      </c>
      <c r="B34" t="inlineStr">
        <is>
          <t>DATA_VALIDATION</t>
        </is>
      </c>
      <c r="C34" t="inlineStr">
        <is>
          <t>201300020327</t>
        </is>
      </c>
      <c r="D34" t="inlineStr">
        <is>
          <t>Folder</t>
        </is>
      </c>
      <c r="E34" s="2">
        <f>HYPERLINK("capsilon://?command=openfolder&amp;siteaddress=FAM.docvelocity-na8.net&amp;folderid=FXF6CFE7EE-5E4E-C4F9-2074-45DE5EEA8D9D","FX21128419")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MI2202172569</t>
        </is>
      </c>
      <c r="J34" t="n">
        <v>66.0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1.0</v>
      </c>
      <c r="O34" s="1" t="n">
        <v>44599.355671296296</v>
      </c>
      <c r="P34" s="1" t="n">
        <v>44599.423726851855</v>
      </c>
      <c r="Q34" t="n">
        <v>5332.0</v>
      </c>
      <c r="R34" t="n">
        <v>548.0</v>
      </c>
      <c r="S34" t="b">
        <v>0</v>
      </c>
      <c r="T34" t="inlineStr">
        <is>
          <t>N/A</t>
        </is>
      </c>
      <c r="U34" t="b">
        <v>0</v>
      </c>
      <c r="V34" t="inlineStr">
        <is>
          <t>Hemanshi Deshlahara</t>
        </is>
      </c>
      <c r="W34" s="1" t="n">
        <v>44599.423726851855</v>
      </c>
      <c r="X34" t="n">
        <v>248.0</v>
      </c>
      <c r="Y34" t="n">
        <v>0.0</v>
      </c>
      <c r="Z34" t="n">
        <v>0.0</v>
      </c>
      <c r="AA34" t="n">
        <v>0.0</v>
      </c>
      <c r="AB34" t="n">
        <v>0.0</v>
      </c>
      <c r="AC34" t="n">
        <v>0.0</v>
      </c>
      <c r="AD34" t="n">
        <v>66.0</v>
      </c>
      <c r="AE34" t="n">
        <v>52.0</v>
      </c>
      <c r="AF34" t="n">
        <v>0.0</v>
      </c>
      <c r="AG34" t="n">
        <v>7.0</v>
      </c>
      <c r="AH34" t="inlineStr">
        <is>
          <t>N/A</t>
        </is>
      </c>
      <c r="AI34" t="inlineStr">
        <is>
          <t>N/A</t>
        </is>
      </c>
      <c r="AJ34" t="inlineStr">
        <is>
          <t>N/A</t>
        </is>
      </c>
      <c r="AK34" t="inlineStr">
        <is>
          <t>N/A</t>
        </is>
      </c>
      <c r="AL34" t="inlineStr">
        <is>
          <t>N/A</t>
        </is>
      </c>
      <c r="AM34" t="inlineStr">
        <is>
          <t>N/A</t>
        </is>
      </c>
      <c r="AN34" t="inlineStr">
        <is>
          <t>N/A</t>
        </is>
      </c>
      <c r="AO34" t="inlineStr">
        <is>
          <t>N/A</t>
        </is>
      </c>
      <c r="AP34" t="inlineStr">
        <is>
          <t>N/A</t>
        </is>
      </c>
      <c r="AQ34" t="inlineStr">
        <is>
          <t>N/A</t>
        </is>
      </c>
      <c r="AR34" t="inlineStr">
        <is>
          <t>N/A</t>
        </is>
      </c>
      <c r="AS34" t="inlineStr">
        <is>
          <t>N/A</t>
        </is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WI220216407</t>
        </is>
      </c>
      <c r="B35" t="inlineStr">
        <is>
          <t>DATA_VALIDATION</t>
        </is>
      </c>
      <c r="C35" t="inlineStr">
        <is>
          <t>201300020327</t>
        </is>
      </c>
      <c r="D35" t="inlineStr">
        <is>
          <t>Folder</t>
        </is>
      </c>
      <c r="E35" s="2">
        <f>HYPERLINK("capsilon://?command=openfolder&amp;siteaddress=FAM.docvelocity-na8.net&amp;folderid=FXF6CFE7EE-5E4E-C4F9-2074-45DE5EEA8D9D","FX21128419")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MI2202172575</t>
        </is>
      </c>
      <c r="J35" t="n">
        <v>66.0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1.0</v>
      </c>
      <c r="O35" s="1" t="n">
        <v>44599.35622685185</v>
      </c>
      <c r="P35" s="1" t="n">
        <v>44599.42530092593</v>
      </c>
      <c r="Q35" t="n">
        <v>5726.0</v>
      </c>
      <c r="R35" t="n">
        <v>242.0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44599.42530092593</v>
      </c>
      <c r="X35" t="n">
        <v>135.0</v>
      </c>
      <c r="Y35" t="n">
        <v>0.0</v>
      </c>
      <c r="Z35" t="n">
        <v>0.0</v>
      </c>
      <c r="AA35" t="n">
        <v>0.0</v>
      </c>
      <c r="AB35" t="n">
        <v>0.0</v>
      </c>
      <c r="AC35" t="n">
        <v>0.0</v>
      </c>
      <c r="AD35" t="n">
        <v>66.0</v>
      </c>
      <c r="AE35" t="n">
        <v>52.0</v>
      </c>
      <c r="AF35" t="n">
        <v>0.0</v>
      </c>
      <c r="AG35" t="n">
        <v>7.0</v>
      </c>
      <c r="AH35" t="inlineStr">
        <is>
          <t>N/A</t>
        </is>
      </c>
      <c r="AI35" t="inlineStr">
        <is>
          <t>N/A</t>
        </is>
      </c>
      <c r="AJ35" t="inlineStr">
        <is>
          <t>N/A</t>
        </is>
      </c>
      <c r="AK35" t="inlineStr">
        <is>
          <t>N/A</t>
        </is>
      </c>
      <c r="AL35" t="inlineStr">
        <is>
          <t>N/A</t>
        </is>
      </c>
      <c r="AM35" t="inlineStr">
        <is>
          <t>N/A</t>
        </is>
      </c>
      <c r="AN35" t="inlineStr">
        <is>
          <t>N/A</t>
        </is>
      </c>
      <c r="AO35" t="inlineStr">
        <is>
          <t>N/A</t>
        </is>
      </c>
      <c r="AP35" t="inlineStr">
        <is>
          <t>N/A</t>
        </is>
      </c>
      <c r="AQ35" t="inlineStr">
        <is>
          <t>N/A</t>
        </is>
      </c>
      <c r="AR35" t="inlineStr">
        <is>
          <t>N/A</t>
        </is>
      </c>
      <c r="AS35" t="inlineStr">
        <is>
          <t>N/A</t>
        </is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WI220216465</t>
        </is>
      </c>
      <c r="B36" t="inlineStr">
        <is>
          <t>DATA_VALIDATION</t>
        </is>
      </c>
      <c r="C36" t="inlineStr">
        <is>
          <t>201300021000</t>
        </is>
      </c>
      <c r="D36" t="inlineStr">
        <is>
          <t>Folder</t>
        </is>
      </c>
      <c r="E36" s="2">
        <f>HYPERLINK("capsilon://?command=openfolder&amp;siteaddress=FAM.docvelocity-na8.net&amp;folderid=FX6604C0C4-C6AB-48AA-0C5A-28452C36663A","FX22019660")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MI2202173686</t>
        </is>
      </c>
      <c r="J36" t="n">
        <v>21.0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44599.39934027778</v>
      </c>
      <c r="P36" s="1" t="n">
        <v>44599.40479166667</v>
      </c>
      <c r="Q36" t="n">
        <v>311.0</v>
      </c>
      <c r="R36" t="n">
        <v>160.0</v>
      </c>
      <c r="S36" t="b">
        <v>0</v>
      </c>
      <c r="T36" t="inlineStr">
        <is>
          <t>N/A</t>
        </is>
      </c>
      <c r="U36" t="b">
        <v>0</v>
      </c>
      <c r="V36" t="inlineStr">
        <is>
          <t>Aditya Tade</t>
        </is>
      </c>
      <c r="W36" s="1" t="n">
        <v>44599.4034837963</v>
      </c>
      <c r="X36" t="n">
        <v>80.0</v>
      </c>
      <c r="Y36" t="n">
        <v>0.0</v>
      </c>
      <c r="Z36" t="n">
        <v>0.0</v>
      </c>
      <c r="AA36" t="n">
        <v>0.0</v>
      </c>
      <c r="AB36" t="n">
        <v>9.0</v>
      </c>
      <c r="AC36" t="n">
        <v>0.0</v>
      </c>
      <c r="AD36" t="n">
        <v>21.0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44599.40479166667</v>
      </c>
      <c r="AJ36" t="n">
        <v>80.0</v>
      </c>
      <c r="AK36" t="n">
        <v>0.0</v>
      </c>
      <c r="AL36" t="n">
        <v>0.0</v>
      </c>
      <c r="AM36" t="n">
        <v>0.0</v>
      </c>
      <c r="AN36" t="n">
        <v>9.0</v>
      </c>
      <c r="AO36" t="n">
        <v>0.0</v>
      </c>
      <c r="AP36" t="n">
        <v>21.0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WI220216480</t>
        </is>
      </c>
      <c r="B37" t="inlineStr">
        <is>
          <t>DATA_VALIDATION</t>
        </is>
      </c>
      <c r="C37" t="inlineStr">
        <is>
          <t>201300021237</t>
        </is>
      </c>
      <c r="D37" t="inlineStr">
        <is>
          <t>Folder</t>
        </is>
      </c>
      <c r="E37" s="2">
        <f>HYPERLINK("capsilon://?command=openfolder&amp;siteaddress=FAM.docvelocity-na8.net&amp;folderid=FXF12669B4-AE8E-020A-776A-4BB48BAD5385","FX22021541")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MI2202173778</t>
        </is>
      </c>
      <c r="J37" t="n">
        <v>28.0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44599.40253472222</v>
      </c>
      <c r="P37" s="1" t="n">
        <v>44599.42799768518</v>
      </c>
      <c r="Q37" t="n">
        <v>1809.0</v>
      </c>
      <c r="R37" t="n">
        <v>391.0</v>
      </c>
      <c r="S37" t="b">
        <v>0</v>
      </c>
      <c r="T37" t="inlineStr">
        <is>
          <t>N/A</t>
        </is>
      </c>
      <c r="U37" t="b">
        <v>0</v>
      </c>
      <c r="V37" t="inlineStr">
        <is>
          <t>Hemanshi Deshlahara</t>
        </is>
      </c>
      <c r="W37" s="1" t="n">
        <v>44599.42799768518</v>
      </c>
      <c r="X37" t="n">
        <v>225.0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28.0</v>
      </c>
      <c r="AE37" t="n">
        <v>21.0</v>
      </c>
      <c r="AF37" t="n">
        <v>0.0</v>
      </c>
      <c r="AG37" t="n">
        <v>2.0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WI220216481</t>
        </is>
      </c>
      <c r="B38" t="inlineStr">
        <is>
          <t>DATA_VALIDATION</t>
        </is>
      </c>
      <c r="C38" t="inlineStr">
        <is>
          <t>201300021237</t>
        </is>
      </c>
      <c r="D38" t="inlineStr">
        <is>
          <t>Folder</t>
        </is>
      </c>
      <c r="E38" s="2">
        <f>HYPERLINK("capsilon://?command=openfolder&amp;siteaddress=FAM.docvelocity-na8.net&amp;folderid=FXF12669B4-AE8E-020A-776A-4BB48BAD5385","FX22021541")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MI2202173751</t>
        </is>
      </c>
      <c r="J38" t="n">
        <v>69.0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1.0</v>
      </c>
      <c r="O38" s="1" t="n">
        <v>44599.40267361111</v>
      </c>
      <c r="P38" s="1" t="n">
        <v>44599.429918981485</v>
      </c>
      <c r="Q38" t="n">
        <v>2133.0</v>
      </c>
      <c r="R38" t="n">
        <v>221.0</v>
      </c>
      <c r="S38" t="b">
        <v>0</v>
      </c>
      <c r="T38" t="inlineStr">
        <is>
          <t>N/A</t>
        </is>
      </c>
      <c r="U38" t="b">
        <v>0</v>
      </c>
      <c r="V38" t="inlineStr">
        <is>
          <t>Hemanshi Deshlahara</t>
        </is>
      </c>
      <c r="W38" s="1" t="n">
        <v>44599.429918981485</v>
      </c>
      <c r="X38" t="n">
        <v>160.0</v>
      </c>
      <c r="Y38" t="n">
        <v>0.0</v>
      </c>
      <c r="Z38" t="n">
        <v>0.0</v>
      </c>
      <c r="AA38" t="n">
        <v>0.0</v>
      </c>
      <c r="AB38" t="n">
        <v>0.0</v>
      </c>
      <c r="AC38" t="n">
        <v>0.0</v>
      </c>
      <c r="AD38" t="n">
        <v>69.0</v>
      </c>
      <c r="AE38" t="n">
        <v>64.0</v>
      </c>
      <c r="AF38" t="n">
        <v>0.0</v>
      </c>
      <c r="AG38" t="n">
        <v>2.0</v>
      </c>
      <c r="AH38" t="inlineStr">
        <is>
          <t>N/A</t>
        </is>
      </c>
      <c r="AI38" t="inlineStr">
        <is>
          <t>N/A</t>
        </is>
      </c>
      <c r="AJ38" t="inlineStr">
        <is>
          <t>N/A</t>
        </is>
      </c>
      <c r="AK38" t="inlineStr">
        <is>
          <t>N/A</t>
        </is>
      </c>
      <c r="AL38" t="inlineStr">
        <is>
          <t>N/A</t>
        </is>
      </c>
      <c r="AM38" t="inlineStr">
        <is>
          <t>N/A</t>
        </is>
      </c>
      <c r="AN38" t="inlineStr">
        <is>
          <t>N/A</t>
        </is>
      </c>
      <c r="AO38" t="inlineStr">
        <is>
          <t>N/A</t>
        </is>
      </c>
      <c r="AP38" t="inlineStr">
        <is>
          <t>N/A</t>
        </is>
      </c>
      <c r="AQ38" t="inlineStr">
        <is>
          <t>N/A</t>
        </is>
      </c>
      <c r="AR38" t="inlineStr">
        <is>
          <t>N/A</t>
        </is>
      </c>
      <c r="AS38" t="inlineStr">
        <is>
          <t>N/A</t>
        </is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WI220216535</t>
        </is>
      </c>
      <c r="B39" t="inlineStr">
        <is>
          <t>DATA_VALIDATION</t>
        </is>
      </c>
      <c r="C39" t="inlineStr">
        <is>
          <t>201300021237</t>
        </is>
      </c>
      <c r="D39" t="inlineStr">
        <is>
          <t>Folder</t>
        </is>
      </c>
      <c r="E39" s="2">
        <f>HYPERLINK("capsilon://?command=openfolder&amp;siteaddress=FAM.docvelocity-na8.net&amp;folderid=FXF12669B4-AE8E-020A-776A-4BB48BAD5385","FX22021541")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MI2202174489</t>
        </is>
      </c>
      <c r="J39" t="n">
        <v>28.0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44599.41971064815</v>
      </c>
      <c r="P39" s="1" t="n">
        <v>44599.43509259259</v>
      </c>
      <c r="Q39" t="n">
        <v>798.0</v>
      </c>
      <c r="R39" t="n">
        <v>531.0</v>
      </c>
      <c r="S39" t="b">
        <v>0</v>
      </c>
      <c r="T39" t="inlineStr">
        <is>
          <t>N/A</t>
        </is>
      </c>
      <c r="U39" t="b">
        <v>0</v>
      </c>
      <c r="V39" t="inlineStr">
        <is>
          <t>Hemanshi Deshlahara</t>
        </is>
      </c>
      <c r="W39" s="1" t="n">
        <v>44599.43509259259</v>
      </c>
      <c r="X39" t="n">
        <v>441.0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28.0</v>
      </c>
      <c r="AE39" t="n">
        <v>21.0</v>
      </c>
      <c r="AF39" t="n">
        <v>0.0</v>
      </c>
      <c r="AG39" t="n">
        <v>3.0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WI220216541</t>
        </is>
      </c>
      <c r="B40" t="inlineStr">
        <is>
          <t>DATA_VALIDATION</t>
        </is>
      </c>
      <c r="C40" t="inlineStr">
        <is>
          <t>201300021237</t>
        </is>
      </c>
      <c r="D40" t="inlineStr">
        <is>
          <t>Folder</t>
        </is>
      </c>
      <c r="E40" s="2">
        <f>HYPERLINK("capsilon://?command=openfolder&amp;siteaddress=FAM.docvelocity-na8.net&amp;folderid=FXF12669B4-AE8E-020A-776A-4BB48BAD5385","FX22021541")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MI2202174467</t>
        </is>
      </c>
      <c r="J40" t="n">
        <v>123.0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1.0</v>
      </c>
      <c r="O40" s="1" t="n">
        <v>44599.42125</v>
      </c>
      <c r="P40" s="1" t="n">
        <v>44599.43724537037</v>
      </c>
      <c r="Q40" t="n">
        <v>1204.0</v>
      </c>
      <c r="R40" t="n">
        <v>178.0</v>
      </c>
      <c r="S40" t="b">
        <v>0</v>
      </c>
      <c r="T40" t="inlineStr">
        <is>
          <t>N/A</t>
        </is>
      </c>
      <c r="U40" t="b">
        <v>0</v>
      </c>
      <c r="V40" t="inlineStr">
        <is>
          <t>Hemanshi Deshlahara</t>
        </is>
      </c>
      <c r="W40" s="1" t="n">
        <v>44599.43724537037</v>
      </c>
      <c r="X40" t="n">
        <v>178.0</v>
      </c>
      <c r="Y40" t="n">
        <v>0.0</v>
      </c>
      <c r="Z40" t="n">
        <v>0.0</v>
      </c>
      <c r="AA40" t="n">
        <v>0.0</v>
      </c>
      <c r="AB40" t="n">
        <v>0.0</v>
      </c>
      <c r="AC40" t="n">
        <v>0.0</v>
      </c>
      <c r="AD40" t="n">
        <v>123.0</v>
      </c>
      <c r="AE40" t="n">
        <v>118.0</v>
      </c>
      <c r="AF40" t="n">
        <v>0.0</v>
      </c>
      <c r="AG40" t="n">
        <v>2.0</v>
      </c>
      <c r="AH40" t="inlineStr">
        <is>
          <t>N/A</t>
        </is>
      </c>
      <c r="AI40" t="inlineStr">
        <is>
          <t>N/A</t>
        </is>
      </c>
      <c r="AJ40" t="inlineStr">
        <is>
          <t>N/A</t>
        </is>
      </c>
      <c r="AK40" t="inlineStr">
        <is>
          <t>N/A</t>
        </is>
      </c>
      <c r="AL40" t="inlineStr">
        <is>
          <t>N/A</t>
        </is>
      </c>
      <c r="AM40" t="inlineStr">
        <is>
          <t>N/A</t>
        </is>
      </c>
      <c r="AN40" t="inlineStr">
        <is>
          <t>N/A</t>
        </is>
      </c>
      <c r="AO40" t="inlineStr">
        <is>
          <t>N/A</t>
        </is>
      </c>
      <c r="AP40" t="inlineStr">
        <is>
          <t>N/A</t>
        </is>
      </c>
      <c r="AQ40" t="inlineStr">
        <is>
          <t>N/A</t>
        </is>
      </c>
      <c r="AR40" t="inlineStr">
        <is>
          <t>N/A</t>
        </is>
      </c>
      <c r="AS40" t="inlineStr">
        <is>
          <t>N/A</t>
        </is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WI220216546</t>
        </is>
      </c>
      <c r="B41" t="inlineStr">
        <is>
          <t>DATA_VALIDATION</t>
        </is>
      </c>
      <c r="C41" t="inlineStr">
        <is>
          <t>201300020327</t>
        </is>
      </c>
      <c r="D41" t="inlineStr">
        <is>
          <t>Folder</t>
        </is>
      </c>
      <c r="E41" s="2">
        <f>HYPERLINK("capsilon://?command=openfolder&amp;siteaddress=FAM.docvelocity-na8.net&amp;folderid=FXF6CFE7EE-5E4E-C4F9-2074-45DE5EEA8D9D","FX21128419")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MI2202172569</t>
        </is>
      </c>
      <c r="J41" t="n">
        <v>266.0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44599.42412037037</v>
      </c>
      <c r="P41" s="1" t="n">
        <v>44599.47965277778</v>
      </c>
      <c r="Q41" t="n">
        <v>3005.0</v>
      </c>
      <c r="R41" t="n">
        <v>1793.0</v>
      </c>
      <c r="S41" t="b">
        <v>0</v>
      </c>
      <c r="T41" t="inlineStr">
        <is>
          <t>N/A</t>
        </is>
      </c>
      <c r="U41" t="b">
        <v>1</v>
      </c>
      <c r="V41" t="inlineStr">
        <is>
          <t>Karnal Akhare</t>
        </is>
      </c>
      <c r="W41" s="1" t="n">
        <v>44599.4690162037</v>
      </c>
      <c r="X41" t="n">
        <v>1376.0</v>
      </c>
      <c r="Y41" t="n">
        <v>148.0</v>
      </c>
      <c r="Z41" t="n">
        <v>0.0</v>
      </c>
      <c r="AA41" t="n">
        <v>148.0</v>
      </c>
      <c r="AB41" t="n">
        <v>111.0</v>
      </c>
      <c r="AC41" t="n">
        <v>94.0</v>
      </c>
      <c r="AD41" t="n">
        <v>118.0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44599.47965277778</v>
      </c>
      <c r="AJ41" t="n">
        <v>361.0</v>
      </c>
      <c r="AK41" t="n">
        <v>1.0</v>
      </c>
      <c r="AL41" t="n">
        <v>0.0</v>
      </c>
      <c r="AM41" t="n">
        <v>1.0</v>
      </c>
      <c r="AN41" t="n">
        <v>111.0</v>
      </c>
      <c r="AO41" t="n">
        <v>1.0</v>
      </c>
      <c r="AP41" t="n">
        <v>117.0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WI220216555</t>
        </is>
      </c>
      <c r="B42" t="inlineStr">
        <is>
          <t>DATA_VALIDATION</t>
        </is>
      </c>
      <c r="C42" t="inlineStr">
        <is>
          <t>201300020327</t>
        </is>
      </c>
      <c r="D42" t="inlineStr">
        <is>
          <t>Folder</t>
        </is>
      </c>
      <c r="E42" s="2">
        <f>HYPERLINK("capsilon://?command=openfolder&amp;siteaddress=FAM.docvelocity-na8.net&amp;folderid=FXF6CFE7EE-5E4E-C4F9-2074-45DE5EEA8D9D","FX21128419")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MI2202172575</t>
        </is>
      </c>
      <c r="J42" t="n">
        <v>266.0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44599.42568287037</v>
      </c>
      <c r="P42" s="1" t="n">
        <v>44599.52061342593</v>
      </c>
      <c r="Q42" t="n">
        <v>5855.0</v>
      </c>
      <c r="R42" t="n">
        <v>2347.0</v>
      </c>
      <c r="S42" t="b">
        <v>0</v>
      </c>
      <c r="T42" t="inlineStr">
        <is>
          <t>N/A</t>
        </is>
      </c>
      <c r="U42" t="b">
        <v>1</v>
      </c>
      <c r="V42" t="inlineStr">
        <is>
          <t>Karnal Akhare</t>
        </is>
      </c>
      <c r="W42" s="1" t="n">
        <v>44599.48724537037</v>
      </c>
      <c r="X42" t="n">
        <v>1574.0</v>
      </c>
      <c r="Y42" t="n">
        <v>148.0</v>
      </c>
      <c r="Z42" t="n">
        <v>0.0</v>
      </c>
      <c r="AA42" t="n">
        <v>148.0</v>
      </c>
      <c r="AB42" t="n">
        <v>111.0</v>
      </c>
      <c r="AC42" t="n">
        <v>94.0</v>
      </c>
      <c r="AD42" t="n">
        <v>118.0</v>
      </c>
      <c r="AE42" t="n">
        <v>0.0</v>
      </c>
      <c r="AF42" t="n">
        <v>0.0</v>
      </c>
      <c r="AG42" t="n">
        <v>0.0</v>
      </c>
      <c r="AH42" t="inlineStr">
        <is>
          <t>Vikash Suryakanth Parmar</t>
        </is>
      </c>
      <c r="AI42" s="1" t="n">
        <v>44599.52061342593</v>
      </c>
      <c r="AJ42" t="n">
        <v>422.0</v>
      </c>
      <c r="AK42" t="n">
        <v>0.0</v>
      </c>
      <c r="AL42" t="n">
        <v>0.0</v>
      </c>
      <c r="AM42" t="n">
        <v>0.0</v>
      </c>
      <c r="AN42" t="n">
        <v>111.0</v>
      </c>
      <c r="AO42" t="n">
        <v>0.0</v>
      </c>
      <c r="AP42" t="n">
        <v>118.0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WI220216567</t>
        </is>
      </c>
      <c r="B43" t="inlineStr">
        <is>
          <t>DATA_VALIDATION</t>
        </is>
      </c>
      <c r="C43" t="inlineStr">
        <is>
          <t>201300021237</t>
        </is>
      </c>
      <c r="D43" t="inlineStr">
        <is>
          <t>Folder</t>
        </is>
      </c>
      <c r="E43" s="2">
        <f>HYPERLINK("capsilon://?command=openfolder&amp;siteaddress=FAM.docvelocity-na8.net&amp;folderid=FXF12669B4-AE8E-020A-776A-4BB48BAD5385","FX22021541")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MI2202173778</t>
        </is>
      </c>
      <c r="J43" t="n">
        <v>56.0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44599.42835648148</v>
      </c>
      <c r="P43" s="1" t="n">
        <v>44599.48320601852</v>
      </c>
      <c r="Q43" t="n">
        <v>3857.0</v>
      </c>
      <c r="R43" t="n">
        <v>882.0</v>
      </c>
      <c r="S43" t="b">
        <v>0</v>
      </c>
      <c r="T43" t="inlineStr">
        <is>
          <t>N/A</t>
        </is>
      </c>
      <c r="U43" t="b">
        <v>1</v>
      </c>
      <c r="V43" t="inlineStr">
        <is>
          <t>Sanjay Kharade</t>
        </is>
      </c>
      <c r="W43" s="1" t="n">
        <v>44599.473078703704</v>
      </c>
      <c r="X43" t="n">
        <v>335.0</v>
      </c>
      <c r="Y43" t="n">
        <v>42.0</v>
      </c>
      <c r="Z43" t="n">
        <v>0.0</v>
      </c>
      <c r="AA43" t="n">
        <v>42.0</v>
      </c>
      <c r="AB43" t="n">
        <v>0.0</v>
      </c>
      <c r="AC43" t="n">
        <v>17.0</v>
      </c>
      <c r="AD43" t="n">
        <v>14.0</v>
      </c>
      <c r="AE43" t="n">
        <v>0.0</v>
      </c>
      <c r="AF43" t="n">
        <v>0.0</v>
      </c>
      <c r="AG43" t="n">
        <v>0.0</v>
      </c>
      <c r="AH43" t="inlineStr">
        <is>
          <t>Sangeeta Kumari</t>
        </is>
      </c>
      <c r="AI43" s="1" t="n">
        <v>44599.48320601852</v>
      </c>
      <c r="AJ43" t="n">
        <v>542.0</v>
      </c>
      <c r="AK43" t="n">
        <v>2.0</v>
      </c>
      <c r="AL43" t="n">
        <v>0.0</v>
      </c>
      <c r="AM43" t="n">
        <v>2.0</v>
      </c>
      <c r="AN43" t="n">
        <v>0.0</v>
      </c>
      <c r="AO43" t="n">
        <v>1.0</v>
      </c>
      <c r="AP43" t="n">
        <v>12.0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WI220216584</t>
        </is>
      </c>
      <c r="B44" t="inlineStr">
        <is>
          <t>DATA_VALIDATION</t>
        </is>
      </c>
      <c r="C44" t="inlineStr">
        <is>
          <t>201300021237</t>
        </is>
      </c>
      <c r="D44" t="inlineStr">
        <is>
          <t>Folder</t>
        </is>
      </c>
      <c r="E44" s="2">
        <f>HYPERLINK("capsilon://?command=openfolder&amp;siteaddress=FAM.docvelocity-na8.net&amp;folderid=FXF12669B4-AE8E-020A-776A-4BB48BAD5385","FX22021541")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MI2202173751</t>
        </is>
      </c>
      <c r="J44" t="n">
        <v>128.0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44599.43099537037</v>
      </c>
      <c r="P44" s="1" t="n">
        <v>44599.48872685185</v>
      </c>
      <c r="Q44" t="n">
        <v>3473.0</v>
      </c>
      <c r="R44" t="n">
        <v>1515.0</v>
      </c>
      <c r="S44" t="b">
        <v>0</v>
      </c>
      <c r="T44" t="inlineStr">
        <is>
          <t>N/A</t>
        </is>
      </c>
      <c r="U44" t="b">
        <v>1</v>
      </c>
      <c r="V44" t="inlineStr">
        <is>
          <t>Aditya Tade</t>
        </is>
      </c>
      <c r="W44" s="1" t="n">
        <v>44599.47796296296</v>
      </c>
      <c r="X44" t="n">
        <v>732.0</v>
      </c>
      <c r="Y44" t="n">
        <v>118.0</v>
      </c>
      <c r="Z44" t="n">
        <v>0.0</v>
      </c>
      <c r="AA44" t="n">
        <v>118.0</v>
      </c>
      <c r="AB44" t="n">
        <v>0.0</v>
      </c>
      <c r="AC44" t="n">
        <v>51.0</v>
      </c>
      <c r="AD44" t="n">
        <v>10.0</v>
      </c>
      <c r="AE44" t="n">
        <v>0.0</v>
      </c>
      <c r="AF44" t="n">
        <v>0.0</v>
      </c>
      <c r="AG44" t="n">
        <v>0.0</v>
      </c>
      <c r="AH44" t="inlineStr">
        <is>
          <t>Vikash Suryakanth Parmar</t>
        </is>
      </c>
      <c r="AI44" s="1" t="n">
        <v>44599.48872685185</v>
      </c>
      <c r="AJ44" t="n">
        <v>766.0</v>
      </c>
      <c r="AK44" t="n">
        <v>0.0</v>
      </c>
      <c r="AL44" t="n">
        <v>0.0</v>
      </c>
      <c r="AM44" t="n">
        <v>0.0</v>
      </c>
      <c r="AN44" t="n">
        <v>0.0</v>
      </c>
      <c r="AO44" t="n">
        <v>0.0</v>
      </c>
      <c r="AP44" t="n">
        <v>10.0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WI220216609</t>
        </is>
      </c>
      <c r="B45" t="inlineStr">
        <is>
          <t>DATA_VALIDATION</t>
        </is>
      </c>
      <c r="C45" t="inlineStr">
        <is>
          <t>201300021237</t>
        </is>
      </c>
      <c r="D45" t="inlineStr">
        <is>
          <t>Folder</t>
        </is>
      </c>
      <c r="E45" s="2">
        <f>HYPERLINK("capsilon://?command=openfolder&amp;siteaddress=FAM.docvelocity-na8.net&amp;folderid=FXF12669B4-AE8E-020A-776A-4BB48BAD5385","FX22021541")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MI2202174489</t>
        </is>
      </c>
      <c r="J45" t="n">
        <v>84.0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44599.435590277775</v>
      </c>
      <c r="P45" s="1" t="n">
        <v>44599.45045138889</v>
      </c>
      <c r="Q45" t="n">
        <v>473.0</v>
      </c>
      <c r="R45" t="n">
        <v>811.0</v>
      </c>
      <c r="S45" t="b">
        <v>0</v>
      </c>
      <c r="T45" t="inlineStr">
        <is>
          <t>N/A</t>
        </is>
      </c>
      <c r="U45" t="b">
        <v>1</v>
      </c>
      <c r="V45" t="inlineStr">
        <is>
          <t>Hemanshi Deshlahara</t>
        </is>
      </c>
      <c r="W45" s="1" t="n">
        <v>44599.439363425925</v>
      </c>
      <c r="X45" t="n">
        <v>183.0</v>
      </c>
      <c r="Y45" t="n">
        <v>63.0</v>
      </c>
      <c r="Z45" t="n">
        <v>0.0</v>
      </c>
      <c r="AA45" t="n">
        <v>63.0</v>
      </c>
      <c r="AB45" t="n">
        <v>0.0</v>
      </c>
      <c r="AC45" t="n">
        <v>7.0</v>
      </c>
      <c r="AD45" t="n">
        <v>21.0</v>
      </c>
      <c r="AE45" t="n">
        <v>0.0</v>
      </c>
      <c r="AF45" t="n">
        <v>0.0</v>
      </c>
      <c r="AG45" t="n">
        <v>0.0</v>
      </c>
      <c r="AH45" t="inlineStr">
        <is>
          <t>Ashish Sutar</t>
        </is>
      </c>
      <c r="AI45" s="1" t="n">
        <v>44599.45045138889</v>
      </c>
      <c r="AJ45" t="n">
        <v>628.0</v>
      </c>
      <c r="AK45" t="n">
        <v>1.0</v>
      </c>
      <c r="AL45" t="n">
        <v>0.0</v>
      </c>
      <c r="AM45" t="n">
        <v>1.0</v>
      </c>
      <c r="AN45" t="n">
        <v>0.0</v>
      </c>
      <c r="AO45" t="n">
        <v>0.0</v>
      </c>
      <c r="AP45" t="n">
        <v>20.0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WI220216635</t>
        </is>
      </c>
      <c r="B46" t="inlineStr">
        <is>
          <t>DATA_VALIDATION</t>
        </is>
      </c>
      <c r="C46" t="inlineStr">
        <is>
          <t>201300021237</t>
        </is>
      </c>
      <c r="D46" t="inlineStr">
        <is>
          <t>Folder</t>
        </is>
      </c>
      <c r="E46" s="2">
        <f>HYPERLINK("capsilon://?command=openfolder&amp;siteaddress=FAM.docvelocity-na8.net&amp;folderid=FXF12669B4-AE8E-020A-776A-4BB48BAD5385","FX22021541")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MI2202174467</t>
        </is>
      </c>
      <c r="J46" t="n">
        <v>221.0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44599.43884259259</v>
      </c>
      <c r="P46" s="1" t="n">
        <v>44599.45783564815</v>
      </c>
      <c r="Q46" t="n">
        <v>334.0</v>
      </c>
      <c r="R46" t="n">
        <v>1307.0</v>
      </c>
      <c r="S46" t="b">
        <v>0</v>
      </c>
      <c r="T46" t="inlineStr">
        <is>
          <t>N/A</t>
        </is>
      </c>
      <c r="U46" t="b">
        <v>1</v>
      </c>
      <c r="V46" t="inlineStr">
        <is>
          <t>Hemanshi Deshlahara</t>
        </is>
      </c>
      <c r="W46" s="1" t="n">
        <v>44599.44689814815</v>
      </c>
      <c r="X46" t="n">
        <v>650.0</v>
      </c>
      <c r="Y46" t="n">
        <v>155.0</v>
      </c>
      <c r="Z46" t="n">
        <v>0.0</v>
      </c>
      <c r="AA46" t="n">
        <v>155.0</v>
      </c>
      <c r="AB46" t="n">
        <v>0.0</v>
      </c>
      <c r="AC46" t="n">
        <v>62.0</v>
      </c>
      <c r="AD46" t="n">
        <v>66.0</v>
      </c>
      <c r="AE46" t="n">
        <v>0.0</v>
      </c>
      <c r="AF46" t="n">
        <v>0.0</v>
      </c>
      <c r="AG46" t="n">
        <v>0.0</v>
      </c>
      <c r="AH46" t="inlineStr">
        <is>
          <t>Ashish Sutar</t>
        </is>
      </c>
      <c r="AI46" s="1" t="n">
        <v>44599.45783564815</v>
      </c>
      <c r="AJ46" t="n">
        <v>637.0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66.0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WI220216720</t>
        </is>
      </c>
      <c r="B47" t="inlineStr">
        <is>
          <t>DATA_VALIDATION</t>
        </is>
      </c>
      <c r="C47" t="inlineStr">
        <is>
          <t>201300021237</t>
        </is>
      </c>
      <c r="D47" t="inlineStr">
        <is>
          <t>Folder</t>
        </is>
      </c>
      <c r="E47" s="2">
        <f>HYPERLINK("capsilon://?command=openfolder&amp;siteaddress=FAM.docvelocity-na8.net&amp;folderid=FXF12669B4-AE8E-020A-776A-4BB48BAD5385","FX22021541")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MI2202176703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44599.458958333336</v>
      </c>
      <c r="P47" s="1" t="n">
        <v>44599.49177083333</v>
      </c>
      <c r="Q47" t="n">
        <v>2263.0</v>
      </c>
      <c r="R47" t="n">
        <v>572.0</v>
      </c>
      <c r="S47" t="b">
        <v>0</v>
      </c>
      <c r="T47" t="inlineStr">
        <is>
          <t>N/A</t>
        </is>
      </c>
      <c r="U47" t="b">
        <v>0</v>
      </c>
      <c r="V47" t="inlineStr">
        <is>
          <t>Sumit Jarhad</t>
        </is>
      </c>
      <c r="W47" s="1" t="n">
        <v>44599.49177083333</v>
      </c>
      <c r="X47" t="n">
        <v>194.0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3.0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WI220216738</t>
        </is>
      </c>
      <c r="B48" t="inlineStr">
        <is>
          <t>DATA_VALIDATION</t>
        </is>
      </c>
      <c r="C48" t="inlineStr">
        <is>
          <t>201300021237</t>
        </is>
      </c>
      <c r="D48" t="inlineStr">
        <is>
          <t>Folder</t>
        </is>
      </c>
      <c r="E48" s="2">
        <f>HYPERLINK("capsilon://?command=openfolder&amp;siteaddress=FAM.docvelocity-na8.net&amp;folderid=FXF12669B4-AE8E-020A-776A-4BB48BAD5385","FX22021541")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MI2202176781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44599.45976851852</v>
      </c>
      <c r="P48" s="1" t="n">
        <v>44599.50005787037</v>
      </c>
      <c r="Q48" t="n">
        <v>2710.0</v>
      </c>
      <c r="R48" t="n">
        <v>771.0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44599.50005787037</v>
      </c>
      <c r="X48" t="n">
        <v>182.0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28.0</v>
      </c>
      <c r="AE48" t="n">
        <v>21.0</v>
      </c>
      <c r="AF48" t="n">
        <v>0.0</v>
      </c>
      <c r="AG48" t="n">
        <v>2.0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WI220216776</t>
        </is>
      </c>
      <c r="B49" t="inlineStr">
        <is>
          <t>DATA_VALIDATION</t>
        </is>
      </c>
      <c r="C49" t="inlineStr">
        <is>
          <t>201330007676</t>
        </is>
      </c>
      <c r="D49" t="inlineStr">
        <is>
          <t>Folder</t>
        </is>
      </c>
      <c r="E49" s="2">
        <f>HYPERLINK("capsilon://?command=openfolder&amp;siteaddress=FAM.docvelocity-na8.net&amp;folderid=FXA0C0B2D4-BBDA-53C6-4EEC-2AE3332B0865","FX2202381")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MI2202177264</t>
        </is>
      </c>
      <c r="J49" t="n">
        <v>33.0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44599.46630787037</v>
      </c>
      <c r="P49" s="1" t="n">
        <v>44599.479629629626</v>
      </c>
      <c r="Q49" t="n">
        <v>830.0</v>
      </c>
      <c r="R49" t="n">
        <v>321.0</v>
      </c>
      <c r="S49" t="b">
        <v>0</v>
      </c>
      <c r="T49" t="inlineStr">
        <is>
          <t>N/A</t>
        </is>
      </c>
      <c r="U49" t="b">
        <v>0</v>
      </c>
      <c r="V49" t="inlineStr">
        <is>
          <t>Sanjay Kharade</t>
        </is>
      </c>
      <c r="W49" s="1" t="n">
        <v>44599.474699074075</v>
      </c>
      <c r="X49" t="n">
        <v>102.0</v>
      </c>
      <c r="Y49" t="n">
        <v>9.0</v>
      </c>
      <c r="Z49" t="n">
        <v>0.0</v>
      </c>
      <c r="AA49" t="n">
        <v>9.0</v>
      </c>
      <c r="AB49" t="n">
        <v>0.0</v>
      </c>
      <c r="AC49" t="n">
        <v>7.0</v>
      </c>
      <c r="AD49" t="n">
        <v>24.0</v>
      </c>
      <c r="AE49" t="n">
        <v>0.0</v>
      </c>
      <c r="AF49" t="n">
        <v>0.0</v>
      </c>
      <c r="AG49" t="n">
        <v>0.0</v>
      </c>
      <c r="AH49" t="inlineStr">
        <is>
          <t>Mohini Shinde</t>
        </is>
      </c>
      <c r="AI49" s="1" t="n">
        <v>44599.479629629626</v>
      </c>
      <c r="AJ49" t="n">
        <v>219.0</v>
      </c>
      <c r="AK49" t="n">
        <v>0.0</v>
      </c>
      <c r="AL49" t="n">
        <v>0.0</v>
      </c>
      <c r="AM49" t="n">
        <v>0.0</v>
      </c>
      <c r="AN49" t="n">
        <v>0.0</v>
      </c>
      <c r="AO49" t="n">
        <v>2.0</v>
      </c>
      <c r="AP49" t="n">
        <v>24.0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WI220216794</t>
        </is>
      </c>
      <c r="B50" t="inlineStr">
        <is>
          <t>DATA_VALIDATION</t>
        </is>
      </c>
      <c r="C50" t="inlineStr">
        <is>
          <t>201300021056</t>
        </is>
      </c>
      <c r="D50" t="inlineStr">
        <is>
          <t>Folder</t>
        </is>
      </c>
      <c r="E50" s="2">
        <f>HYPERLINK("capsilon://?command=openfolder&amp;siteaddress=FAM.docvelocity-na8.net&amp;folderid=FX4092ACD1-1045-E81F-7806-F68B0EF1BD9B","FX220111327")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MI2202177533</t>
        </is>
      </c>
      <c r="J50" t="n">
        <v>66.0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44599.47090277778</v>
      </c>
      <c r="P50" s="1" t="n">
        <v>44599.479849537034</v>
      </c>
      <c r="Q50" t="n">
        <v>732.0</v>
      </c>
      <c r="R50" t="n">
        <v>41.0</v>
      </c>
      <c r="S50" t="b">
        <v>0</v>
      </c>
      <c r="T50" t="inlineStr">
        <is>
          <t>N/A</t>
        </is>
      </c>
      <c r="U50" t="b">
        <v>0</v>
      </c>
      <c r="V50" t="inlineStr">
        <is>
          <t>Sanjay Kharade</t>
        </is>
      </c>
      <c r="W50" s="1" t="n">
        <v>44599.475</v>
      </c>
      <c r="X50" t="n">
        <v>25.0</v>
      </c>
      <c r="Y50" t="n">
        <v>0.0</v>
      </c>
      <c r="Z50" t="n">
        <v>0.0</v>
      </c>
      <c r="AA50" t="n">
        <v>0.0</v>
      </c>
      <c r="AB50" t="n">
        <v>52.0</v>
      </c>
      <c r="AC50" t="n">
        <v>0.0</v>
      </c>
      <c r="AD50" t="n">
        <v>66.0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44599.479849537034</v>
      </c>
      <c r="AJ50" t="n">
        <v>16.0</v>
      </c>
      <c r="AK50" t="n">
        <v>0.0</v>
      </c>
      <c r="AL50" t="n">
        <v>0.0</v>
      </c>
      <c r="AM50" t="n">
        <v>0.0</v>
      </c>
      <c r="AN50" t="n">
        <v>52.0</v>
      </c>
      <c r="AO50" t="n">
        <v>0.0</v>
      </c>
      <c r="AP50" t="n">
        <v>66.0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WI220216893</t>
        </is>
      </c>
      <c r="B51" t="inlineStr">
        <is>
          <t>DATA_VALIDATION</t>
        </is>
      </c>
      <c r="C51" t="inlineStr">
        <is>
          <t>201110012390</t>
        </is>
      </c>
      <c r="D51" t="inlineStr">
        <is>
          <t>Folder</t>
        </is>
      </c>
      <c r="E51" s="2">
        <f>HYPERLINK("capsilon://?command=openfolder&amp;siteaddress=FAM.docvelocity-na8.net&amp;folderid=FX0DCA336F-76E2-7D86-18DC-F6885954F51A","FX22018164")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MI2202178924</t>
        </is>
      </c>
      <c r="J51" t="n">
        <v>32.0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1.0</v>
      </c>
      <c r="O51" s="1" t="n">
        <v>44599.48925925926</v>
      </c>
      <c r="P51" s="1" t="n">
        <v>44599.50796296296</v>
      </c>
      <c r="Q51" t="n">
        <v>1141.0</v>
      </c>
      <c r="R51" t="n">
        <v>475.0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44599.50796296296</v>
      </c>
      <c r="X51" t="n">
        <v>254.0</v>
      </c>
      <c r="Y51" t="n">
        <v>0.0</v>
      </c>
      <c r="Z51" t="n">
        <v>0.0</v>
      </c>
      <c r="AA51" t="n">
        <v>0.0</v>
      </c>
      <c r="AB51" t="n">
        <v>0.0</v>
      </c>
      <c r="AC51" t="n">
        <v>0.0</v>
      </c>
      <c r="AD51" t="n">
        <v>32.0</v>
      </c>
      <c r="AE51" t="n">
        <v>27.0</v>
      </c>
      <c r="AF51" t="n">
        <v>0.0</v>
      </c>
      <c r="AG51" t="n">
        <v>1.0</v>
      </c>
      <c r="AH51" t="inlineStr">
        <is>
          <t>N/A</t>
        </is>
      </c>
      <c r="AI51" t="inlineStr">
        <is>
          <t>N/A</t>
        </is>
      </c>
      <c r="AJ51" t="inlineStr">
        <is>
          <t>N/A</t>
        </is>
      </c>
      <c r="AK51" t="inlineStr">
        <is>
          <t>N/A</t>
        </is>
      </c>
      <c r="AL51" t="inlineStr">
        <is>
          <t>N/A</t>
        </is>
      </c>
      <c r="AM51" t="inlineStr">
        <is>
          <t>N/A</t>
        </is>
      </c>
      <c r="AN51" t="inlineStr">
        <is>
          <t>N/A</t>
        </is>
      </c>
      <c r="AO51" t="inlineStr">
        <is>
          <t>N/A</t>
        </is>
      </c>
      <c r="AP51" t="inlineStr">
        <is>
          <t>N/A</t>
        </is>
      </c>
      <c r="AQ51" t="inlineStr">
        <is>
          <t>N/A</t>
        </is>
      </c>
      <c r="AR51" t="inlineStr">
        <is>
          <t>N/A</t>
        </is>
      </c>
      <c r="AS51" t="inlineStr">
        <is>
          <t>N/A</t>
        </is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WI220216917</t>
        </is>
      </c>
      <c r="B52" t="inlineStr">
        <is>
          <t>DATA_VALIDATION</t>
        </is>
      </c>
      <c r="C52" t="inlineStr">
        <is>
          <t>201300021237</t>
        </is>
      </c>
      <c r="D52" t="inlineStr">
        <is>
          <t>Folder</t>
        </is>
      </c>
      <c r="E52" s="2">
        <f>HYPERLINK("capsilon://?command=openfolder&amp;siteaddress=FAM.docvelocity-na8.net&amp;folderid=FXF12669B4-AE8E-020A-776A-4BB48BAD5385","FX22021541")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MI2202176703</t>
        </is>
      </c>
      <c r="J52" t="n">
        <v>84.0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44599.4921412037</v>
      </c>
      <c r="P52" s="1" t="n">
        <v>44599.52258101852</v>
      </c>
      <c r="Q52" t="n">
        <v>2266.0</v>
      </c>
      <c r="R52" t="n">
        <v>364.0</v>
      </c>
      <c r="S52" t="b">
        <v>0</v>
      </c>
      <c r="T52" t="inlineStr">
        <is>
          <t>N/A</t>
        </is>
      </c>
      <c r="U52" t="b">
        <v>1</v>
      </c>
      <c r="V52" t="inlineStr">
        <is>
          <t>Supriya Khape</t>
        </is>
      </c>
      <c r="W52" s="1" t="n">
        <v>44599.49519675926</v>
      </c>
      <c r="X52" t="n">
        <v>195.0</v>
      </c>
      <c r="Y52" t="n">
        <v>63.0</v>
      </c>
      <c r="Z52" t="n">
        <v>0.0</v>
      </c>
      <c r="AA52" t="n">
        <v>63.0</v>
      </c>
      <c r="AB52" t="n">
        <v>0.0</v>
      </c>
      <c r="AC52" t="n">
        <v>8.0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Vikash Suryakanth Parmar</t>
        </is>
      </c>
      <c r="AI52" s="1" t="n">
        <v>44599.52258101852</v>
      </c>
      <c r="AJ52" t="n">
        <v>169.0</v>
      </c>
      <c r="AK52" t="n">
        <v>0.0</v>
      </c>
      <c r="AL52" t="n">
        <v>0.0</v>
      </c>
      <c r="AM52" t="n">
        <v>0.0</v>
      </c>
      <c r="AN52" t="n">
        <v>0.0</v>
      </c>
      <c r="AO52" t="n">
        <v>0.0</v>
      </c>
      <c r="AP52" t="n">
        <v>21.0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WI220216984</t>
        </is>
      </c>
      <c r="B53" t="inlineStr">
        <is>
          <t>DATA_VALIDATION</t>
        </is>
      </c>
      <c r="C53" t="inlineStr">
        <is>
          <t>201300021237</t>
        </is>
      </c>
      <c r="D53" t="inlineStr">
        <is>
          <t>Folder</t>
        </is>
      </c>
      <c r="E53" s="2">
        <f>HYPERLINK("capsilon://?command=openfolder&amp;siteaddress=FAM.docvelocity-na8.net&amp;folderid=FXF12669B4-AE8E-020A-776A-4BB48BAD5385","FX22021541")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MI2202176781</t>
        </is>
      </c>
      <c r="J53" t="n">
        <v>56.0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44599.50041666667</v>
      </c>
      <c r="P53" s="1" t="n">
        <v>44599.52998842593</v>
      </c>
      <c r="Q53" t="n">
        <v>1866.0</v>
      </c>
      <c r="R53" t="n">
        <v>689.0</v>
      </c>
      <c r="S53" t="b">
        <v>0</v>
      </c>
      <c r="T53" t="inlineStr">
        <is>
          <t>N/A</t>
        </is>
      </c>
      <c r="U53" t="b">
        <v>1</v>
      </c>
      <c r="V53" t="inlineStr">
        <is>
          <t>Karnal Akhare</t>
        </is>
      </c>
      <c r="W53" s="1" t="n">
        <v>44599.50748842592</v>
      </c>
      <c r="X53" t="n">
        <v>507.0</v>
      </c>
      <c r="Y53" t="n">
        <v>42.0</v>
      </c>
      <c r="Z53" t="n">
        <v>0.0</v>
      </c>
      <c r="AA53" t="n">
        <v>42.0</v>
      </c>
      <c r="AB53" t="n">
        <v>0.0</v>
      </c>
      <c r="AC53" t="n">
        <v>1.0</v>
      </c>
      <c r="AD53" t="n">
        <v>14.0</v>
      </c>
      <c r="AE53" t="n">
        <v>0.0</v>
      </c>
      <c r="AF53" t="n">
        <v>0.0</v>
      </c>
      <c r="AG53" t="n">
        <v>0.0</v>
      </c>
      <c r="AH53" t="inlineStr">
        <is>
          <t>Vikash Suryakanth Parmar</t>
        </is>
      </c>
      <c r="AI53" s="1" t="n">
        <v>44599.52998842593</v>
      </c>
      <c r="AJ53" t="n">
        <v>162.0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14.0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WI220217018</t>
        </is>
      </c>
      <c r="B54" t="inlineStr">
        <is>
          <t>DATA_VALIDATION</t>
        </is>
      </c>
      <c r="C54" t="inlineStr">
        <is>
          <t>201110012390</t>
        </is>
      </c>
      <c r="D54" t="inlineStr">
        <is>
          <t>Folder</t>
        </is>
      </c>
      <c r="E54" s="2">
        <f>HYPERLINK("capsilon://?command=openfolder&amp;siteaddress=FAM.docvelocity-na8.net&amp;folderid=FX0DCA336F-76E2-7D86-18DC-F6885954F51A","FX22018164")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MI2202178924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44599.50824074074</v>
      </c>
      <c r="P54" s="1" t="n">
        <v>44599.55158564815</v>
      </c>
      <c r="Q54" t="n">
        <v>2922.0</v>
      </c>
      <c r="R54" t="n">
        <v>823.0</v>
      </c>
      <c r="S54" t="b">
        <v>0</v>
      </c>
      <c r="T54" t="inlineStr">
        <is>
          <t>N/A</t>
        </is>
      </c>
      <c r="U54" t="b">
        <v>1</v>
      </c>
      <c r="V54" t="inlineStr">
        <is>
          <t>Aditya Tade</t>
        </is>
      </c>
      <c r="W54" s="1" t="n">
        <v>44599.54625</v>
      </c>
      <c r="X54" t="n">
        <v>591.0</v>
      </c>
      <c r="Y54" t="n">
        <v>37.0</v>
      </c>
      <c r="Z54" t="n">
        <v>0.0</v>
      </c>
      <c r="AA54" t="n">
        <v>37.0</v>
      </c>
      <c r="AB54" t="n">
        <v>0.0</v>
      </c>
      <c r="AC54" t="n">
        <v>17.0</v>
      </c>
      <c r="AD54" t="n">
        <v>1.0</v>
      </c>
      <c r="AE54" t="n">
        <v>0.0</v>
      </c>
      <c r="AF54" t="n">
        <v>0.0</v>
      </c>
      <c r="AG54" t="n">
        <v>0.0</v>
      </c>
      <c r="AH54" t="inlineStr">
        <is>
          <t>Vikash Suryakanth Parmar</t>
        </is>
      </c>
      <c r="AI54" s="1" t="n">
        <v>44599.55158564815</v>
      </c>
      <c r="AJ54" t="n">
        <v>138.0</v>
      </c>
      <c r="AK54" t="n">
        <v>0.0</v>
      </c>
      <c r="AL54" t="n">
        <v>0.0</v>
      </c>
      <c r="AM54" t="n">
        <v>0.0</v>
      </c>
      <c r="AN54" t="n">
        <v>0.0</v>
      </c>
      <c r="AO54" t="n">
        <v>0.0</v>
      </c>
      <c r="AP54" t="n">
        <v>1.0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WI220217226</t>
        </is>
      </c>
      <c r="B55" t="inlineStr">
        <is>
          <t>DATA_VALIDATION</t>
        </is>
      </c>
      <c r="C55" t="inlineStr">
        <is>
          <t>201300021241</t>
        </is>
      </c>
      <c r="D55" t="inlineStr">
        <is>
          <t>Folder</t>
        </is>
      </c>
      <c r="E55" s="2">
        <f>HYPERLINK("capsilon://?command=openfolder&amp;siteaddress=FAM.docvelocity-na8.net&amp;folderid=FX27E3ACF1-808B-AB40-42B1-DE709BF8D004","FX22021694")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MI2202182190</t>
        </is>
      </c>
      <c r="J55" t="n">
        <v>66.0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1.0</v>
      </c>
      <c r="O55" s="1" t="n">
        <v>44599.52501157407</v>
      </c>
      <c r="P55" s="1" t="n">
        <v>44599.545069444444</v>
      </c>
      <c r="Q55" t="n">
        <v>1607.0</v>
      </c>
      <c r="R55" t="n">
        <v>126.0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44599.545069444444</v>
      </c>
      <c r="X55" t="n">
        <v>93.0</v>
      </c>
      <c r="Y55" t="n">
        <v>0.0</v>
      </c>
      <c r="Z55" t="n">
        <v>0.0</v>
      </c>
      <c r="AA55" t="n">
        <v>0.0</v>
      </c>
      <c r="AB55" t="n">
        <v>0.0</v>
      </c>
      <c r="AC55" t="n">
        <v>0.0</v>
      </c>
      <c r="AD55" t="n">
        <v>66.0</v>
      </c>
      <c r="AE55" t="n">
        <v>52.0</v>
      </c>
      <c r="AF55" t="n">
        <v>0.0</v>
      </c>
      <c r="AG55" t="n">
        <v>1.0</v>
      </c>
      <c r="AH55" t="inlineStr">
        <is>
          <t>N/A</t>
        </is>
      </c>
      <c r="AI55" t="inlineStr">
        <is>
          <t>N/A</t>
        </is>
      </c>
      <c r="AJ55" t="inlineStr">
        <is>
          <t>N/A</t>
        </is>
      </c>
      <c r="AK55" t="inlineStr">
        <is>
          <t>N/A</t>
        </is>
      </c>
      <c r="AL55" t="inlineStr">
        <is>
          <t>N/A</t>
        </is>
      </c>
      <c r="AM55" t="inlineStr">
        <is>
          <t>N/A</t>
        </is>
      </c>
      <c r="AN55" t="inlineStr">
        <is>
          <t>N/A</t>
        </is>
      </c>
      <c r="AO55" t="inlineStr">
        <is>
          <t>N/A</t>
        </is>
      </c>
      <c r="AP55" t="inlineStr">
        <is>
          <t>N/A</t>
        </is>
      </c>
      <c r="AQ55" t="inlineStr">
        <is>
          <t>N/A</t>
        </is>
      </c>
      <c r="AR55" t="inlineStr">
        <is>
          <t>N/A</t>
        </is>
      </c>
      <c r="AS55" t="inlineStr">
        <is>
          <t>N/A</t>
        </is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WI220217275</t>
        </is>
      </c>
      <c r="B56" t="inlineStr">
        <is>
          <t>DATA_VALIDATION</t>
        </is>
      </c>
      <c r="C56" t="inlineStr">
        <is>
          <t>201330007676</t>
        </is>
      </c>
      <c r="D56" t="inlineStr">
        <is>
          <t>Folder</t>
        </is>
      </c>
      <c r="E56" s="2">
        <f>HYPERLINK("capsilon://?command=openfolder&amp;siteaddress=FAM.docvelocity-na8.net&amp;folderid=FXA0C0B2D4-BBDA-53C6-4EEC-2AE3332B0865","FX2202381")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MI2202182961</t>
        </is>
      </c>
      <c r="J56" t="n">
        <v>30.0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44599.533368055556</v>
      </c>
      <c r="P56" s="1" t="n">
        <v>44599.552395833336</v>
      </c>
      <c r="Q56" t="n">
        <v>1516.0</v>
      </c>
      <c r="R56" t="n">
        <v>128.0</v>
      </c>
      <c r="S56" t="b">
        <v>0</v>
      </c>
      <c r="T56" t="inlineStr">
        <is>
          <t>N/A</t>
        </is>
      </c>
      <c r="U56" t="b">
        <v>0</v>
      </c>
      <c r="V56" t="inlineStr">
        <is>
          <t>Sanjay Kharade</t>
        </is>
      </c>
      <c r="W56" s="1" t="n">
        <v>44599.54263888889</v>
      </c>
      <c r="X56" t="n">
        <v>55.0</v>
      </c>
      <c r="Y56" t="n">
        <v>9.0</v>
      </c>
      <c r="Z56" t="n">
        <v>0.0</v>
      </c>
      <c r="AA56" t="n">
        <v>9.0</v>
      </c>
      <c r="AB56" t="n">
        <v>0.0</v>
      </c>
      <c r="AC56" t="n">
        <v>1.0</v>
      </c>
      <c r="AD56" t="n">
        <v>21.0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44599.552395833336</v>
      </c>
      <c r="AJ56" t="n">
        <v>70.0</v>
      </c>
      <c r="AK56" t="n">
        <v>0.0</v>
      </c>
      <c r="AL56" t="n">
        <v>0.0</v>
      </c>
      <c r="AM56" t="n">
        <v>0.0</v>
      </c>
      <c r="AN56" t="n">
        <v>0.0</v>
      </c>
      <c r="AO56" t="n">
        <v>0.0</v>
      </c>
      <c r="AP56" t="n">
        <v>21.0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WI220217388</t>
        </is>
      </c>
      <c r="B57" t="inlineStr">
        <is>
          <t>DATA_VALIDATION</t>
        </is>
      </c>
      <c r="C57" t="inlineStr">
        <is>
          <t>201300021241</t>
        </is>
      </c>
      <c r="D57" t="inlineStr">
        <is>
          <t>Folder</t>
        </is>
      </c>
      <c r="E57" s="2">
        <f>HYPERLINK("capsilon://?command=openfolder&amp;siteaddress=FAM.docvelocity-na8.net&amp;folderid=FX27E3ACF1-808B-AB40-42B1-DE709BF8D004","FX22021694")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MI2202182190</t>
        </is>
      </c>
      <c r="J57" t="n">
        <v>38.0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44599.54534722222</v>
      </c>
      <c r="P57" s="1" t="n">
        <v>44599.586331018516</v>
      </c>
      <c r="Q57" t="n">
        <v>2500.0</v>
      </c>
      <c r="R57" t="n">
        <v>1041.0</v>
      </c>
      <c r="S57" t="b">
        <v>0</v>
      </c>
      <c r="T57" t="inlineStr">
        <is>
          <t>N/A</t>
        </is>
      </c>
      <c r="U57" t="b">
        <v>1</v>
      </c>
      <c r="V57" t="inlineStr">
        <is>
          <t>Nisha Verma</t>
        </is>
      </c>
      <c r="W57" s="1" t="n">
        <v>44599.554131944446</v>
      </c>
      <c r="X57" t="n">
        <v>741.0</v>
      </c>
      <c r="Y57" t="n">
        <v>37.0</v>
      </c>
      <c r="Z57" t="n">
        <v>0.0</v>
      </c>
      <c r="AA57" t="n">
        <v>37.0</v>
      </c>
      <c r="AB57" t="n">
        <v>0.0</v>
      </c>
      <c r="AC57" t="n">
        <v>18.0</v>
      </c>
      <c r="AD57" t="n">
        <v>1.0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44599.586331018516</v>
      </c>
      <c r="AJ57" t="n">
        <v>300.0</v>
      </c>
      <c r="AK57" t="n">
        <v>1.0</v>
      </c>
      <c r="AL57" t="n">
        <v>0.0</v>
      </c>
      <c r="AM57" t="n">
        <v>1.0</v>
      </c>
      <c r="AN57" t="n">
        <v>0.0</v>
      </c>
      <c r="AO57" t="n">
        <v>1.0</v>
      </c>
      <c r="AP57" t="n">
        <v>0.0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WI220218117</t>
        </is>
      </c>
      <c r="B58" t="inlineStr">
        <is>
          <t>DATA_VALIDATION</t>
        </is>
      </c>
      <c r="C58" t="inlineStr">
        <is>
          <t>201300020225</t>
        </is>
      </c>
      <c r="D58" t="inlineStr">
        <is>
          <t>Folder</t>
        </is>
      </c>
      <c r="E58" s="2">
        <f>HYPERLINK("capsilon://?command=openfolder&amp;siteaddress=FAM.docvelocity-na8.net&amp;folderid=FXC451AA00-EE66-E4C5-4E5E-8DADCAB9EE37","FX21126439")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MI2202191697</t>
        </is>
      </c>
      <c r="J58" t="n">
        <v>38.0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44599.61707175926</v>
      </c>
      <c r="P58" s="1" t="n">
        <v>44599.621412037035</v>
      </c>
      <c r="Q58" t="n">
        <v>89.0</v>
      </c>
      <c r="R58" t="n">
        <v>286.0</v>
      </c>
      <c r="S58" t="b">
        <v>0</v>
      </c>
      <c r="T58" t="inlineStr">
        <is>
          <t>N/A</t>
        </is>
      </c>
      <c r="U58" t="b">
        <v>0</v>
      </c>
      <c r="V58" t="inlineStr">
        <is>
          <t>Supriya Khape</t>
        </is>
      </c>
      <c r="W58" s="1" t="n">
        <v>44599.61924768519</v>
      </c>
      <c r="X58" t="n">
        <v>124.0</v>
      </c>
      <c r="Y58" t="n">
        <v>37.0</v>
      </c>
      <c r="Z58" t="n">
        <v>0.0</v>
      </c>
      <c r="AA58" t="n">
        <v>37.0</v>
      </c>
      <c r="AB58" t="n">
        <v>0.0</v>
      </c>
      <c r="AC58" t="n">
        <v>14.0</v>
      </c>
      <c r="AD58" t="n">
        <v>1.0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44599.621412037035</v>
      </c>
      <c r="AJ58" t="n">
        <v>162.0</v>
      </c>
      <c r="AK58" t="n">
        <v>1.0</v>
      </c>
      <c r="AL58" t="n">
        <v>0.0</v>
      </c>
      <c r="AM58" t="n">
        <v>1.0</v>
      </c>
      <c r="AN58" t="n">
        <v>0.0</v>
      </c>
      <c r="AO58" t="n">
        <v>1.0</v>
      </c>
      <c r="AP58" t="n">
        <v>0.0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WI220218168</t>
        </is>
      </c>
      <c r="B59" t="inlineStr">
        <is>
          <t>DATA_VALIDATION</t>
        </is>
      </c>
      <c r="C59" t="inlineStr">
        <is>
          <t>201330004110</t>
        </is>
      </c>
      <c r="D59" t="inlineStr">
        <is>
          <t>Folder</t>
        </is>
      </c>
      <c r="E59" s="2">
        <f>HYPERLINK("capsilon://?command=openfolder&amp;siteaddress=FAM.docvelocity-na8.net&amp;folderid=FX0809A84E-F1F3-E146-8F05-81A8B78DF930","FX21125398")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MI2202192120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1.0</v>
      </c>
      <c r="O59" s="1" t="n">
        <v>44599.62126157407</v>
      </c>
      <c r="P59" s="1" t="n">
        <v>44599.62354166667</v>
      </c>
      <c r="Q59" t="n">
        <v>106.0</v>
      </c>
      <c r="R59" t="n">
        <v>91.0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44599.62354166667</v>
      </c>
      <c r="X59" t="n">
        <v>91.0</v>
      </c>
      <c r="Y59" t="n">
        <v>0.0</v>
      </c>
      <c r="Z59" t="n">
        <v>0.0</v>
      </c>
      <c r="AA59" t="n">
        <v>0.0</v>
      </c>
      <c r="AB59" t="n">
        <v>0.0</v>
      </c>
      <c r="AC59" t="n">
        <v>0.0</v>
      </c>
      <c r="AD59" t="n">
        <v>66.0</v>
      </c>
      <c r="AE59" t="n">
        <v>52.0</v>
      </c>
      <c r="AF59" t="n">
        <v>0.0</v>
      </c>
      <c r="AG59" t="n">
        <v>1.0</v>
      </c>
      <c r="AH59" t="inlineStr">
        <is>
          <t>N/A</t>
        </is>
      </c>
      <c r="AI59" t="inlineStr">
        <is>
          <t>N/A</t>
        </is>
      </c>
      <c r="AJ59" t="inlineStr">
        <is>
          <t>N/A</t>
        </is>
      </c>
      <c r="AK59" t="inlineStr">
        <is>
          <t>N/A</t>
        </is>
      </c>
      <c r="AL59" t="inlineStr">
        <is>
          <t>N/A</t>
        </is>
      </c>
      <c r="AM59" t="inlineStr">
        <is>
          <t>N/A</t>
        </is>
      </c>
      <c r="AN59" t="inlineStr">
        <is>
          <t>N/A</t>
        </is>
      </c>
      <c r="AO59" t="inlineStr">
        <is>
          <t>N/A</t>
        </is>
      </c>
      <c r="AP59" t="inlineStr">
        <is>
          <t>N/A</t>
        </is>
      </c>
      <c r="AQ59" t="inlineStr">
        <is>
          <t>N/A</t>
        </is>
      </c>
      <c r="AR59" t="inlineStr">
        <is>
          <t>N/A</t>
        </is>
      </c>
      <c r="AS59" t="inlineStr">
        <is>
          <t>N/A</t>
        </is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WI220218204</t>
        </is>
      </c>
      <c r="B60" t="inlineStr">
        <is>
          <t>DATA_VALIDATION</t>
        </is>
      </c>
      <c r="C60" t="inlineStr">
        <is>
          <t>201300020327</t>
        </is>
      </c>
      <c r="D60" t="inlineStr">
        <is>
          <t>Folder</t>
        </is>
      </c>
      <c r="E60" s="2">
        <f>HYPERLINK("capsilon://?command=openfolder&amp;siteaddress=FAM.docvelocity-na8.net&amp;folderid=FXF6CFE7EE-5E4E-C4F9-2074-45DE5EEA8D9D","FX21128419")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MI2202192374</t>
        </is>
      </c>
      <c r="J60" t="n">
        <v>35.0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44599.62403935185</v>
      </c>
      <c r="P60" s="1" t="n">
        <v>44599.69199074074</v>
      </c>
      <c r="Q60" t="n">
        <v>4862.0</v>
      </c>
      <c r="R60" t="n">
        <v>1009.0</v>
      </c>
      <c r="S60" t="b">
        <v>0</v>
      </c>
      <c r="T60" t="inlineStr">
        <is>
          <t>N/A</t>
        </is>
      </c>
      <c r="U60" t="b">
        <v>0</v>
      </c>
      <c r="V60" t="inlineStr">
        <is>
          <t>Amruta Erande</t>
        </is>
      </c>
      <c r="W60" s="1" t="n">
        <v>44599.67261574074</v>
      </c>
      <c r="X60" t="n">
        <v>821.0</v>
      </c>
      <c r="Y60" t="n">
        <v>73.0</v>
      </c>
      <c r="Z60" t="n">
        <v>0.0</v>
      </c>
      <c r="AA60" t="n">
        <v>73.0</v>
      </c>
      <c r="AB60" t="n">
        <v>0.0</v>
      </c>
      <c r="AC60" t="n">
        <v>47.0</v>
      </c>
      <c r="AD60" t="n">
        <v>-38.0</v>
      </c>
      <c r="AE60" t="n">
        <v>0.0</v>
      </c>
      <c r="AF60" t="n">
        <v>0.0</v>
      </c>
      <c r="AG60" t="n">
        <v>0.0</v>
      </c>
      <c r="AH60" t="inlineStr">
        <is>
          <t>Vikash Suryakanth Parmar</t>
        </is>
      </c>
      <c r="AI60" s="1" t="n">
        <v>44599.69199074074</v>
      </c>
      <c r="AJ60" t="n">
        <v>15.0</v>
      </c>
      <c r="AK60" t="n">
        <v>0.0</v>
      </c>
      <c r="AL60" t="n">
        <v>0.0</v>
      </c>
      <c r="AM60" t="n">
        <v>0.0</v>
      </c>
      <c r="AN60" t="n">
        <v>73.0</v>
      </c>
      <c r="AO60" t="n">
        <v>0.0</v>
      </c>
      <c r="AP60" t="n">
        <v>-38.0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WI220218226</t>
        </is>
      </c>
      <c r="B61" t="inlineStr">
        <is>
          <t>DATA_VALIDATION</t>
        </is>
      </c>
      <c r="C61" t="inlineStr">
        <is>
          <t>201330004110</t>
        </is>
      </c>
      <c r="D61" t="inlineStr">
        <is>
          <t>Folder</t>
        </is>
      </c>
      <c r="E61" s="2">
        <f>HYPERLINK("capsilon://?command=openfolder&amp;siteaddress=FAM.docvelocity-na8.net&amp;folderid=FX0809A84E-F1F3-E146-8F05-81A8B78DF930","FX21125398")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MI2202192120</t>
        </is>
      </c>
      <c r="J61" t="n">
        <v>38.0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44599.62609953704</v>
      </c>
      <c r="P61" s="1" t="n">
        <v>44599.69180555556</v>
      </c>
      <c r="Q61" t="n">
        <v>2097.0</v>
      </c>
      <c r="R61" t="n">
        <v>3580.0</v>
      </c>
      <c r="S61" t="b">
        <v>0</v>
      </c>
      <c r="T61" t="inlineStr">
        <is>
          <t>N/A</t>
        </is>
      </c>
      <c r="U61" t="b">
        <v>1</v>
      </c>
      <c r="V61" t="inlineStr">
        <is>
          <t>Archana Bhujbal</t>
        </is>
      </c>
      <c r="W61" s="1" t="n">
        <v>44599.67545138889</v>
      </c>
      <c r="X61" t="n">
        <v>3357.0</v>
      </c>
      <c r="Y61" t="n">
        <v>37.0</v>
      </c>
      <c r="Z61" t="n">
        <v>0.0</v>
      </c>
      <c r="AA61" t="n">
        <v>37.0</v>
      </c>
      <c r="AB61" t="n">
        <v>0.0</v>
      </c>
      <c r="AC61" t="n">
        <v>28.0</v>
      </c>
      <c r="AD61" t="n">
        <v>1.0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44599.69180555556</v>
      </c>
      <c r="AJ61" t="n">
        <v>164.0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1.0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WI220218357</t>
        </is>
      </c>
      <c r="B62" t="inlineStr">
        <is>
          <t>DATA_VALIDATION</t>
        </is>
      </c>
      <c r="C62" t="inlineStr">
        <is>
          <t>201300020327</t>
        </is>
      </c>
      <c r="D62" t="inlineStr">
        <is>
          <t>Folder</t>
        </is>
      </c>
      <c r="E62" s="2">
        <f>HYPERLINK("capsilon://?command=openfolder&amp;siteaddress=FAM.docvelocity-na8.net&amp;folderid=FXF6CFE7EE-5E4E-C4F9-2074-45DE5EEA8D9D","FX21128419")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MI2202194218</t>
        </is>
      </c>
      <c r="J62" t="n">
        <v>32.0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44599.641226851854</v>
      </c>
      <c r="P62" s="1" t="n">
        <v>44599.64857638889</v>
      </c>
      <c r="Q62" t="n">
        <v>556.0</v>
      </c>
      <c r="R62" t="n">
        <v>79.0</v>
      </c>
      <c r="S62" t="b">
        <v>0</v>
      </c>
      <c r="T62" t="inlineStr">
        <is>
          <t>N/A</t>
        </is>
      </c>
      <c r="U62" t="b">
        <v>0</v>
      </c>
      <c r="V62" t="inlineStr">
        <is>
          <t>Sumit Jarhad</t>
        </is>
      </c>
      <c r="W62" s="1" t="n">
        <v>44599.64219907407</v>
      </c>
      <c r="X62" t="n">
        <v>58.0</v>
      </c>
      <c r="Y62" t="n">
        <v>0.0</v>
      </c>
      <c r="Z62" t="n">
        <v>0.0</v>
      </c>
      <c r="AA62" t="n">
        <v>0.0</v>
      </c>
      <c r="AB62" t="n">
        <v>27.0</v>
      </c>
      <c r="AC62" t="n">
        <v>0.0</v>
      </c>
      <c r="AD62" t="n">
        <v>32.0</v>
      </c>
      <c r="AE62" t="n">
        <v>0.0</v>
      </c>
      <c r="AF62" t="n">
        <v>0.0</v>
      </c>
      <c r="AG62" t="n">
        <v>0.0</v>
      </c>
      <c r="AH62" t="inlineStr">
        <is>
          <t>Mohini Shinde</t>
        </is>
      </c>
      <c r="AI62" s="1" t="n">
        <v>44599.64857638889</v>
      </c>
      <c r="AJ62" t="n">
        <v>21.0</v>
      </c>
      <c r="AK62" t="n">
        <v>0.0</v>
      </c>
      <c r="AL62" t="n">
        <v>0.0</v>
      </c>
      <c r="AM62" t="n">
        <v>0.0</v>
      </c>
      <c r="AN62" t="n">
        <v>27.0</v>
      </c>
      <c r="AO62" t="n">
        <v>0.0</v>
      </c>
      <c r="AP62" t="n">
        <v>32.0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WI220218358</t>
        </is>
      </c>
      <c r="B63" t="inlineStr">
        <is>
          <t>DATA_VALIDATION</t>
        </is>
      </c>
      <c r="C63" t="inlineStr">
        <is>
          <t>201300020327</t>
        </is>
      </c>
      <c r="D63" t="inlineStr">
        <is>
          <t>Folder</t>
        </is>
      </c>
      <c r="E63" s="2">
        <f>HYPERLINK("capsilon://?command=openfolder&amp;siteaddress=FAM.docvelocity-na8.net&amp;folderid=FXF6CFE7EE-5E4E-C4F9-2074-45DE5EEA8D9D","FX21128419")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MI2202194241</t>
        </is>
      </c>
      <c r="J63" t="n">
        <v>32.0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44599.641597222224</v>
      </c>
      <c r="P63" s="1" t="n">
        <v>44599.64900462963</v>
      </c>
      <c r="Q63" t="n">
        <v>564.0</v>
      </c>
      <c r="R63" t="n">
        <v>76.0</v>
      </c>
      <c r="S63" t="b">
        <v>0</v>
      </c>
      <c r="T63" t="inlineStr">
        <is>
          <t>N/A</t>
        </is>
      </c>
      <c r="U63" t="b">
        <v>0</v>
      </c>
      <c r="V63" t="inlineStr">
        <is>
          <t>Sumit Jarhad</t>
        </is>
      </c>
      <c r="W63" s="1" t="n">
        <v>44599.64267361111</v>
      </c>
      <c r="X63" t="n">
        <v>40.0</v>
      </c>
      <c r="Y63" t="n">
        <v>0.0</v>
      </c>
      <c r="Z63" t="n">
        <v>0.0</v>
      </c>
      <c r="AA63" t="n">
        <v>0.0</v>
      </c>
      <c r="AB63" t="n">
        <v>27.0</v>
      </c>
      <c r="AC63" t="n">
        <v>0.0</v>
      </c>
      <c r="AD63" t="n">
        <v>32.0</v>
      </c>
      <c r="AE63" t="n">
        <v>0.0</v>
      </c>
      <c r="AF63" t="n">
        <v>0.0</v>
      </c>
      <c r="AG63" t="n">
        <v>0.0</v>
      </c>
      <c r="AH63" t="inlineStr">
        <is>
          <t>Mohini Shinde</t>
        </is>
      </c>
      <c r="AI63" s="1" t="n">
        <v>44599.64900462963</v>
      </c>
      <c r="AJ63" t="n">
        <v>36.0</v>
      </c>
      <c r="AK63" t="n">
        <v>0.0</v>
      </c>
      <c r="AL63" t="n">
        <v>0.0</v>
      </c>
      <c r="AM63" t="n">
        <v>0.0</v>
      </c>
      <c r="AN63" t="n">
        <v>27.0</v>
      </c>
      <c r="AO63" t="n">
        <v>0.0</v>
      </c>
      <c r="AP63" t="n">
        <v>32.0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WI220218360</t>
        </is>
      </c>
      <c r="B64" t="inlineStr">
        <is>
          <t>DATA_VALIDATION</t>
        </is>
      </c>
      <c r="C64" t="inlineStr">
        <is>
          <t>201300020327</t>
        </is>
      </c>
      <c r="D64" t="inlineStr">
        <is>
          <t>Folder</t>
        </is>
      </c>
      <c r="E64" s="2">
        <f>HYPERLINK("capsilon://?command=openfolder&amp;siteaddress=FAM.docvelocity-na8.net&amp;folderid=FXF6CFE7EE-5E4E-C4F9-2074-45DE5EEA8D9D","FX21128419")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MI2202194257</t>
        </is>
      </c>
      <c r="J64" t="n">
        <v>32.0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44599.642222222225</v>
      </c>
      <c r="P64" s="1" t="n">
        <v>44599.64931712963</v>
      </c>
      <c r="Q64" t="n">
        <v>559.0</v>
      </c>
      <c r="R64" t="n">
        <v>54.0</v>
      </c>
      <c r="S64" t="b">
        <v>0</v>
      </c>
      <c r="T64" t="inlineStr">
        <is>
          <t>N/A</t>
        </is>
      </c>
      <c r="U64" t="b">
        <v>0</v>
      </c>
      <c r="V64" t="inlineStr">
        <is>
          <t>Sumit Jarhad</t>
        </is>
      </c>
      <c r="W64" s="1" t="n">
        <v>44599.64299768519</v>
      </c>
      <c r="X64" t="n">
        <v>28.0</v>
      </c>
      <c r="Y64" t="n">
        <v>0.0</v>
      </c>
      <c r="Z64" t="n">
        <v>0.0</v>
      </c>
      <c r="AA64" t="n">
        <v>0.0</v>
      </c>
      <c r="AB64" t="n">
        <v>27.0</v>
      </c>
      <c r="AC64" t="n">
        <v>0.0</v>
      </c>
      <c r="AD64" t="n">
        <v>32.0</v>
      </c>
      <c r="AE64" t="n">
        <v>0.0</v>
      </c>
      <c r="AF64" t="n">
        <v>0.0</v>
      </c>
      <c r="AG64" t="n">
        <v>0.0</v>
      </c>
      <c r="AH64" t="inlineStr">
        <is>
          <t>Mohini Shinde</t>
        </is>
      </c>
      <c r="AI64" s="1" t="n">
        <v>44599.64931712963</v>
      </c>
      <c r="AJ64" t="n">
        <v>26.0</v>
      </c>
      <c r="AK64" t="n">
        <v>0.0</v>
      </c>
      <c r="AL64" t="n">
        <v>0.0</v>
      </c>
      <c r="AM64" t="n">
        <v>0.0</v>
      </c>
      <c r="AN64" t="n">
        <v>27.0</v>
      </c>
      <c r="AO64" t="n">
        <v>0.0</v>
      </c>
      <c r="AP64" t="n">
        <v>32.0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WI220218538</t>
        </is>
      </c>
      <c r="B65" t="inlineStr">
        <is>
          <t>DATA_VALIDATION</t>
        </is>
      </c>
      <c r="C65" t="inlineStr">
        <is>
          <t>201130013216</t>
        </is>
      </c>
      <c r="D65" t="inlineStr">
        <is>
          <t>Folder</t>
        </is>
      </c>
      <c r="E65" s="2">
        <f>HYPERLINK("capsilon://?command=openfolder&amp;siteaddress=FAM.docvelocity-na8.net&amp;folderid=FX591E7108-668C-8817-BB6E-980EEF76C395","FX22021351")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MI2202196433</t>
        </is>
      </c>
      <c r="J65" t="n">
        <v>30.0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44599.66064814815</v>
      </c>
      <c r="P65" s="1" t="n">
        <v>44599.69275462963</v>
      </c>
      <c r="Q65" t="n">
        <v>2641.0</v>
      </c>
      <c r="R65" t="n">
        <v>133.0</v>
      </c>
      <c r="S65" t="b">
        <v>0</v>
      </c>
      <c r="T65" t="inlineStr">
        <is>
          <t>N/A</t>
        </is>
      </c>
      <c r="U65" t="b">
        <v>0</v>
      </c>
      <c r="V65" t="inlineStr">
        <is>
          <t>Sumit Jarhad</t>
        </is>
      </c>
      <c r="W65" s="1" t="n">
        <v>44599.66341435185</v>
      </c>
      <c r="X65" t="n">
        <v>67.0</v>
      </c>
      <c r="Y65" t="n">
        <v>9.0</v>
      </c>
      <c r="Z65" t="n">
        <v>0.0</v>
      </c>
      <c r="AA65" t="n">
        <v>9.0</v>
      </c>
      <c r="AB65" t="n">
        <v>0.0</v>
      </c>
      <c r="AC65" t="n">
        <v>3.0</v>
      </c>
      <c r="AD65" t="n">
        <v>21.0</v>
      </c>
      <c r="AE65" t="n">
        <v>0.0</v>
      </c>
      <c r="AF65" t="n">
        <v>0.0</v>
      </c>
      <c r="AG65" t="n">
        <v>0.0</v>
      </c>
      <c r="AH65" t="inlineStr">
        <is>
          <t>Vikash Suryakanth Parmar</t>
        </is>
      </c>
      <c r="AI65" s="1" t="n">
        <v>44599.69275462963</v>
      </c>
      <c r="AJ65" t="n">
        <v>66.0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21.0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WI220218593</t>
        </is>
      </c>
      <c r="B66" t="inlineStr">
        <is>
          <t>DATA_VALIDATION</t>
        </is>
      </c>
      <c r="C66" t="inlineStr">
        <is>
          <t>201130013216</t>
        </is>
      </c>
      <c r="D66" t="inlineStr">
        <is>
          <t>Folder</t>
        </is>
      </c>
      <c r="E66" s="2">
        <f>HYPERLINK("capsilon://?command=openfolder&amp;siteaddress=FAM.docvelocity-na8.net&amp;folderid=FX591E7108-668C-8817-BB6E-980EEF76C395","FX22021351")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MI2202196738</t>
        </is>
      </c>
      <c r="J66" t="n">
        <v>45.0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44599.663993055554</v>
      </c>
      <c r="P66" s="1" t="n">
        <v>44599.70560185185</v>
      </c>
      <c r="Q66" t="n">
        <v>3369.0</v>
      </c>
      <c r="R66" t="n">
        <v>226.0</v>
      </c>
      <c r="S66" t="b">
        <v>0</v>
      </c>
      <c r="T66" t="inlineStr">
        <is>
          <t>N/A</t>
        </is>
      </c>
      <c r="U66" t="b">
        <v>0</v>
      </c>
      <c r="V66" t="inlineStr">
        <is>
          <t>Sumit Jarhad</t>
        </is>
      </c>
      <c r="W66" s="1" t="n">
        <v>44599.70560185185</v>
      </c>
      <c r="X66" t="n">
        <v>79.0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45.0</v>
      </c>
      <c r="AE66" t="n">
        <v>40.0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WI220218632</t>
        </is>
      </c>
      <c r="B67" t="inlineStr">
        <is>
          <t>DATA_VALIDATION</t>
        </is>
      </c>
      <c r="C67" t="inlineStr">
        <is>
          <t>201130013216</t>
        </is>
      </c>
      <c r="D67" t="inlineStr">
        <is>
          <t>Folder</t>
        </is>
      </c>
      <c r="E67" s="2">
        <f>HYPERLINK("capsilon://?command=openfolder&amp;siteaddress=FAM.docvelocity-na8.net&amp;folderid=FX591E7108-668C-8817-BB6E-980EEF76C395","FX22021351")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MI2202197110</t>
        </is>
      </c>
      <c r="J67" t="n">
        <v>32.0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44599.66782407407</v>
      </c>
      <c r="P67" s="1" t="n">
        <v>44599.706342592595</v>
      </c>
      <c r="Q67" t="n">
        <v>2996.0</v>
      </c>
      <c r="R67" t="n">
        <v>332.0</v>
      </c>
      <c r="S67" t="b">
        <v>0</v>
      </c>
      <c r="T67" t="inlineStr">
        <is>
          <t>N/A</t>
        </is>
      </c>
      <c r="U67" t="b">
        <v>0</v>
      </c>
      <c r="V67" t="inlineStr">
        <is>
          <t>Sumit Jarhad</t>
        </is>
      </c>
      <c r="W67" s="1" t="n">
        <v>44599.706342592595</v>
      </c>
      <c r="X67" t="n">
        <v>63.0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32.0</v>
      </c>
      <c r="AE67" t="n">
        <v>27.0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WI220218633</t>
        </is>
      </c>
      <c r="B68" t="inlineStr">
        <is>
          <t>DATA_VALIDATION</t>
        </is>
      </c>
      <c r="C68" t="inlineStr">
        <is>
          <t>201130013216</t>
        </is>
      </c>
      <c r="D68" t="inlineStr">
        <is>
          <t>Folder</t>
        </is>
      </c>
      <c r="E68" s="2">
        <f>HYPERLINK("capsilon://?command=openfolder&amp;siteaddress=FAM.docvelocity-na8.net&amp;folderid=FX591E7108-668C-8817-BB6E-980EEF76C395","FX22021351")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MI2202197239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44599.668125</v>
      </c>
      <c r="P68" s="1" t="n">
        <v>44599.70748842593</v>
      </c>
      <c r="Q68" t="n">
        <v>3150.0</v>
      </c>
      <c r="R68" t="n">
        <v>251.0</v>
      </c>
      <c r="S68" t="b">
        <v>0</v>
      </c>
      <c r="T68" t="inlineStr">
        <is>
          <t>N/A</t>
        </is>
      </c>
      <c r="U68" t="b">
        <v>0</v>
      </c>
      <c r="V68" t="inlineStr">
        <is>
          <t>Sumit Jarhad</t>
        </is>
      </c>
      <c r="W68" s="1" t="n">
        <v>44599.70748842593</v>
      </c>
      <c r="X68" t="n">
        <v>98.0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28.0</v>
      </c>
      <c r="AE68" t="n">
        <v>21.0</v>
      </c>
      <c r="AF68" t="n">
        <v>0.0</v>
      </c>
      <c r="AG68" t="n">
        <v>2.0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WI220218664</t>
        </is>
      </c>
      <c r="B69" t="inlineStr">
        <is>
          <t>DATA_VALIDATION</t>
        </is>
      </c>
      <c r="C69" t="inlineStr">
        <is>
          <t>201130013216</t>
        </is>
      </c>
      <c r="D69" t="inlineStr">
        <is>
          <t>Folder</t>
        </is>
      </c>
      <c r="E69" s="2">
        <f>HYPERLINK("capsilon://?command=openfolder&amp;siteaddress=FAM.docvelocity-na8.net&amp;folderid=FX591E7108-668C-8817-BB6E-980EEF76C395","FX22021351")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MI2202197535</t>
        </is>
      </c>
      <c r="J69" t="n">
        <v>45.0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1.0</v>
      </c>
      <c r="O69" s="1" t="n">
        <v>44599.672314814816</v>
      </c>
      <c r="P69" s="1" t="n">
        <v>44599.70979166667</v>
      </c>
      <c r="Q69" t="n">
        <v>2982.0</v>
      </c>
      <c r="R69" t="n">
        <v>256.0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44599.70979166667</v>
      </c>
      <c r="X69" t="n">
        <v>189.0</v>
      </c>
      <c r="Y69" t="n">
        <v>0.0</v>
      </c>
      <c r="Z69" t="n">
        <v>0.0</v>
      </c>
      <c r="AA69" t="n">
        <v>0.0</v>
      </c>
      <c r="AB69" t="n">
        <v>0.0</v>
      </c>
      <c r="AC69" t="n">
        <v>0.0</v>
      </c>
      <c r="AD69" t="n">
        <v>45.0</v>
      </c>
      <c r="AE69" t="n">
        <v>40.0</v>
      </c>
      <c r="AF69" t="n">
        <v>0.0</v>
      </c>
      <c r="AG69" t="n">
        <v>2.0</v>
      </c>
      <c r="AH69" t="inlineStr">
        <is>
          <t>N/A</t>
        </is>
      </c>
      <c r="AI69" t="inlineStr">
        <is>
          <t>N/A</t>
        </is>
      </c>
      <c r="AJ69" t="inlineStr">
        <is>
          <t>N/A</t>
        </is>
      </c>
      <c r="AK69" t="inlineStr">
        <is>
          <t>N/A</t>
        </is>
      </c>
      <c r="AL69" t="inlineStr">
        <is>
          <t>N/A</t>
        </is>
      </c>
      <c r="AM69" t="inlineStr">
        <is>
          <t>N/A</t>
        </is>
      </c>
      <c r="AN69" t="inlineStr">
        <is>
          <t>N/A</t>
        </is>
      </c>
      <c r="AO69" t="inlineStr">
        <is>
          <t>N/A</t>
        </is>
      </c>
      <c r="AP69" t="inlineStr">
        <is>
          <t>N/A</t>
        </is>
      </c>
      <c r="AQ69" t="inlineStr">
        <is>
          <t>N/A</t>
        </is>
      </c>
      <c r="AR69" t="inlineStr">
        <is>
          <t>N/A</t>
        </is>
      </c>
      <c r="AS69" t="inlineStr">
        <is>
          <t>N/A</t>
        </is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WI220218671</t>
        </is>
      </c>
      <c r="B70" t="inlineStr">
        <is>
          <t>DATA_VALIDATION</t>
        </is>
      </c>
      <c r="C70" t="inlineStr">
        <is>
          <t>201130013216</t>
        </is>
      </c>
      <c r="D70" t="inlineStr">
        <is>
          <t>Folder</t>
        </is>
      </c>
      <c r="E70" s="2">
        <f>HYPERLINK("capsilon://?command=openfolder&amp;siteaddress=FAM.docvelocity-na8.net&amp;folderid=FX591E7108-668C-8817-BB6E-980EEF76C395","FX22021351")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MI2202197709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44599.67309027778</v>
      </c>
      <c r="P70" s="1" t="n">
        <v>44599.713854166665</v>
      </c>
      <c r="Q70" t="n">
        <v>3316.0</v>
      </c>
      <c r="R70" t="n">
        <v>206.0</v>
      </c>
      <c r="S70" t="b">
        <v>0</v>
      </c>
      <c r="T70" t="inlineStr">
        <is>
          <t>N/A</t>
        </is>
      </c>
      <c r="U70" t="b">
        <v>0</v>
      </c>
      <c r="V70" t="inlineStr">
        <is>
          <t>Sumit Jarhad</t>
        </is>
      </c>
      <c r="W70" s="1" t="n">
        <v>44599.713854166665</v>
      </c>
      <c r="X70" t="n">
        <v>73.0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28.0</v>
      </c>
      <c r="AE70" t="n">
        <v>21.0</v>
      </c>
      <c r="AF70" t="n">
        <v>0.0</v>
      </c>
      <c r="AG70" t="n">
        <v>2.0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WI220218873</t>
        </is>
      </c>
      <c r="B71" t="inlineStr">
        <is>
          <t>DATA_VALIDATION</t>
        </is>
      </c>
      <c r="C71" t="inlineStr">
        <is>
          <t>201130013216</t>
        </is>
      </c>
      <c r="D71" t="inlineStr">
        <is>
          <t>Folder</t>
        </is>
      </c>
      <c r="E71" s="2">
        <f>HYPERLINK("capsilon://?command=openfolder&amp;siteaddress=FAM.docvelocity-na8.net&amp;folderid=FX591E7108-668C-8817-BB6E-980EEF76C395","FX22021351")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MI2202200336</t>
        </is>
      </c>
      <c r="J71" t="n">
        <v>28.0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1.0</v>
      </c>
      <c r="O71" s="1" t="n">
        <v>44599.70085648148</v>
      </c>
      <c r="P71" s="1" t="n">
        <v>44599.71299768519</v>
      </c>
      <c r="Q71" t="n">
        <v>878.0</v>
      </c>
      <c r="R71" t="n">
        <v>171.0</v>
      </c>
      <c r="S71" t="b">
        <v>0</v>
      </c>
      <c r="T71" t="inlineStr">
        <is>
          <t>N/A</t>
        </is>
      </c>
      <c r="U71" t="b">
        <v>0</v>
      </c>
      <c r="V71" t="inlineStr">
        <is>
          <t>Sumit Jarhad</t>
        </is>
      </c>
      <c r="W71" s="1" t="n">
        <v>44599.71299768519</v>
      </c>
      <c r="X71" t="n">
        <v>119.0</v>
      </c>
      <c r="Y71" t="n">
        <v>0.0</v>
      </c>
      <c r="Z71" t="n">
        <v>0.0</v>
      </c>
      <c r="AA71" t="n">
        <v>0.0</v>
      </c>
      <c r="AB71" t="n">
        <v>0.0</v>
      </c>
      <c r="AC71" t="n">
        <v>0.0</v>
      </c>
      <c r="AD71" t="n">
        <v>28.0</v>
      </c>
      <c r="AE71" t="n">
        <v>21.0</v>
      </c>
      <c r="AF71" t="n">
        <v>0.0</v>
      </c>
      <c r="AG71" t="n">
        <v>2.0</v>
      </c>
      <c r="AH71" t="inlineStr">
        <is>
          <t>N/A</t>
        </is>
      </c>
      <c r="AI71" t="inlineStr">
        <is>
          <t>N/A</t>
        </is>
      </c>
      <c r="AJ71" t="inlineStr">
        <is>
          <t>N/A</t>
        </is>
      </c>
      <c r="AK71" t="inlineStr">
        <is>
          <t>N/A</t>
        </is>
      </c>
      <c r="AL71" t="inlineStr">
        <is>
          <t>N/A</t>
        </is>
      </c>
      <c r="AM71" t="inlineStr">
        <is>
          <t>N/A</t>
        </is>
      </c>
      <c r="AN71" t="inlineStr">
        <is>
          <t>N/A</t>
        </is>
      </c>
      <c r="AO71" t="inlineStr">
        <is>
          <t>N/A</t>
        </is>
      </c>
      <c r="AP71" t="inlineStr">
        <is>
          <t>N/A</t>
        </is>
      </c>
      <c r="AQ71" t="inlineStr">
        <is>
          <t>N/A</t>
        </is>
      </c>
      <c r="AR71" t="inlineStr">
        <is>
          <t>N/A</t>
        </is>
      </c>
      <c r="AS71" t="inlineStr">
        <is>
          <t>N/A</t>
        </is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WI220218878</t>
        </is>
      </c>
      <c r="B72" t="inlineStr">
        <is>
          <t>DATA_VALIDATION</t>
        </is>
      </c>
      <c r="C72" t="inlineStr">
        <is>
          <t>201130013216</t>
        </is>
      </c>
      <c r="D72" t="inlineStr">
        <is>
          <t>Folder</t>
        </is>
      </c>
      <c r="E72" s="2">
        <f>HYPERLINK("capsilon://?command=openfolder&amp;siteaddress=FAM.docvelocity-na8.net&amp;folderid=FX591E7108-668C-8817-BB6E-980EEF76C395","FX22021351")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MI2202200391</t>
        </is>
      </c>
      <c r="J72" t="n">
        <v>30.0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44599.70138888889</v>
      </c>
      <c r="P72" s="1" t="n">
        <v>44599.80306712963</v>
      </c>
      <c r="Q72" t="n">
        <v>8395.0</v>
      </c>
      <c r="R72" t="n">
        <v>390.0</v>
      </c>
      <c r="S72" t="b">
        <v>0</v>
      </c>
      <c r="T72" t="inlineStr">
        <is>
          <t>N/A</t>
        </is>
      </c>
      <c r="U72" t="b">
        <v>0</v>
      </c>
      <c r="V72" t="inlineStr">
        <is>
          <t>Ujwala Ajabe</t>
        </is>
      </c>
      <c r="W72" s="1" t="n">
        <v>44599.703252314815</v>
      </c>
      <c r="X72" t="n">
        <v>135.0</v>
      </c>
      <c r="Y72" t="n">
        <v>9.0</v>
      </c>
      <c r="Z72" t="n">
        <v>0.0</v>
      </c>
      <c r="AA72" t="n">
        <v>9.0</v>
      </c>
      <c r="AB72" t="n">
        <v>0.0</v>
      </c>
      <c r="AC72" t="n">
        <v>3.0</v>
      </c>
      <c r="AD72" t="n">
        <v>21.0</v>
      </c>
      <c r="AE72" t="n">
        <v>0.0</v>
      </c>
      <c r="AF72" t="n">
        <v>0.0</v>
      </c>
      <c r="AG72" t="n">
        <v>0.0</v>
      </c>
      <c r="AH72" t="inlineStr">
        <is>
          <t>Mohini Shinde</t>
        </is>
      </c>
      <c r="AI72" s="1" t="n">
        <v>44599.80306712963</v>
      </c>
      <c r="AJ72" t="n">
        <v>255.0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21.0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WI220218923</t>
        </is>
      </c>
      <c r="B73" t="inlineStr">
        <is>
          <t>DATA_VALIDATION</t>
        </is>
      </c>
      <c r="C73" t="inlineStr">
        <is>
          <t>201130013216</t>
        </is>
      </c>
      <c r="D73" t="inlineStr">
        <is>
          <t>Folder</t>
        </is>
      </c>
      <c r="E73" s="2">
        <f>HYPERLINK("capsilon://?command=openfolder&amp;siteaddress=FAM.docvelocity-na8.net&amp;folderid=FX591E7108-668C-8817-BB6E-980EEF76C395","FX22021351")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MI2202200580</t>
        </is>
      </c>
      <c r="J73" t="n">
        <v>45.0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1.0</v>
      </c>
      <c r="O73" s="1" t="n">
        <v>44599.70400462963</v>
      </c>
      <c r="P73" s="1" t="n">
        <v>44599.71449074074</v>
      </c>
      <c r="Q73" t="n">
        <v>838.0</v>
      </c>
      <c r="R73" t="n">
        <v>68.0</v>
      </c>
      <c r="S73" t="b">
        <v>0</v>
      </c>
      <c r="T73" t="inlineStr">
        <is>
          <t>N/A</t>
        </is>
      </c>
      <c r="U73" t="b">
        <v>0</v>
      </c>
      <c r="V73" t="inlineStr">
        <is>
          <t>Sumit Jarhad</t>
        </is>
      </c>
      <c r="W73" s="1" t="n">
        <v>44599.71449074074</v>
      </c>
      <c r="X73" t="n">
        <v>47.0</v>
      </c>
      <c r="Y73" t="n">
        <v>0.0</v>
      </c>
      <c r="Z73" t="n">
        <v>0.0</v>
      </c>
      <c r="AA73" t="n">
        <v>0.0</v>
      </c>
      <c r="AB73" t="n">
        <v>0.0</v>
      </c>
      <c r="AC73" t="n">
        <v>0.0</v>
      </c>
      <c r="AD73" t="n">
        <v>45.0</v>
      </c>
      <c r="AE73" t="n">
        <v>40.0</v>
      </c>
      <c r="AF73" t="n">
        <v>0.0</v>
      </c>
      <c r="AG73" t="n">
        <v>2.0</v>
      </c>
      <c r="AH73" t="inlineStr">
        <is>
          <t>N/A</t>
        </is>
      </c>
      <c r="AI73" t="inlineStr">
        <is>
          <t>N/A</t>
        </is>
      </c>
      <c r="AJ73" t="inlineStr">
        <is>
          <t>N/A</t>
        </is>
      </c>
      <c r="AK73" t="inlineStr">
        <is>
          <t>N/A</t>
        </is>
      </c>
      <c r="AL73" t="inlineStr">
        <is>
          <t>N/A</t>
        </is>
      </c>
      <c r="AM73" t="inlineStr">
        <is>
          <t>N/A</t>
        </is>
      </c>
      <c r="AN73" t="inlineStr">
        <is>
          <t>N/A</t>
        </is>
      </c>
      <c r="AO73" t="inlineStr">
        <is>
          <t>N/A</t>
        </is>
      </c>
      <c r="AP73" t="inlineStr">
        <is>
          <t>N/A</t>
        </is>
      </c>
      <c r="AQ73" t="inlineStr">
        <is>
          <t>N/A</t>
        </is>
      </c>
      <c r="AR73" t="inlineStr">
        <is>
          <t>N/A</t>
        </is>
      </c>
      <c r="AS73" t="inlineStr">
        <is>
          <t>N/A</t>
        </is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WI220218965</t>
        </is>
      </c>
      <c r="B74" t="inlineStr">
        <is>
          <t>DATA_VALIDATION</t>
        </is>
      </c>
      <c r="C74" t="inlineStr">
        <is>
          <t>201130013216</t>
        </is>
      </c>
      <c r="D74" t="inlineStr">
        <is>
          <t>Folder</t>
        </is>
      </c>
      <c r="E74" s="2">
        <f>HYPERLINK("capsilon://?command=openfolder&amp;siteaddress=FAM.docvelocity-na8.net&amp;folderid=FX591E7108-668C-8817-BB6E-980EEF76C395","FX22021351")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MI2202196738</t>
        </is>
      </c>
      <c r="J74" t="n">
        <v>90.0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44599.70638888889</v>
      </c>
      <c r="P74" s="1" t="n">
        <v>44599.77082175926</v>
      </c>
      <c r="Q74" t="n">
        <v>3773.0</v>
      </c>
      <c r="R74" t="n">
        <v>1794.0</v>
      </c>
      <c r="S74" t="b">
        <v>0</v>
      </c>
      <c r="T74" t="inlineStr">
        <is>
          <t>N/A</t>
        </is>
      </c>
      <c r="U74" t="b">
        <v>1</v>
      </c>
      <c r="V74" t="inlineStr">
        <is>
          <t>Archana Bhujbal</t>
        </is>
      </c>
      <c r="W74" s="1" t="n">
        <v>44599.71989583333</v>
      </c>
      <c r="X74" t="n">
        <v>1147.0</v>
      </c>
      <c r="Y74" t="n">
        <v>110.0</v>
      </c>
      <c r="Z74" t="n">
        <v>0.0</v>
      </c>
      <c r="AA74" t="n">
        <v>110.0</v>
      </c>
      <c r="AB74" t="n">
        <v>0.0</v>
      </c>
      <c r="AC74" t="n">
        <v>85.0</v>
      </c>
      <c r="AD74" t="n">
        <v>-20.0</v>
      </c>
      <c r="AE74" t="n">
        <v>0.0</v>
      </c>
      <c r="AF74" t="n">
        <v>0.0</v>
      </c>
      <c r="AG74" t="n">
        <v>0.0</v>
      </c>
      <c r="AH74" t="inlineStr">
        <is>
          <t>Mohini Shinde</t>
        </is>
      </c>
      <c r="AI74" s="1" t="n">
        <v>44599.77082175926</v>
      </c>
      <c r="AJ74" t="n">
        <v>647.0</v>
      </c>
      <c r="AK74" t="n">
        <v>1.0</v>
      </c>
      <c r="AL74" t="n">
        <v>0.0</v>
      </c>
      <c r="AM74" t="n">
        <v>1.0</v>
      </c>
      <c r="AN74" t="n">
        <v>0.0</v>
      </c>
      <c r="AO74" t="n">
        <v>1.0</v>
      </c>
      <c r="AP74" t="n">
        <v>-21.0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WI220218982</t>
        </is>
      </c>
      <c r="B75" t="inlineStr">
        <is>
          <t>DATA_VALIDATION</t>
        </is>
      </c>
      <c r="C75" t="inlineStr">
        <is>
          <t>201130013216</t>
        </is>
      </c>
      <c r="D75" t="inlineStr">
        <is>
          <t>Folder</t>
        </is>
      </c>
      <c r="E75" s="2">
        <f>HYPERLINK("capsilon://?command=openfolder&amp;siteaddress=FAM.docvelocity-na8.net&amp;folderid=FX591E7108-668C-8817-BB6E-980EEF76C395","FX22021351")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MI2202197110</t>
        </is>
      </c>
      <c r="J75" t="n">
        <v>64.0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44599.70730324074</v>
      </c>
      <c r="P75" s="1" t="n">
        <v>44599.79329861111</v>
      </c>
      <c r="Q75" t="n">
        <v>5149.0</v>
      </c>
      <c r="R75" t="n">
        <v>2281.0</v>
      </c>
      <c r="S75" t="b">
        <v>0</v>
      </c>
      <c r="T75" t="inlineStr">
        <is>
          <t>N/A</t>
        </is>
      </c>
      <c r="U75" t="b">
        <v>1</v>
      </c>
      <c r="V75" t="inlineStr">
        <is>
          <t>Karnal Akhare</t>
        </is>
      </c>
      <c r="W75" s="1" t="n">
        <v>44599.72869212963</v>
      </c>
      <c r="X75" t="n">
        <v>1551.0</v>
      </c>
      <c r="Y75" t="n">
        <v>77.0</v>
      </c>
      <c r="Z75" t="n">
        <v>0.0</v>
      </c>
      <c r="AA75" t="n">
        <v>77.0</v>
      </c>
      <c r="AB75" t="n">
        <v>0.0</v>
      </c>
      <c r="AC75" t="n">
        <v>42.0</v>
      </c>
      <c r="AD75" t="n">
        <v>-13.0</v>
      </c>
      <c r="AE75" t="n">
        <v>0.0</v>
      </c>
      <c r="AF75" t="n">
        <v>0.0</v>
      </c>
      <c r="AG75" t="n">
        <v>0.0</v>
      </c>
      <c r="AH75" t="inlineStr">
        <is>
          <t>Mohini Shinde</t>
        </is>
      </c>
      <c r="AI75" s="1" t="n">
        <v>44599.79329861111</v>
      </c>
      <c r="AJ75" t="n">
        <v>700.0</v>
      </c>
      <c r="AK75" t="n">
        <v>6.0</v>
      </c>
      <c r="AL75" t="n">
        <v>0.0</v>
      </c>
      <c r="AM75" t="n">
        <v>6.0</v>
      </c>
      <c r="AN75" t="n">
        <v>0.0</v>
      </c>
      <c r="AO75" t="n">
        <v>6.0</v>
      </c>
      <c r="AP75" t="n">
        <v>-19.0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WI220218991</t>
        </is>
      </c>
      <c r="B76" t="inlineStr">
        <is>
          <t>DATA_VALIDATION</t>
        </is>
      </c>
      <c r="C76" t="inlineStr">
        <is>
          <t>201130013216</t>
        </is>
      </c>
      <c r="D76" t="inlineStr">
        <is>
          <t>Folder</t>
        </is>
      </c>
      <c r="E76" s="2">
        <f>HYPERLINK("capsilon://?command=openfolder&amp;siteaddress=FAM.docvelocity-na8.net&amp;folderid=FX591E7108-668C-8817-BB6E-980EEF76C395","FX22021351")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MI2202197239</t>
        </is>
      </c>
      <c r="J76" t="n">
        <v>56.0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44599.70788194444</v>
      </c>
      <c r="P76" s="1" t="n">
        <v>44599.79335648148</v>
      </c>
      <c r="Q76" t="n">
        <v>7074.0</v>
      </c>
      <c r="R76" t="n">
        <v>311.0</v>
      </c>
      <c r="S76" t="b">
        <v>0</v>
      </c>
      <c r="T76" t="inlineStr">
        <is>
          <t>N/A</t>
        </is>
      </c>
      <c r="U76" t="b">
        <v>1</v>
      </c>
      <c r="V76" t="inlineStr">
        <is>
          <t>Sumit Jarhad</t>
        </is>
      </c>
      <c r="W76" s="1" t="n">
        <v>44599.71152777778</v>
      </c>
      <c r="X76" t="n">
        <v>149.0</v>
      </c>
      <c r="Y76" t="n">
        <v>42.0</v>
      </c>
      <c r="Z76" t="n">
        <v>0.0</v>
      </c>
      <c r="AA76" t="n">
        <v>42.0</v>
      </c>
      <c r="AB76" t="n">
        <v>0.0</v>
      </c>
      <c r="AC76" t="n">
        <v>6.0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Vikash Suryakanth Parmar</t>
        </is>
      </c>
      <c r="AI76" s="1" t="n">
        <v>44599.79335648148</v>
      </c>
      <c r="AJ76" t="n">
        <v>162.0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WI220219032</t>
        </is>
      </c>
      <c r="B77" t="inlineStr">
        <is>
          <t>DATA_VALIDATION</t>
        </is>
      </c>
      <c r="C77" t="inlineStr">
        <is>
          <t>201130013216</t>
        </is>
      </c>
      <c r="D77" t="inlineStr">
        <is>
          <t>Folder</t>
        </is>
      </c>
      <c r="E77" s="2">
        <f>HYPERLINK("capsilon://?command=openfolder&amp;siteaddress=FAM.docvelocity-na8.net&amp;folderid=FX591E7108-668C-8817-BB6E-980EEF76C395","FX22021351")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MI2202197535</t>
        </is>
      </c>
      <c r="J77" t="n">
        <v>90.0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44599.71060185185</v>
      </c>
      <c r="P77" s="1" t="n">
        <v>44599.79822916666</v>
      </c>
      <c r="Q77" t="n">
        <v>6241.0</v>
      </c>
      <c r="R77" t="n">
        <v>1330.0</v>
      </c>
      <c r="S77" t="b">
        <v>0</v>
      </c>
      <c r="T77" t="inlineStr">
        <is>
          <t>N/A</t>
        </is>
      </c>
      <c r="U77" t="b">
        <v>1</v>
      </c>
      <c r="V77" t="inlineStr">
        <is>
          <t>Archana Bhujbal</t>
        </is>
      </c>
      <c r="W77" s="1" t="n">
        <v>44599.731770833336</v>
      </c>
      <c r="X77" t="n">
        <v>1026.0</v>
      </c>
      <c r="Y77" t="n">
        <v>110.0</v>
      </c>
      <c r="Z77" t="n">
        <v>0.0</v>
      </c>
      <c r="AA77" t="n">
        <v>110.0</v>
      </c>
      <c r="AB77" t="n">
        <v>0.0</v>
      </c>
      <c r="AC77" t="n">
        <v>87.0</v>
      </c>
      <c r="AD77" t="n">
        <v>-20.0</v>
      </c>
      <c r="AE77" t="n">
        <v>0.0</v>
      </c>
      <c r="AF77" t="n">
        <v>0.0</v>
      </c>
      <c r="AG77" t="n">
        <v>0.0</v>
      </c>
      <c r="AH77" t="inlineStr">
        <is>
          <t>Vikash Suryakanth Parmar</t>
        </is>
      </c>
      <c r="AI77" s="1" t="n">
        <v>44599.79822916666</v>
      </c>
      <c r="AJ77" t="n">
        <v>273.0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-20.0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WI220219062</t>
        </is>
      </c>
      <c r="B78" t="inlineStr">
        <is>
          <t>DATA_VALIDATION</t>
        </is>
      </c>
      <c r="C78" t="inlineStr">
        <is>
          <t>201130013216</t>
        </is>
      </c>
      <c r="D78" t="inlineStr">
        <is>
          <t>Folder</t>
        </is>
      </c>
      <c r="E78" s="2">
        <f>HYPERLINK("capsilon://?command=openfolder&amp;siteaddress=FAM.docvelocity-na8.net&amp;folderid=FX591E7108-668C-8817-BB6E-980EEF76C395","FX22021351")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MI2202200336</t>
        </is>
      </c>
      <c r="J78" t="n">
        <v>56.0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44599.71346064815</v>
      </c>
      <c r="P78" s="1" t="n">
        <v>44599.795069444444</v>
      </c>
      <c r="Q78" t="n">
        <v>6689.0</v>
      </c>
      <c r="R78" t="n">
        <v>362.0</v>
      </c>
      <c r="S78" t="b">
        <v>0</v>
      </c>
      <c r="T78" t="inlineStr">
        <is>
          <t>N/A</t>
        </is>
      </c>
      <c r="U78" t="b">
        <v>1</v>
      </c>
      <c r="V78" t="inlineStr">
        <is>
          <t>Suraj Toradmal</t>
        </is>
      </c>
      <c r="W78" s="1" t="n">
        <v>44599.717673611114</v>
      </c>
      <c r="X78" t="n">
        <v>208.0</v>
      </c>
      <c r="Y78" t="n">
        <v>42.0</v>
      </c>
      <c r="Z78" t="n">
        <v>0.0</v>
      </c>
      <c r="AA78" t="n">
        <v>42.0</v>
      </c>
      <c r="AB78" t="n">
        <v>0.0</v>
      </c>
      <c r="AC78" t="n">
        <v>4.0</v>
      </c>
      <c r="AD78" t="n">
        <v>14.0</v>
      </c>
      <c r="AE78" t="n">
        <v>0.0</v>
      </c>
      <c r="AF78" t="n">
        <v>0.0</v>
      </c>
      <c r="AG78" t="n">
        <v>0.0</v>
      </c>
      <c r="AH78" t="inlineStr">
        <is>
          <t>Vikash Suryakanth Parmar</t>
        </is>
      </c>
      <c r="AI78" s="1" t="n">
        <v>44599.795069444444</v>
      </c>
      <c r="AJ78" t="n">
        <v>147.0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14.0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WI220219077</t>
        </is>
      </c>
      <c r="B79" t="inlineStr">
        <is>
          <t>DATA_VALIDATION</t>
        </is>
      </c>
      <c r="C79" t="inlineStr">
        <is>
          <t>201130013216</t>
        </is>
      </c>
      <c r="D79" t="inlineStr">
        <is>
          <t>Folder</t>
        </is>
      </c>
      <c r="E79" s="2">
        <f>HYPERLINK("capsilon://?command=openfolder&amp;siteaddress=FAM.docvelocity-na8.net&amp;folderid=FX591E7108-668C-8817-BB6E-980EEF76C395","FX22021351")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MI2202197709</t>
        </is>
      </c>
      <c r="J79" t="n">
        <v>56.0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44599.71424768519</v>
      </c>
      <c r="P79" s="1" t="n">
        <v>44599.800046296295</v>
      </c>
      <c r="Q79" t="n">
        <v>7137.0</v>
      </c>
      <c r="R79" t="n">
        <v>276.0</v>
      </c>
      <c r="S79" t="b">
        <v>0</v>
      </c>
      <c r="T79" t="inlineStr">
        <is>
          <t>N/A</t>
        </is>
      </c>
      <c r="U79" t="b">
        <v>1</v>
      </c>
      <c r="V79" t="inlineStr">
        <is>
          <t>Supriya Khape</t>
        </is>
      </c>
      <c r="W79" s="1" t="n">
        <v>44599.7169212963</v>
      </c>
      <c r="X79" t="n">
        <v>116.0</v>
      </c>
      <c r="Y79" t="n">
        <v>42.0</v>
      </c>
      <c r="Z79" t="n">
        <v>0.0</v>
      </c>
      <c r="AA79" t="n">
        <v>42.0</v>
      </c>
      <c r="AB79" t="n">
        <v>0.0</v>
      </c>
      <c r="AC79" t="n">
        <v>5.0</v>
      </c>
      <c r="AD79" t="n">
        <v>14.0</v>
      </c>
      <c r="AE79" t="n">
        <v>0.0</v>
      </c>
      <c r="AF79" t="n">
        <v>0.0</v>
      </c>
      <c r="AG79" t="n">
        <v>0.0</v>
      </c>
      <c r="AH79" t="inlineStr">
        <is>
          <t>Vikash Suryakanth Parmar</t>
        </is>
      </c>
      <c r="AI79" s="1" t="n">
        <v>44599.800046296295</v>
      </c>
      <c r="AJ79" t="n">
        <v>156.0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14.0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WI220219097</t>
        </is>
      </c>
      <c r="B80" t="inlineStr">
        <is>
          <t>DATA_VALIDATION</t>
        </is>
      </c>
      <c r="C80" t="inlineStr">
        <is>
          <t>201130013216</t>
        </is>
      </c>
      <c r="D80" t="inlineStr">
        <is>
          <t>Folder</t>
        </is>
      </c>
      <c r="E80" s="2">
        <f>HYPERLINK("capsilon://?command=openfolder&amp;siteaddress=FAM.docvelocity-na8.net&amp;folderid=FX591E7108-668C-8817-BB6E-980EEF76C395","FX22021351")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MI2202200580</t>
        </is>
      </c>
      <c r="J80" t="n">
        <v>90.0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44599.71548611111</v>
      </c>
      <c r="P80" s="1" t="n">
        <v>44599.804293981484</v>
      </c>
      <c r="Q80" t="n">
        <v>6836.0</v>
      </c>
      <c r="R80" t="n">
        <v>837.0</v>
      </c>
      <c r="S80" t="b">
        <v>0</v>
      </c>
      <c r="T80" t="inlineStr">
        <is>
          <t>N/A</t>
        </is>
      </c>
      <c r="U80" t="b">
        <v>1</v>
      </c>
      <c r="V80" t="inlineStr">
        <is>
          <t>Sanjay Kharade</t>
        </is>
      </c>
      <c r="W80" s="1" t="n">
        <v>44599.725648148145</v>
      </c>
      <c r="X80" t="n">
        <v>441.0</v>
      </c>
      <c r="Y80" t="n">
        <v>110.0</v>
      </c>
      <c r="Z80" t="n">
        <v>0.0</v>
      </c>
      <c r="AA80" t="n">
        <v>110.0</v>
      </c>
      <c r="AB80" t="n">
        <v>0.0</v>
      </c>
      <c r="AC80" t="n">
        <v>84.0</v>
      </c>
      <c r="AD80" t="n">
        <v>-20.0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44599.804293981484</v>
      </c>
      <c r="AJ80" t="n">
        <v>367.0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-20.0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WI220220070</t>
        </is>
      </c>
      <c r="B81" t="inlineStr">
        <is>
          <t>DATA_VALIDATION</t>
        </is>
      </c>
      <c r="C81" t="inlineStr">
        <is>
          <t>201330004604</t>
        </is>
      </c>
      <c r="D81" t="inlineStr">
        <is>
          <t>Folder</t>
        </is>
      </c>
      <c r="E81" s="2">
        <f>HYPERLINK("capsilon://?command=openfolder&amp;siteaddress=FAM.docvelocity-na8.net&amp;folderid=FXB3D855BE-8A4A-4D28-5CBC-4EE71DDE5F61","FX22014485")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MI2202210757</t>
        </is>
      </c>
      <c r="J81" t="n">
        <v>30.0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2.0</v>
      </c>
      <c r="O81" s="1" t="n">
        <v>44599.85665509259</v>
      </c>
      <c r="P81" s="1" t="n">
        <v>44600.160416666666</v>
      </c>
      <c r="Q81" t="n">
        <v>25695.0</v>
      </c>
      <c r="R81" t="n">
        <v>550.0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44600.15290509259</v>
      </c>
      <c r="X81" t="n">
        <v>111.0</v>
      </c>
      <c r="Y81" t="n">
        <v>11.0</v>
      </c>
      <c r="Z81" t="n">
        <v>0.0</v>
      </c>
      <c r="AA81" t="n">
        <v>11.0</v>
      </c>
      <c r="AB81" t="n">
        <v>0.0</v>
      </c>
      <c r="AC81" t="n">
        <v>5.0</v>
      </c>
      <c r="AD81" t="n">
        <v>19.0</v>
      </c>
      <c r="AE81" t="n">
        <v>0.0</v>
      </c>
      <c r="AF81" t="n">
        <v>0.0</v>
      </c>
      <c r="AG81" t="n">
        <v>0.0</v>
      </c>
      <c r="AH81" t="inlineStr">
        <is>
          <t>Saloni Uttekar</t>
        </is>
      </c>
      <c r="AI81" s="1" t="n">
        <v>44600.160416666666</v>
      </c>
      <c r="AJ81" t="n">
        <v>426.0</v>
      </c>
      <c r="AK81" t="n">
        <v>0.0</v>
      </c>
      <c r="AL81" t="n">
        <v>0.0</v>
      </c>
      <c r="AM81" t="n">
        <v>0.0</v>
      </c>
      <c r="AN81" t="n">
        <v>0.0</v>
      </c>
      <c r="AO81" t="n">
        <v>0.0</v>
      </c>
      <c r="AP81" t="n">
        <v>19.0</v>
      </c>
      <c r="AQ81" t="n">
        <v>0.0</v>
      </c>
      <c r="AR81" t="n">
        <v>0.0</v>
      </c>
      <c r="AS81" t="n">
        <v>0.0</v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WI220220105</t>
        </is>
      </c>
      <c r="B82" t="inlineStr">
        <is>
          <t>DATA_VALIDATION</t>
        </is>
      </c>
      <c r="C82" t="inlineStr">
        <is>
          <t>201330005065</t>
        </is>
      </c>
      <c r="D82" t="inlineStr">
        <is>
          <t>Folder</t>
        </is>
      </c>
      <c r="E82" s="2">
        <f>HYPERLINK("capsilon://?command=openfolder&amp;siteaddress=FAM.docvelocity-na8.net&amp;folderid=FX6FE656CF-04AA-FE54-30C7-DCB65CB11E76","FX22022136")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MI2202211299</t>
        </is>
      </c>
      <c r="J82" t="n">
        <v>28.0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44599.87530092592</v>
      </c>
      <c r="P82" s="1" t="n">
        <v>44600.160995370374</v>
      </c>
      <c r="Q82" t="n">
        <v>24575.0</v>
      </c>
      <c r="R82" t="n">
        <v>109.0</v>
      </c>
      <c r="S82" t="b">
        <v>0</v>
      </c>
      <c r="T82" t="inlineStr">
        <is>
          <t>N/A</t>
        </is>
      </c>
      <c r="U82" t="b">
        <v>0</v>
      </c>
      <c r="V82" t="inlineStr">
        <is>
          <t>Hemanshi Deshlahara</t>
        </is>
      </c>
      <c r="W82" s="1" t="n">
        <v>44600.1534375</v>
      </c>
      <c r="X82" t="n">
        <v>46.0</v>
      </c>
      <c r="Y82" t="n">
        <v>0.0</v>
      </c>
      <c r="Z82" t="n">
        <v>0.0</v>
      </c>
      <c r="AA82" t="n">
        <v>0.0</v>
      </c>
      <c r="AB82" t="n">
        <v>21.0</v>
      </c>
      <c r="AC82" t="n">
        <v>0.0</v>
      </c>
      <c r="AD82" t="n">
        <v>28.0</v>
      </c>
      <c r="AE82" t="n">
        <v>0.0</v>
      </c>
      <c r="AF82" t="n">
        <v>0.0</v>
      </c>
      <c r="AG82" t="n">
        <v>0.0</v>
      </c>
      <c r="AH82" t="inlineStr">
        <is>
          <t>Saloni Uttekar</t>
        </is>
      </c>
      <c r="AI82" s="1" t="n">
        <v>44600.160995370374</v>
      </c>
      <c r="AJ82" t="n">
        <v>49.0</v>
      </c>
      <c r="AK82" t="n">
        <v>0.0</v>
      </c>
      <c r="AL82" t="n">
        <v>0.0</v>
      </c>
      <c r="AM82" t="n">
        <v>0.0</v>
      </c>
      <c r="AN82" t="n">
        <v>21.0</v>
      </c>
      <c r="AO82" t="n">
        <v>0.0</v>
      </c>
      <c r="AP82" t="n">
        <v>28.0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WI220220536</t>
        </is>
      </c>
      <c r="B83" t="inlineStr">
        <is>
          <t>DATA_VALIDATION</t>
        </is>
      </c>
      <c r="C83" t="inlineStr">
        <is>
          <t>201300021113</t>
        </is>
      </c>
      <c r="D83" t="inlineStr">
        <is>
          <t>Folder</t>
        </is>
      </c>
      <c r="E83" s="2">
        <f>HYPERLINK("capsilon://?command=openfolder&amp;siteaddress=FAM.docvelocity-na8.net&amp;folderid=FX36C57F12-7A6B-9763-A447-2F5BF78A25D5","FX220112645")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MI2202216779</t>
        </is>
      </c>
      <c r="J83" t="n">
        <v>98.0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44600.41369212963</v>
      </c>
      <c r="P83" s="1" t="n">
        <v>44600.43069444445</v>
      </c>
      <c r="Q83" t="n">
        <v>1249.0</v>
      </c>
      <c r="R83" t="n">
        <v>220.0</v>
      </c>
      <c r="S83" t="b">
        <v>0</v>
      </c>
      <c r="T83" t="inlineStr">
        <is>
          <t>N/A</t>
        </is>
      </c>
      <c r="U83" t="b">
        <v>0</v>
      </c>
      <c r="V83" t="inlineStr">
        <is>
          <t>Hemanshi Deshlahara</t>
        </is>
      </c>
      <c r="W83" s="1" t="n">
        <v>44600.43069444445</v>
      </c>
      <c r="X83" t="n">
        <v>131.0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98.0</v>
      </c>
      <c r="AE83" t="n">
        <v>93.0</v>
      </c>
      <c r="AF83" t="n">
        <v>0.0</v>
      </c>
      <c r="AG83" t="n">
        <v>2.0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WI220220537</t>
        </is>
      </c>
      <c r="B84" t="inlineStr">
        <is>
          <t>DATA_VALIDATION</t>
        </is>
      </c>
      <c r="C84" t="inlineStr">
        <is>
          <t>201300021113</t>
        </is>
      </c>
      <c r="D84" t="inlineStr">
        <is>
          <t>Folder</t>
        </is>
      </c>
      <c r="E84" s="2">
        <f>HYPERLINK("capsilon://?command=openfolder&amp;siteaddress=FAM.docvelocity-na8.net&amp;folderid=FX36C57F12-7A6B-9763-A447-2F5BF78A25D5","FX220112645")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MI2202216846</t>
        </is>
      </c>
      <c r="J84" t="n">
        <v>32.0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44600.41380787037</v>
      </c>
      <c r="P84" s="1" t="n">
        <v>44600.43185185185</v>
      </c>
      <c r="Q84" t="n">
        <v>1397.0</v>
      </c>
      <c r="R84" t="n">
        <v>162.0</v>
      </c>
      <c r="S84" t="b">
        <v>0</v>
      </c>
      <c r="T84" t="inlineStr">
        <is>
          <t>N/A</t>
        </is>
      </c>
      <c r="U84" t="b">
        <v>0</v>
      </c>
      <c r="V84" t="inlineStr">
        <is>
          <t>Hemanshi Deshlahara</t>
        </is>
      </c>
      <c r="W84" s="1" t="n">
        <v>44600.43185185185</v>
      </c>
      <c r="X84" t="n">
        <v>99.0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32.0</v>
      </c>
      <c r="AE84" t="n">
        <v>27.0</v>
      </c>
      <c r="AF84" t="n">
        <v>0.0</v>
      </c>
      <c r="AG84" t="n">
        <v>2.0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WI220220545</t>
        </is>
      </c>
      <c r="B85" t="inlineStr">
        <is>
          <t>DATA_VALIDATION</t>
        </is>
      </c>
      <c r="C85" t="inlineStr">
        <is>
          <t>201300021113</t>
        </is>
      </c>
      <c r="D85" t="inlineStr">
        <is>
          <t>Folder</t>
        </is>
      </c>
      <c r="E85" s="2">
        <f>HYPERLINK("capsilon://?command=openfolder&amp;siteaddress=FAM.docvelocity-na8.net&amp;folderid=FX36C57F12-7A6B-9763-A447-2F5BF78A25D5","FX220112645")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MI2202216969</t>
        </is>
      </c>
      <c r="J85" t="n">
        <v>32.0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44600.41645833333</v>
      </c>
      <c r="P85" s="1" t="n">
        <v>44600.435625</v>
      </c>
      <c r="Q85" t="n">
        <v>1488.0</v>
      </c>
      <c r="R85" t="n">
        <v>168.0</v>
      </c>
      <c r="S85" t="b">
        <v>0</v>
      </c>
      <c r="T85" t="inlineStr">
        <is>
          <t>N/A</t>
        </is>
      </c>
      <c r="U85" t="b">
        <v>0</v>
      </c>
      <c r="V85" t="inlineStr">
        <is>
          <t>Hemanshi Deshlahara</t>
        </is>
      </c>
      <c r="W85" s="1" t="n">
        <v>44600.435625</v>
      </c>
      <c r="X85" t="n">
        <v>100.0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32.0</v>
      </c>
      <c r="AE85" t="n">
        <v>27.0</v>
      </c>
      <c r="AF85" t="n">
        <v>0.0</v>
      </c>
      <c r="AG85" t="n">
        <v>2.0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WI220220547</t>
        </is>
      </c>
      <c r="B86" t="inlineStr">
        <is>
          <t>DATA_VALIDATION</t>
        </is>
      </c>
      <c r="C86" t="inlineStr">
        <is>
          <t>201300021113</t>
        </is>
      </c>
      <c r="D86" t="inlineStr">
        <is>
          <t>Folder</t>
        </is>
      </c>
      <c r="E86" s="2">
        <f>HYPERLINK("capsilon://?command=openfolder&amp;siteaddress=FAM.docvelocity-na8.net&amp;folderid=FX36C57F12-7A6B-9763-A447-2F5BF78A25D5","FX220112645")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MI2202216953</t>
        </is>
      </c>
      <c r="J86" t="n">
        <v>98.0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1.0</v>
      </c>
      <c r="O86" s="1" t="n">
        <v>44600.416666666664</v>
      </c>
      <c r="P86" s="1" t="n">
        <v>44600.436273148145</v>
      </c>
      <c r="Q86" t="n">
        <v>1559.0</v>
      </c>
      <c r="R86" t="n">
        <v>135.0</v>
      </c>
      <c r="S86" t="b">
        <v>0</v>
      </c>
      <c r="T86" t="inlineStr">
        <is>
          <t>N/A</t>
        </is>
      </c>
      <c r="U86" t="b">
        <v>0</v>
      </c>
      <c r="V86" t="inlineStr">
        <is>
          <t>Hemanshi Deshlahara</t>
        </is>
      </c>
      <c r="W86" s="1" t="n">
        <v>44600.436273148145</v>
      </c>
      <c r="X86" t="n">
        <v>55.0</v>
      </c>
      <c r="Y86" t="n">
        <v>0.0</v>
      </c>
      <c r="Z86" t="n">
        <v>0.0</v>
      </c>
      <c r="AA86" t="n">
        <v>0.0</v>
      </c>
      <c r="AB86" t="n">
        <v>0.0</v>
      </c>
      <c r="AC86" t="n">
        <v>0.0</v>
      </c>
      <c r="AD86" t="n">
        <v>98.0</v>
      </c>
      <c r="AE86" t="n">
        <v>93.0</v>
      </c>
      <c r="AF86" t="n">
        <v>0.0</v>
      </c>
      <c r="AG86" t="n">
        <v>2.0</v>
      </c>
      <c r="AH86" t="inlineStr">
        <is>
          <t>N/A</t>
        </is>
      </c>
      <c r="AI86" t="inlineStr">
        <is>
          <t>N/A</t>
        </is>
      </c>
      <c r="AJ86" t="inlineStr">
        <is>
          <t>N/A</t>
        </is>
      </c>
      <c r="AK86" t="inlineStr">
        <is>
          <t>N/A</t>
        </is>
      </c>
      <c r="AL86" t="inlineStr">
        <is>
          <t>N/A</t>
        </is>
      </c>
      <c r="AM86" t="inlineStr">
        <is>
          <t>N/A</t>
        </is>
      </c>
      <c r="AN86" t="inlineStr">
        <is>
          <t>N/A</t>
        </is>
      </c>
      <c r="AO86" t="inlineStr">
        <is>
          <t>N/A</t>
        </is>
      </c>
      <c r="AP86" t="inlineStr">
        <is>
          <t>N/A</t>
        </is>
      </c>
      <c r="AQ86" t="inlineStr">
        <is>
          <t>N/A</t>
        </is>
      </c>
      <c r="AR86" t="inlineStr">
        <is>
          <t>N/A</t>
        </is>
      </c>
      <c r="AS86" t="inlineStr">
        <is>
          <t>N/A</t>
        </is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WI220220592</t>
        </is>
      </c>
      <c r="B87" t="inlineStr">
        <is>
          <t>DATA_VALIDATION</t>
        </is>
      </c>
      <c r="C87" t="inlineStr">
        <is>
          <t>201300021113</t>
        </is>
      </c>
      <c r="D87" t="inlineStr">
        <is>
          <t>Folder</t>
        </is>
      </c>
      <c r="E87" s="2">
        <f>HYPERLINK("capsilon://?command=openfolder&amp;siteaddress=FAM.docvelocity-na8.net&amp;folderid=FX36C57F12-7A6B-9763-A447-2F5BF78A25D5","FX220112645")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MI2202217369</t>
        </is>
      </c>
      <c r="J87" t="n">
        <v>50.0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1.0</v>
      </c>
      <c r="O87" s="1" t="n">
        <v>44600.42309027778</v>
      </c>
      <c r="P87" s="1" t="n">
        <v>44600.43714120371</v>
      </c>
      <c r="Q87" t="n">
        <v>1045.0</v>
      </c>
      <c r="R87" t="n">
        <v>169.0</v>
      </c>
      <c r="S87" t="b">
        <v>0</v>
      </c>
      <c r="T87" t="inlineStr">
        <is>
          <t>N/A</t>
        </is>
      </c>
      <c r="U87" t="b">
        <v>0</v>
      </c>
      <c r="V87" t="inlineStr">
        <is>
          <t>Hemanshi Deshlahara</t>
        </is>
      </c>
      <c r="W87" s="1" t="n">
        <v>44600.43714120371</v>
      </c>
      <c r="X87" t="n">
        <v>69.0</v>
      </c>
      <c r="Y87" t="n">
        <v>0.0</v>
      </c>
      <c r="Z87" t="n">
        <v>0.0</v>
      </c>
      <c r="AA87" t="n">
        <v>0.0</v>
      </c>
      <c r="AB87" t="n">
        <v>0.0</v>
      </c>
      <c r="AC87" t="n">
        <v>0.0</v>
      </c>
      <c r="AD87" t="n">
        <v>50.0</v>
      </c>
      <c r="AE87" t="n">
        <v>45.0</v>
      </c>
      <c r="AF87" t="n">
        <v>0.0</v>
      </c>
      <c r="AG87" t="n">
        <v>2.0</v>
      </c>
      <c r="AH87" t="inlineStr">
        <is>
          <t>N/A</t>
        </is>
      </c>
      <c r="AI87" t="inlineStr">
        <is>
          <t>N/A</t>
        </is>
      </c>
      <c r="AJ87" t="inlineStr">
        <is>
          <t>N/A</t>
        </is>
      </c>
      <c r="AK87" t="inlineStr">
        <is>
          <t>N/A</t>
        </is>
      </c>
      <c r="AL87" t="inlineStr">
        <is>
          <t>N/A</t>
        </is>
      </c>
      <c r="AM87" t="inlineStr">
        <is>
          <t>N/A</t>
        </is>
      </c>
      <c r="AN87" t="inlineStr">
        <is>
          <t>N/A</t>
        </is>
      </c>
      <c r="AO87" t="inlineStr">
        <is>
          <t>N/A</t>
        </is>
      </c>
      <c r="AP87" t="inlineStr">
        <is>
          <t>N/A</t>
        </is>
      </c>
      <c r="AQ87" t="inlineStr">
        <is>
          <t>N/A</t>
        </is>
      </c>
      <c r="AR87" t="inlineStr">
        <is>
          <t>N/A</t>
        </is>
      </c>
      <c r="AS87" t="inlineStr">
        <is>
          <t>N/A</t>
        </is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WI220220603</t>
        </is>
      </c>
      <c r="B88" t="inlineStr">
        <is>
          <t>DATA_VALIDATION</t>
        </is>
      </c>
      <c r="C88" t="inlineStr">
        <is>
          <t>201300021113</t>
        </is>
      </c>
      <c r="D88" t="inlineStr">
        <is>
          <t>Folder</t>
        </is>
      </c>
      <c r="E88" s="2">
        <f>HYPERLINK("capsilon://?command=openfolder&amp;siteaddress=FAM.docvelocity-na8.net&amp;folderid=FX36C57F12-7A6B-9763-A447-2F5BF78A25D5","FX220112645")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MI2202217456</t>
        </is>
      </c>
      <c r="J88" t="n">
        <v>50.0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1.0</v>
      </c>
      <c r="O88" s="1" t="n">
        <v>44600.42451388889</v>
      </c>
      <c r="P88" s="1" t="n">
        <v>44600.43782407408</v>
      </c>
      <c r="Q88" t="n">
        <v>1042.0</v>
      </c>
      <c r="R88" t="n">
        <v>108.0</v>
      </c>
      <c r="S88" t="b">
        <v>0</v>
      </c>
      <c r="T88" t="inlineStr">
        <is>
          <t>N/A</t>
        </is>
      </c>
      <c r="U88" t="b">
        <v>0</v>
      </c>
      <c r="V88" t="inlineStr">
        <is>
          <t>Hemanshi Deshlahara</t>
        </is>
      </c>
      <c r="W88" s="1" t="n">
        <v>44600.43782407408</v>
      </c>
      <c r="X88" t="n">
        <v>58.0</v>
      </c>
      <c r="Y88" t="n">
        <v>0.0</v>
      </c>
      <c r="Z88" t="n">
        <v>0.0</v>
      </c>
      <c r="AA88" t="n">
        <v>0.0</v>
      </c>
      <c r="AB88" t="n">
        <v>0.0</v>
      </c>
      <c r="AC88" t="n">
        <v>0.0</v>
      </c>
      <c r="AD88" t="n">
        <v>50.0</v>
      </c>
      <c r="AE88" t="n">
        <v>45.0</v>
      </c>
      <c r="AF88" t="n">
        <v>0.0</v>
      </c>
      <c r="AG88" t="n">
        <v>2.0</v>
      </c>
      <c r="AH88" t="inlineStr">
        <is>
          <t>N/A</t>
        </is>
      </c>
      <c r="AI88" t="inlineStr">
        <is>
          <t>N/A</t>
        </is>
      </c>
      <c r="AJ88" t="inlineStr">
        <is>
          <t>N/A</t>
        </is>
      </c>
      <c r="AK88" t="inlineStr">
        <is>
          <t>N/A</t>
        </is>
      </c>
      <c r="AL88" t="inlineStr">
        <is>
          <t>N/A</t>
        </is>
      </c>
      <c r="AM88" t="inlineStr">
        <is>
          <t>N/A</t>
        </is>
      </c>
      <c r="AN88" t="inlineStr">
        <is>
          <t>N/A</t>
        </is>
      </c>
      <c r="AO88" t="inlineStr">
        <is>
          <t>N/A</t>
        </is>
      </c>
      <c r="AP88" t="inlineStr">
        <is>
          <t>N/A</t>
        </is>
      </c>
      <c r="AQ88" t="inlineStr">
        <is>
          <t>N/A</t>
        </is>
      </c>
      <c r="AR88" t="inlineStr">
        <is>
          <t>N/A</t>
        </is>
      </c>
      <c r="AS88" t="inlineStr">
        <is>
          <t>N/A</t>
        </is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WI220220672</t>
        </is>
      </c>
      <c r="B89" t="inlineStr">
        <is>
          <t>DATA_VALIDATION</t>
        </is>
      </c>
      <c r="C89" t="inlineStr">
        <is>
          <t>201300021113</t>
        </is>
      </c>
      <c r="D89" t="inlineStr">
        <is>
          <t>Folder</t>
        </is>
      </c>
      <c r="E89" s="2">
        <f>HYPERLINK("capsilon://?command=openfolder&amp;siteaddress=FAM.docvelocity-na8.net&amp;folderid=FX36C57F12-7A6B-9763-A447-2F5BF78A25D5","FX220112645")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MI2202216779</t>
        </is>
      </c>
      <c r="J89" t="n">
        <v>176.0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44600.431759259256</v>
      </c>
      <c r="P89" s="1" t="n">
        <v>44600.45122685185</v>
      </c>
      <c r="Q89" t="n">
        <v>740.0</v>
      </c>
      <c r="R89" t="n">
        <v>942.0</v>
      </c>
      <c r="S89" t="b">
        <v>0</v>
      </c>
      <c r="T89" t="inlineStr">
        <is>
          <t>N/A</t>
        </is>
      </c>
      <c r="U89" t="b">
        <v>1</v>
      </c>
      <c r="V89" t="inlineStr">
        <is>
          <t>Hemanshi Deshlahara</t>
        </is>
      </c>
      <c r="W89" s="1" t="n">
        <v>44600.43445601852</v>
      </c>
      <c r="X89" t="n">
        <v>225.0</v>
      </c>
      <c r="Y89" t="n">
        <v>148.0</v>
      </c>
      <c r="Z89" t="n">
        <v>0.0</v>
      </c>
      <c r="AA89" t="n">
        <v>148.0</v>
      </c>
      <c r="AB89" t="n">
        <v>0.0</v>
      </c>
      <c r="AC89" t="n">
        <v>22.0</v>
      </c>
      <c r="AD89" t="n">
        <v>28.0</v>
      </c>
      <c r="AE89" t="n">
        <v>0.0</v>
      </c>
      <c r="AF89" t="n">
        <v>0.0</v>
      </c>
      <c r="AG89" t="n">
        <v>0.0</v>
      </c>
      <c r="AH89" t="inlineStr">
        <is>
          <t>Ashish Sutar</t>
        </is>
      </c>
      <c r="AI89" s="1" t="n">
        <v>44600.45122685185</v>
      </c>
      <c r="AJ89" t="n">
        <v>717.0</v>
      </c>
      <c r="AK89" t="n">
        <v>2.0</v>
      </c>
      <c r="AL89" t="n">
        <v>0.0</v>
      </c>
      <c r="AM89" t="n">
        <v>2.0</v>
      </c>
      <c r="AN89" t="n">
        <v>0.0</v>
      </c>
      <c r="AO89" t="n">
        <v>2.0</v>
      </c>
      <c r="AP89" t="n">
        <v>26.0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WI220220677</t>
        </is>
      </c>
      <c r="B90" t="inlineStr">
        <is>
          <t>DATA_VALIDATION</t>
        </is>
      </c>
      <c r="C90" t="inlineStr">
        <is>
          <t>201300021113</t>
        </is>
      </c>
      <c r="D90" t="inlineStr">
        <is>
          <t>Folder</t>
        </is>
      </c>
      <c r="E90" s="2">
        <f>HYPERLINK("capsilon://?command=openfolder&amp;siteaddress=FAM.docvelocity-na8.net&amp;folderid=FX36C57F12-7A6B-9763-A447-2F5BF78A25D5","FX220112645")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MI2202216846</t>
        </is>
      </c>
      <c r="J90" t="n">
        <v>64.0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44600.43246527778</v>
      </c>
      <c r="P90" s="1" t="n">
        <v>44600.448113425926</v>
      </c>
      <c r="Q90" t="n">
        <v>616.0</v>
      </c>
      <c r="R90" t="n">
        <v>736.0</v>
      </c>
      <c r="S90" t="b">
        <v>0</v>
      </c>
      <c r="T90" t="inlineStr">
        <is>
          <t>N/A</t>
        </is>
      </c>
      <c r="U90" t="b">
        <v>1</v>
      </c>
      <c r="V90" t="inlineStr">
        <is>
          <t>Aditya Tade</t>
        </is>
      </c>
      <c r="W90" s="1" t="n">
        <v>44600.43767361111</v>
      </c>
      <c r="X90" t="n">
        <v>446.0</v>
      </c>
      <c r="Y90" t="n">
        <v>118.0</v>
      </c>
      <c r="Z90" t="n">
        <v>0.0</v>
      </c>
      <c r="AA90" t="n">
        <v>118.0</v>
      </c>
      <c r="AB90" t="n">
        <v>0.0</v>
      </c>
      <c r="AC90" t="n">
        <v>104.0</v>
      </c>
      <c r="AD90" t="n">
        <v>-54.0</v>
      </c>
      <c r="AE90" t="n">
        <v>0.0</v>
      </c>
      <c r="AF90" t="n">
        <v>0.0</v>
      </c>
      <c r="AG90" t="n">
        <v>0.0</v>
      </c>
      <c r="AH90" t="inlineStr">
        <is>
          <t>Sangeeta Kumari</t>
        </is>
      </c>
      <c r="AI90" s="1" t="n">
        <v>44600.448113425926</v>
      </c>
      <c r="AJ90" t="n">
        <v>290.0</v>
      </c>
      <c r="AK90" t="n">
        <v>1.0</v>
      </c>
      <c r="AL90" t="n">
        <v>0.0</v>
      </c>
      <c r="AM90" t="n">
        <v>1.0</v>
      </c>
      <c r="AN90" t="n">
        <v>0.0</v>
      </c>
      <c r="AO90" t="n">
        <v>0.0</v>
      </c>
      <c r="AP90" t="n">
        <v>-55.0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WI220220719</t>
        </is>
      </c>
      <c r="B91" t="inlineStr">
        <is>
          <t>DATA_VALIDATION</t>
        </is>
      </c>
      <c r="C91" t="inlineStr">
        <is>
          <t>201300021113</t>
        </is>
      </c>
      <c r="D91" t="inlineStr">
        <is>
          <t>Folder</t>
        </is>
      </c>
      <c r="E91" s="2">
        <f>HYPERLINK("capsilon://?command=openfolder&amp;siteaddress=FAM.docvelocity-na8.net&amp;folderid=FX36C57F12-7A6B-9763-A447-2F5BF78A25D5","FX220112645")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MI2202216969</t>
        </is>
      </c>
      <c r="J91" t="n">
        <v>64.0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44600.43615740741</v>
      </c>
      <c r="P91" s="1" t="n">
        <v>44600.45046296297</v>
      </c>
      <c r="Q91" t="n">
        <v>716.0</v>
      </c>
      <c r="R91" t="n">
        <v>520.0</v>
      </c>
      <c r="S91" t="b">
        <v>0</v>
      </c>
      <c r="T91" t="inlineStr">
        <is>
          <t>N/A</t>
        </is>
      </c>
      <c r="U91" t="b">
        <v>1</v>
      </c>
      <c r="V91" t="inlineStr">
        <is>
          <t>Aditya Tade</t>
        </is>
      </c>
      <c r="W91" s="1" t="n">
        <v>44600.441296296296</v>
      </c>
      <c r="X91" t="n">
        <v>313.0</v>
      </c>
      <c r="Y91" t="n">
        <v>118.0</v>
      </c>
      <c r="Z91" t="n">
        <v>0.0</v>
      </c>
      <c r="AA91" t="n">
        <v>118.0</v>
      </c>
      <c r="AB91" t="n">
        <v>0.0</v>
      </c>
      <c r="AC91" t="n">
        <v>104.0</v>
      </c>
      <c r="AD91" t="n">
        <v>-54.0</v>
      </c>
      <c r="AE91" t="n">
        <v>0.0</v>
      </c>
      <c r="AF91" t="n">
        <v>0.0</v>
      </c>
      <c r="AG91" t="n">
        <v>0.0</v>
      </c>
      <c r="AH91" t="inlineStr">
        <is>
          <t>Sangeeta Kumari</t>
        </is>
      </c>
      <c r="AI91" s="1" t="n">
        <v>44600.45046296297</v>
      </c>
      <c r="AJ91" t="n">
        <v>203.0</v>
      </c>
      <c r="AK91" t="n">
        <v>1.0</v>
      </c>
      <c r="AL91" t="n">
        <v>0.0</v>
      </c>
      <c r="AM91" t="n">
        <v>1.0</v>
      </c>
      <c r="AN91" t="n">
        <v>0.0</v>
      </c>
      <c r="AO91" t="n">
        <v>0.0</v>
      </c>
      <c r="AP91" t="n">
        <v>-55.0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WI220220725</t>
        </is>
      </c>
      <c r="B92" t="inlineStr">
        <is>
          <t>DATA_VALIDATION</t>
        </is>
      </c>
      <c r="C92" t="inlineStr">
        <is>
          <t>201300021113</t>
        </is>
      </c>
      <c r="D92" t="inlineStr">
        <is>
          <t>Folder</t>
        </is>
      </c>
      <c r="E92" s="2">
        <f>HYPERLINK("capsilon://?command=openfolder&amp;siteaddress=FAM.docvelocity-na8.net&amp;folderid=FX36C57F12-7A6B-9763-A447-2F5BF78A25D5","FX220112645")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MI2202216953</t>
        </is>
      </c>
      <c r="J92" t="n">
        <v>176.0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44600.43736111111</v>
      </c>
      <c r="P92" s="1" t="n">
        <v>44600.4546412037</v>
      </c>
      <c r="Q92" t="n">
        <v>949.0</v>
      </c>
      <c r="R92" t="n">
        <v>544.0</v>
      </c>
      <c r="S92" t="b">
        <v>0</v>
      </c>
      <c r="T92" t="inlineStr">
        <is>
          <t>N/A</t>
        </is>
      </c>
      <c r="U92" t="b">
        <v>1</v>
      </c>
      <c r="V92" t="inlineStr">
        <is>
          <t>Hemanshi Deshlahara</t>
        </is>
      </c>
      <c r="W92" s="1" t="n">
        <v>44600.43994212963</v>
      </c>
      <c r="X92" t="n">
        <v>183.0</v>
      </c>
      <c r="Y92" t="n">
        <v>148.0</v>
      </c>
      <c r="Z92" t="n">
        <v>0.0</v>
      </c>
      <c r="AA92" t="n">
        <v>148.0</v>
      </c>
      <c r="AB92" t="n">
        <v>0.0</v>
      </c>
      <c r="AC92" t="n">
        <v>22.0</v>
      </c>
      <c r="AD92" t="n">
        <v>28.0</v>
      </c>
      <c r="AE92" t="n">
        <v>0.0</v>
      </c>
      <c r="AF92" t="n">
        <v>0.0</v>
      </c>
      <c r="AG92" t="n">
        <v>0.0</v>
      </c>
      <c r="AH92" t="inlineStr">
        <is>
          <t>Sangeeta Kumari</t>
        </is>
      </c>
      <c r="AI92" s="1" t="n">
        <v>44600.4546412037</v>
      </c>
      <c r="AJ92" t="n">
        <v>361.0</v>
      </c>
      <c r="AK92" t="n">
        <v>1.0</v>
      </c>
      <c r="AL92" t="n">
        <v>0.0</v>
      </c>
      <c r="AM92" t="n">
        <v>1.0</v>
      </c>
      <c r="AN92" t="n">
        <v>0.0</v>
      </c>
      <c r="AO92" t="n">
        <v>0.0</v>
      </c>
      <c r="AP92" t="n">
        <v>27.0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WI220220742</t>
        </is>
      </c>
      <c r="B93" t="inlineStr">
        <is>
          <t>DATA_VALIDATION</t>
        </is>
      </c>
      <c r="C93" t="inlineStr">
        <is>
          <t>201300021113</t>
        </is>
      </c>
      <c r="D93" t="inlineStr">
        <is>
          <t>Folder</t>
        </is>
      </c>
      <c r="E93" s="2">
        <f>HYPERLINK("capsilon://?command=openfolder&amp;siteaddress=FAM.docvelocity-na8.net&amp;folderid=FX36C57F12-7A6B-9763-A447-2F5BF78A25D5","FX220112645")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MI2202217369</t>
        </is>
      </c>
      <c r="J93" t="n">
        <v>100.0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44600.438368055555</v>
      </c>
      <c r="P93" s="1" t="n">
        <v>44600.45716435185</v>
      </c>
      <c r="Q93" t="n">
        <v>868.0</v>
      </c>
      <c r="R93" t="n">
        <v>756.0</v>
      </c>
      <c r="S93" t="b">
        <v>0</v>
      </c>
      <c r="T93" t="inlineStr">
        <is>
          <t>N/A</t>
        </is>
      </c>
      <c r="U93" t="b">
        <v>1</v>
      </c>
      <c r="V93" t="inlineStr">
        <is>
          <t>Hemanshi Deshlahara</t>
        </is>
      </c>
      <c r="W93" s="1" t="n">
        <v>44600.44275462963</v>
      </c>
      <c r="X93" t="n">
        <v>243.0</v>
      </c>
      <c r="Y93" t="n">
        <v>90.0</v>
      </c>
      <c r="Z93" t="n">
        <v>0.0</v>
      </c>
      <c r="AA93" t="n">
        <v>90.0</v>
      </c>
      <c r="AB93" t="n">
        <v>0.0</v>
      </c>
      <c r="AC93" t="n">
        <v>15.0</v>
      </c>
      <c r="AD93" t="n">
        <v>10.0</v>
      </c>
      <c r="AE93" t="n">
        <v>0.0</v>
      </c>
      <c r="AF93" t="n">
        <v>0.0</v>
      </c>
      <c r="AG93" t="n">
        <v>0.0</v>
      </c>
      <c r="AH93" t="inlineStr">
        <is>
          <t>Ashish Sutar</t>
        </is>
      </c>
      <c r="AI93" s="1" t="n">
        <v>44600.45716435185</v>
      </c>
      <c r="AJ93" t="n">
        <v>513.0</v>
      </c>
      <c r="AK93" t="n">
        <v>0.0</v>
      </c>
      <c r="AL93" t="n">
        <v>0.0</v>
      </c>
      <c r="AM93" t="n">
        <v>0.0</v>
      </c>
      <c r="AN93" t="n">
        <v>0.0</v>
      </c>
      <c r="AO93" t="n">
        <v>0.0</v>
      </c>
      <c r="AP93" t="n">
        <v>10.0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WI220220754</t>
        </is>
      </c>
      <c r="B94" t="inlineStr">
        <is>
          <t>DATA_VALIDATION</t>
        </is>
      </c>
      <c r="C94" t="inlineStr">
        <is>
          <t>201300021113</t>
        </is>
      </c>
      <c r="D94" t="inlineStr">
        <is>
          <t>Folder</t>
        </is>
      </c>
      <c r="E94" s="2">
        <f>HYPERLINK("capsilon://?command=openfolder&amp;siteaddress=FAM.docvelocity-na8.net&amp;folderid=FX36C57F12-7A6B-9763-A447-2F5BF78A25D5","FX220112645")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MI2202217456</t>
        </is>
      </c>
      <c r="J94" t="n">
        <v>100.0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2.0</v>
      </c>
      <c r="O94" s="1" t="n">
        <v>44600.43885416666</v>
      </c>
      <c r="P94" s="1" t="n">
        <v>44600.45730324074</v>
      </c>
      <c r="Q94" t="n">
        <v>1080.0</v>
      </c>
      <c r="R94" t="n">
        <v>514.0</v>
      </c>
      <c r="S94" t="b">
        <v>0</v>
      </c>
      <c r="T94" t="inlineStr">
        <is>
          <t>N/A</t>
        </is>
      </c>
      <c r="U94" t="b">
        <v>1</v>
      </c>
      <c r="V94" t="inlineStr">
        <is>
          <t>Aditya Tade</t>
        </is>
      </c>
      <c r="W94" s="1" t="n">
        <v>44600.444606481484</v>
      </c>
      <c r="X94" t="n">
        <v>285.0</v>
      </c>
      <c r="Y94" t="n">
        <v>90.0</v>
      </c>
      <c r="Z94" t="n">
        <v>0.0</v>
      </c>
      <c r="AA94" t="n">
        <v>90.0</v>
      </c>
      <c r="AB94" t="n">
        <v>0.0</v>
      </c>
      <c r="AC94" t="n">
        <v>17.0</v>
      </c>
      <c r="AD94" t="n">
        <v>10.0</v>
      </c>
      <c r="AE94" t="n">
        <v>0.0</v>
      </c>
      <c r="AF94" t="n">
        <v>0.0</v>
      </c>
      <c r="AG94" t="n">
        <v>0.0</v>
      </c>
      <c r="AH94" t="inlineStr">
        <is>
          <t>Sangeeta Kumari</t>
        </is>
      </c>
      <c r="AI94" s="1" t="n">
        <v>44600.45730324074</v>
      </c>
      <c r="AJ94" t="n">
        <v>229.0</v>
      </c>
      <c r="AK94" t="n">
        <v>2.0</v>
      </c>
      <c r="AL94" t="n">
        <v>0.0</v>
      </c>
      <c r="AM94" t="n">
        <v>2.0</v>
      </c>
      <c r="AN94" t="n">
        <v>0.0</v>
      </c>
      <c r="AO94" t="n">
        <v>1.0</v>
      </c>
      <c r="AP94" t="n">
        <v>8.0</v>
      </c>
      <c r="AQ94" t="n">
        <v>0.0</v>
      </c>
      <c r="AR94" t="n">
        <v>0.0</v>
      </c>
      <c r="AS94" t="n">
        <v>0.0</v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WI220221139</t>
        </is>
      </c>
      <c r="B95" t="inlineStr">
        <is>
          <t>DATA_VALIDATION</t>
        </is>
      </c>
      <c r="C95" t="inlineStr">
        <is>
          <t>201300021113</t>
        </is>
      </c>
      <c r="D95" t="inlineStr">
        <is>
          <t>Folder</t>
        </is>
      </c>
      <c r="E95" s="2">
        <f>HYPERLINK("capsilon://?command=openfolder&amp;siteaddress=FAM.docvelocity-na8.net&amp;folderid=FX36C57F12-7A6B-9763-A447-2F5BF78A25D5","FX220112645")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MI2202221292</t>
        </is>
      </c>
      <c r="J95" t="n">
        <v>32.0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44600.478159722225</v>
      </c>
      <c r="P95" s="1" t="n">
        <v>44600.48090277778</v>
      </c>
      <c r="Q95" t="n">
        <v>131.0</v>
      </c>
      <c r="R95" t="n">
        <v>106.0</v>
      </c>
      <c r="S95" t="b">
        <v>0</v>
      </c>
      <c r="T95" t="inlineStr">
        <is>
          <t>N/A</t>
        </is>
      </c>
      <c r="U95" t="b">
        <v>0</v>
      </c>
      <c r="V95" t="inlineStr">
        <is>
          <t>Sumit Jarhad</t>
        </is>
      </c>
      <c r="W95" s="1" t="n">
        <v>44600.48090277778</v>
      </c>
      <c r="X95" t="n">
        <v>83.0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32.0</v>
      </c>
      <c r="AE95" t="n">
        <v>27.0</v>
      </c>
      <c r="AF95" t="n">
        <v>0.0</v>
      </c>
      <c r="AG95" t="n">
        <v>2.0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WI220221163</t>
        </is>
      </c>
      <c r="B96" t="inlineStr">
        <is>
          <t>DATA_VALIDATION</t>
        </is>
      </c>
      <c r="C96" t="inlineStr">
        <is>
          <t>201300021113</t>
        </is>
      </c>
      <c r="D96" t="inlineStr">
        <is>
          <t>Folder</t>
        </is>
      </c>
      <c r="E96" s="2">
        <f>HYPERLINK("capsilon://?command=openfolder&amp;siteaddress=FAM.docvelocity-na8.net&amp;folderid=FX36C57F12-7A6B-9763-A447-2F5BF78A25D5","FX220112645")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MI2202221359</t>
        </is>
      </c>
      <c r="J96" t="n">
        <v>98.0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1.0</v>
      </c>
      <c r="O96" s="1" t="n">
        <v>44600.479837962965</v>
      </c>
      <c r="P96" s="1" t="n">
        <v>44600.48166666667</v>
      </c>
      <c r="Q96" t="n">
        <v>69.0</v>
      </c>
      <c r="R96" t="n">
        <v>89.0</v>
      </c>
      <c r="S96" t="b">
        <v>0</v>
      </c>
      <c r="T96" t="inlineStr">
        <is>
          <t>N/A</t>
        </is>
      </c>
      <c r="U96" t="b">
        <v>0</v>
      </c>
      <c r="V96" t="inlineStr">
        <is>
          <t>Sumit Jarhad</t>
        </is>
      </c>
      <c r="W96" s="1" t="n">
        <v>44600.48166666667</v>
      </c>
      <c r="X96" t="n">
        <v>64.0</v>
      </c>
      <c r="Y96" t="n">
        <v>0.0</v>
      </c>
      <c r="Z96" t="n">
        <v>0.0</v>
      </c>
      <c r="AA96" t="n">
        <v>0.0</v>
      </c>
      <c r="AB96" t="n">
        <v>0.0</v>
      </c>
      <c r="AC96" t="n">
        <v>0.0</v>
      </c>
      <c r="AD96" t="n">
        <v>98.0</v>
      </c>
      <c r="AE96" t="n">
        <v>93.0</v>
      </c>
      <c r="AF96" t="n">
        <v>0.0</v>
      </c>
      <c r="AG96" t="n">
        <v>2.0</v>
      </c>
      <c r="AH96" t="inlineStr">
        <is>
          <t>N/A</t>
        </is>
      </c>
      <c r="AI96" t="inlineStr">
        <is>
          <t>N/A</t>
        </is>
      </c>
      <c r="AJ96" t="inlineStr">
        <is>
          <t>N/A</t>
        </is>
      </c>
      <c r="AK96" t="inlineStr">
        <is>
          <t>N/A</t>
        </is>
      </c>
      <c r="AL96" t="inlineStr">
        <is>
          <t>N/A</t>
        </is>
      </c>
      <c r="AM96" t="inlineStr">
        <is>
          <t>N/A</t>
        </is>
      </c>
      <c r="AN96" t="inlineStr">
        <is>
          <t>N/A</t>
        </is>
      </c>
      <c r="AO96" t="inlineStr">
        <is>
          <t>N/A</t>
        </is>
      </c>
      <c r="AP96" t="inlineStr">
        <is>
          <t>N/A</t>
        </is>
      </c>
      <c r="AQ96" t="inlineStr">
        <is>
          <t>N/A</t>
        </is>
      </c>
      <c r="AR96" t="inlineStr">
        <is>
          <t>N/A</t>
        </is>
      </c>
      <c r="AS96" t="inlineStr">
        <is>
          <t>N/A</t>
        </is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WI220221170</t>
        </is>
      </c>
      <c r="B97" t="inlineStr">
        <is>
          <t>DATA_VALIDATION</t>
        </is>
      </c>
      <c r="C97" t="inlineStr">
        <is>
          <t>201300021113</t>
        </is>
      </c>
      <c r="D97" t="inlineStr">
        <is>
          <t>Folder</t>
        </is>
      </c>
      <c r="E97" s="2">
        <f>HYPERLINK("capsilon://?command=openfolder&amp;siteaddress=FAM.docvelocity-na8.net&amp;folderid=FX36C57F12-7A6B-9763-A447-2F5BF78A25D5","FX220112645")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MI2202221401</t>
        </is>
      </c>
      <c r="J97" t="n">
        <v>50.0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1.0</v>
      </c>
      <c r="O97" s="1" t="n">
        <v>44600.48038194444</v>
      </c>
      <c r="P97" s="1" t="n">
        <v>44600.482465277775</v>
      </c>
      <c r="Q97" t="n">
        <v>99.0</v>
      </c>
      <c r="R97" t="n">
        <v>81.0</v>
      </c>
      <c r="S97" t="b">
        <v>0</v>
      </c>
      <c r="T97" t="inlineStr">
        <is>
          <t>N/A</t>
        </is>
      </c>
      <c r="U97" t="b">
        <v>0</v>
      </c>
      <c r="V97" t="inlineStr">
        <is>
          <t>Sumit Jarhad</t>
        </is>
      </c>
      <c r="W97" s="1" t="n">
        <v>44600.482465277775</v>
      </c>
      <c r="X97" t="n">
        <v>57.0</v>
      </c>
      <c r="Y97" t="n">
        <v>0.0</v>
      </c>
      <c r="Z97" t="n">
        <v>0.0</v>
      </c>
      <c r="AA97" t="n">
        <v>0.0</v>
      </c>
      <c r="AB97" t="n">
        <v>0.0</v>
      </c>
      <c r="AC97" t="n">
        <v>0.0</v>
      </c>
      <c r="AD97" t="n">
        <v>50.0</v>
      </c>
      <c r="AE97" t="n">
        <v>45.0</v>
      </c>
      <c r="AF97" t="n">
        <v>0.0</v>
      </c>
      <c r="AG97" t="n">
        <v>2.0</v>
      </c>
      <c r="AH97" t="inlineStr">
        <is>
          <t>N/A</t>
        </is>
      </c>
      <c r="AI97" t="inlineStr">
        <is>
          <t>N/A</t>
        </is>
      </c>
      <c r="AJ97" t="inlineStr">
        <is>
          <t>N/A</t>
        </is>
      </c>
      <c r="AK97" t="inlineStr">
        <is>
          <t>N/A</t>
        </is>
      </c>
      <c r="AL97" t="inlineStr">
        <is>
          <t>N/A</t>
        </is>
      </c>
      <c r="AM97" t="inlineStr">
        <is>
          <t>N/A</t>
        </is>
      </c>
      <c r="AN97" t="inlineStr">
        <is>
          <t>N/A</t>
        </is>
      </c>
      <c r="AO97" t="inlineStr">
        <is>
          <t>N/A</t>
        </is>
      </c>
      <c r="AP97" t="inlineStr">
        <is>
          <t>N/A</t>
        </is>
      </c>
      <c r="AQ97" t="inlineStr">
        <is>
          <t>N/A</t>
        </is>
      </c>
      <c r="AR97" t="inlineStr">
        <is>
          <t>N/A</t>
        </is>
      </c>
      <c r="AS97" t="inlineStr">
        <is>
          <t>N/A</t>
        </is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WI220221189</t>
        </is>
      </c>
      <c r="B98" t="inlineStr">
        <is>
          <t>DATA_VALIDATION</t>
        </is>
      </c>
      <c r="C98" t="inlineStr">
        <is>
          <t>201300021113</t>
        </is>
      </c>
      <c r="D98" t="inlineStr">
        <is>
          <t>Folder</t>
        </is>
      </c>
      <c r="E98" s="2">
        <f>HYPERLINK("capsilon://?command=openfolder&amp;siteaddress=FAM.docvelocity-na8.net&amp;folderid=FX36C57F12-7A6B-9763-A447-2F5BF78A25D5","FX220112645")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MI2202221292</t>
        </is>
      </c>
      <c r="J98" t="n">
        <v>64.0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44600.481574074074</v>
      </c>
      <c r="P98" s="1" t="n">
        <v>44600.50798611111</v>
      </c>
      <c r="Q98" t="n">
        <v>1239.0</v>
      </c>
      <c r="R98" t="n">
        <v>1043.0</v>
      </c>
      <c r="S98" t="b">
        <v>0</v>
      </c>
      <c r="T98" t="inlineStr">
        <is>
          <t>N/A</t>
        </is>
      </c>
      <c r="U98" t="b">
        <v>1</v>
      </c>
      <c r="V98" t="inlineStr">
        <is>
          <t>Karnal Akhare</t>
        </is>
      </c>
      <c r="W98" s="1" t="n">
        <v>44600.49091435185</v>
      </c>
      <c r="X98" t="n">
        <v>787.0</v>
      </c>
      <c r="Y98" t="n">
        <v>118.0</v>
      </c>
      <c r="Z98" t="n">
        <v>0.0</v>
      </c>
      <c r="AA98" t="n">
        <v>118.0</v>
      </c>
      <c r="AB98" t="n">
        <v>0.0</v>
      </c>
      <c r="AC98" t="n">
        <v>104.0</v>
      </c>
      <c r="AD98" t="n">
        <v>-54.0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44600.50798611111</v>
      </c>
      <c r="AJ98" t="n">
        <v>241.0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-54.0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WI220221207</t>
        </is>
      </c>
      <c r="B99" t="inlineStr">
        <is>
          <t>DATA_VALIDATION</t>
        </is>
      </c>
      <c r="C99" t="inlineStr">
        <is>
          <t>201300021113</t>
        </is>
      </c>
      <c r="D99" t="inlineStr">
        <is>
          <t>Folder</t>
        </is>
      </c>
      <c r="E99" s="2">
        <f>HYPERLINK("capsilon://?command=openfolder&amp;siteaddress=FAM.docvelocity-na8.net&amp;folderid=FX36C57F12-7A6B-9763-A447-2F5BF78A25D5","FX220112645")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MI2202221359</t>
        </is>
      </c>
      <c r="J99" t="n">
        <v>176.0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44600.48315972222</v>
      </c>
      <c r="P99" s="1" t="n">
        <v>44600.495625</v>
      </c>
      <c r="Q99" t="n">
        <v>9.0</v>
      </c>
      <c r="R99" t="n">
        <v>1068.0</v>
      </c>
      <c r="S99" t="b">
        <v>0</v>
      </c>
      <c r="T99" t="inlineStr">
        <is>
          <t>N/A</t>
        </is>
      </c>
      <c r="U99" t="b">
        <v>1</v>
      </c>
      <c r="V99" t="inlineStr">
        <is>
          <t>Sumit Jarhad</t>
        </is>
      </c>
      <c r="W99" s="1" t="n">
        <v>44600.48673611111</v>
      </c>
      <c r="X99" t="n">
        <v>306.0</v>
      </c>
      <c r="Y99" t="n">
        <v>148.0</v>
      </c>
      <c r="Z99" t="n">
        <v>0.0</v>
      </c>
      <c r="AA99" t="n">
        <v>148.0</v>
      </c>
      <c r="AB99" t="n">
        <v>0.0</v>
      </c>
      <c r="AC99" t="n">
        <v>42.0</v>
      </c>
      <c r="AD99" t="n">
        <v>28.0</v>
      </c>
      <c r="AE99" t="n">
        <v>0.0</v>
      </c>
      <c r="AF99" t="n">
        <v>0.0</v>
      </c>
      <c r="AG99" t="n">
        <v>0.0</v>
      </c>
      <c r="AH99" t="inlineStr">
        <is>
          <t>Mohini Shinde</t>
        </is>
      </c>
      <c r="AI99" s="1" t="n">
        <v>44600.495625</v>
      </c>
      <c r="AJ99" t="n">
        <v>762.0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28.0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WI220221210</t>
        </is>
      </c>
      <c r="B100" t="inlineStr">
        <is>
          <t>DATA_VALIDATION</t>
        </is>
      </c>
      <c r="C100" t="inlineStr">
        <is>
          <t>201300021113</t>
        </is>
      </c>
      <c r="D100" t="inlineStr">
        <is>
          <t>Folder</t>
        </is>
      </c>
      <c r="E100" s="2">
        <f>HYPERLINK("capsilon://?command=openfolder&amp;siteaddress=FAM.docvelocity-na8.net&amp;folderid=FX36C57F12-7A6B-9763-A447-2F5BF78A25D5","FX220112645")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MI2202221401</t>
        </is>
      </c>
      <c r="J100" t="n">
        <v>100.0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44600.483460648145</v>
      </c>
      <c r="P100" s="1" t="n">
        <v>44600.48967592593</v>
      </c>
      <c r="Q100" t="n">
        <v>38.0</v>
      </c>
      <c r="R100" t="n">
        <v>499.0</v>
      </c>
      <c r="S100" t="b">
        <v>0</v>
      </c>
      <c r="T100" t="inlineStr">
        <is>
          <t>N/A</t>
        </is>
      </c>
      <c r="U100" t="b">
        <v>1</v>
      </c>
      <c r="V100" t="inlineStr">
        <is>
          <t>Sanjay Kharade</t>
        </is>
      </c>
      <c r="W100" s="1" t="n">
        <v>44600.48684027778</v>
      </c>
      <c r="X100" t="n">
        <v>267.0</v>
      </c>
      <c r="Y100" t="n">
        <v>90.0</v>
      </c>
      <c r="Z100" t="n">
        <v>0.0</v>
      </c>
      <c r="AA100" t="n">
        <v>90.0</v>
      </c>
      <c r="AB100" t="n">
        <v>0.0</v>
      </c>
      <c r="AC100" t="n">
        <v>15.0</v>
      </c>
      <c r="AD100" t="n">
        <v>10.0</v>
      </c>
      <c r="AE100" t="n">
        <v>0.0</v>
      </c>
      <c r="AF100" t="n">
        <v>0.0</v>
      </c>
      <c r="AG100" t="n">
        <v>0.0</v>
      </c>
      <c r="AH100" t="inlineStr">
        <is>
          <t>Sangeeta Kumari</t>
        </is>
      </c>
      <c r="AI100" s="1" t="n">
        <v>44600.48967592593</v>
      </c>
      <c r="AJ100" t="n">
        <v>232.0</v>
      </c>
      <c r="AK100" t="n">
        <v>2.0</v>
      </c>
      <c r="AL100" t="n">
        <v>0.0</v>
      </c>
      <c r="AM100" t="n">
        <v>2.0</v>
      </c>
      <c r="AN100" t="n">
        <v>0.0</v>
      </c>
      <c r="AO100" t="n">
        <v>1.0</v>
      </c>
      <c r="AP100" t="n">
        <v>8.0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WI220221471</t>
        </is>
      </c>
      <c r="B101" t="inlineStr">
        <is>
          <t>DATA_VALIDATION</t>
        </is>
      </c>
      <c r="C101" t="inlineStr">
        <is>
          <t>201300021188</t>
        </is>
      </c>
      <c r="D101" t="inlineStr">
        <is>
          <t>Folder</t>
        </is>
      </c>
      <c r="E101" s="2">
        <f>HYPERLINK("capsilon://?command=openfolder&amp;siteaddress=FAM.docvelocity-na8.net&amp;folderid=FX2B1E1E85-DFF8-A20B-C761-58AEE8649A87","FX2202260")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MI2202224576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44600.51336805556</v>
      </c>
      <c r="P101" s="1" t="n">
        <v>44600.520949074074</v>
      </c>
      <c r="Q101" t="n">
        <v>527.0</v>
      </c>
      <c r="R101" t="n">
        <v>128.0</v>
      </c>
      <c r="S101" t="b">
        <v>0</v>
      </c>
      <c r="T101" t="inlineStr">
        <is>
          <t>N/A</t>
        </is>
      </c>
      <c r="U101" t="b">
        <v>0</v>
      </c>
      <c r="V101" t="inlineStr">
        <is>
          <t>Sumit Jarhad</t>
        </is>
      </c>
      <c r="W101" s="1" t="n">
        <v>44600.520949074074</v>
      </c>
      <c r="X101" t="n">
        <v>106.0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1.0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WI220221609</t>
        </is>
      </c>
      <c r="B102" t="inlineStr">
        <is>
          <t>DATA_VALIDATION</t>
        </is>
      </c>
      <c r="C102" t="inlineStr">
        <is>
          <t>201300021188</t>
        </is>
      </c>
      <c r="D102" t="inlineStr">
        <is>
          <t>Folder</t>
        </is>
      </c>
      <c r="E102" s="2">
        <f>HYPERLINK("capsilon://?command=openfolder&amp;siteaddress=FAM.docvelocity-na8.net&amp;folderid=FX2B1E1E85-DFF8-A20B-C761-58AEE8649A87","FX2202260")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MI2202224576</t>
        </is>
      </c>
      <c r="J102" t="n">
        <v>38.0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2.0</v>
      </c>
      <c r="O102" s="1" t="n">
        <v>44600.52128472222</v>
      </c>
      <c r="P102" s="1" t="n">
        <v>44600.53824074074</v>
      </c>
      <c r="Q102" t="n">
        <v>203.0</v>
      </c>
      <c r="R102" t="n">
        <v>1262.0</v>
      </c>
      <c r="S102" t="b">
        <v>0</v>
      </c>
      <c r="T102" t="inlineStr">
        <is>
          <t>N/A</t>
        </is>
      </c>
      <c r="U102" t="b">
        <v>1</v>
      </c>
      <c r="V102" t="inlineStr">
        <is>
          <t>Archana Bhujbal</t>
        </is>
      </c>
      <c r="W102" s="1" t="n">
        <v>44600.530856481484</v>
      </c>
      <c r="X102" t="n">
        <v>794.0</v>
      </c>
      <c r="Y102" t="n">
        <v>37.0</v>
      </c>
      <c r="Z102" t="n">
        <v>0.0</v>
      </c>
      <c r="AA102" t="n">
        <v>37.0</v>
      </c>
      <c r="AB102" t="n">
        <v>0.0</v>
      </c>
      <c r="AC102" t="n">
        <v>20.0</v>
      </c>
      <c r="AD102" t="n">
        <v>1.0</v>
      </c>
      <c r="AE102" t="n">
        <v>0.0</v>
      </c>
      <c r="AF102" t="n">
        <v>0.0</v>
      </c>
      <c r="AG102" t="n">
        <v>0.0</v>
      </c>
      <c r="AH102" t="inlineStr">
        <is>
          <t>Mohini Shinde</t>
        </is>
      </c>
      <c r="AI102" s="1" t="n">
        <v>44600.53824074074</v>
      </c>
      <c r="AJ102" t="n">
        <v>468.0</v>
      </c>
      <c r="AK102" t="n">
        <v>0.0</v>
      </c>
      <c r="AL102" t="n">
        <v>0.0</v>
      </c>
      <c r="AM102" t="n">
        <v>0.0</v>
      </c>
      <c r="AN102" t="n">
        <v>0.0</v>
      </c>
      <c r="AO102" t="n">
        <v>0.0</v>
      </c>
      <c r="AP102" t="n">
        <v>1.0</v>
      </c>
      <c r="AQ102" t="n">
        <v>0.0</v>
      </c>
      <c r="AR102" t="n">
        <v>0.0</v>
      </c>
      <c r="AS102" t="n">
        <v>0.0</v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WI220221611</t>
        </is>
      </c>
      <c r="B103" t="inlineStr">
        <is>
          <t>DATA_VALIDATION</t>
        </is>
      </c>
      <c r="C103" t="inlineStr">
        <is>
          <t>201110011963</t>
        </is>
      </c>
      <c r="D103" t="inlineStr">
        <is>
          <t>Folder</t>
        </is>
      </c>
      <c r="E103" s="2">
        <f>HYPERLINK("capsilon://?command=openfolder&amp;siteaddress=FAM.docvelocity-na8.net&amp;folderid=FX89E0B67C-3FAD-1647-7D3B-22184A2FF69C","FX210912007")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MI2202225452</t>
        </is>
      </c>
      <c r="J103" t="n">
        <v>28.0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2.0</v>
      </c>
      <c r="O103" s="1" t="n">
        <v>44600.52144675926</v>
      </c>
      <c r="P103" s="1" t="n">
        <v>44600.54267361111</v>
      </c>
      <c r="Q103" t="n">
        <v>1199.0</v>
      </c>
      <c r="R103" t="n">
        <v>635.0</v>
      </c>
      <c r="S103" t="b">
        <v>0</v>
      </c>
      <c r="T103" t="inlineStr">
        <is>
          <t>N/A</t>
        </is>
      </c>
      <c r="U103" t="b">
        <v>0</v>
      </c>
      <c r="V103" t="inlineStr">
        <is>
          <t>Archana Bhujbal</t>
        </is>
      </c>
      <c r="W103" s="1" t="n">
        <v>44600.53665509259</v>
      </c>
      <c r="X103" t="n">
        <v>501.0</v>
      </c>
      <c r="Y103" t="n">
        <v>21.0</v>
      </c>
      <c r="Z103" t="n">
        <v>0.0</v>
      </c>
      <c r="AA103" t="n">
        <v>21.0</v>
      </c>
      <c r="AB103" t="n">
        <v>0.0</v>
      </c>
      <c r="AC103" t="n">
        <v>6.0</v>
      </c>
      <c r="AD103" t="n">
        <v>7.0</v>
      </c>
      <c r="AE103" t="n">
        <v>0.0</v>
      </c>
      <c r="AF103" t="n">
        <v>0.0</v>
      </c>
      <c r="AG103" t="n">
        <v>0.0</v>
      </c>
      <c r="AH103" t="inlineStr">
        <is>
          <t>Vikash Suryakanth Parmar</t>
        </is>
      </c>
      <c r="AI103" s="1" t="n">
        <v>44600.54267361111</v>
      </c>
      <c r="AJ103" t="n">
        <v>127.0</v>
      </c>
      <c r="AK103" t="n">
        <v>1.0</v>
      </c>
      <c r="AL103" t="n">
        <v>0.0</v>
      </c>
      <c r="AM103" t="n">
        <v>1.0</v>
      </c>
      <c r="AN103" t="n">
        <v>0.0</v>
      </c>
      <c r="AO103" t="n">
        <v>1.0</v>
      </c>
      <c r="AP103" t="n">
        <v>6.0</v>
      </c>
      <c r="AQ103" t="n">
        <v>0.0</v>
      </c>
      <c r="AR103" t="n">
        <v>0.0</v>
      </c>
      <c r="AS103" t="n">
        <v>0.0</v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WI220221770</t>
        </is>
      </c>
      <c r="B104" t="inlineStr">
        <is>
          <t>DATA_VALIDATION</t>
        </is>
      </c>
      <c r="C104" t="inlineStr">
        <is>
          <t>201330005078</t>
        </is>
      </c>
      <c r="D104" t="inlineStr">
        <is>
          <t>Folder</t>
        </is>
      </c>
      <c r="E104" s="2">
        <f>HYPERLINK("capsilon://?command=openfolder&amp;siteaddress=FAM.docvelocity-na8.net&amp;folderid=FXE5FD0FDC-20A2-726E-4A9E-BCD128CE368A","FX22022562")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MI2202226844</t>
        </is>
      </c>
      <c r="J104" t="n">
        <v>53.0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1.0</v>
      </c>
      <c r="O104" s="1" t="n">
        <v>44600.53806712963</v>
      </c>
      <c r="P104" s="1" t="n">
        <v>44600.5437962963</v>
      </c>
      <c r="Q104" t="n">
        <v>238.0</v>
      </c>
      <c r="R104" t="n">
        <v>257.0</v>
      </c>
      <c r="S104" t="b">
        <v>0</v>
      </c>
      <c r="T104" t="inlineStr">
        <is>
          <t>N/A</t>
        </is>
      </c>
      <c r="U104" t="b">
        <v>0</v>
      </c>
      <c r="V104" t="inlineStr">
        <is>
          <t>Sumit Jarhad</t>
        </is>
      </c>
      <c r="W104" s="1" t="n">
        <v>44600.5437962963</v>
      </c>
      <c r="X104" t="n">
        <v>237.0</v>
      </c>
      <c r="Y104" t="n">
        <v>0.0</v>
      </c>
      <c r="Z104" t="n">
        <v>0.0</v>
      </c>
      <c r="AA104" t="n">
        <v>0.0</v>
      </c>
      <c r="AB104" t="n">
        <v>0.0</v>
      </c>
      <c r="AC104" t="n">
        <v>0.0</v>
      </c>
      <c r="AD104" t="n">
        <v>53.0</v>
      </c>
      <c r="AE104" t="n">
        <v>48.0</v>
      </c>
      <c r="AF104" t="n">
        <v>0.0</v>
      </c>
      <c r="AG104" t="n">
        <v>4.0</v>
      </c>
      <c r="AH104" t="inlineStr">
        <is>
          <t>N/A</t>
        </is>
      </c>
      <c r="AI104" t="inlineStr">
        <is>
          <t>N/A</t>
        </is>
      </c>
      <c r="AJ104" t="inlineStr">
        <is>
          <t>N/A</t>
        </is>
      </c>
      <c r="AK104" t="inlineStr">
        <is>
          <t>N/A</t>
        </is>
      </c>
      <c r="AL104" t="inlineStr">
        <is>
          <t>N/A</t>
        </is>
      </c>
      <c r="AM104" t="inlineStr">
        <is>
          <t>N/A</t>
        </is>
      </c>
      <c r="AN104" t="inlineStr">
        <is>
          <t>N/A</t>
        </is>
      </c>
      <c r="AO104" t="inlineStr">
        <is>
          <t>N/A</t>
        </is>
      </c>
      <c r="AP104" t="inlineStr">
        <is>
          <t>N/A</t>
        </is>
      </c>
      <c r="AQ104" t="inlineStr">
        <is>
          <t>N/A</t>
        </is>
      </c>
      <c r="AR104" t="inlineStr">
        <is>
          <t>N/A</t>
        </is>
      </c>
      <c r="AS104" t="inlineStr">
        <is>
          <t>N/A</t>
        </is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WI220221828</t>
        </is>
      </c>
      <c r="B105" t="inlineStr">
        <is>
          <t>DATA_VALIDATION</t>
        </is>
      </c>
      <c r="C105" t="inlineStr">
        <is>
          <t>201330005078</t>
        </is>
      </c>
      <c r="D105" t="inlineStr">
        <is>
          <t>Folder</t>
        </is>
      </c>
      <c r="E105" s="2">
        <f>HYPERLINK("capsilon://?command=openfolder&amp;siteaddress=FAM.docvelocity-na8.net&amp;folderid=FXE5FD0FDC-20A2-726E-4A9E-BCD128CE368A","FX22022562")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MI2202226844</t>
        </is>
      </c>
      <c r="J105" t="n">
        <v>191.0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44600.545011574075</v>
      </c>
      <c r="P105" s="1" t="n">
        <v>44600.63018518518</v>
      </c>
      <c r="Q105" t="n">
        <v>1780.0</v>
      </c>
      <c r="R105" t="n">
        <v>5579.0</v>
      </c>
      <c r="S105" t="b">
        <v>0</v>
      </c>
      <c r="T105" t="inlineStr">
        <is>
          <t>N/A</t>
        </is>
      </c>
      <c r="U105" t="b">
        <v>1</v>
      </c>
      <c r="V105" t="inlineStr">
        <is>
          <t>Karnal Akhare</t>
        </is>
      </c>
      <c r="W105" s="1" t="n">
        <v>44600.60769675926</v>
      </c>
      <c r="X105" t="n">
        <v>3849.0</v>
      </c>
      <c r="Y105" t="n">
        <v>316.0</v>
      </c>
      <c r="Z105" t="n">
        <v>0.0</v>
      </c>
      <c r="AA105" t="n">
        <v>316.0</v>
      </c>
      <c r="AB105" t="n">
        <v>0.0</v>
      </c>
      <c r="AC105" t="n">
        <v>287.0</v>
      </c>
      <c r="AD105" t="n">
        <v>-125.0</v>
      </c>
      <c r="AE105" t="n">
        <v>0.0</v>
      </c>
      <c r="AF105" t="n">
        <v>0.0</v>
      </c>
      <c r="AG105" t="n">
        <v>0.0</v>
      </c>
      <c r="AH105" t="inlineStr">
        <is>
          <t>Mohini Shinde</t>
        </is>
      </c>
      <c r="AI105" s="1" t="n">
        <v>44600.63018518518</v>
      </c>
      <c r="AJ105" t="n">
        <v>1717.0</v>
      </c>
      <c r="AK105" t="n">
        <v>0.0</v>
      </c>
      <c r="AL105" t="n">
        <v>0.0</v>
      </c>
      <c r="AM105" t="n">
        <v>0.0</v>
      </c>
      <c r="AN105" t="n">
        <v>0.0</v>
      </c>
      <c r="AO105" t="n">
        <v>0.0</v>
      </c>
      <c r="AP105" t="n">
        <v>-125.0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WI220221836</t>
        </is>
      </c>
      <c r="B106" t="inlineStr">
        <is>
          <t>DATA_VALIDATION</t>
        </is>
      </c>
      <c r="C106" t="inlineStr">
        <is>
          <t>201330005078</t>
        </is>
      </c>
      <c r="D106" t="inlineStr">
        <is>
          <t>Folder</t>
        </is>
      </c>
      <c r="E106" s="2">
        <f>HYPERLINK("capsilon://?command=openfolder&amp;siteaddress=FAM.docvelocity-na8.net&amp;folderid=FXE5FD0FDC-20A2-726E-4A9E-BCD128CE368A","FX22022562")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MI2202227762</t>
        </is>
      </c>
      <c r="J106" t="n">
        <v>69.0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1.0</v>
      </c>
      <c r="O106" s="1" t="n">
        <v>44600.54583333333</v>
      </c>
      <c r="P106" s="1" t="n">
        <v>44600.54813657407</v>
      </c>
      <c r="Q106" t="n">
        <v>129.0</v>
      </c>
      <c r="R106" t="n">
        <v>70.0</v>
      </c>
      <c r="S106" t="b">
        <v>0</v>
      </c>
      <c r="T106" t="inlineStr">
        <is>
          <t>N/A</t>
        </is>
      </c>
      <c r="U106" t="b">
        <v>0</v>
      </c>
      <c r="V106" t="inlineStr">
        <is>
          <t>Sumit Jarhad</t>
        </is>
      </c>
      <c r="W106" s="1" t="n">
        <v>44600.54813657407</v>
      </c>
      <c r="X106" t="n">
        <v>70.0</v>
      </c>
      <c r="Y106" t="n">
        <v>0.0</v>
      </c>
      <c r="Z106" t="n">
        <v>0.0</v>
      </c>
      <c r="AA106" t="n">
        <v>0.0</v>
      </c>
      <c r="AB106" t="n">
        <v>0.0</v>
      </c>
      <c r="AC106" t="n">
        <v>0.0</v>
      </c>
      <c r="AD106" t="n">
        <v>69.0</v>
      </c>
      <c r="AE106" t="n">
        <v>64.0</v>
      </c>
      <c r="AF106" t="n">
        <v>0.0</v>
      </c>
      <c r="AG106" t="n">
        <v>3.0</v>
      </c>
      <c r="AH106" t="inlineStr">
        <is>
          <t>N/A</t>
        </is>
      </c>
      <c r="AI106" t="inlineStr">
        <is>
          <t>N/A</t>
        </is>
      </c>
      <c r="AJ106" t="inlineStr">
        <is>
          <t>N/A</t>
        </is>
      </c>
      <c r="AK106" t="inlineStr">
        <is>
          <t>N/A</t>
        </is>
      </c>
      <c r="AL106" t="inlineStr">
        <is>
          <t>N/A</t>
        </is>
      </c>
      <c r="AM106" t="inlineStr">
        <is>
          <t>N/A</t>
        </is>
      </c>
      <c r="AN106" t="inlineStr">
        <is>
          <t>N/A</t>
        </is>
      </c>
      <c r="AO106" t="inlineStr">
        <is>
          <t>N/A</t>
        </is>
      </c>
      <c r="AP106" t="inlineStr">
        <is>
          <t>N/A</t>
        </is>
      </c>
      <c r="AQ106" t="inlineStr">
        <is>
          <t>N/A</t>
        </is>
      </c>
      <c r="AR106" t="inlineStr">
        <is>
          <t>N/A</t>
        </is>
      </c>
      <c r="AS106" t="inlineStr">
        <is>
          <t>N/A</t>
        </is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WI220221846</t>
        </is>
      </c>
      <c r="B107" t="inlineStr">
        <is>
          <t>DATA_VALIDATION</t>
        </is>
      </c>
      <c r="C107" t="inlineStr">
        <is>
          <t>201100014582</t>
        </is>
      </c>
      <c r="D107" t="inlineStr">
        <is>
          <t>Folder</t>
        </is>
      </c>
      <c r="E107" s="2">
        <f>HYPERLINK("capsilon://?command=openfolder&amp;siteaddress=FAM.docvelocity-na8.net&amp;folderid=FX274024BE-44FF-6A41-1E87-62352B1CE909","FX2202363")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MI2202227979</t>
        </is>
      </c>
      <c r="J107" t="n">
        <v>66.0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44600.546689814815</v>
      </c>
      <c r="P107" s="1" t="n">
        <v>44600.54917824074</v>
      </c>
      <c r="Q107" t="n">
        <v>125.0</v>
      </c>
      <c r="R107" t="n">
        <v>90.0</v>
      </c>
      <c r="S107" t="b">
        <v>0</v>
      </c>
      <c r="T107" t="inlineStr">
        <is>
          <t>N/A</t>
        </is>
      </c>
      <c r="U107" t="b">
        <v>0</v>
      </c>
      <c r="V107" t="inlineStr">
        <is>
          <t>Sumit Jarhad</t>
        </is>
      </c>
      <c r="W107" s="1" t="n">
        <v>44600.54917824074</v>
      </c>
      <c r="X107" t="n">
        <v>90.0</v>
      </c>
      <c r="Y107" t="n">
        <v>0.0</v>
      </c>
      <c r="Z107" t="n">
        <v>0.0</v>
      </c>
      <c r="AA107" t="n">
        <v>0.0</v>
      </c>
      <c r="AB107" t="n">
        <v>0.0</v>
      </c>
      <c r="AC107" t="n">
        <v>0.0</v>
      </c>
      <c r="AD107" t="n">
        <v>66.0</v>
      </c>
      <c r="AE107" t="n">
        <v>52.0</v>
      </c>
      <c r="AF107" t="n">
        <v>0.0</v>
      </c>
      <c r="AG107" t="n">
        <v>1.0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WI220221859</t>
        </is>
      </c>
      <c r="B108" t="inlineStr">
        <is>
          <t>DATA_VALIDATION</t>
        </is>
      </c>
      <c r="C108" t="inlineStr">
        <is>
          <t>201330005078</t>
        </is>
      </c>
      <c r="D108" t="inlineStr">
        <is>
          <t>Folder</t>
        </is>
      </c>
      <c r="E108" s="2">
        <f>HYPERLINK("capsilon://?command=openfolder&amp;siteaddress=FAM.docvelocity-na8.net&amp;folderid=FXE5FD0FDC-20A2-726E-4A9E-BCD128CE368A","FX22022562")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MI2202227762</t>
        </is>
      </c>
      <c r="J108" t="n">
        <v>188.0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2.0</v>
      </c>
      <c r="O108" s="1" t="n">
        <v>44600.54923611111</v>
      </c>
      <c r="P108" s="1" t="n">
        <v>44600.638391203705</v>
      </c>
      <c r="Q108" t="n">
        <v>6152.0</v>
      </c>
      <c r="R108" t="n">
        <v>1551.0</v>
      </c>
      <c r="S108" t="b">
        <v>0</v>
      </c>
      <c r="T108" t="inlineStr">
        <is>
          <t>N/A</t>
        </is>
      </c>
      <c r="U108" t="b">
        <v>1</v>
      </c>
      <c r="V108" t="inlineStr">
        <is>
          <t>Ujwala Ajabe</t>
        </is>
      </c>
      <c r="W108" s="1" t="n">
        <v>44600.57653935185</v>
      </c>
      <c r="X108" t="n">
        <v>790.0</v>
      </c>
      <c r="Y108" t="n">
        <v>127.0</v>
      </c>
      <c r="Z108" t="n">
        <v>0.0</v>
      </c>
      <c r="AA108" t="n">
        <v>127.0</v>
      </c>
      <c r="AB108" t="n">
        <v>0.0</v>
      </c>
      <c r="AC108" t="n">
        <v>56.0</v>
      </c>
      <c r="AD108" t="n">
        <v>61.0</v>
      </c>
      <c r="AE108" t="n">
        <v>0.0</v>
      </c>
      <c r="AF108" t="n">
        <v>0.0</v>
      </c>
      <c r="AG108" t="n">
        <v>0.0</v>
      </c>
      <c r="AH108" t="inlineStr">
        <is>
          <t>Mohini Shinde</t>
        </is>
      </c>
      <c r="AI108" s="1" t="n">
        <v>44600.638391203705</v>
      </c>
      <c r="AJ108" t="n">
        <v>708.0</v>
      </c>
      <c r="AK108" t="n">
        <v>0.0</v>
      </c>
      <c r="AL108" t="n">
        <v>0.0</v>
      </c>
      <c r="AM108" t="n">
        <v>0.0</v>
      </c>
      <c r="AN108" t="n">
        <v>0.0</v>
      </c>
      <c r="AO108" t="n">
        <v>0.0</v>
      </c>
      <c r="AP108" t="n">
        <v>61.0</v>
      </c>
      <c r="AQ108" t="n">
        <v>0.0</v>
      </c>
      <c r="AR108" t="n">
        <v>0.0</v>
      </c>
      <c r="AS108" t="n">
        <v>0.0</v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WI220221884</t>
        </is>
      </c>
      <c r="B109" t="inlineStr">
        <is>
          <t>DATA_VALIDATION</t>
        </is>
      </c>
      <c r="C109" t="inlineStr">
        <is>
          <t>201100014582</t>
        </is>
      </c>
      <c r="D109" t="inlineStr">
        <is>
          <t>Folder</t>
        </is>
      </c>
      <c r="E109" s="2">
        <f>HYPERLINK("capsilon://?command=openfolder&amp;siteaddress=FAM.docvelocity-na8.net&amp;folderid=FX274024BE-44FF-6A41-1E87-62352B1CE909","FX2202363")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MI2202227979</t>
        </is>
      </c>
      <c r="J109" t="n">
        <v>38.0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44600.55106481481</v>
      </c>
      <c r="P109" s="1" t="n">
        <v>44600.654340277775</v>
      </c>
      <c r="Q109" t="n">
        <v>7567.0</v>
      </c>
      <c r="R109" t="n">
        <v>1356.0</v>
      </c>
      <c r="S109" t="b">
        <v>0</v>
      </c>
      <c r="T109" t="inlineStr">
        <is>
          <t>N/A</t>
        </is>
      </c>
      <c r="U109" t="b">
        <v>1</v>
      </c>
      <c r="V109" t="inlineStr">
        <is>
          <t>Amruta Erande</t>
        </is>
      </c>
      <c r="W109" s="1" t="n">
        <v>44600.596342592595</v>
      </c>
      <c r="X109" t="n">
        <v>1029.0</v>
      </c>
      <c r="Y109" t="n">
        <v>37.0</v>
      </c>
      <c r="Z109" t="n">
        <v>0.0</v>
      </c>
      <c r="AA109" t="n">
        <v>37.0</v>
      </c>
      <c r="AB109" t="n">
        <v>0.0</v>
      </c>
      <c r="AC109" t="n">
        <v>29.0</v>
      </c>
      <c r="AD109" t="n">
        <v>1.0</v>
      </c>
      <c r="AE109" t="n">
        <v>0.0</v>
      </c>
      <c r="AF109" t="n">
        <v>0.0</v>
      </c>
      <c r="AG109" t="n">
        <v>0.0</v>
      </c>
      <c r="AH109" t="inlineStr">
        <is>
          <t>Vikash Suryakanth Parmar</t>
        </is>
      </c>
      <c r="AI109" s="1" t="n">
        <v>44600.654340277775</v>
      </c>
      <c r="AJ109" t="n">
        <v>216.0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-3.0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WI220222025</t>
        </is>
      </c>
      <c r="B110" t="inlineStr">
        <is>
          <t>DATA_VALIDATION</t>
        </is>
      </c>
      <c r="C110" t="inlineStr">
        <is>
          <t>201100014549</t>
        </is>
      </c>
      <c r="D110" t="inlineStr">
        <is>
          <t>Folder</t>
        </is>
      </c>
      <c r="E110" s="2">
        <f>HYPERLINK("capsilon://?command=openfolder&amp;siteaddress=FAM.docvelocity-na8.net&amp;folderid=FX92E9C4E8-29E3-304F-81BF-21E734B3CF78","FX220110988")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MI2202229855</t>
        </is>
      </c>
      <c r="J110" t="n">
        <v>28.0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44600.56553240741</v>
      </c>
      <c r="P110" s="1" t="n">
        <v>44600.57550925926</v>
      </c>
      <c r="Q110" t="n">
        <v>522.0</v>
      </c>
      <c r="R110" t="n">
        <v>340.0</v>
      </c>
      <c r="S110" t="b">
        <v>0</v>
      </c>
      <c r="T110" t="inlineStr">
        <is>
          <t>N/A</t>
        </is>
      </c>
      <c r="U110" t="b">
        <v>0</v>
      </c>
      <c r="V110" t="inlineStr">
        <is>
          <t>Sumit Jarhad</t>
        </is>
      </c>
      <c r="W110" s="1" t="n">
        <v>44600.57230324074</v>
      </c>
      <c r="X110" t="n">
        <v>78.0</v>
      </c>
      <c r="Y110" t="n">
        <v>21.0</v>
      </c>
      <c r="Z110" t="n">
        <v>0.0</v>
      </c>
      <c r="AA110" t="n">
        <v>21.0</v>
      </c>
      <c r="AB110" t="n">
        <v>0.0</v>
      </c>
      <c r="AC110" t="n">
        <v>2.0</v>
      </c>
      <c r="AD110" t="n">
        <v>7.0</v>
      </c>
      <c r="AE110" t="n">
        <v>0.0</v>
      </c>
      <c r="AF110" t="n">
        <v>0.0</v>
      </c>
      <c r="AG110" t="n">
        <v>0.0</v>
      </c>
      <c r="AH110" t="inlineStr">
        <is>
          <t>Mohini Shinde</t>
        </is>
      </c>
      <c r="AI110" s="1" t="n">
        <v>44600.57550925926</v>
      </c>
      <c r="AJ110" t="n">
        <v>262.0</v>
      </c>
      <c r="AK110" t="n">
        <v>0.0</v>
      </c>
      <c r="AL110" t="n">
        <v>0.0</v>
      </c>
      <c r="AM110" t="n">
        <v>0.0</v>
      </c>
      <c r="AN110" t="n">
        <v>0.0</v>
      </c>
      <c r="AO110" t="n">
        <v>0.0</v>
      </c>
      <c r="AP110" t="n">
        <v>7.0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WI220222097</t>
        </is>
      </c>
      <c r="B111" t="inlineStr">
        <is>
          <t>DATA_VALIDATION</t>
        </is>
      </c>
      <c r="C111" t="inlineStr">
        <is>
          <t>201100014549</t>
        </is>
      </c>
      <c r="D111" t="inlineStr">
        <is>
          <t>Folder</t>
        </is>
      </c>
      <c r="E111" s="2">
        <f>HYPERLINK("capsilon://?command=openfolder&amp;siteaddress=FAM.docvelocity-na8.net&amp;folderid=FX92E9C4E8-29E3-304F-81BF-21E734B3CF78","FX220110988")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MI2202229852</t>
        </is>
      </c>
      <c r="J111" t="n">
        <v>32.0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1.0</v>
      </c>
      <c r="O111" s="1" t="n">
        <v>44600.57084490741</v>
      </c>
      <c r="P111" s="1" t="n">
        <v>44600.573379629626</v>
      </c>
      <c r="Q111" t="n">
        <v>127.0</v>
      </c>
      <c r="R111" t="n">
        <v>92.0</v>
      </c>
      <c r="S111" t="b">
        <v>0</v>
      </c>
      <c r="T111" t="inlineStr">
        <is>
          <t>N/A</t>
        </is>
      </c>
      <c r="U111" t="b">
        <v>0</v>
      </c>
      <c r="V111" t="inlineStr">
        <is>
          <t>Sumit Jarhad</t>
        </is>
      </c>
      <c r="W111" s="1" t="n">
        <v>44600.573379629626</v>
      </c>
      <c r="X111" t="n">
        <v>92.0</v>
      </c>
      <c r="Y111" t="n">
        <v>0.0</v>
      </c>
      <c r="Z111" t="n">
        <v>0.0</v>
      </c>
      <c r="AA111" t="n">
        <v>0.0</v>
      </c>
      <c r="AB111" t="n">
        <v>0.0</v>
      </c>
      <c r="AC111" t="n">
        <v>0.0</v>
      </c>
      <c r="AD111" t="n">
        <v>32.0</v>
      </c>
      <c r="AE111" t="n">
        <v>27.0</v>
      </c>
      <c r="AF111" t="n">
        <v>0.0</v>
      </c>
      <c r="AG111" t="n">
        <v>1.0</v>
      </c>
      <c r="AH111" t="inlineStr">
        <is>
          <t>N/A</t>
        </is>
      </c>
      <c r="AI111" t="inlineStr">
        <is>
          <t>N/A</t>
        </is>
      </c>
      <c r="AJ111" t="inlineStr">
        <is>
          <t>N/A</t>
        </is>
      </c>
      <c r="AK111" t="inlineStr">
        <is>
          <t>N/A</t>
        </is>
      </c>
      <c r="AL111" t="inlineStr">
        <is>
          <t>N/A</t>
        </is>
      </c>
      <c r="AM111" t="inlineStr">
        <is>
          <t>N/A</t>
        </is>
      </c>
      <c r="AN111" t="inlineStr">
        <is>
          <t>N/A</t>
        </is>
      </c>
      <c r="AO111" t="inlineStr">
        <is>
          <t>N/A</t>
        </is>
      </c>
      <c r="AP111" t="inlineStr">
        <is>
          <t>N/A</t>
        </is>
      </c>
      <c r="AQ111" t="inlineStr">
        <is>
          <t>N/A</t>
        </is>
      </c>
      <c r="AR111" t="inlineStr">
        <is>
          <t>N/A</t>
        </is>
      </c>
      <c r="AS111" t="inlineStr">
        <is>
          <t>N/A</t>
        </is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WI220222133</t>
        </is>
      </c>
      <c r="B112" t="inlineStr">
        <is>
          <t>DATA_VALIDATION</t>
        </is>
      </c>
      <c r="C112" t="inlineStr">
        <is>
          <t>201100014549</t>
        </is>
      </c>
      <c r="D112" t="inlineStr">
        <is>
          <t>Folder</t>
        </is>
      </c>
      <c r="E112" s="2">
        <f>HYPERLINK("capsilon://?command=openfolder&amp;siteaddress=FAM.docvelocity-na8.net&amp;folderid=FX92E9C4E8-29E3-304F-81BF-21E734B3CF78","FX220110988")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MI2202229852</t>
        </is>
      </c>
      <c r="J112" t="n">
        <v>28.0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44600.57368055556</v>
      </c>
      <c r="P112" s="1" t="n">
        <v>44600.65508101852</v>
      </c>
      <c r="Q112" t="n">
        <v>5686.0</v>
      </c>
      <c r="R112" t="n">
        <v>1347.0</v>
      </c>
      <c r="S112" t="b">
        <v>0</v>
      </c>
      <c r="T112" t="inlineStr">
        <is>
          <t>N/A</t>
        </is>
      </c>
      <c r="U112" t="b">
        <v>1</v>
      </c>
      <c r="V112" t="inlineStr">
        <is>
          <t>Archana Bhujbal</t>
        </is>
      </c>
      <c r="W112" s="1" t="n">
        <v>44600.59130787037</v>
      </c>
      <c r="X112" t="n">
        <v>1111.0</v>
      </c>
      <c r="Y112" t="n">
        <v>21.0</v>
      </c>
      <c r="Z112" t="n">
        <v>0.0</v>
      </c>
      <c r="AA112" t="n">
        <v>21.0</v>
      </c>
      <c r="AB112" t="n">
        <v>0.0</v>
      </c>
      <c r="AC112" t="n">
        <v>1.0</v>
      </c>
      <c r="AD112" t="n">
        <v>7.0</v>
      </c>
      <c r="AE112" t="n">
        <v>0.0</v>
      </c>
      <c r="AF112" t="n">
        <v>0.0</v>
      </c>
      <c r="AG112" t="n">
        <v>0.0</v>
      </c>
      <c r="AH112" t="inlineStr">
        <is>
          <t>Mohini Shinde</t>
        </is>
      </c>
      <c r="AI112" s="1" t="n">
        <v>44600.65508101852</v>
      </c>
      <c r="AJ112" t="n">
        <v>236.0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7.0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WI220222186</t>
        </is>
      </c>
      <c r="B113" t="inlineStr">
        <is>
          <t>DATA_VALIDATION</t>
        </is>
      </c>
      <c r="C113" t="inlineStr">
        <is>
          <t>201330004990</t>
        </is>
      </c>
      <c r="D113" t="inlineStr">
        <is>
          <t>Folder</t>
        </is>
      </c>
      <c r="E113" s="2">
        <f>HYPERLINK("capsilon://?command=openfolder&amp;siteaddress=FAM.docvelocity-na8.net&amp;folderid=FXCD124F87-609C-6A4A-7DF7-8AADCF4B7C89","FX2202791")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MI2202230896</t>
        </is>
      </c>
      <c r="J113" t="n">
        <v>81.0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44600.57796296296</v>
      </c>
      <c r="P113" s="1" t="n">
        <v>44600.595972222225</v>
      </c>
      <c r="Q113" t="n">
        <v>1407.0</v>
      </c>
      <c r="R113" t="n">
        <v>149.0</v>
      </c>
      <c r="S113" t="b">
        <v>0</v>
      </c>
      <c r="T113" t="inlineStr">
        <is>
          <t>N/A</t>
        </is>
      </c>
      <c r="U113" t="b">
        <v>0</v>
      </c>
      <c r="V113" t="inlineStr">
        <is>
          <t>Sumit Jarhad</t>
        </is>
      </c>
      <c r="W113" s="1" t="n">
        <v>44600.595972222225</v>
      </c>
      <c r="X113" t="n">
        <v>80.0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81.0</v>
      </c>
      <c r="AE113" t="n">
        <v>76.0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WI220222432</t>
        </is>
      </c>
      <c r="B114" t="inlineStr">
        <is>
          <t>DATA_VALIDATION</t>
        </is>
      </c>
      <c r="C114" t="inlineStr">
        <is>
          <t>201330004990</t>
        </is>
      </c>
      <c r="D114" t="inlineStr">
        <is>
          <t>Folder</t>
        </is>
      </c>
      <c r="E114" s="2">
        <f>HYPERLINK("capsilon://?command=openfolder&amp;siteaddress=FAM.docvelocity-na8.net&amp;folderid=FXCD124F87-609C-6A4A-7DF7-8AADCF4B7C89","FX2202791")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MI2202230896</t>
        </is>
      </c>
      <c r="J114" t="n">
        <v>186.0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44600.59829861111</v>
      </c>
      <c r="P114" s="1" t="n">
        <v>44600.657743055555</v>
      </c>
      <c r="Q114" t="n">
        <v>4198.0</v>
      </c>
      <c r="R114" t="n">
        <v>938.0</v>
      </c>
      <c r="S114" t="b">
        <v>0</v>
      </c>
      <c r="T114" t="inlineStr">
        <is>
          <t>N/A</t>
        </is>
      </c>
      <c r="U114" t="b">
        <v>1</v>
      </c>
      <c r="V114" t="inlineStr">
        <is>
          <t>Ujwala Ajabe</t>
        </is>
      </c>
      <c r="W114" s="1" t="n">
        <v>44600.60605324074</v>
      </c>
      <c r="X114" t="n">
        <v>645.0</v>
      </c>
      <c r="Y114" t="n">
        <v>132.0</v>
      </c>
      <c r="Z114" t="n">
        <v>0.0</v>
      </c>
      <c r="AA114" t="n">
        <v>132.0</v>
      </c>
      <c r="AB114" t="n">
        <v>0.0</v>
      </c>
      <c r="AC114" t="n">
        <v>53.0</v>
      </c>
      <c r="AD114" t="n">
        <v>54.0</v>
      </c>
      <c r="AE114" t="n">
        <v>0.0</v>
      </c>
      <c r="AF114" t="n">
        <v>0.0</v>
      </c>
      <c r="AG114" t="n">
        <v>0.0</v>
      </c>
      <c r="AH114" t="inlineStr">
        <is>
          <t>Vikash Suryakanth Parmar</t>
        </is>
      </c>
      <c r="AI114" s="1" t="n">
        <v>44600.657743055555</v>
      </c>
      <c r="AJ114" t="n">
        <v>293.0</v>
      </c>
      <c r="AK114" t="n">
        <v>0.0</v>
      </c>
      <c r="AL114" t="n">
        <v>0.0</v>
      </c>
      <c r="AM114" t="n">
        <v>0.0</v>
      </c>
      <c r="AN114" t="n">
        <v>0.0</v>
      </c>
      <c r="AO114" t="n">
        <v>0.0</v>
      </c>
      <c r="AP114" t="n">
        <v>54.0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WI220222595</t>
        </is>
      </c>
      <c r="B115" t="inlineStr">
        <is>
          <t>DATA_VALIDATION</t>
        </is>
      </c>
      <c r="C115" t="inlineStr">
        <is>
          <t>201130013023</t>
        </is>
      </c>
      <c r="D115" t="inlineStr">
        <is>
          <t>Folder</t>
        </is>
      </c>
      <c r="E115" s="2">
        <f>HYPERLINK("capsilon://?command=openfolder&amp;siteaddress=FAM.docvelocity-na8.net&amp;folderid=FX98E75F4D-730D-64DD-BECA-C7E4D831B44B","FX211213239")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MI2202235187</t>
        </is>
      </c>
      <c r="J115" t="n">
        <v>30.0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44600.617743055554</v>
      </c>
      <c r="P115" s="1" t="n">
        <v>44600.65728009259</v>
      </c>
      <c r="Q115" t="n">
        <v>3025.0</v>
      </c>
      <c r="R115" t="n">
        <v>391.0</v>
      </c>
      <c r="S115" t="b">
        <v>0</v>
      </c>
      <c r="T115" t="inlineStr">
        <is>
          <t>N/A</t>
        </is>
      </c>
      <c r="U115" t="b">
        <v>0</v>
      </c>
      <c r="V115" t="inlineStr">
        <is>
          <t>Karnal Akhare</t>
        </is>
      </c>
      <c r="W115" s="1" t="n">
        <v>44600.620300925926</v>
      </c>
      <c r="X115" t="n">
        <v>201.0</v>
      </c>
      <c r="Y115" t="n">
        <v>9.0</v>
      </c>
      <c r="Z115" t="n">
        <v>0.0</v>
      </c>
      <c r="AA115" t="n">
        <v>9.0</v>
      </c>
      <c r="AB115" t="n">
        <v>0.0</v>
      </c>
      <c r="AC115" t="n">
        <v>1.0</v>
      </c>
      <c r="AD115" t="n">
        <v>21.0</v>
      </c>
      <c r="AE115" t="n">
        <v>0.0</v>
      </c>
      <c r="AF115" t="n">
        <v>0.0</v>
      </c>
      <c r="AG115" t="n">
        <v>0.0</v>
      </c>
      <c r="AH115" t="inlineStr">
        <is>
          <t>Mohini Shinde</t>
        </is>
      </c>
      <c r="AI115" s="1" t="n">
        <v>44600.65728009259</v>
      </c>
      <c r="AJ115" t="n">
        <v>190.0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21.0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WI220224522</t>
        </is>
      </c>
      <c r="B116" t="inlineStr">
        <is>
          <t>DATA_VALIDATION</t>
        </is>
      </c>
      <c r="C116" t="inlineStr">
        <is>
          <t>201130013235</t>
        </is>
      </c>
      <c r="D116" t="inlineStr">
        <is>
          <t>Folder</t>
        </is>
      </c>
      <c r="E116" s="2">
        <f>HYPERLINK("capsilon://?command=openfolder&amp;siteaddress=FAM.docvelocity-na8.net&amp;folderid=FXCEB7F7A9-13E6-BC12-7B40-8CD0976AFF21","FX22022895")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MI2202253755</t>
        </is>
      </c>
      <c r="J116" t="n">
        <v>139.0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1.0</v>
      </c>
      <c r="O116" s="1" t="n">
        <v>44600.85650462963</v>
      </c>
      <c r="P116" s="1" t="n">
        <v>44601.16887731481</v>
      </c>
      <c r="Q116" t="n">
        <v>26437.0</v>
      </c>
      <c r="R116" t="n">
        <v>552.0</v>
      </c>
      <c r="S116" t="b">
        <v>0</v>
      </c>
      <c r="T116" t="inlineStr">
        <is>
          <t>N/A</t>
        </is>
      </c>
      <c r="U116" t="b">
        <v>0</v>
      </c>
      <c r="V116" t="inlineStr">
        <is>
          <t>Hemanshi Deshlahara</t>
        </is>
      </c>
      <c r="W116" s="1" t="n">
        <v>44601.16887731481</v>
      </c>
      <c r="X116" t="n">
        <v>468.0</v>
      </c>
      <c r="Y116" t="n">
        <v>0.0</v>
      </c>
      <c r="Z116" t="n">
        <v>0.0</v>
      </c>
      <c r="AA116" t="n">
        <v>0.0</v>
      </c>
      <c r="AB116" t="n">
        <v>0.0</v>
      </c>
      <c r="AC116" t="n">
        <v>0.0</v>
      </c>
      <c r="AD116" t="n">
        <v>139.0</v>
      </c>
      <c r="AE116" t="n">
        <v>129.0</v>
      </c>
      <c r="AF116" t="n">
        <v>0.0</v>
      </c>
      <c r="AG116" t="n">
        <v>4.0</v>
      </c>
      <c r="AH116" t="inlineStr">
        <is>
          <t>N/A</t>
        </is>
      </c>
      <c r="AI116" t="inlineStr">
        <is>
          <t>N/A</t>
        </is>
      </c>
      <c r="AJ116" t="inlineStr">
        <is>
          <t>N/A</t>
        </is>
      </c>
      <c r="AK116" t="inlineStr">
        <is>
          <t>N/A</t>
        </is>
      </c>
      <c r="AL116" t="inlineStr">
        <is>
          <t>N/A</t>
        </is>
      </c>
      <c r="AM116" t="inlineStr">
        <is>
          <t>N/A</t>
        </is>
      </c>
      <c r="AN116" t="inlineStr">
        <is>
          <t>N/A</t>
        </is>
      </c>
      <c r="AO116" t="inlineStr">
        <is>
          <t>N/A</t>
        </is>
      </c>
      <c r="AP116" t="inlineStr">
        <is>
          <t>N/A</t>
        </is>
      </c>
      <c r="AQ116" t="inlineStr">
        <is>
          <t>N/A</t>
        </is>
      </c>
      <c r="AR116" t="inlineStr">
        <is>
          <t>N/A</t>
        </is>
      </c>
      <c r="AS116" t="inlineStr">
        <is>
          <t>N/A</t>
        </is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WI220224573</t>
        </is>
      </c>
      <c r="B117" t="inlineStr">
        <is>
          <t>DATA_VALIDATION</t>
        </is>
      </c>
      <c r="C117" t="inlineStr">
        <is>
          <t>201130013207</t>
        </is>
      </c>
      <c r="D117" t="inlineStr">
        <is>
          <t>Folder</t>
        </is>
      </c>
      <c r="E117" s="2">
        <f>HYPERLINK("capsilon://?command=openfolder&amp;siteaddress=FAM.docvelocity-na8.net&amp;folderid=FXABDC982A-4E31-8895-CCAA-E95F38CCCB30","FX2202893")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MI2202254599</t>
        </is>
      </c>
      <c r="J117" t="n">
        <v>28.0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2.0</v>
      </c>
      <c r="O117" s="1" t="n">
        <v>44600.88805555556</v>
      </c>
      <c r="P117" s="1" t="n">
        <v>44601.225439814814</v>
      </c>
      <c r="Q117" t="n">
        <v>28868.0</v>
      </c>
      <c r="R117" t="n">
        <v>282.0</v>
      </c>
      <c r="S117" t="b">
        <v>0</v>
      </c>
      <c r="T117" t="inlineStr">
        <is>
          <t>N/A</t>
        </is>
      </c>
      <c r="U117" t="b">
        <v>0</v>
      </c>
      <c r="V117" t="inlineStr">
        <is>
          <t>Karnal Akhare</t>
        </is>
      </c>
      <c r="W117" s="1" t="n">
        <v>44601.203206018516</v>
      </c>
      <c r="X117" t="n">
        <v>169.0</v>
      </c>
      <c r="Y117" t="n">
        <v>0.0</v>
      </c>
      <c r="Z117" t="n">
        <v>0.0</v>
      </c>
      <c r="AA117" t="n">
        <v>0.0</v>
      </c>
      <c r="AB117" t="n">
        <v>21.0</v>
      </c>
      <c r="AC117" t="n">
        <v>0.0</v>
      </c>
      <c r="AD117" t="n">
        <v>28.0</v>
      </c>
      <c r="AE117" t="n">
        <v>0.0</v>
      </c>
      <c r="AF117" t="n">
        <v>0.0</v>
      </c>
      <c r="AG117" t="n">
        <v>0.0</v>
      </c>
      <c r="AH117" t="inlineStr">
        <is>
          <t>Aparna Chavan</t>
        </is>
      </c>
      <c r="AI117" s="1" t="n">
        <v>44601.225439814814</v>
      </c>
      <c r="AJ117" t="n">
        <v>76.0</v>
      </c>
      <c r="AK117" t="n">
        <v>0.0</v>
      </c>
      <c r="AL117" t="n">
        <v>0.0</v>
      </c>
      <c r="AM117" t="n">
        <v>0.0</v>
      </c>
      <c r="AN117" t="n">
        <v>21.0</v>
      </c>
      <c r="AO117" t="n">
        <v>0.0</v>
      </c>
      <c r="AP117" t="n">
        <v>28.0</v>
      </c>
      <c r="AQ117" t="n">
        <v>0.0</v>
      </c>
      <c r="AR117" t="n">
        <v>0.0</v>
      </c>
      <c r="AS117" t="n">
        <v>0.0</v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WI220224757</t>
        </is>
      </c>
      <c r="B118" t="inlineStr">
        <is>
          <t>DATA_VALIDATION</t>
        </is>
      </c>
      <c r="C118" t="inlineStr">
        <is>
          <t>201130013235</t>
        </is>
      </c>
      <c r="D118" t="inlineStr">
        <is>
          <t>Folder</t>
        </is>
      </c>
      <c r="E118" s="2">
        <f>HYPERLINK("capsilon://?command=openfolder&amp;siteaddress=FAM.docvelocity-na8.net&amp;folderid=FXCEB7F7A9-13E6-BC12-7B40-8CD0976AFF21","FX22022895")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MI2202253755</t>
        </is>
      </c>
      <c r="J118" t="n">
        <v>236.0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44601.17028935185</v>
      </c>
      <c r="P118" s="1" t="n">
        <v>44601.22454861111</v>
      </c>
      <c r="Q118" t="n">
        <v>1359.0</v>
      </c>
      <c r="R118" t="n">
        <v>3329.0</v>
      </c>
      <c r="S118" t="b">
        <v>0</v>
      </c>
      <c r="T118" t="inlineStr">
        <is>
          <t>N/A</t>
        </is>
      </c>
      <c r="U118" t="b">
        <v>1</v>
      </c>
      <c r="V118" t="inlineStr">
        <is>
          <t>Karnal Akhare</t>
        </is>
      </c>
      <c r="W118" s="1" t="n">
        <v>44601.20123842593</v>
      </c>
      <c r="X118" t="n">
        <v>1498.0</v>
      </c>
      <c r="Y118" t="n">
        <v>241.0</v>
      </c>
      <c r="Z118" t="n">
        <v>0.0</v>
      </c>
      <c r="AA118" t="n">
        <v>241.0</v>
      </c>
      <c r="AB118" t="n">
        <v>0.0</v>
      </c>
      <c r="AC118" t="n">
        <v>172.0</v>
      </c>
      <c r="AD118" t="n">
        <v>-5.0</v>
      </c>
      <c r="AE118" t="n">
        <v>0.0</v>
      </c>
      <c r="AF118" t="n">
        <v>0.0</v>
      </c>
      <c r="AG118" t="n">
        <v>0.0</v>
      </c>
      <c r="AH118" t="inlineStr">
        <is>
          <t>Aparna Chavan</t>
        </is>
      </c>
      <c r="AI118" s="1" t="n">
        <v>44601.22454861111</v>
      </c>
      <c r="AJ118" t="n">
        <v>1701.0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-6.0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WI220224841</t>
        </is>
      </c>
      <c r="B119" t="inlineStr">
        <is>
          <t>DATA_VALIDATION</t>
        </is>
      </c>
      <c r="C119" t="inlineStr">
        <is>
          <t>201330005088</t>
        </is>
      </c>
      <c r="D119" t="inlineStr">
        <is>
          <t>Folder</t>
        </is>
      </c>
      <c r="E119" s="2">
        <f>HYPERLINK("capsilon://?command=openfolder&amp;siteaddress=FAM.docvelocity-na8.net&amp;folderid=FX2C913907-9771-CA16-1955-FEF240277BBC","FX22023006")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MI2202257846</t>
        </is>
      </c>
      <c r="J119" t="n">
        <v>66.0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44601.365891203706</v>
      </c>
      <c r="P119" s="1" t="n">
        <v>44601.36835648148</v>
      </c>
      <c r="Q119" t="n">
        <v>95.0</v>
      </c>
      <c r="R119" t="n">
        <v>118.0</v>
      </c>
      <c r="S119" t="b">
        <v>0</v>
      </c>
      <c r="T119" t="inlineStr">
        <is>
          <t>N/A</t>
        </is>
      </c>
      <c r="U119" t="b">
        <v>0</v>
      </c>
      <c r="V119" t="inlineStr">
        <is>
          <t>Ujwala Ajabe</t>
        </is>
      </c>
      <c r="W119" s="1" t="n">
        <v>44601.36659722222</v>
      </c>
      <c r="X119" t="n">
        <v>41.0</v>
      </c>
      <c r="Y119" t="n">
        <v>0.0</v>
      </c>
      <c r="Z119" t="n">
        <v>0.0</v>
      </c>
      <c r="AA119" t="n">
        <v>0.0</v>
      </c>
      <c r="AB119" t="n">
        <v>52.0</v>
      </c>
      <c r="AC119" t="n">
        <v>0.0</v>
      </c>
      <c r="AD119" t="n">
        <v>66.0</v>
      </c>
      <c r="AE119" t="n">
        <v>0.0</v>
      </c>
      <c r="AF119" t="n">
        <v>0.0</v>
      </c>
      <c r="AG119" t="n">
        <v>0.0</v>
      </c>
      <c r="AH119" t="inlineStr">
        <is>
          <t>Ashish Sutar</t>
        </is>
      </c>
      <c r="AI119" s="1" t="n">
        <v>44601.36835648148</v>
      </c>
      <c r="AJ119" t="n">
        <v>77.0</v>
      </c>
      <c r="AK119" t="n">
        <v>0.0</v>
      </c>
      <c r="AL119" t="n">
        <v>0.0</v>
      </c>
      <c r="AM119" t="n">
        <v>0.0</v>
      </c>
      <c r="AN119" t="n">
        <v>52.0</v>
      </c>
      <c r="AO119" t="n">
        <v>0.0</v>
      </c>
      <c r="AP119" t="n">
        <v>66.0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WI220224842</t>
        </is>
      </c>
      <c r="B120" t="inlineStr">
        <is>
          <t>DATA_VALIDATION</t>
        </is>
      </c>
      <c r="C120" t="inlineStr">
        <is>
          <t>201330005088</t>
        </is>
      </c>
      <c r="D120" t="inlineStr">
        <is>
          <t>Folder</t>
        </is>
      </c>
      <c r="E120" s="2">
        <f>HYPERLINK("capsilon://?command=openfolder&amp;siteaddress=FAM.docvelocity-na8.net&amp;folderid=FX2C913907-9771-CA16-1955-FEF240277BBC","FX22023006")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MI2202257872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44601.36717592592</v>
      </c>
      <c r="P120" s="1" t="n">
        <v>44601.3690162037</v>
      </c>
      <c r="Q120" t="n">
        <v>81.0</v>
      </c>
      <c r="R120" t="n">
        <v>78.0</v>
      </c>
      <c r="S120" t="b">
        <v>0</v>
      </c>
      <c r="T120" t="inlineStr">
        <is>
          <t>N/A</t>
        </is>
      </c>
      <c r="U120" t="b">
        <v>0</v>
      </c>
      <c r="V120" t="inlineStr">
        <is>
          <t>Ujwala Ajabe</t>
        </is>
      </c>
      <c r="W120" s="1" t="n">
        <v>44601.367476851854</v>
      </c>
      <c r="X120" t="n">
        <v>22.0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Ashish Sutar</t>
        </is>
      </c>
      <c r="AI120" s="1" t="n">
        <v>44601.3690162037</v>
      </c>
      <c r="AJ120" t="n">
        <v>56.0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WI220224882</t>
        </is>
      </c>
      <c r="B121" t="inlineStr">
        <is>
          <t>DATA_VALIDATION</t>
        </is>
      </c>
      <c r="C121" t="inlineStr">
        <is>
          <t>201130013129</t>
        </is>
      </c>
      <c r="D121" t="inlineStr">
        <is>
          <t>Folder</t>
        </is>
      </c>
      <c r="E121" s="2">
        <f>HYPERLINK("capsilon://?command=openfolder&amp;siteaddress=FAM.docvelocity-na8.net&amp;folderid=FXD11833E7-6FF0-02C8-48C3-7F52910C6065","FX22018822")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MI2202258435</t>
        </is>
      </c>
      <c r="J121" t="n">
        <v>30.0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44601.38719907407</v>
      </c>
      <c r="P121" s="1" t="n">
        <v>44601.40646990741</v>
      </c>
      <c r="Q121" t="n">
        <v>1426.0</v>
      </c>
      <c r="R121" t="n">
        <v>239.0</v>
      </c>
      <c r="S121" t="b">
        <v>0</v>
      </c>
      <c r="T121" t="inlineStr">
        <is>
          <t>N/A</t>
        </is>
      </c>
      <c r="U121" t="b">
        <v>0</v>
      </c>
      <c r="V121" t="inlineStr">
        <is>
          <t>Raman Vaidya</t>
        </is>
      </c>
      <c r="W121" s="1" t="n">
        <v>44601.389398148145</v>
      </c>
      <c r="X121" t="n">
        <v>146.0</v>
      </c>
      <c r="Y121" t="n">
        <v>9.0</v>
      </c>
      <c r="Z121" t="n">
        <v>0.0</v>
      </c>
      <c r="AA121" t="n">
        <v>9.0</v>
      </c>
      <c r="AB121" t="n">
        <v>0.0</v>
      </c>
      <c r="AC121" t="n">
        <v>4.0</v>
      </c>
      <c r="AD121" t="n">
        <v>21.0</v>
      </c>
      <c r="AE121" t="n">
        <v>0.0</v>
      </c>
      <c r="AF121" t="n">
        <v>0.0</v>
      </c>
      <c r="AG121" t="n">
        <v>0.0</v>
      </c>
      <c r="AH121" t="inlineStr">
        <is>
          <t>Sangeeta Kumari</t>
        </is>
      </c>
      <c r="AI121" s="1" t="n">
        <v>44601.40646990741</v>
      </c>
      <c r="AJ121" t="n">
        <v>93.0</v>
      </c>
      <c r="AK121" t="n">
        <v>1.0</v>
      </c>
      <c r="AL121" t="n">
        <v>0.0</v>
      </c>
      <c r="AM121" t="n">
        <v>1.0</v>
      </c>
      <c r="AN121" t="n">
        <v>0.0</v>
      </c>
      <c r="AO121" t="n">
        <v>0.0</v>
      </c>
      <c r="AP121" t="n">
        <v>20.0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WI220224899</t>
        </is>
      </c>
      <c r="B122" t="inlineStr">
        <is>
          <t>DATA_VALIDATION</t>
        </is>
      </c>
      <c r="C122" t="inlineStr">
        <is>
          <t>201300021259</t>
        </is>
      </c>
      <c r="D122" t="inlineStr">
        <is>
          <t>Folder</t>
        </is>
      </c>
      <c r="E122" s="2">
        <f>HYPERLINK("capsilon://?command=openfolder&amp;siteaddress=FAM.docvelocity-na8.net&amp;folderid=FX81F46706-7F0D-E9BC-8AD6-1512D4E83E0C","FX22022268")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MI2202258637</t>
        </is>
      </c>
      <c r="J122" t="n">
        <v>56.0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44601.39331018519</v>
      </c>
      <c r="P122" s="1" t="n">
        <v>44601.40813657407</v>
      </c>
      <c r="Q122" t="n">
        <v>824.0</v>
      </c>
      <c r="R122" t="n">
        <v>457.0</v>
      </c>
      <c r="S122" t="b">
        <v>0</v>
      </c>
      <c r="T122" t="inlineStr">
        <is>
          <t>N/A</t>
        </is>
      </c>
      <c r="U122" t="b">
        <v>0</v>
      </c>
      <c r="V122" t="inlineStr">
        <is>
          <t>Ujwala Ajabe</t>
        </is>
      </c>
      <c r="W122" s="1" t="n">
        <v>44601.39971064815</v>
      </c>
      <c r="X122" t="n">
        <v>314.0</v>
      </c>
      <c r="Y122" t="n">
        <v>42.0</v>
      </c>
      <c r="Z122" t="n">
        <v>0.0</v>
      </c>
      <c r="AA122" t="n">
        <v>42.0</v>
      </c>
      <c r="AB122" t="n">
        <v>0.0</v>
      </c>
      <c r="AC122" t="n">
        <v>10.0</v>
      </c>
      <c r="AD122" t="n">
        <v>14.0</v>
      </c>
      <c r="AE122" t="n">
        <v>0.0</v>
      </c>
      <c r="AF122" t="n">
        <v>0.0</v>
      </c>
      <c r="AG122" t="n">
        <v>0.0</v>
      </c>
      <c r="AH122" t="inlineStr">
        <is>
          <t>Sangeeta Kumari</t>
        </is>
      </c>
      <c r="AI122" s="1" t="n">
        <v>44601.40813657407</v>
      </c>
      <c r="AJ122" t="n">
        <v>143.0</v>
      </c>
      <c r="AK122" t="n">
        <v>1.0</v>
      </c>
      <c r="AL122" t="n">
        <v>0.0</v>
      </c>
      <c r="AM122" t="n">
        <v>1.0</v>
      </c>
      <c r="AN122" t="n">
        <v>0.0</v>
      </c>
      <c r="AO122" t="n">
        <v>0.0</v>
      </c>
      <c r="AP122" t="n">
        <v>13.0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WI220224901</t>
        </is>
      </c>
      <c r="B123" t="inlineStr">
        <is>
          <t>DATA_VALIDATION</t>
        </is>
      </c>
      <c r="C123" t="inlineStr">
        <is>
          <t>201300021259</t>
        </is>
      </c>
      <c r="D123" t="inlineStr">
        <is>
          <t>Folder</t>
        </is>
      </c>
      <c r="E123" s="2">
        <f>HYPERLINK("capsilon://?command=openfolder&amp;siteaddress=FAM.docvelocity-na8.net&amp;folderid=FX81F46706-7F0D-E9BC-8AD6-1512D4E83E0C","FX22022268")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MI2202258638</t>
        </is>
      </c>
      <c r="J123" t="n">
        <v>56.0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44601.3933912037</v>
      </c>
      <c r="P123" s="1" t="n">
        <v>44601.416909722226</v>
      </c>
      <c r="Q123" t="n">
        <v>913.0</v>
      </c>
      <c r="R123" t="n">
        <v>1119.0</v>
      </c>
      <c r="S123" t="b">
        <v>0</v>
      </c>
      <c r="T123" t="inlineStr">
        <is>
          <t>N/A</t>
        </is>
      </c>
      <c r="U123" t="b">
        <v>0</v>
      </c>
      <c r="V123" t="inlineStr">
        <is>
          <t>Aditya Tade</t>
        </is>
      </c>
      <c r="W123" s="1" t="n">
        <v>44601.400347222225</v>
      </c>
      <c r="X123" t="n">
        <v>339.0</v>
      </c>
      <c r="Y123" t="n">
        <v>42.0</v>
      </c>
      <c r="Z123" t="n">
        <v>0.0</v>
      </c>
      <c r="AA123" t="n">
        <v>42.0</v>
      </c>
      <c r="AB123" t="n">
        <v>0.0</v>
      </c>
      <c r="AC123" t="n">
        <v>8.0</v>
      </c>
      <c r="AD123" t="n">
        <v>14.0</v>
      </c>
      <c r="AE123" t="n">
        <v>0.0</v>
      </c>
      <c r="AF123" t="n">
        <v>0.0</v>
      </c>
      <c r="AG123" t="n">
        <v>0.0</v>
      </c>
      <c r="AH123" t="inlineStr">
        <is>
          <t>Aparna Chavan</t>
        </is>
      </c>
      <c r="AI123" s="1" t="n">
        <v>44601.416909722226</v>
      </c>
      <c r="AJ123" t="n">
        <v>363.0</v>
      </c>
      <c r="AK123" t="n">
        <v>0.0</v>
      </c>
      <c r="AL123" t="n">
        <v>0.0</v>
      </c>
      <c r="AM123" t="n">
        <v>0.0</v>
      </c>
      <c r="AN123" t="n">
        <v>0.0</v>
      </c>
      <c r="AO123" t="n">
        <v>0.0</v>
      </c>
      <c r="AP123" t="n">
        <v>14.0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WI22022504</t>
        </is>
      </c>
      <c r="B124" t="inlineStr">
        <is>
          <t>DATA_VALIDATION</t>
        </is>
      </c>
      <c r="C124" t="inlineStr">
        <is>
          <t>201330004924</t>
        </is>
      </c>
      <c r="D124" t="inlineStr">
        <is>
          <t>Folder</t>
        </is>
      </c>
      <c r="E124" s="2">
        <f>HYPERLINK("capsilon://?command=openfolder&amp;siteaddress=FAM.docvelocity-na8.net&amp;folderid=FX770D2DFA-A650-E4FB-28B6-0CF148A066F6","FX220113146")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MI220225973</t>
        </is>
      </c>
      <c r="J124" t="n">
        <v>28.0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1.0</v>
      </c>
      <c r="O124" s="1" t="n">
        <v>44593.618946759256</v>
      </c>
      <c r="P124" s="1" t="n">
        <v>44593.62395833333</v>
      </c>
      <c r="Q124" t="n">
        <v>53.0</v>
      </c>
      <c r="R124" t="n">
        <v>380.0</v>
      </c>
      <c r="S124" t="b">
        <v>0</v>
      </c>
      <c r="T124" t="inlineStr">
        <is>
          <t>N/A</t>
        </is>
      </c>
      <c r="U124" t="b">
        <v>0</v>
      </c>
      <c r="V124" t="inlineStr">
        <is>
          <t>Sumit Jarhad</t>
        </is>
      </c>
      <c r="W124" s="1" t="n">
        <v>44593.62395833333</v>
      </c>
      <c r="X124" t="n">
        <v>346.0</v>
      </c>
      <c r="Y124" t="n">
        <v>0.0</v>
      </c>
      <c r="Z124" t="n">
        <v>0.0</v>
      </c>
      <c r="AA124" t="n">
        <v>0.0</v>
      </c>
      <c r="AB124" t="n">
        <v>0.0</v>
      </c>
      <c r="AC124" t="n">
        <v>0.0</v>
      </c>
      <c r="AD124" t="n">
        <v>28.0</v>
      </c>
      <c r="AE124" t="n">
        <v>21.0</v>
      </c>
      <c r="AF124" t="n">
        <v>0.0</v>
      </c>
      <c r="AG124" t="n">
        <v>2.0</v>
      </c>
      <c r="AH124" t="inlineStr">
        <is>
          <t>N/A</t>
        </is>
      </c>
      <c r="AI124" t="inlineStr">
        <is>
          <t>N/A</t>
        </is>
      </c>
      <c r="AJ124" t="inlineStr">
        <is>
          <t>N/A</t>
        </is>
      </c>
      <c r="AK124" t="inlineStr">
        <is>
          <t>N/A</t>
        </is>
      </c>
      <c r="AL124" t="inlineStr">
        <is>
          <t>N/A</t>
        </is>
      </c>
      <c r="AM124" t="inlineStr">
        <is>
          <t>N/A</t>
        </is>
      </c>
      <c r="AN124" t="inlineStr">
        <is>
          <t>N/A</t>
        </is>
      </c>
      <c r="AO124" t="inlineStr">
        <is>
          <t>N/A</t>
        </is>
      </c>
      <c r="AP124" t="inlineStr">
        <is>
          <t>N/A</t>
        </is>
      </c>
      <c r="AQ124" t="inlineStr">
        <is>
          <t>N/A</t>
        </is>
      </c>
      <c r="AR124" t="inlineStr">
        <is>
          <t>N/A</t>
        </is>
      </c>
      <c r="AS124" t="inlineStr">
        <is>
          <t>N/A</t>
        </is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WI22022537</t>
        </is>
      </c>
      <c r="B125" t="inlineStr">
        <is>
          <t>DATA_VALIDATION</t>
        </is>
      </c>
      <c r="C125" t="inlineStr">
        <is>
          <t>201330004924</t>
        </is>
      </c>
      <c r="D125" t="inlineStr">
        <is>
          <t>Folder</t>
        </is>
      </c>
      <c r="E125" s="2">
        <f>HYPERLINK("capsilon://?command=openfolder&amp;siteaddress=FAM.docvelocity-na8.net&amp;folderid=FX770D2DFA-A650-E4FB-28B6-0CF148A066F6","FX220113146")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MI220225973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44593.624606481484</v>
      </c>
      <c r="P125" s="1" t="n">
        <v>44593.72111111111</v>
      </c>
      <c r="Q125" t="n">
        <v>7137.0</v>
      </c>
      <c r="R125" t="n">
        <v>1201.0</v>
      </c>
      <c r="S125" t="b">
        <v>0</v>
      </c>
      <c r="T125" t="inlineStr">
        <is>
          <t>N/A</t>
        </is>
      </c>
      <c r="U125" t="b">
        <v>1</v>
      </c>
      <c r="V125" t="inlineStr">
        <is>
          <t>Raman Vaidya</t>
        </is>
      </c>
      <c r="W125" s="1" t="n">
        <v>44593.656805555554</v>
      </c>
      <c r="X125" t="n">
        <v>969.0</v>
      </c>
      <c r="Y125" t="n">
        <v>42.0</v>
      </c>
      <c r="Z125" t="n">
        <v>0.0</v>
      </c>
      <c r="AA125" t="n">
        <v>42.0</v>
      </c>
      <c r="AB125" t="n">
        <v>0.0</v>
      </c>
      <c r="AC125" t="n">
        <v>27.0</v>
      </c>
      <c r="AD125" t="n">
        <v>14.0</v>
      </c>
      <c r="AE125" t="n">
        <v>0.0</v>
      </c>
      <c r="AF125" t="n">
        <v>0.0</v>
      </c>
      <c r="AG125" t="n">
        <v>0.0</v>
      </c>
      <c r="AH125" t="inlineStr">
        <is>
          <t>Vikash Suryakanth Parmar</t>
        </is>
      </c>
      <c r="AI125" s="1" t="n">
        <v>44593.72111111111</v>
      </c>
      <c r="AJ125" t="n">
        <v>203.0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14.0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WI220225615</t>
        </is>
      </c>
      <c r="B126" t="inlineStr">
        <is>
          <t>DATA_VALIDATION</t>
        </is>
      </c>
      <c r="C126" t="inlineStr">
        <is>
          <t>201330005113</t>
        </is>
      </c>
      <c r="D126" t="inlineStr">
        <is>
          <t>Folder</t>
        </is>
      </c>
      <c r="E126" s="2">
        <f>HYPERLINK("capsilon://?command=openfolder&amp;siteaddress=FAM.docvelocity-na8.net&amp;folderid=FXD48B1B73-4245-FD00-0992-0B30D9D5DC2D","FX22023420")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MI2202266641</t>
        </is>
      </c>
      <c r="J126" t="n">
        <v>44.0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1.0</v>
      </c>
      <c r="O126" s="1" t="n">
        <v>44601.51758101852</v>
      </c>
      <c r="P126" s="1" t="n">
        <v>44601.52856481481</v>
      </c>
      <c r="Q126" t="n">
        <v>677.0</v>
      </c>
      <c r="R126" t="n">
        <v>272.0</v>
      </c>
      <c r="S126" t="b">
        <v>0</v>
      </c>
      <c r="T126" t="inlineStr">
        <is>
          <t>N/A</t>
        </is>
      </c>
      <c r="U126" t="b">
        <v>0</v>
      </c>
      <c r="V126" t="inlineStr">
        <is>
          <t>Sumit Jarhad</t>
        </is>
      </c>
      <c r="W126" s="1" t="n">
        <v>44601.52856481481</v>
      </c>
      <c r="X126" t="n">
        <v>176.0</v>
      </c>
      <c r="Y126" t="n">
        <v>0.0</v>
      </c>
      <c r="Z126" t="n">
        <v>0.0</v>
      </c>
      <c r="AA126" t="n">
        <v>0.0</v>
      </c>
      <c r="AB126" t="n">
        <v>0.0</v>
      </c>
      <c r="AC126" t="n">
        <v>0.0</v>
      </c>
      <c r="AD126" t="n">
        <v>44.0</v>
      </c>
      <c r="AE126" t="n">
        <v>39.0</v>
      </c>
      <c r="AF126" t="n">
        <v>0.0</v>
      </c>
      <c r="AG126" t="n">
        <v>2.0</v>
      </c>
      <c r="AH126" t="inlineStr">
        <is>
          <t>N/A</t>
        </is>
      </c>
      <c r="AI126" t="inlineStr">
        <is>
          <t>N/A</t>
        </is>
      </c>
      <c r="AJ126" t="inlineStr">
        <is>
          <t>N/A</t>
        </is>
      </c>
      <c r="AK126" t="inlineStr">
        <is>
          <t>N/A</t>
        </is>
      </c>
      <c r="AL126" t="inlineStr">
        <is>
          <t>N/A</t>
        </is>
      </c>
      <c r="AM126" t="inlineStr">
        <is>
          <t>N/A</t>
        </is>
      </c>
      <c r="AN126" t="inlineStr">
        <is>
          <t>N/A</t>
        </is>
      </c>
      <c r="AO126" t="inlineStr">
        <is>
          <t>N/A</t>
        </is>
      </c>
      <c r="AP126" t="inlineStr">
        <is>
          <t>N/A</t>
        </is>
      </c>
      <c r="AQ126" t="inlineStr">
        <is>
          <t>N/A</t>
        </is>
      </c>
      <c r="AR126" t="inlineStr">
        <is>
          <t>N/A</t>
        </is>
      </c>
      <c r="AS126" t="inlineStr">
        <is>
          <t>N/A</t>
        </is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WI220225726</t>
        </is>
      </c>
      <c r="B127" t="inlineStr">
        <is>
          <t>DATA_VALIDATION</t>
        </is>
      </c>
      <c r="C127" t="inlineStr">
        <is>
          <t>201330005113</t>
        </is>
      </c>
      <c r="D127" t="inlineStr">
        <is>
          <t>Folder</t>
        </is>
      </c>
      <c r="E127" s="2">
        <f>HYPERLINK("capsilon://?command=openfolder&amp;siteaddress=FAM.docvelocity-na8.net&amp;folderid=FXD48B1B73-4245-FD00-0992-0B30D9D5DC2D","FX22023420")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MI2202266641</t>
        </is>
      </c>
      <c r="J127" t="n">
        <v>85.0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44601.529965277776</v>
      </c>
      <c r="P127" s="1" t="n">
        <v>44601.568657407406</v>
      </c>
      <c r="Q127" t="n">
        <v>894.0</v>
      </c>
      <c r="R127" t="n">
        <v>2449.0</v>
      </c>
      <c r="S127" t="b">
        <v>0</v>
      </c>
      <c r="T127" t="inlineStr">
        <is>
          <t>N/A</t>
        </is>
      </c>
      <c r="U127" t="b">
        <v>1</v>
      </c>
      <c r="V127" t="inlineStr">
        <is>
          <t>Karnal Akhare</t>
        </is>
      </c>
      <c r="W127" s="1" t="n">
        <v>44601.55800925926</v>
      </c>
      <c r="X127" t="n">
        <v>2176.0</v>
      </c>
      <c r="Y127" t="n">
        <v>96.0</v>
      </c>
      <c r="Z127" t="n">
        <v>0.0</v>
      </c>
      <c r="AA127" t="n">
        <v>96.0</v>
      </c>
      <c r="AB127" t="n">
        <v>0.0</v>
      </c>
      <c r="AC127" t="n">
        <v>61.0</v>
      </c>
      <c r="AD127" t="n">
        <v>-11.0</v>
      </c>
      <c r="AE127" t="n">
        <v>0.0</v>
      </c>
      <c r="AF127" t="n">
        <v>0.0</v>
      </c>
      <c r="AG127" t="n">
        <v>0.0</v>
      </c>
      <c r="AH127" t="inlineStr">
        <is>
          <t>Vikash Suryakanth Parmar</t>
        </is>
      </c>
      <c r="AI127" s="1" t="n">
        <v>44601.568657407406</v>
      </c>
      <c r="AJ127" t="n">
        <v>261.0</v>
      </c>
      <c r="AK127" t="n">
        <v>2.0</v>
      </c>
      <c r="AL127" t="n">
        <v>0.0</v>
      </c>
      <c r="AM127" t="n">
        <v>2.0</v>
      </c>
      <c r="AN127" t="n">
        <v>0.0</v>
      </c>
      <c r="AO127" t="n">
        <v>2.0</v>
      </c>
      <c r="AP127" t="n">
        <v>-13.0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WI220225802</t>
        </is>
      </c>
      <c r="B128" t="inlineStr">
        <is>
          <t>DATA_VALIDATION</t>
        </is>
      </c>
      <c r="C128" t="inlineStr">
        <is>
          <t>201330005099</t>
        </is>
      </c>
      <c r="D128" t="inlineStr">
        <is>
          <t>Folder</t>
        </is>
      </c>
      <c r="E128" s="2">
        <f>HYPERLINK("capsilon://?command=openfolder&amp;siteaddress=FAM.docvelocity-na8.net&amp;folderid=FX4B97C756-8C72-0B72-E051-51ABC33ACD27","FX22023164")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MI2202268614</t>
        </is>
      </c>
      <c r="J128" t="n">
        <v>52.0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1.0</v>
      </c>
      <c r="O128" s="1" t="n">
        <v>44601.540659722225</v>
      </c>
      <c r="P128" s="1" t="n">
        <v>44601.552708333336</v>
      </c>
      <c r="Q128" t="n">
        <v>893.0</v>
      </c>
      <c r="R128" t="n">
        <v>148.0</v>
      </c>
      <c r="S128" t="b">
        <v>0</v>
      </c>
      <c r="T128" t="inlineStr">
        <is>
          <t>N/A</t>
        </is>
      </c>
      <c r="U128" t="b">
        <v>0</v>
      </c>
      <c r="V128" t="inlineStr">
        <is>
          <t>Sumit Jarhad</t>
        </is>
      </c>
      <c r="W128" s="1" t="n">
        <v>44601.552708333336</v>
      </c>
      <c r="X128" t="n">
        <v>132.0</v>
      </c>
      <c r="Y128" t="n">
        <v>0.0</v>
      </c>
      <c r="Z128" t="n">
        <v>0.0</v>
      </c>
      <c r="AA128" t="n">
        <v>0.0</v>
      </c>
      <c r="AB128" t="n">
        <v>0.0</v>
      </c>
      <c r="AC128" t="n">
        <v>0.0</v>
      </c>
      <c r="AD128" t="n">
        <v>52.0</v>
      </c>
      <c r="AE128" t="n">
        <v>47.0</v>
      </c>
      <c r="AF128" t="n">
        <v>0.0</v>
      </c>
      <c r="AG128" t="n">
        <v>3.0</v>
      </c>
      <c r="AH128" t="inlineStr">
        <is>
          <t>N/A</t>
        </is>
      </c>
      <c r="AI128" t="inlineStr">
        <is>
          <t>N/A</t>
        </is>
      </c>
      <c r="AJ128" t="inlineStr">
        <is>
          <t>N/A</t>
        </is>
      </c>
      <c r="AK128" t="inlineStr">
        <is>
          <t>N/A</t>
        </is>
      </c>
      <c r="AL128" t="inlineStr">
        <is>
          <t>N/A</t>
        </is>
      </c>
      <c r="AM128" t="inlineStr">
        <is>
          <t>N/A</t>
        </is>
      </c>
      <c r="AN128" t="inlineStr">
        <is>
          <t>N/A</t>
        </is>
      </c>
      <c r="AO128" t="inlineStr">
        <is>
          <t>N/A</t>
        </is>
      </c>
      <c r="AP128" t="inlineStr">
        <is>
          <t>N/A</t>
        </is>
      </c>
      <c r="AQ128" t="inlineStr">
        <is>
          <t>N/A</t>
        </is>
      </c>
      <c r="AR128" t="inlineStr">
        <is>
          <t>N/A</t>
        </is>
      </c>
      <c r="AS128" t="inlineStr">
        <is>
          <t>N/A</t>
        </is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WI220225927</t>
        </is>
      </c>
      <c r="B129" t="inlineStr">
        <is>
          <t>DATA_VALIDATION</t>
        </is>
      </c>
      <c r="C129" t="inlineStr">
        <is>
          <t>201330005099</t>
        </is>
      </c>
      <c r="D129" t="inlineStr">
        <is>
          <t>Folder</t>
        </is>
      </c>
      <c r="E129" s="2">
        <f>HYPERLINK("capsilon://?command=openfolder&amp;siteaddress=FAM.docvelocity-na8.net&amp;folderid=FX4B97C756-8C72-0B72-E051-51ABC33ACD27","FX22023164")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MI2202269690</t>
        </is>
      </c>
      <c r="J129" t="n">
        <v>57.0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1.0</v>
      </c>
      <c r="O129" s="1" t="n">
        <v>44601.55206018518</v>
      </c>
      <c r="P129" s="1" t="n">
        <v>44601.55354166667</v>
      </c>
      <c r="Q129" t="n">
        <v>56.0</v>
      </c>
      <c r="R129" t="n">
        <v>72.0</v>
      </c>
      <c r="S129" t="b">
        <v>0</v>
      </c>
      <c r="T129" t="inlineStr">
        <is>
          <t>N/A</t>
        </is>
      </c>
      <c r="U129" t="b">
        <v>0</v>
      </c>
      <c r="V129" t="inlineStr">
        <is>
          <t>Sumit Jarhad</t>
        </is>
      </c>
      <c r="W129" s="1" t="n">
        <v>44601.55354166667</v>
      </c>
      <c r="X129" t="n">
        <v>72.0</v>
      </c>
      <c r="Y129" t="n">
        <v>0.0</v>
      </c>
      <c r="Z129" t="n">
        <v>0.0</v>
      </c>
      <c r="AA129" t="n">
        <v>0.0</v>
      </c>
      <c r="AB129" t="n">
        <v>0.0</v>
      </c>
      <c r="AC129" t="n">
        <v>0.0</v>
      </c>
      <c r="AD129" t="n">
        <v>57.0</v>
      </c>
      <c r="AE129" t="n">
        <v>52.0</v>
      </c>
      <c r="AF129" t="n">
        <v>0.0</v>
      </c>
      <c r="AG129" t="n">
        <v>3.0</v>
      </c>
      <c r="AH129" t="inlineStr">
        <is>
          <t>N/A</t>
        </is>
      </c>
      <c r="AI129" t="inlineStr">
        <is>
          <t>N/A</t>
        </is>
      </c>
      <c r="AJ129" t="inlineStr">
        <is>
          <t>N/A</t>
        </is>
      </c>
      <c r="AK129" t="inlineStr">
        <is>
          <t>N/A</t>
        </is>
      </c>
      <c r="AL129" t="inlineStr">
        <is>
          <t>N/A</t>
        </is>
      </c>
      <c r="AM129" t="inlineStr">
        <is>
          <t>N/A</t>
        </is>
      </c>
      <c r="AN129" t="inlineStr">
        <is>
          <t>N/A</t>
        </is>
      </c>
      <c r="AO129" t="inlineStr">
        <is>
          <t>N/A</t>
        </is>
      </c>
      <c r="AP129" t="inlineStr">
        <is>
          <t>N/A</t>
        </is>
      </c>
      <c r="AQ129" t="inlineStr">
        <is>
          <t>N/A</t>
        </is>
      </c>
      <c r="AR129" t="inlineStr">
        <is>
          <t>N/A</t>
        </is>
      </c>
      <c r="AS129" t="inlineStr">
        <is>
          <t>N/A</t>
        </is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WI220225936</t>
        </is>
      </c>
      <c r="B130" t="inlineStr">
        <is>
          <t>DATA_VALIDATION</t>
        </is>
      </c>
      <c r="C130" t="inlineStr">
        <is>
          <t>201330005099</t>
        </is>
      </c>
      <c r="D130" t="inlineStr">
        <is>
          <t>Folder</t>
        </is>
      </c>
      <c r="E130" s="2">
        <f>HYPERLINK("capsilon://?command=openfolder&amp;siteaddress=FAM.docvelocity-na8.net&amp;folderid=FX4B97C756-8C72-0B72-E051-51ABC33ACD27","FX22023164")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MI2202268614</t>
        </is>
      </c>
      <c r="J130" t="n">
        <v>156.0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44601.55380787037</v>
      </c>
      <c r="P130" s="1" t="n">
        <v>44601.62320601852</v>
      </c>
      <c r="Q130" t="n">
        <v>942.0</v>
      </c>
      <c r="R130" t="n">
        <v>5054.0</v>
      </c>
      <c r="S130" t="b">
        <v>0</v>
      </c>
      <c r="T130" t="inlineStr">
        <is>
          <t>N/A</t>
        </is>
      </c>
      <c r="U130" t="b">
        <v>1</v>
      </c>
      <c r="V130" t="inlineStr">
        <is>
          <t>Karnal Akhare</t>
        </is>
      </c>
      <c r="W130" s="1" t="n">
        <v>44601.59915509259</v>
      </c>
      <c r="X130" t="n">
        <v>3554.0</v>
      </c>
      <c r="Y130" t="n">
        <v>168.0</v>
      </c>
      <c r="Z130" t="n">
        <v>0.0</v>
      </c>
      <c r="AA130" t="n">
        <v>168.0</v>
      </c>
      <c r="AB130" t="n">
        <v>0.0</v>
      </c>
      <c r="AC130" t="n">
        <v>75.0</v>
      </c>
      <c r="AD130" t="n">
        <v>-12.0</v>
      </c>
      <c r="AE130" t="n">
        <v>0.0</v>
      </c>
      <c r="AF130" t="n">
        <v>0.0</v>
      </c>
      <c r="AG130" t="n">
        <v>0.0</v>
      </c>
      <c r="AH130" t="inlineStr">
        <is>
          <t>Rohit Mawal</t>
        </is>
      </c>
      <c r="AI130" s="1" t="n">
        <v>44601.62320601852</v>
      </c>
      <c r="AJ130" t="n">
        <v>1459.0</v>
      </c>
      <c r="AK130" t="n">
        <v>8.0</v>
      </c>
      <c r="AL130" t="n">
        <v>0.0</v>
      </c>
      <c r="AM130" t="n">
        <v>8.0</v>
      </c>
      <c r="AN130" t="n">
        <v>0.0</v>
      </c>
      <c r="AO130" t="n">
        <v>8.0</v>
      </c>
      <c r="AP130" t="n">
        <v>-20.0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WI220225948</t>
        </is>
      </c>
      <c r="B131" t="inlineStr">
        <is>
          <t>DATA_VALIDATION</t>
        </is>
      </c>
      <c r="C131" t="inlineStr">
        <is>
          <t>201330005099</t>
        </is>
      </c>
      <c r="D131" t="inlineStr">
        <is>
          <t>Folder</t>
        </is>
      </c>
      <c r="E131" s="2">
        <f>HYPERLINK("capsilon://?command=openfolder&amp;siteaddress=FAM.docvelocity-na8.net&amp;folderid=FX4B97C756-8C72-0B72-E051-51ABC33ACD27","FX22023164")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MI2202269690</t>
        </is>
      </c>
      <c r="J131" t="n">
        <v>161.0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44601.5546875</v>
      </c>
      <c r="P131" s="1" t="n">
        <v>44601.70072916667</v>
      </c>
      <c r="Q131" t="n">
        <v>8250.0</v>
      </c>
      <c r="R131" t="n">
        <v>4368.0</v>
      </c>
      <c r="S131" t="b">
        <v>0</v>
      </c>
      <c r="T131" t="inlineStr">
        <is>
          <t>N/A</t>
        </is>
      </c>
      <c r="U131" t="b">
        <v>1</v>
      </c>
      <c r="V131" t="inlineStr">
        <is>
          <t>Karnal Akhare</t>
        </is>
      </c>
      <c r="W131" s="1" t="n">
        <v>44601.639189814814</v>
      </c>
      <c r="X131" t="n">
        <v>3458.0</v>
      </c>
      <c r="Y131" t="n">
        <v>168.0</v>
      </c>
      <c r="Z131" t="n">
        <v>0.0</v>
      </c>
      <c r="AA131" t="n">
        <v>168.0</v>
      </c>
      <c r="AB131" t="n">
        <v>0.0</v>
      </c>
      <c r="AC131" t="n">
        <v>79.0</v>
      </c>
      <c r="AD131" t="n">
        <v>-7.0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44601.70072916667</v>
      </c>
      <c r="AJ131" t="n">
        <v>799.0</v>
      </c>
      <c r="AK131" t="n">
        <v>0.0</v>
      </c>
      <c r="AL131" t="n">
        <v>0.0</v>
      </c>
      <c r="AM131" t="n">
        <v>0.0</v>
      </c>
      <c r="AN131" t="n">
        <v>0.0</v>
      </c>
      <c r="AO131" t="n">
        <v>0.0</v>
      </c>
      <c r="AP131" t="n">
        <v>-7.0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WI220226095</t>
        </is>
      </c>
      <c r="B132" t="inlineStr">
        <is>
          <t>DATA_VALIDATION</t>
        </is>
      </c>
      <c r="C132" t="inlineStr">
        <is>
          <t>201330005099</t>
        </is>
      </c>
      <c r="D132" t="inlineStr">
        <is>
          <t>Folder</t>
        </is>
      </c>
      <c r="E132" s="2">
        <f>HYPERLINK("capsilon://?command=openfolder&amp;siteaddress=FAM.docvelocity-na8.net&amp;folderid=FX4B97C756-8C72-0B72-E051-51ABC33ACD27","FX22023164")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MI2202271106</t>
        </is>
      </c>
      <c r="J132" t="n">
        <v>30.0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2.0</v>
      </c>
      <c r="O132" s="1" t="n">
        <v>44601.56386574074</v>
      </c>
      <c r="P132" s="1" t="n">
        <v>44601.56945601852</v>
      </c>
      <c r="Q132" t="n">
        <v>358.0</v>
      </c>
      <c r="R132" t="n">
        <v>125.0</v>
      </c>
      <c r="S132" t="b">
        <v>0</v>
      </c>
      <c r="T132" t="inlineStr">
        <is>
          <t>N/A</t>
        </is>
      </c>
      <c r="U132" t="b">
        <v>0</v>
      </c>
      <c r="V132" t="inlineStr">
        <is>
          <t>Sumit Jarhad</t>
        </is>
      </c>
      <c r="W132" s="1" t="n">
        <v>44601.564733796295</v>
      </c>
      <c r="X132" t="n">
        <v>57.0</v>
      </c>
      <c r="Y132" t="n">
        <v>9.0</v>
      </c>
      <c r="Z132" t="n">
        <v>0.0</v>
      </c>
      <c r="AA132" t="n">
        <v>9.0</v>
      </c>
      <c r="AB132" t="n">
        <v>0.0</v>
      </c>
      <c r="AC132" t="n">
        <v>3.0</v>
      </c>
      <c r="AD132" t="n">
        <v>21.0</v>
      </c>
      <c r="AE132" t="n">
        <v>0.0</v>
      </c>
      <c r="AF132" t="n">
        <v>0.0</v>
      </c>
      <c r="AG132" t="n">
        <v>0.0</v>
      </c>
      <c r="AH132" t="inlineStr">
        <is>
          <t>Vikash Suryakanth Parmar</t>
        </is>
      </c>
      <c r="AI132" s="1" t="n">
        <v>44601.56945601852</v>
      </c>
      <c r="AJ132" t="n">
        <v>68.0</v>
      </c>
      <c r="AK132" t="n">
        <v>0.0</v>
      </c>
      <c r="AL132" t="n">
        <v>0.0</v>
      </c>
      <c r="AM132" t="n">
        <v>0.0</v>
      </c>
      <c r="AN132" t="n">
        <v>0.0</v>
      </c>
      <c r="AO132" t="n">
        <v>0.0</v>
      </c>
      <c r="AP132" t="n">
        <v>21.0</v>
      </c>
      <c r="AQ132" t="n">
        <v>0.0</v>
      </c>
      <c r="AR132" t="n">
        <v>0.0</v>
      </c>
      <c r="AS132" t="n">
        <v>0.0</v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WI220226626</t>
        </is>
      </c>
      <c r="B133" t="inlineStr">
        <is>
          <t>DATA_VALIDATION</t>
        </is>
      </c>
      <c r="C133" t="inlineStr">
        <is>
          <t>201300021194</t>
        </is>
      </c>
      <c r="D133" t="inlineStr">
        <is>
          <t>Folder</t>
        </is>
      </c>
      <c r="E133" s="2">
        <f>HYPERLINK("capsilon://?command=openfolder&amp;siteaddress=FAM.docvelocity-na8.net&amp;folderid=FX102E85C7-7A28-4D6B-465A-7FA315743031","FX2202428")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MI2202275551</t>
        </is>
      </c>
      <c r="J133" t="n">
        <v>66.0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1.0</v>
      </c>
      <c r="O133" s="1" t="n">
        <v>44601.610243055555</v>
      </c>
      <c r="P133" s="1" t="n">
        <v>44601.743310185186</v>
      </c>
      <c r="Q133" t="n">
        <v>10496.0</v>
      </c>
      <c r="R133" t="n">
        <v>1001.0</v>
      </c>
      <c r="S133" t="b">
        <v>0</v>
      </c>
      <c r="T133" t="inlineStr">
        <is>
          <t>N/A</t>
        </is>
      </c>
      <c r="U133" t="b">
        <v>0</v>
      </c>
      <c r="V133" t="inlineStr">
        <is>
          <t>Sumit Jarhad</t>
        </is>
      </c>
      <c r="W133" s="1" t="n">
        <v>44601.743310185186</v>
      </c>
      <c r="X133" t="n">
        <v>100.0</v>
      </c>
      <c r="Y133" t="n">
        <v>0.0</v>
      </c>
      <c r="Z133" t="n">
        <v>0.0</v>
      </c>
      <c r="AA133" t="n">
        <v>0.0</v>
      </c>
      <c r="AB133" t="n">
        <v>0.0</v>
      </c>
      <c r="AC133" t="n">
        <v>0.0</v>
      </c>
      <c r="AD133" t="n">
        <v>66.0</v>
      </c>
      <c r="AE133" t="n">
        <v>52.0</v>
      </c>
      <c r="AF133" t="n">
        <v>0.0</v>
      </c>
      <c r="AG133" t="n">
        <v>1.0</v>
      </c>
      <c r="AH133" t="inlineStr">
        <is>
          <t>N/A</t>
        </is>
      </c>
      <c r="AI133" t="inlineStr">
        <is>
          <t>N/A</t>
        </is>
      </c>
      <c r="AJ133" t="inlineStr">
        <is>
          <t>N/A</t>
        </is>
      </c>
      <c r="AK133" t="inlineStr">
        <is>
          <t>N/A</t>
        </is>
      </c>
      <c r="AL133" t="inlineStr">
        <is>
          <t>N/A</t>
        </is>
      </c>
      <c r="AM133" t="inlineStr">
        <is>
          <t>N/A</t>
        </is>
      </c>
      <c r="AN133" t="inlineStr">
        <is>
          <t>N/A</t>
        </is>
      </c>
      <c r="AO133" t="inlineStr">
        <is>
          <t>N/A</t>
        </is>
      </c>
      <c r="AP133" t="inlineStr">
        <is>
          <t>N/A</t>
        </is>
      </c>
      <c r="AQ133" t="inlineStr">
        <is>
          <t>N/A</t>
        </is>
      </c>
      <c r="AR133" t="inlineStr">
        <is>
          <t>N/A</t>
        </is>
      </c>
      <c r="AS133" t="inlineStr">
        <is>
          <t>N/A</t>
        </is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WI220227158</t>
        </is>
      </c>
      <c r="B134" t="inlineStr">
        <is>
          <t>DATA_VALIDATION</t>
        </is>
      </c>
      <c r="C134" t="inlineStr">
        <is>
          <t>201300021272</t>
        </is>
      </c>
      <c r="D134" t="inlineStr">
        <is>
          <t>Folder</t>
        </is>
      </c>
      <c r="E134" s="2">
        <f>HYPERLINK("capsilon://?command=openfolder&amp;siteaddress=FAM.docvelocity-na8.net&amp;folderid=FX51D24D2C-2B75-CA20-167F-987F5C98E37B","FX22022422")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MI2202280863</t>
        </is>
      </c>
      <c r="J134" t="n">
        <v>32.0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1.0</v>
      </c>
      <c r="O134" s="1" t="n">
        <v>44601.67542824074</v>
      </c>
      <c r="P134" s="1" t="n">
        <v>44601.74428240741</v>
      </c>
      <c r="Q134" t="n">
        <v>5356.0</v>
      </c>
      <c r="R134" t="n">
        <v>593.0</v>
      </c>
      <c r="S134" t="b">
        <v>0</v>
      </c>
      <c r="T134" t="inlineStr">
        <is>
          <t>N/A</t>
        </is>
      </c>
      <c r="U134" t="b">
        <v>0</v>
      </c>
      <c r="V134" t="inlineStr">
        <is>
          <t>Sumit Jarhad</t>
        </is>
      </c>
      <c r="W134" s="1" t="n">
        <v>44601.74428240741</v>
      </c>
      <c r="X134" t="n">
        <v>83.0</v>
      </c>
      <c r="Y134" t="n">
        <v>0.0</v>
      </c>
      <c r="Z134" t="n">
        <v>0.0</v>
      </c>
      <c r="AA134" t="n">
        <v>0.0</v>
      </c>
      <c r="AB134" t="n">
        <v>0.0</v>
      </c>
      <c r="AC134" t="n">
        <v>0.0</v>
      </c>
      <c r="AD134" t="n">
        <v>32.0</v>
      </c>
      <c r="AE134" t="n">
        <v>27.0</v>
      </c>
      <c r="AF134" t="n">
        <v>0.0</v>
      </c>
      <c r="AG134" t="n">
        <v>2.0</v>
      </c>
      <c r="AH134" t="inlineStr">
        <is>
          <t>N/A</t>
        </is>
      </c>
      <c r="AI134" t="inlineStr">
        <is>
          <t>N/A</t>
        </is>
      </c>
      <c r="AJ134" t="inlineStr">
        <is>
          <t>N/A</t>
        </is>
      </c>
      <c r="AK134" t="inlineStr">
        <is>
          <t>N/A</t>
        </is>
      </c>
      <c r="AL134" t="inlineStr">
        <is>
          <t>N/A</t>
        </is>
      </c>
      <c r="AM134" t="inlineStr">
        <is>
          <t>N/A</t>
        </is>
      </c>
      <c r="AN134" t="inlineStr">
        <is>
          <t>N/A</t>
        </is>
      </c>
      <c r="AO134" t="inlineStr">
        <is>
          <t>N/A</t>
        </is>
      </c>
      <c r="AP134" t="inlineStr">
        <is>
          <t>N/A</t>
        </is>
      </c>
      <c r="AQ134" t="inlineStr">
        <is>
          <t>N/A</t>
        </is>
      </c>
      <c r="AR134" t="inlineStr">
        <is>
          <t>N/A</t>
        </is>
      </c>
      <c r="AS134" t="inlineStr">
        <is>
          <t>N/A</t>
        </is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WI220227509</t>
        </is>
      </c>
      <c r="B135" t="inlineStr">
        <is>
          <t>DATA_VALIDATION</t>
        </is>
      </c>
      <c r="C135" t="inlineStr">
        <is>
          <t>201300021163</t>
        </is>
      </c>
      <c r="D135" t="inlineStr">
        <is>
          <t>Folder</t>
        </is>
      </c>
      <c r="E135" s="2">
        <f>HYPERLINK("capsilon://?command=openfolder&amp;siteaddress=FAM.docvelocity-na8.net&amp;folderid=FX67873E51-E3AA-7309-644E-05A21D95D804","FX220113914")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MI2202284196</t>
        </is>
      </c>
      <c r="J135" t="n">
        <v>21.0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2.0</v>
      </c>
      <c r="O135" s="1" t="n">
        <v>44601.717997685184</v>
      </c>
      <c r="P135" s="1" t="n">
        <v>44601.73940972222</v>
      </c>
      <c r="Q135" t="n">
        <v>1527.0</v>
      </c>
      <c r="R135" t="n">
        <v>323.0</v>
      </c>
      <c r="S135" t="b">
        <v>0</v>
      </c>
      <c r="T135" t="inlineStr">
        <is>
          <t>N/A</t>
        </is>
      </c>
      <c r="U135" t="b">
        <v>0</v>
      </c>
      <c r="V135" t="inlineStr">
        <is>
          <t>Sanjana Uttekar</t>
        </is>
      </c>
      <c r="W135" s="1" t="n">
        <v>44601.72163194444</v>
      </c>
      <c r="X135" t="n">
        <v>113.0</v>
      </c>
      <c r="Y135" t="n">
        <v>0.0</v>
      </c>
      <c r="Z135" t="n">
        <v>0.0</v>
      </c>
      <c r="AA135" t="n">
        <v>0.0</v>
      </c>
      <c r="AB135" t="n">
        <v>9.0</v>
      </c>
      <c r="AC135" t="n">
        <v>0.0</v>
      </c>
      <c r="AD135" t="n">
        <v>21.0</v>
      </c>
      <c r="AE135" t="n">
        <v>0.0</v>
      </c>
      <c r="AF135" t="n">
        <v>0.0</v>
      </c>
      <c r="AG135" t="n">
        <v>0.0</v>
      </c>
      <c r="AH135" t="inlineStr">
        <is>
          <t>Mohini Shinde</t>
        </is>
      </c>
      <c r="AI135" s="1" t="n">
        <v>44601.73940972222</v>
      </c>
      <c r="AJ135" t="n">
        <v>22.0</v>
      </c>
      <c r="AK135" t="n">
        <v>0.0</v>
      </c>
      <c r="AL135" t="n">
        <v>0.0</v>
      </c>
      <c r="AM135" t="n">
        <v>0.0</v>
      </c>
      <c r="AN135" t="n">
        <v>9.0</v>
      </c>
      <c r="AO135" t="n">
        <v>0.0</v>
      </c>
      <c r="AP135" t="n">
        <v>21.0</v>
      </c>
      <c r="AQ135" t="n">
        <v>0.0</v>
      </c>
      <c r="AR135" t="n">
        <v>0.0</v>
      </c>
      <c r="AS135" t="n">
        <v>0.0</v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WI220227690</t>
        </is>
      </c>
      <c r="B136" t="inlineStr">
        <is>
          <t>DATA_VALIDATION</t>
        </is>
      </c>
      <c r="C136" t="inlineStr">
        <is>
          <t>201300021194</t>
        </is>
      </c>
      <c r="D136" t="inlineStr">
        <is>
          <t>Folder</t>
        </is>
      </c>
      <c r="E136" s="2">
        <f>HYPERLINK("capsilon://?command=openfolder&amp;siteaddress=FAM.docvelocity-na8.net&amp;folderid=FX102E85C7-7A28-4D6B-465A-7FA315743031","FX2202428")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MI2202275551</t>
        </is>
      </c>
      <c r="J136" t="n">
        <v>38.0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44601.7437037037</v>
      </c>
      <c r="P136" s="1" t="n">
        <v>44602.164976851855</v>
      </c>
      <c r="Q136" t="n">
        <v>34536.0</v>
      </c>
      <c r="R136" t="n">
        <v>1862.0</v>
      </c>
      <c r="S136" t="b">
        <v>0</v>
      </c>
      <c r="T136" t="inlineStr">
        <is>
          <t>N/A</t>
        </is>
      </c>
      <c r="U136" t="b">
        <v>1</v>
      </c>
      <c r="V136" t="inlineStr">
        <is>
          <t>Sanjana Uttekar</t>
        </is>
      </c>
      <c r="W136" s="1" t="n">
        <v>44601.745046296295</v>
      </c>
      <c r="X136" t="n">
        <v>108.0</v>
      </c>
      <c r="Y136" t="n">
        <v>0.0</v>
      </c>
      <c r="Z136" t="n">
        <v>0.0</v>
      </c>
      <c r="AA136" t="n">
        <v>0.0</v>
      </c>
      <c r="AB136" t="n">
        <v>37.0</v>
      </c>
      <c r="AC136" t="n">
        <v>0.0</v>
      </c>
      <c r="AD136" t="n">
        <v>38.0</v>
      </c>
      <c r="AE136" t="n">
        <v>0.0</v>
      </c>
      <c r="AF136" t="n">
        <v>0.0</v>
      </c>
      <c r="AG136" t="n">
        <v>0.0</v>
      </c>
      <c r="AH136" t="inlineStr">
        <is>
          <t>Ashish Sutar</t>
        </is>
      </c>
      <c r="AI136" s="1" t="n">
        <v>44602.164976851855</v>
      </c>
      <c r="AJ136" t="n">
        <v>699.0</v>
      </c>
      <c r="AK136" t="n">
        <v>8.0</v>
      </c>
      <c r="AL136" t="n">
        <v>0.0</v>
      </c>
      <c r="AM136" t="n">
        <v>8.0</v>
      </c>
      <c r="AN136" t="n">
        <v>0.0</v>
      </c>
      <c r="AO136" t="n">
        <v>8.0</v>
      </c>
      <c r="AP136" t="n">
        <v>30.0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WI220227701</t>
        </is>
      </c>
      <c r="B137" t="inlineStr">
        <is>
          <t>DATA_VALIDATION</t>
        </is>
      </c>
      <c r="C137" t="inlineStr">
        <is>
          <t>201300021272</t>
        </is>
      </c>
      <c r="D137" t="inlineStr">
        <is>
          <t>Folder</t>
        </is>
      </c>
      <c r="E137" s="2">
        <f>HYPERLINK("capsilon://?command=openfolder&amp;siteaddress=FAM.docvelocity-na8.net&amp;folderid=FX51D24D2C-2B75-CA20-167F-987F5C98E37B","FX22022422")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MI2202280863</t>
        </is>
      </c>
      <c r="J137" t="n">
        <v>64.0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2.0</v>
      </c>
      <c r="O137" s="1" t="n">
        <v>44601.74497685185</v>
      </c>
      <c r="P137" s="1" t="n">
        <v>44601.80667824074</v>
      </c>
      <c r="Q137" t="n">
        <v>3404.0</v>
      </c>
      <c r="R137" t="n">
        <v>1927.0</v>
      </c>
      <c r="S137" t="b">
        <v>0</v>
      </c>
      <c r="T137" t="inlineStr">
        <is>
          <t>N/A</t>
        </is>
      </c>
      <c r="U137" t="b">
        <v>1</v>
      </c>
      <c r="V137" t="inlineStr">
        <is>
          <t>Sanjana Uttekar</t>
        </is>
      </c>
      <c r="W137" s="1" t="n">
        <v>44601.758414351854</v>
      </c>
      <c r="X137" t="n">
        <v>1154.0</v>
      </c>
      <c r="Y137" t="n">
        <v>82.0</v>
      </c>
      <c r="Z137" t="n">
        <v>0.0</v>
      </c>
      <c r="AA137" t="n">
        <v>82.0</v>
      </c>
      <c r="AB137" t="n">
        <v>0.0</v>
      </c>
      <c r="AC137" t="n">
        <v>60.0</v>
      </c>
      <c r="AD137" t="n">
        <v>-18.0</v>
      </c>
      <c r="AE137" t="n">
        <v>0.0</v>
      </c>
      <c r="AF137" t="n">
        <v>0.0</v>
      </c>
      <c r="AG137" t="n">
        <v>0.0</v>
      </c>
      <c r="AH137" t="inlineStr">
        <is>
          <t>Mohini Shinde</t>
        </is>
      </c>
      <c r="AI137" s="1" t="n">
        <v>44601.80667824074</v>
      </c>
      <c r="AJ137" t="n">
        <v>773.0</v>
      </c>
      <c r="AK137" t="n">
        <v>0.0</v>
      </c>
      <c r="AL137" t="n">
        <v>0.0</v>
      </c>
      <c r="AM137" t="n">
        <v>0.0</v>
      </c>
      <c r="AN137" t="n">
        <v>0.0</v>
      </c>
      <c r="AO137" t="n">
        <v>0.0</v>
      </c>
      <c r="AP137" t="n">
        <v>-18.0</v>
      </c>
      <c r="AQ137" t="n">
        <v>0.0</v>
      </c>
      <c r="AR137" t="n">
        <v>0.0</v>
      </c>
      <c r="AS137" t="n">
        <v>0.0</v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WI220228468</t>
        </is>
      </c>
      <c r="B138" t="inlineStr">
        <is>
          <t>DATA_VALIDATION</t>
        </is>
      </c>
      <c r="C138" t="inlineStr">
        <is>
          <t>201330009251</t>
        </is>
      </c>
      <c r="D138" t="inlineStr">
        <is>
          <t>Folder</t>
        </is>
      </c>
      <c r="E138" s="2">
        <f>HYPERLINK("capsilon://?command=openfolder&amp;siteaddress=FAM.docvelocity-na8.net&amp;folderid=FXB8D99E27-F296-E31B-202F-F80A3F9E53B6","FX22022505")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MI2202293824</t>
        </is>
      </c>
      <c r="J138" t="n">
        <v>30.0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2.0</v>
      </c>
      <c r="O138" s="1" t="n">
        <v>44601.901192129626</v>
      </c>
      <c r="P138" s="1" t="n">
        <v>44602.21443287037</v>
      </c>
      <c r="Q138" t="n">
        <v>26537.0</v>
      </c>
      <c r="R138" t="n">
        <v>527.0</v>
      </c>
      <c r="S138" t="b">
        <v>0</v>
      </c>
      <c r="T138" t="inlineStr">
        <is>
          <t>N/A</t>
        </is>
      </c>
      <c r="U138" t="b">
        <v>0</v>
      </c>
      <c r="V138" t="inlineStr">
        <is>
          <t>Sanjana Uttekar</t>
        </is>
      </c>
      <c r="W138" s="1" t="n">
        <v>44602.20354166667</v>
      </c>
      <c r="X138" t="n">
        <v>283.0</v>
      </c>
      <c r="Y138" t="n">
        <v>9.0</v>
      </c>
      <c r="Z138" t="n">
        <v>0.0</v>
      </c>
      <c r="AA138" t="n">
        <v>9.0</v>
      </c>
      <c r="AB138" t="n">
        <v>0.0</v>
      </c>
      <c r="AC138" t="n">
        <v>1.0</v>
      </c>
      <c r="AD138" t="n">
        <v>21.0</v>
      </c>
      <c r="AE138" t="n">
        <v>0.0</v>
      </c>
      <c r="AF138" t="n">
        <v>0.0</v>
      </c>
      <c r="AG138" t="n">
        <v>0.0</v>
      </c>
      <c r="AH138" t="inlineStr">
        <is>
          <t>Sangeeta Kumari</t>
        </is>
      </c>
      <c r="AI138" s="1" t="n">
        <v>44602.21443287037</v>
      </c>
      <c r="AJ138" t="n">
        <v>87.0</v>
      </c>
      <c r="AK138" t="n">
        <v>1.0</v>
      </c>
      <c r="AL138" t="n">
        <v>0.0</v>
      </c>
      <c r="AM138" t="n">
        <v>1.0</v>
      </c>
      <c r="AN138" t="n">
        <v>0.0</v>
      </c>
      <c r="AO138" t="n">
        <v>0.0</v>
      </c>
      <c r="AP138" t="n">
        <v>20.0</v>
      </c>
      <c r="AQ138" t="n">
        <v>0.0</v>
      </c>
      <c r="AR138" t="n">
        <v>0.0</v>
      </c>
      <c r="AS138" t="n">
        <v>0.0</v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WI220228616</t>
        </is>
      </c>
      <c r="B139" t="inlineStr">
        <is>
          <t>DATA_VALIDATION</t>
        </is>
      </c>
      <c r="C139" t="inlineStr">
        <is>
          <t>201300021163</t>
        </is>
      </c>
      <c r="D139" t="inlineStr">
        <is>
          <t>Folder</t>
        </is>
      </c>
      <c r="E139" s="2">
        <f>HYPERLINK("capsilon://?command=openfolder&amp;siteaddress=FAM.docvelocity-na8.net&amp;folderid=FX67873E51-E3AA-7309-644E-05A21D95D804","FX220113914")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MI2202296320</t>
        </is>
      </c>
      <c r="J139" t="n">
        <v>28.0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2.0</v>
      </c>
      <c r="O139" s="1" t="n">
        <v>44602.35203703704</v>
      </c>
      <c r="P139" s="1" t="n">
        <v>44602.37329861111</v>
      </c>
      <c r="Q139" t="n">
        <v>373.0</v>
      </c>
      <c r="R139" t="n">
        <v>1464.0</v>
      </c>
      <c r="S139" t="b">
        <v>0</v>
      </c>
      <c r="T139" t="inlineStr">
        <is>
          <t>N/A</t>
        </is>
      </c>
      <c r="U139" t="b">
        <v>0</v>
      </c>
      <c r="V139" t="inlineStr">
        <is>
          <t>Aditya Tade</t>
        </is>
      </c>
      <c r="W139" s="1" t="n">
        <v>44602.35895833333</v>
      </c>
      <c r="X139" t="n">
        <v>500.0</v>
      </c>
      <c r="Y139" t="n">
        <v>21.0</v>
      </c>
      <c r="Z139" t="n">
        <v>0.0</v>
      </c>
      <c r="AA139" t="n">
        <v>21.0</v>
      </c>
      <c r="AB139" t="n">
        <v>0.0</v>
      </c>
      <c r="AC139" t="n">
        <v>18.0</v>
      </c>
      <c r="AD139" t="n">
        <v>7.0</v>
      </c>
      <c r="AE139" t="n">
        <v>0.0</v>
      </c>
      <c r="AF139" t="n">
        <v>0.0</v>
      </c>
      <c r="AG139" t="n">
        <v>0.0</v>
      </c>
      <c r="AH139" t="inlineStr">
        <is>
          <t>Ashish Sutar</t>
        </is>
      </c>
      <c r="AI139" s="1" t="n">
        <v>44602.37329861111</v>
      </c>
      <c r="AJ139" t="n">
        <v>964.0</v>
      </c>
      <c r="AK139" t="n">
        <v>10.0</v>
      </c>
      <c r="AL139" t="n">
        <v>0.0</v>
      </c>
      <c r="AM139" t="n">
        <v>10.0</v>
      </c>
      <c r="AN139" t="n">
        <v>0.0</v>
      </c>
      <c r="AO139" t="n">
        <v>10.0</v>
      </c>
      <c r="AP139" t="n">
        <v>-3.0</v>
      </c>
      <c r="AQ139" t="n">
        <v>0.0</v>
      </c>
      <c r="AR139" t="n">
        <v>0.0</v>
      </c>
      <c r="AS139" t="n">
        <v>0.0</v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WI220228617</t>
        </is>
      </c>
      <c r="B140" t="inlineStr">
        <is>
          <t>DATA_VALIDATION</t>
        </is>
      </c>
      <c r="C140" t="inlineStr">
        <is>
          <t>201300021163</t>
        </is>
      </c>
      <c r="D140" t="inlineStr">
        <is>
          <t>Folder</t>
        </is>
      </c>
      <c r="E140" s="2">
        <f>HYPERLINK("capsilon://?command=openfolder&amp;siteaddress=FAM.docvelocity-na8.net&amp;folderid=FX67873E51-E3AA-7309-644E-05A21D95D804","FX220113914")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MI2202296327</t>
        </is>
      </c>
      <c r="J140" t="n">
        <v>28.0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44602.35241898148</v>
      </c>
      <c r="P140" s="1" t="n">
        <v>44602.366944444446</v>
      </c>
      <c r="Q140" t="n">
        <v>331.0</v>
      </c>
      <c r="R140" t="n">
        <v>924.0</v>
      </c>
      <c r="S140" t="b">
        <v>0</v>
      </c>
      <c r="T140" t="inlineStr">
        <is>
          <t>N/A</t>
        </is>
      </c>
      <c r="U140" t="b">
        <v>0</v>
      </c>
      <c r="V140" t="inlineStr">
        <is>
          <t>Nisha Verma</t>
        </is>
      </c>
      <c r="W140" s="1" t="n">
        <v>44602.363344907404</v>
      </c>
      <c r="X140" t="n">
        <v>624.0</v>
      </c>
      <c r="Y140" t="n">
        <v>22.0</v>
      </c>
      <c r="Z140" t="n">
        <v>0.0</v>
      </c>
      <c r="AA140" t="n">
        <v>22.0</v>
      </c>
      <c r="AB140" t="n">
        <v>0.0</v>
      </c>
      <c r="AC140" t="n">
        <v>19.0</v>
      </c>
      <c r="AD140" t="n">
        <v>6.0</v>
      </c>
      <c r="AE140" t="n">
        <v>0.0</v>
      </c>
      <c r="AF140" t="n">
        <v>0.0</v>
      </c>
      <c r="AG140" t="n">
        <v>0.0</v>
      </c>
      <c r="AH140" t="inlineStr">
        <is>
          <t>Sangeeta Kumari</t>
        </is>
      </c>
      <c r="AI140" s="1" t="n">
        <v>44602.366944444446</v>
      </c>
      <c r="AJ140" t="n">
        <v>300.0</v>
      </c>
      <c r="AK140" t="n">
        <v>4.0</v>
      </c>
      <c r="AL140" t="n">
        <v>0.0</v>
      </c>
      <c r="AM140" t="n">
        <v>4.0</v>
      </c>
      <c r="AN140" t="n">
        <v>0.0</v>
      </c>
      <c r="AO140" t="n">
        <v>3.0</v>
      </c>
      <c r="AP140" t="n">
        <v>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WI220228619</t>
        </is>
      </c>
      <c r="B141" t="inlineStr">
        <is>
          <t>DATA_VALIDATION</t>
        </is>
      </c>
      <c r="C141" t="inlineStr">
        <is>
          <t>201300021163</t>
        </is>
      </c>
      <c r="D141" t="inlineStr">
        <is>
          <t>Folder</t>
        </is>
      </c>
      <c r="E141" s="2">
        <f>HYPERLINK("capsilon://?command=openfolder&amp;siteaddress=FAM.docvelocity-na8.net&amp;folderid=FX67873E51-E3AA-7309-644E-05A21D95D804","FX220113914")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MI2202296343</t>
        </is>
      </c>
      <c r="J141" t="n">
        <v>28.0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1.0</v>
      </c>
      <c r="O141" s="1" t="n">
        <v>44602.35322916666</v>
      </c>
      <c r="P141" s="1" t="n">
        <v>44602.427615740744</v>
      </c>
      <c r="Q141" t="n">
        <v>5913.0</v>
      </c>
      <c r="R141" t="n">
        <v>514.0</v>
      </c>
      <c r="S141" t="b">
        <v>0</v>
      </c>
      <c r="T141" t="inlineStr">
        <is>
          <t>N/A</t>
        </is>
      </c>
      <c r="U141" t="b">
        <v>0</v>
      </c>
      <c r="V141" t="inlineStr">
        <is>
          <t>Hemanshi Deshlahara</t>
        </is>
      </c>
      <c r="W141" s="1" t="n">
        <v>44602.427615740744</v>
      </c>
      <c r="X141" t="n">
        <v>343.0</v>
      </c>
      <c r="Y141" t="n">
        <v>0.0</v>
      </c>
      <c r="Z141" t="n">
        <v>0.0</v>
      </c>
      <c r="AA141" t="n">
        <v>0.0</v>
      </c>
      <c r="AB141" t="n">
        <v>0.0</v>
      </c>
      <c r="AC141" t="n">
        <v>0.0</v>
      </c>
      <c r="AD141" t="n">
        <v>28.0</v>
      </c>
      <c r="AE141" t="n">
        <v>21.0</v>
      </c>
      <c r="AF141" t="n">
        <v>0.0</v>
      </c>
      <c r="AG141" t="n">
        <v>2.0</v>
      </c>
      <c r="AH141" t="inlineStr">
        <is>
          <t>N/A</t>
        </is>
      </c>
      <c r="AI141" t="inlineStr">
        <is>
          <t>N/A</t>
        </is>
      </c>
      <c r="AJ141" t="inlineStr">
        <is>
          <t>N/A</t>
        </is>
      </c>
      <c r="AK141" t="inlineStr">
        <is>
          <t>N/A</t>
        </is>
      </c>
      <c r="AL141" t="inlineStr">
        <is>
          <t>N/A</t>
        </is>
      </c>
      <c r="AM141" t="inlineStr">
        <is>
          <t>N/A</t>
        </is>
      </c>
      <c r="AN141" t="inlineStr">
        <is>
          <t>N/A</t>
        </is>
      </c>
      <c r="AO141" t="inlineStr">
        <is>
          <t>N/A</t>
        </is>
      </c>
      <c r="AP141" t="inlineStr">
        <is>
          <t>N/A</t>
        </is>
      </c>
      <c r="AQ141" t="inlineStr">
        <is>
          <t>N/A</t>
        </is>
      </c>
      <c r="AR141" t="inlineStr">
        <is>
          <t>N/A</t>
        </is>
      </c>
      <c r="AS141" t="inlineStr">
        <is>
          <t>N/A</t>
        </is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WI220228782</t>
        </is>
      </c>
      <c r="B142" t="inlineStr">
        <is>
          <t>DATA_VALIDATION</t>
        </is>
      </c>
      <c r="C142" t="inlineStr">
        <is>
          <t>201300021163</t>
        </is>
      </c>
      <c r="D142" t="inlineStr">
        <is>
          <t>Folder</t>
        </is>
      </c>
      <c r="E142" s="2">
        <f>HYPERLINK("capsilon://?command=openfolder&amp;siteaddress=FAM.docvelocity-na8.net&amp;folderid=FX67873E51-E3AA-7309-644E-05A21D95D804","FX220113914")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MI2202296343</t>
        </is>
      </c>
      <c r="J142" t="n">
        <v>56.0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44602.42800925926</v>
      </c>
      <c r="P142" s="1" t="n">
        <v>44602.45371527778</v>
      </c>
      <c r="Q142" t="n">
        <v>1314.0</v>
      </c>
      <c r="R142" t="n">
        <v>907.0</v>
      </c>
      <c r="S142" t="b">
        <v>0</v>
      </c>
      <c r="T142" t="inlineStr">
        <is>
          <t>N/A</t>
        </is>
      </c>
      <c r="U142" t="b">
        <v>1</v>
      </c>
      <c r="V142" t="inlineStr">
        <is>
          <t>Aditya Tade</t>
        </is>
      </c>
      <c r="W142" s="1" t="n">
        <v>44602.4350462963</v>
      </c>
      <c r="X142" t="n">
        <v>532.0</v>
      </c>
      <c r="Y142" t="n">
        <v>42.0</v>
      </c>
      <c r="Z142" t="n">
        <v>0.0</v>
      </c>
      <c r="AA142" t="n">
        <v>42.0</v>
      </c>
      <c r="AB142" t="n">
        <v>0.0</v>
      </c>
      <c r="AC142" t="n">
        <v>35.0</v>
      </c>
      <c r="AD142" t="n">
        <v>14.0</v>
      </c>
      <c r="AE142" t="n">
        <v>0.0</v>
      </c>
      <c r="AF142" t="n">
        <v>0.0</v>
      </c>
      <c r="AG142" t="n">
        <v>0.0</v>
      </c>
      <c r="AH142" t="inlineStr">
        <is>
          <t>Saloni Uttekar</t>
        </is>
      </c>
      <c r="AI142" s="1" t="n">
        <v>44602.45371527778</v>
      </c>
      <c r="AJ142" t="n">
        <v>375.0</v>
      </c>
      <c r="AK142" t="n">
        <v>0.0</v>
      </c>
      <c r="AL142" t="n">
        <v>0.0</v>
      </c>
      <c r="AM142" t="n">
        <v>0.0</v>
      </c>
      <c r="AN142" t="n">
        <v>0.0</v>
      </c>
      <c r="AO142" t="n">
        <v>0.0</v>
      </c>
      <c r="AP142" t="n">
        <v>14.0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WI220228866</t>
        </is>
      </c>
      <c r="B143" t="inlineStr">
        <is>
          <t>DATA_VALIDATION</t>
        </is>
      </c>
      <c r="C143" t="inlineStr">
        <is>
          <t>201300021163</t>
        </is>
      </c>
      <c r="D143" t="inlineStr">
        <is>
          <t>Folder</t>
        </is>
      </c>
      <c r="E143" s="2">
        <f>HYPERLINK("capsilon://?command=openfolder&amp;siteaddress=FAM.docvelocity-na8.net&amp;folderid=FX67873E51-E3AA-7309-644E-05A21D95D804","FX220113914")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MI2202299449</t>
        </is>
      </c>
      <c r="J143" t="n">
        <v>30.0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44602.44236111111</v>
      </c>
      <c r="P143" s="1" t="n">
        <v>44602.69193287037</v>
      </c>
      <c r="Q143" t="n">
        <v>21210.0</v>
      </c>
      <c r="R143" t="n">
        <v>353.0</v>
      </c>
      <c r="S143" t="b">
        <v>0</v>
      </c>
      <c r="T143" t="inlineStr">
        <is>
          <t>N/A</t>
        </is>
      </c>
      <c r="U143" t="b">
        <v>0</v>
      </c>
      <c r="V143" t="inlineStr">
        <is>
          <t>Ujwala Ajabe</t>
        </is>
      </c>
      <c r="W143" s="1" t="n">
        <v>44602.50681712963</v>
      </c>
      <c r="X143" t="n">
        <v>143.0</v>
      </c>
      <c r="Y143" t="n">
        <v>9.0</v>
      </c>
      <c r="Z143" t="n">
        <v>0.0</v>
      </c>
      <c r="AA143" t="n">
        <v>9.0</v>
      </c>
      <c r="AB143" t="n">
        <v>0.0</v>
      </c>
      <c r="AC143" t="n">
        <v>3.0</v>
      </c>
      <c r="AD143" t="n">
        <v>21.0</v>
      </c>
      <c r="AE143" t="n">
        <v>0.0</v>
      </c>
      <c r="AF143" t="n">
        <v>0.0</v>
      </c>
      <c r="AG143" t="n">
        <v>0.0</v>
      </c>
      <c r="AH143" t="inlineStr">
        <is>
          <t>Mohini Shinde</t>
        </is>
      </c>
      <c r="AI143" s="1" t="n">
        <v>44602.69193287037</v>
      </c>
      <c r="AJ143" t="n">
        <v>206.0</v>
      </c>
      <c r="AK143" t="n">
        <v>2.0</v>
      </c>
      <c r="AL143" t="n">
        <v>0.0</v>
      </c>
      <c r="AM143" t="n">
        <v>2.0</v>
      </c>
      <c r="AN143" t="n">
        <v>0.0</v>
      </c>
      <c r="AO143" t="n">
        <v>1.0</v>
      </c>
      <c r="AP143" t="n">
        <v>19.0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WI220228868</t>
        </is>
      </c>
      <c r="B144" t="inlineStr">
        <is>
          <t>DATA_VALIDATION</t>
        </is>
      </c>
      <c r="C144" t="inlineStr">
        <is>
          <t>201330004910</t>
        </is>
      </c>
      <c r="D144" t="inlineStr">
        <is>
          <t>Folder</t>
        </is>
      </c>
      <c r="E144" s="2">
        <f>HYPERLINK("capsilon://?command=openfolder&amp;siteaddress=FAM.docvelocity-na8.net&amp;folderid=FXF04EE884-418E-792F-D2F7-15C74396B2C6","FX220112743")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MI2202299432</t>
        </is>
      </c>
      <c r="J144" t="n">
        <v>38.0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44602.44295138889</v>
      </c>
      <c r="P144" s="1" t="n">
        <v>44602.69247685185</v>
      </c>
      <c r="Q144" t="n">
        <v>21414.0</v>
      </c>
      <c r="R144" t="n">
        <v>145.0</v>
      </c>
      <c r="S144" t="b">
        <v>0</v>
      </c>
      <c r="T144" t="inlineStr">
        <is>
          <t>N/A</t>
        </is>
      </c>
      <c r="U144" t="b">
        <v>0</v>
      </c>
      <c r="V144" t="inlineStr">
        <is>
          <t>Ujwala Ajabe</t>
        </is>
      </c>
      <c r="W144" s="1" t="n">
        <v>44602.50797453704</v>
      </c>
      <c r="X144" t="n">
        <v>99.0</v>
      </c>
      <c r="Y144" t="n">
        <v>0.0</v>
      </c>
      <c r="Z144" t="n">
        <v>0.0</v>
      </c>
      <c r="AA144" t="n">
        <v>0.0</v>
      </c>
      <c r="AB144" t="n">
        <v>37.0</v>
      </c>
      <c r="AC144" t="n">
        <v>0.0</v>
      </c>
      <c r="AD144" t="n">
        <v>38.0</v>
      </c>
      <c r="AE144" t="n">
        <v>0.0</v>
      </c>
      <c r="AF144" t="n">
        <v>0.0</v>
      </c>
      <c r="AG144" t="n">
        <v>0.0</v>
      </c>
      <c r="AH144" t="inlineStr">
        <is>
          <t>Mohini Shinde</t>
        </is>
      </c>
      <c r="AI144" s="1" t="n">
        <v>44602.69247685185</v>
      </c>
      <c r="AJ144" t="n">
        <v>46.0</v>
      </c>
      <c r="AK144" t="n">
        <v>0.0</v>
      </c>
      <c r="AL144" t="n">
        <v>0.0</v>
      </c>
      <c r="AM144" t="n">
        <v>0.0</v>
      </c>
      <c r="AN144" t="n">
        <v>37.0</v>
      </c>
      <c r="AO144" t="n">
        <v>0.0</v>
      </c>
      <c r="AP144" t="n">
        <v>38.0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WI220228909</t>
        </is>
      </c>
      <c r="B145" t="inlineStr">
        <is>
          <t>DATA_VALIDATION</t>
        </is>
      </c>
      <c r="C145" t="inlineStr">
        <is>
          <t>201330004588</t>
        </is>
      </c>
      <c r="D145" t="inlineStr">
        <is>
          <t>Folder</t>
        </is>
      </c>
      <c r="E145" s="2">
        <f>HYPERLINK("capsilon://?command=openfolder&amp;siteaddress=FAM.docvelocity-na8.net&amp;folderid=FX8C551771-EC63-85DB-2051-6399F70C131F","FX22014151")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MI2202300064</t>
        </is>
      </c>
      <c r="J145" t="n">
        <v>66.0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2.0</v>
      </c>
      <c r="O145" s="1" t="n">
        <v>44602.45177083334</v>
      </c>
      <c r="P145" s="1" t="n">
        <v>44602.69783564815</v>
      </c>
      <c r="Q145" t="n">
        <v>19806.0</v>
      </c>
      <c r="R145" t="n">
        <v>1454.0</v>
      </c>
      <c r="S145" t="b">
        <v>0</v>
      </c>
      <c r="T145" t="inlineStr">
        <is>
          <t>N/A</t>
        </is>
      </c>
      <c r="U145" t="b">
        <v>0</v>
      </c>
      <c r="V145" t="inlineStr">
        <is>
          <t>Sanjana Uttekar</t>
        </is>
      </c>
      <c r="W145" s="1" t="n">
        <v>44602.61084490741</v>
      </c>
      <c r="X145" t="n">
        <v>120.0</v>
      </c>
      <c r="Y145" t="n">
        <v>0.0</v>
      </c>
      <c r="Z145" t="n">
        <v>0.0</v>
      </c>
      <c r="AA145" t="n">
        <v>0.0</v>
      </c>
      <c r="AB145" t="n">
        <v>52.0</v>
      </c>
      <c r="AC145" t="n">
        <v>0.0</v>
      </c>
      <c r="AD145" t="n">
        <v>66.0</v>
      </c>
      <c r="AE145" t="n">
        <v>0.0</v>
      </c>
      <c r="AF145" t="n">
        <v>0.0</v>
      </c>
      <c r="AG145" t="n">
        <v>0.0</v>
      </c>
      <c r="AH145" t="inlineStr">
        <is>
          <t>Mohini Shinde</t>
        </is>
      </c>
      <c r="AI145" s="1" t="n">
        <v>44602.69783564815</v>
      </c>
      <c r="AJ145" t="n">
        <v>462.0</v>
      </c>
      <c r="AK145" t="n">
        <v>0.0</v>
      </c>
      <c r="AL145" t="n">
        <v>0.0</v>
      </c>
      <c r="AM145" t="n">
        <v>0.0</v>
      </c>
      <c r="AN145" t="n">
        <v>0.0</v>
      </c>
      <c r="AO145" t="n">
        <v>0.0</v>
      </c>
      <c r="AP145" t="n">
        <v>66.0</v>
      </c>
      <c r="AQ145" t="n">
        <v>52.0</v>
      </c>
      <c r="AR145" t="n">
        <v>0.0</v>
      </c>
      <c r="AS145" t="n">
        <v>1.0</v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WI220229087</t>
        </is>
      </c>
      <c r="B146" t="inlineStr">
        <is>
          <t>DATA_VALIDATION</t>
        </is>
      </c>
      <c r="C146" t="inlineStr">
        <is>
          <t>201300019770</t>
        </is>
      </c>
      <c r="D146" t="inlineStr">
        <is>
          <t>Folder</t>
        </is>
      </c>
      <c r="E146" s="2">
        <f>HYPERLINK("capsilon://?command=openfolder&amp;siteaddress=FAM.docvelocity-na8.net&amp;folderid=FX13F721CC-377D-CC5B-AFDD-812FB9102D76","FX21119201")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MI2202301940</t>
        </is>
      </c>
      <c r="J146" t="n">
        <v>32.0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44602.47895833333</v>
      </c>
      <c r="P146" s="1" t="n">
        <v>44603.178877314815</v>
      </c>
      <c r="Q146" t="n">
        <v>59772.0</v>
      </c>
      <c r="R146" t="n">
        <v>701.0</v>
      </c>
      <c r="S146" t="b">
        <v>0</v>
      </c>
      <c r="T146" t="inlineStr">
        <is>
          <t>N/A</t>
        </is>
      </c>
      <c r="U146" t="b">
        <v>0</v>
      </c>
      <c r="V146" t="inlineStr">
        <is>
          <t>Hemanshi Deshlahara</t>
        </is>
      </c>
      <c r="W146" s="1" t="n">
        <v>44603.178877314815</v>
      </c>
      <c r="X146" t="n">
        <v>328.0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32.0</v>
      </c>
      <c r="AE146" t="n">
        <v>27.0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WI220229093</t>
        </is>
      </c>
      <c r="B147" t="inlineStr">
        <is>
          <t>DATA_VALIDATION</t>
        </is>
      </c>
      <c r="C147" t="inlineStr">
        <is>
          <t>201300019770</t>
        </is>
      </c>
      <c r="D147" t="inlineStr">
        <is>
          <t>Folder</t>
        </is>
      </c>
      <c r="E147" s="2">
        <f>HYPERLINK("capsilon://?command=openfolder&amp;siteaddress=FAM.docvelocity-na8.net&amp;folderid=FX13F721CC-377D-CC5B-AFDD-812FB9102D76","FX21119201")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MI2202301901</t>
        </is>
      </c>
      <c r="J147" t="n">
        <v>95.0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1.0</v>
      </c>
      <c r="O147" s="1" t="n">
        <v>44602.48085648148</v>
      </c>
      <c r="P147" s="1" t="n">
        <v>44603.1827662037</v>
      </c>
      <c r="Q147" t="n">
        <v>60008.0</v>
      </c>
      <c r="R147" t="n">
        <v>637.0</v>
      </c>
      <c r="S147" t="b">
        <v>0</v>
      </c>
      <c r="T147" t="inlineStr">
        <is>
          <t>N/A</t>
        </is>
      </c>
      <c r="U147" t="b">
        <v>0</v>
      </c>
      <c r="V147" t="inlineStr">
        <is>
          <t>Hemanshi Deshlahara</t>
        </is>
      </c>
      <c r="W147" s="1" t="n">
        <v>44603.1827662037</v>
      </c>
      <c r="X147" t="n">
        <v>335.0</v>
      </c>
      <c r="Y147" t="n">
        <v>0.0</v>
      </c>
      <c r="Z147" t="n">
        <v>0.0</v>
      </c>
      <c r="AA147" t="n">
        <v>0.0</v>
      </c>
      <c r="AB147" t="n">
        <v>0.0</v>
      </c>
      <c r="AC147" t="n">
        <v>0.0</v>
      </c>
      <c r="AD147" t="n">
        <v>95.0</v>
      </c>
      <c r="AE147" t="n">
        <v>90.0</v>
      </c>
      <c r="AF147" t="n">
        <v>0.0</v>
      </c>
      <c r="AG147" t="n">
        <v>4.0</v>
      </c>
      <c r="AH147" t="inlineStr">
        <is>
          <t>N/A</t>
        </is>
      </c>
      <c r="AI147" t="inlineStr">
        <is>
          <t>N/A</t>
        </is>
      </c>
      <c r="AJ147" t="inlineStr">
        <is>
          <t>N/A</t>
        </is>
      </c>
      <c r="AK147" t="inlineStr">
        <is>
          <t>N/A</t>
        </is>
      </c>
      <c r="AL147" t="inlineStr">
        <is>
          <t>N/A</t>
        </is>
      </c>
      <c r="AM147" t="inlineStr">
        <is>
          <t>N/A</t>
        </is>
      </c>
      <c r="AN147" t="inlineStr">
        <is>
          <t>N/A</t>
        </is>
      </c>
      <c r="AO147" t="inlineStr">
        <is>
          <t>N/A</t>
        </is>
      </c>
      <c r="AP147" t="inlineStr">
        <is>
          <t>N/A</t>
        </is>
      </c>
      <c r="AQ147" t="inlineStr">
        <is>
          <t>N/A</t>
        </is>
      </c>
      <c r="AR147" t="inlineStr">
        <is>
          <t>N/A</t>
        </is>
      </c>
      <c r="AS147" t="inlineStr">
        <is>
          <t>N/A</t>
        </is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WI220229348</t>
        </is>
      </c>
      <c r="B148" t="inlineStr">
        <is>
          <t>DATA_VALIDATION</t>
        </is>
      </c>
      <c r="C148" t="inlineStr">
        <is>
          <t>201330004910</t>
        </is>
      </c>
      <c r="D148" t="inlineStr">
        <is>
          <t>Folder</t>
        </is>
      </c>
      <c r="E148" s="2">
        <f>HYPERLINK("capsilon://?command=openfolder&amp;siteaddress=FAM.docvelocity-na8.net&amp;folderid=FXF04EE884-418E-792F-D2F7-15C74396B2C6","FX220112743")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MI2202304335</t>
        </is>
      </c>
      <c r="J148" t="n">
        <v>66.0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44602.504375</v>
      </c>
      <c r="P148" s="1" t="n">
        <v>44603.25335648148</v>
      </c>
      <c r="Q148" t="n">
        <v>60342.0</v>
      </c>
      <c r="R148" t="n">
        <v>4370.0</v>
      </c>
      <c r="S148" t="b">
        <v>0</v>
      </c>
      <c r="T148" t="inlineStr">
        <is>
          <t>N/A</t>
        </is>
      </c>
      <c r="U148" t="b">
        <v>0</v>
      </c>
      <c r="V148" t="inlineStr">
        <is>
          <t>Karnal Akhare</t>
        </is>
      </c>
      <c r="W148" s="1" t="n">
        <v>44602.57363425926</v>
      </c>
      <c r="X148" t="n">
        <v>3678.0</v>
      </c>
      <c r="Y148" t="n">
        <v>52.0</v>
      </c>
      <c r="Z148" t="n">
        <v>0.0</v>
      </c>
      <c r="AA148" t="n">
        <v>52.0</v>
      </c>
      <c r="AB148" t="n">
        <v>0.0</v>
      </c>
      <c r="AC148" t="n">
        <v>39.0</v>
      </c>
      <c r="AD148" t="n">
        <v>14.0</v>
      </c>
      <c r="AE148" t="n">
        <v>0.0</v>
      </c>
      <c r="AF148" t="n">
        <v>0.0</v>
      </c>
      <c r="AG148" t="n">
        <v>0.0</v>
      </c>
      <c r="AH148" t="inlineStr">
        <is>
          <t>Ashish Sutar</t>
        </is>
      </c>
      <c r="AI148" s="1" t="n">
        <v>44603.25335648148</v>
      </c>
      <c r="AJ148" t="n">
        <v>504.0</v>
      </c>
      <c r="AK148" t="n">
        <v>2.0</v>
      </c>
      <c r="AL148" t="n">
        <v>0.0</v>
      </c>
      <c r="AM148" t="n">
        <v>2.0</v>
      </c>
      <c r="AN148" t="n">
        <v>0.0</v>
      </c>
      <c r="AO148" t="n">
        <v>2.0</v>
      </c>
      <c r="AP148" t="n">
        <v>12.0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WI220229493</t>
        </is>
      </c>
      <c r="B149" t="inlineStr">
        <is>
          <t>DATA_VALIDATION</t>
        </is>
      </c>
      <c r="C149" t="inlineStr">
        <is>
          <t>201110012445</t>
        </is>
      </c>
      <c r="D149" t="inlineStr">
        <is>
          <t>Folder</t>
        </is>
      </c>
      <c r="E149" s="2">
        <f>HYPERLINK("capsilon://?command=openfolder&amp;siteaddress=FAM.docvelocity-na8.net&amp;folderid=FX24FE8F71-482B-4AE3-A789-B867875BB2DB","FX22021595")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MI2202306089</t>
        </is>
      </c>
      <c r="J149" t="n">
        <v>30.0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44602.522199074076</v>
      </c>
      <c r="P149" s="1" t="n">
        <v>44602.758622685185</v>
      </c>
      <c r="Q149" t="n">
        <v>20230.0</v>
      </c>
      <c r="R149" t="n">
        <v>197.0</v>
      </c>
      <c r="S149" t="b">
        <v>0</v>
      </c>
      <c r="T149" t="inlineStr">
        <is>
          <t>N/A</t>
        </is>
      </c>
      <c r="U149" t="b">
        <v>0</v>
      </c>
      <c r="V149" t="inlineStr">
        <is>
          <t>Raman Vaidya</t>
        </is>
      </c>
      <c r="W149" s="1" t="n">
        <v>44602.537569444445</v>
      </c>
      <c r="X149" t="n">
        <v>148.0</v>
      </c>
      <c r="Y149" t="n">
        <v>9.0</v>
      </c>
      <c r="Z149" t="n">
        <v>0.0</v>
      </c>
      <c r="AA149" t="n">
        <v>9.0</v>
      </c>
      <c r="AB149" t="n">
        <v>0.0</v>
      </c>
      <c r="AC149" t="n">
        <v>2.0</v>
      </c>
      <c r="AD149" t="n">
        <v>21.0</v>
      </c>
      <c r="AE149" t="n">
        <v>0.0</v>
      </c>
      <c r="AF149" t="n">
        <v>0.0</v>
      </c>
      <c r="AG149" t="n">
        <v>0.0</v>
      </c>
      <c r="AH149" t="inlineStr">
        <is>
          <t>Mohini Shinde</t>
        </is>
      </c>
      <c r="AI149" s="1" t="n">
        <v>44602.758622685185</v>
      </c>
      <c r="AJ149" t="n">
        <v>44.0</v>
      </c>
      <c r="AK149" t="n">
        <v>0.0</v>
      </c>
      <c r="AL149" t="n">
        <v>0.0</v>
      </c>
      <c r="AM149" t="n">
        <v>0.0</v>
      </c>
      <c r="AN149" t="n">
        <v>0.0</v>
      </c>
      <c r="AO149" t="n">
        <v>0.0</v>
      </c>
      <c r="AP149" t="n">
        <v>21.0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WI220229622</t>
        </is>
      </c>
      <c r="B150" t="inlineStr">
        <is>
          <t>DATA_VALIDATION</t>
        </is>
      </c>
      <c r="C150" t="inlineStr">
        <is>
          <t>201110012445</t>
        </is>
      </c>
      <c r="D150" t="inlineStr">
        <is>
          <t>Folder</t>
        </is>
      </c>
      <c r="E150" s="2">
        <f>HYPERLINK("capsilon://?command=openfolder&amp;siteaddress=FAM.docvelocity-na8.net&amp;folderid=FX24FE8F71-482B-4AE3-A789-B867875BB2DB","FX22021595")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MI2202307436</t>
        </is>
      </c>
      <c r="J150" t="n">
        <v>44.0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44602.53744212963</v>
      </c>
      <c r="P150" s="1" t="n">
        <v>44603.20475694445</v>
      </c>
      <c r="Q150" t="n">
        <v>57130.0</v>
      </c>
      <c r="R150" t="n">
        <v>526.0</v>
      </c>
      <c r="S150" t="b">
        <v>0</v>
      </c>
      <c r="T150" t="inlineStr">
        <is>
          <t>N/A</t>
        </is>
      </c>
      <c r="U150" t="b">
        <v>0</v>
      </c>
      <c r="V150" t="inlineStr">
        <is>
          <t>Hemanshi Deshlahara</t>
        </is>
      </c>
      <c r="W150" s="1" t="n">
        <v>44603.20475694445</v>
      </c>
      <c r="X150" t="n">
        <v>121.0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44.0</v>
      </c>
      <c r="AE150" t="n">
        <v>39.0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WI220229658</t>
        </is>
      </c>
      <c r="B151" t="inlineStr">
        <is>
          <t>DATA_VALIDATION</t>
        </is>
      </c>
      <c r="C151" t="inlineStr">
        <is>
          <t>201110012445</t>
        </is>
      </c>
      <c r="D151" t="inlineStr">
        <is>
          <t>Folder</t>
        </is>
      </c>
      <c r="E151" s="2">
        <f>HYPERLINK("capsilon://?command=openfolder&amp;siteaddress=FAM.docvelocity-na8.net&amp;folderid=FX24FE8F71-482B-4AE3-A789-B867875BB2DB","FX22021595")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MI2202307827</t>
        </is>
      </c>
      <c r="J151" t="n">
        <v>66.0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44602.54090277778</v>
      </c>
      <c r="P151" s="1" t="n">
        <v>44603.206655092596</v>
      </c>
      <c r="Q151" t="n">
        <v>56702.0</v>
      </c>
      <c r="R151" t="n">
        <v>819.0</v>
      </c>
      <c r="S151" t="b">
        <v>0</v>
      </c>
      <c r="T151" t="inlineStr">
        <is>
          <t>N/A</t>
        </is>
      </c>
      <c r="U151" t="b">
        <v>0</v>
      </c>
      <c r="V151" t="inlineStr">
        <is>
          <t>Hemanshi Deshlahara</t>
        </is>
      </c>
      <c r="W151" s="1" t="n">
        <v>44603.206655092596</v>
      </c>
      <c r="X151" t="n">
        <v>163.0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66.0</v>
      </c>
      <c r="AE151" t="n">
        <v>52.0</v>
      </c>
      <c r="AF151" t="n">
        <v>0.0</v>
      </c>
      <c r="AG151" t="n">
        <v>1.0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WI220229979</t>
        </is>
      </c>
      <c r="B152" t="inlineStr">
        <is>
          <t>DATA_VALIDATION</t>
        </is>
      </c>
      <c r="C152" t="inlineStr">
        <is>
          <t>201300020387</t>
        </is>
      </c>
      <c r="D152" t="inlineStr">
        <is>
          <t>Folder</t>
        </is>
      </c>
      <c r="E152" s="2">
        <f>HYPERLINK("capsilon://?command=openfolder&amp;siteaddress=FAM.docvelocity-na8.net&amp;folderid=FX9E2FD928-9F27-8D46-0AF7-6D290E87080B","FX21129329")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MI2202311440</t>
        </is>
      </c>
      <c r="J152" t="n">
        <v>28.0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2.0</v>
      </c>
      <c r="O152" s="1" t="n">
        <v>44602.57855324074</v>
      </c>
      <c r="P152" s="1" t="n">
        <v>44602.762870370374</v>
      </c>
      <c r="Q152" t="n">
        <v>15408.0</v>
      </c>
      <c r="R152" t="n">
        <v>517.0</v>
      </c>
      <c r="S152" t="b">
        <v>0</v>
      </c>
      <c r="T152" t="inlineStr">
        <is>
          <t>N/A</t>
        </is>
      </c>
      <c r="U152" t="b">
        <v>0</v>
      </c>
      <c r="V152" t="inlineStr">
        <is>
          <t>Ujwala Ajabe</t>
        </is>
      </c>
      <c r="W152" s="1" t="n">
        <v>44602.61517361111</v>
      </c>
      <c r="X152" t="n">
        <v>150.0</v>
      </c>
      <c r="Y152" t="n">
        <v>21.0</v>
      </c>
      <c r="Z152" t="n">
        <v>0.0</v>
      </c>
      <c r="AA152" t="n">
        <v>21.0</v>
      </c>
      <c r="AB152" t="n">
        <v>0.0</v>
      </c>
      <c r="AC152" t="n">
        <v>5.0</v>
      </c>
      <c r="AD152" t="n">
        <v>7.0</v>
      </c>
      <c r="AE152" t="n">
        <v>0.0</v>
      </c>
      <c r="AF152" t="n">
        <v>0.0</v>
      </c>
      <c r="AG152" t="n">
        <v>0.0</v>
      </c>
      <c r="AH152" t="inlineStr">
        <is>
          <t>Mohini Shinde</t>
        </is>
      </c>
      <c r="AI152" s="1" t="n">
        <v>44602.762870370374</v>
      </c>
      <c r="AJ152" t="n">
        <v>367.0</v>
      </c>
      <c r="AK152" t="n">
        <v>2.0</v>
      </c>
      <c r="AL152" t="n">
        <v>0.0</v>
      </c>
      <c r="AM152" t="n">
        <v>2.0</v>
      </c>
      <c r="AN152" t="n">
        <v>0.0</v>
      </c>
      <c r="AO152" t="n">
        <v>2.0</v>
      </c>
      <c r="AP152" t="n">
        <v>5.0</v>
      </c>
      <c r="AQ152" t="n">
        <v>0.0</v>
      </c>
      <c r="AR152" t="n">
        <v>0.0</v>
      </c>
      <c r="AS152" t="n">
        <v>0.0</v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WI220230172</t>
        </is>
      </c>
      <c r="B153" t="inlineStr">
        <is>
          <t>DATA_VALIDATION</t>
        </is>
      </c>
      <c r="C153" t="inlineStr">
        <is>
          <t>201130012957</t>
        </is>
      </c>
      <c r="D153" t="inlineStr">
        <is>
          <t>Folder</t>
        </is>
      </c>
      <c r="E153" s="2">
        <f>HYPERLINK("capsilon://?command=openfolder&amp;siteaddress=FAM.docvelocity-na8.net&amp;folderid=FX385E0A70-4F01-7B6D-5DDE-EB7B97F0A075","FX21128302")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MI2202314015</t>
        </is>
      </c>
      <c r="J153" t="n">
        <v>66.0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44602.60318287037</v>
      </c>
      <c r="P153" s="1" t="n">
        <v>44602.76335648148</v>
      </c>
      <c r="Q153" t="n">
        <v>13773.0</v>
      </c>
      <c r="R153" t="n">
        <v>66.0</v>
      </c>
      <c r="S153" t="b">
        <v>0</v>
      </c>
      <c r="T153" t="inlineStr">
        <is>
          <t>N/A</t>
        </is>
      </c>
      <c r="U153" t="b">
        <v>0</v>
      </c>
      <c r="V153" t="inlineStr">
        <is>
          <t>Sanjana Uttekar</t>
        </is>
      </c>
      <c r="W153" s="1" t="n">
        <v>44602.61486111111</v>
      </c>
      <c r="X153" t="n">
        <v>40.0</v>
      </c>
      <c r="Y153" t="n">
        <v>0.0</v>
      </c>
      <c r="Z153" t="n">
        <v>0.0</v>
      </c>
      <c r="AA153" t="n">
        <v>0.0</v>
      </c>
      <c r="AB153" t="n">
        <v>52.0</v>
      </c>
      <c r="AC153" t="n">
        <v>0.0</v>
      </c>
      <c r="AD153" t="n">
        <v>66.0</v>
      </c>
      <c r="AE153" t="n">
        <v>0.0</v>
      </c>
      <c r="AF153" t="n">
        <v>0.0</v>
      </c>
      <c r="AG153" t="n">
        <v>0.0</v>
      </c>
      <c r="AH153" t="inlineStr">
        <is>
          <t>Mohini Shinde</t>
        </is>
      </c>
      <c r="AI153" s="1" t="n">
        <v>44602.76335648148</v>
      </c>
      <c r="AJ153" t="n">
        <v>20.0</v>
      </c>
      <c r="AK153" t="n">
        <v>0.0</v>
      </c>
      <c r="AL153" t="n">
        <v>0.0</v>
      </c>
      <c r="AM153" t="n">
        <v>0.0</v>
      </c>
      <c r="AN153" t="n">
        <v>52.0</v>
      </c>
      <c r="AO153" t="n">
        <v>0.0</v>
      </c>
      <c r="AP153" t="n">
        <v>66.0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WI220230564</t>
        </is>
      </c>
      <c r="B154" t="inlineStr">
        <is>
          <t>DATA_VALIDATION</t>
        </is>
      </c>
      <c r="C154" t="inlineStr">
        <is>
          <t>201100014582</t>
        </is>
      </c>
      <c r="D154" t="inlineStr">
        <is>
          <t>Folder</t>
        </is>
      </c>
      <c r="E154" s="2">
        <f>HYPERLINK("capsilon://?command=openfolder&amp;siteaddress=FAM.docvelocity-na8.net&amp;folderid=FX274024BE-44FF-6A41-1E87-62352B1CE909","FX2202363")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MI2202318567</t>
        </is>
      </c>
      <c r="J154" t="n">
        <v>66.0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44602.658587962964</v>
      </c>
      <c r="P154" s="1" t="n">
        <v>44602.76356481481</v>
      </c>
      <c r="Q154" t="n">
        <v>8782.0</v>
      </c>
      <c r="R154" t="n">
        <v>288.0</v>
      </c>
      <c r="S154" t="b">
        <v>0</v>
      </c>
      <c r="T154" t="inlineStr">
        <is>
          <t>N/A</t>
        </is>
      </c>
      <c r="U154" t="b">
        <v>0</v>
      </c>
      <c r="V154" t="inlineStr">
        <is>
          <t>Sanjana Uttekar</t>
        </is>
      </c>
      <c r="W154" s="1" t="n">
        <v>44602.673368055555</v>
      </c>
      <c r="X154" t="n">
        <v>32.0</v>
      </c>
      <c r="Y154" t="n">
        <v>0.0</v>
      </c>
      <c r="Z154" t="n">
        <v>0.0</v>
      </c>
      <c r="AA154" t="n">
        <v>0.0</v>
      </c>
      <c r="AB154" t="n">
        <v>52.0</v>
      </c>
      <c r="AC154" t="n">
        <v>0.0</v>
      </c>
      <c r="AD154" t="n">
        <v>66.0</v>
      </c>
      <c r="AE154" t="n">
        <v>0.0</v>
      </c>
      <c r="AF154" t="n">
        <v>0.0</v>
      </c>
      <c r="AG154" t="n">
        <v>0.0</v>
      </c>
      <c r="AH154" t="inlineStr">
        <is>
          <t>Mohini Shinde</t>
        </is>
      </c>
      <c r="AI154" s="1" t="n">
        <v>44602.76356481481</v>
      </c>
      <c r="AJ154" t="n">
        <v>17.0</v>
      </c>
      <c r="AK154" t="n">
        <v>0.0</v>
      </c>
      <c r="AL154" t="n">
        <v>0.0</v>
      </c>
      <c r="AM154" t="n">
        <v>0.0</v>
      </c>
      <c r="AN154" t="n">
        <v>52.0</v>
      </c>
      <c r="AO154" t="n">
        <v>0.0</v>
      </c>
      <c r="AP154" t="n">
        <v>66.0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WI220230568</t>
        </is>
      </c>
      <c r="B155" t="inlineStr">
        <is>
          <t>DATA_VALIDATION</t>
        </is>
      </c>
      <c r="C155" t="inlineStr">
        <is>
          <t>201100014582</t>
        </is>
      </c>
      <c r="D155" t="inlineStr">
        <is>
          <t>Folder</t>
        </is>
      </c>
      <c r="E155" s="2">
        <f>HYPERLINK("capsilon://?command=openfolder&amp;siteaddress=FAM.docvelocity-na8.net&amp;folderid=FX274024BE-44FF-6A41-1E87-62352B1CE909","FX2202363")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MI2202318603</t>
        </is>
      </c>
      <c r="J155" t="n">
        <v>66.0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44602.658842592595</v>
      </c>
      <c r="P155" s="1" t="n">
        <v>44602.76378472222</v>
      </c>
      <c r="Q155" t="n">
        <v>8952.0</v>
      </c>
      <c r="R155" t="n">
        <v>115.0</v>
      </c>
      <c r="S155" t="b">
        <v>0</v>
      </c>
      <c r="T155" t="inlineStr">
        <is>
          <t>N/A</t>
        </is>
      </c>
      <c r="U155" t="b">
        <v>0</v>
      </c>
      <c r="V155" t="inlineStr">
        <is>
          <t>Sanjana Uttekar</t>
        </is>
      </c>
      <c r="W155" s="1" t="n">
        <v>44602.672997685186</v>
      </c>
      <c r="X155" t="n">
        <v>34.0</v>
      </c>
      <c r="Y155" t="n">
        <v>0.0</v>
      </c>
      <c r="Z155" t="n">
        <v>0.0</v>
      </c>
      <c r="AA155" t="n">
        <v>0.0</v>
      </c>
      <c r="AB155" t="n">
        <v>52.0</v>
      </c>
      <c r="AC155" t="n">
        <v>0.0</v>
      </c>
      <c r="AD155" t="n">
        <v>66.0</v>
      </c>
      <c r="AE155" t="n">
        <v>0.0</v>
      </c>
      <c r="AF155" t="n">
        <v>0.0</v>
      </c>
      <c r="AG155" t="n">
        <v>0.0</v>
      </c>
      <c r="AH155" t="inlineStr">
        <is>
          <t>Mohini Shinde</t>
        </is>
      </c>
      <c r="AI155" s="1" t="n">
        <v>44602.76378472222</v>
      </c>
      <c r="AJ155" t="n">
        <v>18.0</v>
      </c>
      <c r="AK155" t="n">
        <v>0.0</v>
      </c>
      <c r="AL155" t="n">
        <v>0.0</v>
      </c>
      <c r="AM155" t="n">
        <v>0.0</v>
      </c>
      <c r="AN155" t="n">
        <v>52.0</v>
      </c>
      <c r="AO155" t="n">
        <v>0.0</v>
      </c>
      <c r="AP155" t="n">
        <v>66.0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  <row r="156">
      <c r="A156" t="inlineStr">
        <is>
          <t>WI220230627</t>
        </is>
      </c>
      <c r="B156" t="inlineStr">
        <is>
          <t>DATA_VALIDATION</t>
        </is>
      </c>
      <c r="C156" t="inlineStr">
        <is>
          <t>201130013114</t>
        </is>
      </c>
      <c r="D156" t="inlineStr">
        <is>
          <t>Folder</t>
        </is>
      </c>
      <c r="E156" s="2">
        <f>HYPERLINK("capsilon://?command=openfolder&amp;siteaddress=FAM.docvelocity-na8.net&amp;folderid=FX2A34B2FB-C8F0-AA3D-446A-5826516F3D6D","FX22017696")</f>
        <v>0.0</v>
      </c>
      <c r="F156" t="inlineStr">
        <is>
          <t/>
        </is>
      </c>
      <c r="G156" t="inlineStr">
        <is>
          <t/>
        </is>
      </c>
      <c r="H156" t="inlineStr">
        <is>
          <t>Mailitem</t>
        </is>
      </c>
      <c r="I156" t="inlineStr">
        <is>
          <t>MI2202319264</t>
        </is>
      </c>
      <c r="J156" t="n">
        <v>66.0</v>
      </c>
      <c r="K156" t="inlineStr">
        <is>
          <t>COMPLETED</t>
        </is>
      </c>
      <c r="L156" t="inlineStr">
        <is>
          <t>MARK_AS_COMPLETED</t>
        </is>
      </c>
      <c r="M156" t="inlineStr">
        <is>
          <t>Queue</t>
        </is>
      </c>
      <c r="N156" t="n">
        <v>2.0</v>
      </c>
      <c r="O156" s="1" t="n">
        <v>44602.6665162037</v>
      </c>
      <c r="P156" s="1" t="n">
        <v>44602.76415509259</v>
      </c>
      <c r="Q156" t="n">
        <v>8331.0</v>
      </c>
      <c r="R156" t="n">
        <v>105.0</v>
      </c>
      <c r="S156" t="b">
        <v>0</v>
      </c>
      <c r="T156" t="inlineStr">
        <is>
          <t>N/A</t>
        </is>
      </c>
      <c r="U156" t="b">
        <v>0</v>
      </c>
      <c r="V156" t="inlineStr">
        <is>
          <t>Sanjana Uttekar</t>
        </is>
      </c>
      <c r="W156" s="1" t="n">
        <v>44602.67412037037</v>
      </c>
      <c r="X156" t="n">
        <v>64.0</v>
      </c>
      <c r="Y156" t="n">
        <v>0.0</v>
      </c>
      <c r="Z156" t="n">
        <v>0.0</v>
      </c>
      <c r="AA156" t="n">
        <v>0.0</v>
      </c>
      <c r="AB156" t="n">
        <v>52.0</v>
      </c>
      <c r="AC156" t="n">
        <v>0.0</v>
      </c>
      <c r="AD156" t="n">
        <v>66.0</v>
      </c>
      <c r="AE156" t="n">
        <v>0.0</v>
      </c>
      <c r="AF156" t="n">
        <v>0.0</v>
      </c>
      <c r="AG156" t="n">
        <v>0.0</v>
      </c>
      <c r="AH156" t="inlineStr">
        <is>
          <t>Mohini Shinde</t>
        </is>
      </c>
      <c r="AI156" s="1" t="n">
        <v>44602.76415509259</v>
      </c>
      <c r="AJ156" t="n">
        <v>31.0</v>
      </c>
      <c r="AK156" t="n">
        <v>0.0</v>
      </c>
      <c r="AL156" t="n">
        <v>0.0</v>
      </c>
      <c r="AM156" t="n">
        <v>0.0</v>
      </c>
      <c r="AN156" t="n">
        <v>52.0</v>
      </c>
      <c r="AO156" t="n">
        <v>0.0</v>
      </c>
      <c r="AP156" t="n">
        <v>66.0</v>
      </c>
      <c r="AQ156" t="n">
        <v>0.0</v>
      </c>
      <c r="AR156" t="n">
        <v>0.0</v>
      </c>
      <c r="AS156" t="n">
        <v>0.0</v>
      </c>
      <c r="AT156" t="inlineStr">
        <is>
          <t>N/A</t>
        </is>
      </c>
      <c r="AU156" t="inlineStr">
        <is>
          <t>N/A</t>
        </is>
      </c>
      <c r="AV156" t="inlineStr">
        <is>
          <t>N/A</t>
        </is>
      </c>
      <c r="AW156" t="inlineStr">
        <is>
          <t>N/A</t>
        </is>
      </c>
      <c r="AX156" t="inlineStr">
        <is>
          <t>N/A</t>
        </is>
      </c>
      <c r="AY156" t="inlineStr">
        <is>
          <t>N/A</t>
        </is>
      </c>
      <c r="AZ156" t="inlineStr">
        <is>
          <t>N/A</t>
        </is>
      </c>
      <c r="BA156" t="inlineStr">
        <is>
          <t>N/A</t>
        </is>
      </c>
      <c r="BB156" t="inlineStr">
        <is>
          <t>N/A</t>
        </is>
      </c>
      <c r="BC156" t="inlineStr">
        <is>
          <t>N/A</t>
        </is>
      </c>
      <c r="BD156" t="inlineStr">
        <is>
          <t>N/A</t>
        </is>
      </c>
      <c r="BE156" t="inlineStr">
        <is>
          <t>N/A</t>
        </is>
      </c>
    </row>
    <row r="157">
      <c r="A157" t="inlineStr">
        <is>
          <t>WI220230679</t>
        </is>
      </c>
      <c r="B157" t="inlineStr">
        <is>
          <t>DATA_VALIDATION</t>
        </is>
      </c>
      <c r="C157" t="inlineStr">
        <is>
          <t>201330004709</t>
        </is>
      </c>
      <c r="D157" t="inlineStr">
        <is>
          <t>Folder</t>
        </is>
      </c>
      <c r="E157" s="2">
        <f>HYPERLINK("capsilon://?command=openfolder&amp;siteaddress=FAM.docvelocity-na8.net&amp;folderid=FXD950D7BD-04FF-AA93-7FDC-BD4918D55FBF","FX22017579")</f>
        <v>0.0</v>
      </c>
      <c r="F157" t="inlineStr">
        <is>
          <t/>
        </is>
      </c>
      <c r="G157" t="inlineStr">
        <is>
          <t/>
        </is>
      </c>
      <c r="H157" t="inlineStr">
        <is>
          <t>Mailitem</t>
        </is>
      </c>
      <c r="I157" t="inlineStr">
        <is>
          <t>MI2202319822</t>
        </is>
      </c>
      <c r="J157" t="n">
        <v>30.0</v>
      </c>
      <c r="K157" t="inlineStr">
        <is>
          <t>COMPLETED</t>
        </is>
      </c>
      <c r="L157" t="inlineStr">
        <is>
          <t>MARK_AS_COMPLETED</t>
        </is>
      </c>
      <c r="M157" t="inlineStr">
        <is>
          <t>Queue</t>
        </is>
      </c>
      <c r="N157" t="n">
        <v>2.0</v>
      </c>
      <c r="O157" s="1" t="n">
        <v>44602.67283564815</v>
      </c>
      <c r="P157" s="1" t="n">
        <v>44602.76700231482</v>
      </c>
      <c r="Q157" t="n">
        <v>7673.0</v>
      </c>
      <c r="R157" t="n">
        <v>463.0</v>
      </c>
      <c r="S157" t="b">
        <v>0</v>
      </c>
      <c r="T157" t="inlineStr">
        <is>
          <t>N/A</t>
        </is>
      </c>
      <c r="U157" t="b">
        <v>0</v>
      </c>
      <c r="V157" t="inlineStr">
        <is>
          <t>Amruta Erande</t>
        </is>
      </c>
      <c r="W157" s="1" t="n">
        <v>44602.6762962963</v>
      </c>
      <c r="X157" t="n">
        <v>218.0</v>
      </c>
      <c r="Y157" t="n">
        <v>9.0</v>
      </c>
      <c r="Z157" t="n">
        <v>0.0</v>
      </c>
      <c r="AA157" t="n">
        <v>9.0</v>
      </c>
      <c r="AB157" t="n">
        <v>0.0</v>
      </c>
      <c r="AC157" t="n">
        <v>7.0</v>
      </c>
      <c r="AD157" t="n">
        <v>21.0</v>
      </c>
      <c r="AE157" t="n">
        <v>0.0</v>
      </c>
      <c r="AF157" t="n">
        <v>0.0</v>
      </c>
      <c r="AG157" t="n">
        <v>0.0</v>
      </c>
      <c r="AH157" t="inlineStr">
        <is>
          <t>Mohini Shinde</t>
        </is>
      </c>
      <c r="AI157" s="1" t="n">
        <v>44602.76700231482</v>
      </c>
      <c r="AJ157" t="n">
        <v>245.0</v>
      </c>
      <c r="AK157" t="n">
        <v>0.0</v>
      </c>
      <c r="AL157" t="n">
        <v>0.0</v>
      </c>
      <c r="AM157" t="n">
        <v>0.0</v>
      </c>
      <c r="AN157" t="n">
        <v>0.0</v>
      </c>
      <c r="AO157" t="n">
        <v>0.0</v>
      </c>
      <c r="AP157" t="n">
        <v>21.0</v>
      </c>
      <c r="AQ157" t="n">
        <v>0.0</v>
      </c>
      <c r="AR157" t="n">
        <v>0.0</v>
      </c>
      <c r="AS157" t="n">
        <v>0.0</v>
      </c>
      <c r="AT157" t="inlineStr">
        <is>
          <t>N/A</t>
        </is>
      </c>
      <c r="AU157" t="inlineStr">
        <is>
          <t>N/A</t>
        </is>
      </c>
      <c r="AV157" t="inlineStr">
        <is>
          <t>N/A</t>
        </is>
      </c>
      <c r="AW157" t="inlineStr">
        <is>
          <t>N/A</t>
        </is>
      </c>
      <c r="AX157" t="inlineStr">
        <is>
          <t>N/A</t>
        </is>
      </c>
      <c r="AY157" t="inlineStr">
        <is>
          <t>N/A</t>
        </is>
      </c>
      <c r="AZ157" t="inlineStr">
        <is>
          <t>N/A</t>
        </is>
      </c>
      <c r="BA157" t="inlineStr">
        <is>
          <t>N/A</t>
        </is>
      </c>
      <c r="BB157" t="inlineStr">
        <is>
          <t>N/A</t>
        </is>
      </c>
      <c r="BC157" t="inlineStr">
        <is>
          <t>N/A</t>
        </is>
      </c>
      <c r="BD157" t="inlineStr">
        <is>
          <t>N/A</t>
        </is>
      </c>
      <c r="BE157" t="inlineStr">
        <is>
          <t>N/A</t>
        </is>
      </c>
    </row>
    <row r="158">
      <c r="A158" t="inlineStr">
        <is>
          <t>WI220230908</t>
        </is>
      </c>
      <c r="B158" t="inlineStr">
        <is>
          <t>DATA_VALIDATION</t>
        </is>
      </c>
      <c r="C158" t="inlineStr">
        <is>
          <t>201130013184</t>
        </is>
      </c>
      <c r="D158" t="inlineStr">
        <is>
          <t>Folder</t>
        </is>
      </c>
      <c r="E158" s="2">
        <f>HYPERLINK("capsilon://?command=openfolder&amp;siteaddress=FAM.docvelocity-na8.net&amp;folderid=FX59918A64-C407-0A06-4197-EB43741B88FE","FX220112761")</f>
        <v>0.0</v>
      </c>
      <c r="F158" t="inlineStr">
        <is>
          <t/>
        </is>
      </c>
      <c r="G158" t="inlineStr">
        <is>
          <t/>
        </is>
      </c>
      <c r="H158" t="inlineStr">
        <is>
          <t>Mailitem</t>
        </is>
      </c>
      <c r="I158" t="inlineStr">
        <is>
          <t>MI2202321711</t>
        </is>
      </c>
      <c r="J158" t="n">
        <v>69.0</v>
      </c>
      <c r="K158" t="inlineStr">
        <is>
          <t>COMPLETED</t>
        </is>
      </c>
      <c r="L158" t="inlineStr">
        <is>
          <t>MARK_AS_COMPLETED</t>
        </is>
      </c>
      <c r="M158" t="inlineStr">
        <is>
          <t>Queue</t>
        </is>
      </c>
      <c r="N158" t="n">
        <v>2.0</v>
      </c>
      <c r="O158" s="1" t="n">
        <v>44602.69393518518</v>
      </c>
      <c r="P158" s="1" t="n">
        <v>44602.76966435185</v>
      </c>
      <c r="Q158" t="n">
        <v>6065.0</v>
      </c>
      <c r="R158" t="n">
        <v>478.0</v>
      </c>
      <c r="S158" t="b">
        <v>0</v>
      </c>
      <c r="T158" t="inlineStr">
        <is>
          <t>N/A</t>
        </is>
      </c>
      <c r="U158" t="b">
        <v>0</v>
      </c>
      <c r="V158" t="inlineStr">
        <is>
          <t>Amruta Erande</t>
        </is>
      </c>
      <c r="W158" s="1" t="n">
        <v>44602.69930555556</v>
      </c>
      <c r="X158" t="n">
        <v>249.0</v>
      </c>
      <c r="Y158" t="n">
        <v>61.0</v>
      </c>
      <c r="Z158" t="n">
        <v>0.0</v>
      </c>
      <c r="AA158" t="n">
        <v>61.0</v>
      </c>
      <c r="AB158" t="n">
        <v>0.0</v>
      </c>
      <c r="AC158" t="n">
        <v>10.0</v>
      </c>
      <c r="AD158" t="n">
        <v>8.0</v>
      </c>
      <c r="AE158" t="n">
        <v>0.0</v>
      </c>
      <c r="AF158" t="n">
        <v>0.0</v>
      </c>
      <c r="AG158" t="n">
        <v>0.0</v>
      </c>
      <c r="AH158" t="inlineStr">
        <is>
          <t>Mohini Shinde</t>
        </is>
      </c>
      <c r="AI158" s="1" t="n">
        <v>44602.76966435185</v>
      </c>
      <c r="AJ158" t="n">
        <v>229.0</v>
      </c>
      <c r="AK158" t="n">
        <v>3.0</v>
      </c>
      <c r="AL158" t="n">
        <v>0.0</v>
      </c>
      <c r="AM158" t="n">
        <v>3.0</v>
      </c>
      <c r="AN158" t="n">
        <v>0.0</v>
      </c>
      <c r="AO158" t="n">
        <v>3.0</v>
      </c>
      <c r="AP158" t="n">
        <v>5.0</v>
      </c>
      <c r="AQ158" t="n">
        <v>0.0</v>
      </c>
      <c r="AR158" t="n">
        <v>0.0</v>
      </c>
      <c r="AS158" t="n">
        <v>0.0</v>
      </c>
      <c r="AT158" t="inlineStr">
        <is>
          <t>N/A</t>
        </is>
      </c>
      <c r="AU158" t="inlineStr">
        <is>
          <t>N/A</t>
        </is>
      </c>
      <c r="AV158" t="inlineStr">
        <is>
          <t>N/A</t>
        </is>
      </c>
      <c r="AW158" t="inlineStr">
        <is>
          <t>N/A</t>
        </is>
      </c>
      <c r="AX158" t="inlineStr">
        <is>
          <t>N/A</t>
        </is>
      </c>
      <c r="AY158" t="inlineStr">
        <is>
          <t>N/A</t>
        </is>
      </c>
      <c r="AZ158" t="inlineStr">
        <is>
          <t>N/A</t>
        </is>
      </c>
      <c r="BA158" t="inlineStr">
        <is>
          <t>N/A</t>
        </is>
      </c>
      <c r="BB158" t="inlineStr">
        <is>
          <t>N/A</t>
        </is>
      </c>
      <c r="BC158" t="inlineStr">
        <is>
          <t>N/A</t>
        </is>
      </c>
      <c r="BD158" t="inlineStr">
        <is>
          <t>N/A</t>
        </is>
      </c>
      <c r="BE158" t="inlineStr">
        <is>
          <t>N/A</t>
        </is>
      </c>
    </row>
    <row r="159">
      <c r="A159" t="inlineStr">
        <is>
          <t>WI220231018</t>
        </is>
      </c>
      <c r="B159" t="inlineStr">
        <is>
          <t>DATA_VALIDATION</t>
        </is>
      </c>
      <c r="C159" t="inlineStr">
        <is>
          <t>201330004588</t>
        </is>
      </c>
      <c r="D159" t="inlineStr">
        <is>
          <t>Folder</t>
        </is>
      </c>
      <c r="E159" s="2">
        <f>HYPERLINK("capsilon://?command=openfolder&amp;siteaddress=FAM.docvelocity-na8.net&amp;folderid=FX8C551771-EC63-85DB-2051-6399F70C131F","FX22014151")</f>
        <v>0.0</v>
      </c>
      <c r="F159" t="inlineStr">
        <is>
          <t/>
        </is>
      </c>
      <c r="G159" t="inlineStr">
        <is>
          <t/>
        </is>
      </c>
      <c r="H159" t="inlineStr">
        <is>
          <t>Mailitem</t>
        </is>
      </c>
      <c r="I159" t="inlineStr">
        <is>
          <t>MI2202300064</t>
        </is>
      </c>
      <c r="J159" t="n">
        <v>38.0</v>
      </c>
      <c r="K159" t="inlineStr">
        <is>
          <t>COMPLETED</t>
        </is>
      </c>
      <c r="L159" t="inlineStr">
        <is>
          <t>MARK_AS_COMPLETED</t>
        </is>
      </c>
      <c r="M159" t="inlineStr">
        <is>
          <t>Queue</t>
        </is>
      </c>
      <c r="N159" t="n">
        <v>2.0</v>
      </c>
      <c r="O159" s="1" t="n">
        <v>44602.69820601852</v>
      </c>
      <c r="P159" s="1" t="n">
        <v>44602.80096064815</v>
      </c>
      <c r="Q159" t="n">
        <v>6955.0</v>
      </c>
      <c r="R159" t="n">
        <v>1923.0</v>
      </c>
      <c r="S159" t="b">
        <v>0</v>
      </c>
      <c r="T159" t="inlineStr">
        <is>
          <t>N/A</t>
        </is>
      </c>
      <c r="U159" t="b">
        <v>1</v>
      </c>
      <c r="V159" t="inlineStr">
        <is>
          <t>Sanjana Uttekar</t>
        </is>
      </c>
      <c r="W159" s="1" t="n">
        <v>44602.71021990741</v>
      </c>
      <c r="X159" t="n">
        <v>1017.0</v>
      </c>
      <c r="Y159" t="n">
        <v>37.0</v>
      </c>
      <c r="Z159" t="n">
        <v>0.0</v>
      </c>
      <c r="AA159" t="n">
        <v>37.0</v>
      </c>
      <c r="AB159" t="n">
        <v>0.0</v>
      </c>
      <c r="AC159" t="n">
        <v>21.0</v>
      </c>
      <c r="AD159" t="n">
        <v>1.0</v>
      </c>
      <c r="AE159" t="n">
        <v>0.0</v>
      </c>
      <c r="AF159" t="n">
        <v>0.0</v>
      </c>
      <c r="AG159" t="n">
        <v>0.0</v>
      </c>
      <c r="AH159" t="inlineStr">
        <is>
          <t>Vikash Suryakanth Parmar</t>
        </is>
      </c>
      <c r="AI159" s="1" t="n">
        <v>44602.80096064815</v>
      </c>
      <c r="AJ159" t="n">
        <v>93.0</v>
      </c>
      <c r="AK159" t="n">
        <v>1.0</v>
      </c>
      <c r="AL159" t="n">
        <v>0.0</v>
      </c>
      <c r="AM159" t="n">
        <v>1.0</v>
      </c>
      <c r="AN159" t="n">
        <v>0.0</v>
      </c>
      <c r="AO159" t="n">
        <v>1.0</v>
      </c>
      <c r="AP159" t="n">
        <v>0.0</v>
      </c>
      <c r="AQ159" t="n">
        <v>0.0</v>
      </c>
      <c r="AR159" t="n">
        <v>0.0</v>
      </c>
      <c r="AS159" t="n">
        <v>0.0</v>
      </c>
      <c r="AT159" t="inlineStr">
        <is>
          <t>N/A</t>
        </is>
      </c>
      <c r="AU159" t="inlineStr">
        <is>
          <t>N/A</t>
        </is>
      </c>
      <c r="AV159" t="inlineStr">
        <is>
          <t>N/A</t>
        </is>
      </c>
      <c r="AW159" t="inlineStr">
        <is>
          <t>N/A</t>
        </is>
      </c>
      <c r="AX159" t="inlineStr">
        <is>
          <t>N/A</t>
        </is>
      </c>
      <c r="AY159" t="inlineStr">
        <is>
          <t>N/A</t>
        </is>
      </c>
      <c r="AZ159" t="inlineStr">
        <is>
          <t>N/A</t>
        </is>
      </c>
      <c r="BA159" t="inlineStr">
        <is>
          <t>N/A</t>
        </is>
      </c>
      <c r="BB159" t="inlineStr">
        <is>
          <t>N/A</t>
        </is>
      </c>
      <c r="BC159" t="inlineStr">
        <is>
          <t>N/A</t>
        </is>
      </c>
      <c r="BD159" t="inlineStr">
        <is>
          <t>N/A</t>
        </is>
      </c>
      <c r="BE159" t="inlineStr">
        <is>
          <t>N/A</t>
        </is>
      </c>
    </row>
    <row r="160">
      <c r="A160" t="inlineStr">
        <is>
          <t>WI220231304</t>
        </is>
      </c>
      <c r="B160" t="inlineStr">
        <is>
          <t>DATA_VALIDATION</t>
        </is>
      </c>
      <c r="C160" t="inlineStr">
        <is>
          <t>201340000537</t>
        </is>
      </c>
      <c r="D160" t="inlineStr">
        <is>
          <t>Folder</t>
        </is>
      </c>
      <c r="E160" s="2">
        <f>HYPERLINK("capsilon://?command=openfolder&amp;siteaddress=FAM.docvelocity-na8.net&amp;folderid=FXF4E8A965-151B-92F1-2A6D-99EF767B165D","FX22017112")</f>
        <v>0.0</v>
      </c>
      <c r="F160" t="inlineStr">
        <is>
          <t/>
        </is>
      </c>
      <c r="G160" t="inlineStr">
        <is>
          <t/>
        </is>
      </c>
      <c r="H160" t="inlineStr">
        <is>
          <t>Mailitem</t>
        </is>
      </c>
      <c r="I160" t="inlineStr">
        <is>
          <t>MI2202325770</t>
        </is>
      </c>
      <c r="J160" t="n">
        <v>66.0</v>
      </c>
      <c r="K160" t="inlineStr">
        <is>
          <t>COMPLETED</t>
        </is>
      </c>
      <c r="L160" t="inlineStr">
        <is>
          <t>MARK_AS_COMPLETED</t>
        </is>
      </c>
      <c r="M160" t="inlineStr">
        <is>
          <t>Queue</t>
        </is>
      </c>
      <c r="N160" t="n">
        <v>2.0</v>
      </c>
      <c r="O160" s="1" t="n">
        <v>44602.74140046296</v>
      </c>
      <c r="P160" s="1" t="n">
        <v>44602.769849537035</v>
      </c>
      <c r="Q160" t="n">
        <v>2338.0</v>
      </c>
      <c r="R160" t="n">
        <v>120.0</v>
      </c>
      <c r="S160" t="b">
        <v>0</v>
      </c>
      <c r="T160" t="inlineStr">
        <is>
          <t>N/A</t>
        </is>
      </c>
      <c r="U160" t="b">
        <v>0</v>
      </c>
      <c r="V160" t="inlineStr">
        <is>
          <t>Aditya Tade</t>
        </is>
      </c>
      <c r="W160" s="1" t="n">
        <v>44602.74875</v>
      </c>
      <c r="X160" t="n">
        <v>79.0</v>
      </c>
      <c r="Y160" t="n">
        <v>0.0</v>
      </c>
      <c r="Z160" t="n">
        <v>0.0</v>
      </c>
      <c r="AA160" t="n">
        <v>0.0</v>
      </c>
      <c r="AB160" t="n">
        <v>52.0</v>
      </c>
      <c r="AC160" t="n">
        <v>0.0</v>
      </c>
      <c r="AD160" t="n">
        <v>66.0</v>
      </c>
      <c r="AE160" t="n">
        <v>0.0</v>
      </c>
      <c r="AF160" t="n">
        <v>0.0</v>
      </c>
      <c r="AG160" t="n">
        <v>0.0</v>
      </c>
      <c r="AH160" t="inlineStr">
        <is>
          <t>Mohini Shinde</t>
        </is>
      </c>
      <c r="AI160" s="1" t="n">
        <v>44602.769849537035</v>
      </c>
      <c r="AJ160" t="n">
        <v>15.0</v>
      </c>
      <c r="AK160" t="n">
        <v>0.0</v>
      </c>
      <c r="AL160" t="n">
        <v>0.0</v>
      </c>
      <c r="AM160" t="n">
        <v>0.0</v>
      </c>
      <c r="AN160" t="n">
        <v>52.0</v>
      </c>
      <c r="AO160" t="n">
        <v>0.0</v>
      </c>
      <c r="AP160" t="n">
        <v>66.0</v>
      </c>
      <c r="AQ160" t="n">
        <v>0.0</v>
      </c>
      <c r="AR160" t="n">
        <v>0.0</v>
      </c>
      <c r="AS160" t="n">
        <v>0.0</v>
      </c>
      <c r="AT160" t="inlineStr">
        <is>
          <t>N/A</t>
        </is>
      </c>
      <c r="AU160" t="inlineStr">
        <is>
          <t>N/A</t>
        </is>
      </c>
      <c r="AV160" t="inlineStr">
        <is>
          <t>N/A</t>
        </is>
      </c>
      <c r="AW160" t="inlineStr">
        <is>
          <t>N/A</t>
        </is>
      </c>
      <c r="AX160" t="inlineStr">
        <is>
          <t>N/A</t>
        </is>
      </c>
      <c r="AY160" t="inlineStr">
        <is>
          <t>N/A</t>
        </is>
      </c>
      <c r="AZ160" t="inlineStr">
        <is>
          <t>N/A</t>
        </is>
      </c>
      <c r="BA160" t="inlineStr">
        <is>
          <t>N/A</t>
        </is>
      </c>
      <c r="BB160" t="inlineStr">
        <is>
          <t>N/A</t>
        </is>
      </c>
      <c r="BC160" t="inlineStr">
        <is>
          <t>N/A</t>
        </is>
      </c>
      <c r="BD160" t="inlineStr">
        <is>
          <t>N/A</t>
        </is>
      </c>
      <c r="BE160" t="inlineStr">
        <is>
          <t>N/A</t>
        </is>
      </c>
    </row>
    <row r="161">
      <c r="A161" t="inlineStr">
        <is>
          <t>WI220232287</t>
        </is>
      </c>
      <c r="B161" t="inlineStr">
        <is>
          <t>DATA_VALIDATION</t>
        </is>
      </c>
      <c r="C161" t="inlineStr">
        <is>
          <t>201300019770</t>
        </is>
      </c>
      <c r="D161" t="inlineStr">
        <is>
          <t>Folder</t>
        </is>
      </c>
      <c r="E161" s="2">
        <f>HYPERLINK("capsilon://?command=openfolder&amp;siteaddress=FAM.docvelocity-na8.net&amp;folderid=FX13F721CC-377D-CC5B-AFDD-812FB9102D76","FX21119201")</f>
        <v>0.0</v>
      </c>
      <c r="F161" t="inlineStr">
        <is>
          <t/>
        </is>
      </c>
      <c r="G161" t="inlineStr">
        <is>
          <t/>
        </is>
      </c>
      <c r="H161" t="inlineStr">
        <is>
          <t>Mailitem</t>
        </is>
      </c>
      <c r="I161" t="inlineStr">
        <is>
          <t>MI2202301940</t>
        </is>
      </c>
      <c r="J161" t="n">
        <v>96.0</v>
      </c>
      <c r="K161" t="inlineStr">
        <is>
          <t>COMPLETED</t>
        </is>
      </c>
      <c r="L161" t="inlineStr">
        <is>
          <t>MARK_AS_COMPLETED</t>
        </is>
      </c>
      <c r="M161" t="inlineStr">
        <is>
          <t>Queue</t>
        </is>
      </c>
      <c r="N161" t="n">
        <v>2.0</v>
      </c>
      <c r="O161" s="1" t="n">
        <v>44603.17979166667</v>
      </c>
      <c r="P161" s="1" t="n">
        <v>44603.24092592593</v>
      </c>
      <c r="Q161" t="n">
        <v>2625.0</v>
      </c>
      <c r="R161" t="n">
        <v>2657.0</v>
      </c>
      <c r="S161" t="b">
        <v>0</v>
      </c>
      <c r="T161" t="inlineStr">
        <is>
          <t>N/A</t>
        </is>
      </c>
      <c r="U161" t="b">
        <v>1</v>
      </c>
      <c r="V161" t="inlineStr">
        <is>
          <t>Karnal Akhare</t>
        </is>
      </c>
      <c r="W161" s="1" t="n">
        <v>44603.22741898148</v>
      </c>
      <c r="X161" t="n">
        <v>1986.0</v>
      </c>
      <c r="Y161" t="n">
        <v>182.0</v>
      </c>
      <c r="Z161" t="n">
        <v>0.0</v>
      </c>
      <c r="AA161" t="n">
        <v>182.0</v>
      </c>
      <c r="AB161" t="n">
        <v>0.0</v>
      </c>
      <c r="AC161" t="n">
        <v>118.0</v>
      </c>
      <c r="AD161" t="n">
        <v>-86.0</v>
      </c>
      <c r="AE161" t="n">
        <v>0.0</v>
      </c>
      <c r="AF161" t="n">
        <v>0.0</v>
      </c>
      <c r="AG161" t="n">
        <v>0.0</v>
      </c>
      <c r="AH161" t="inlineStr">
        <is>
          <t>Ashish Sutar</t>
        </is>
      </c>
      <c r="AI161" s="1" t="n">
        <v>44603.24092592593</v>
      </c>
      <c r="AJ161" t="n">
        <v>649.0</v>
      </c>
      <c r="AK161" t="n">
        <v>1.0</v>
      </c>
      <c r="AL161" t="n">
        <v>0.0</v>
      </c>
      <c r="AM161" t="n">
        <v>1.0</v>
      </c>
      <c r="AN161" t="n">
        <v>0.0</v>
      </c>
      <c r="AO161" t="n">
        <v>1.0</v>
      </c>
      <c r="AP161" t="n">
        <v>-87.0</v>
      </c>
      <c r="AQ161" t="n">
        <v>0.0</v>
      </c>
      <c r="AR161" t="n">
        <v>0.0</v>
      </c>
      <c r="AS161" t="n">
        <v>0.0</v>
      </c>
      <c r="AT161" t="inlineStr">
        <is>
          <t>N/A</t>
        </is>
      </c>
      <c r="AU161" t="inlineStr">
        <is>
          <t>N/A</t>
        </is>
      </c>
      <c r="AV161" t="inlineStr">
        <is>
          <t>N/A</t>
        </is>
      </c>
      <c r="AW161" t="inlineStr">
        <is>
          <t>N/A</t>
        </is>
      </c>
      <c r="AX161" t="inlineStr">
        <is>
          <t>N/A</t>
        </is>
      </c>
      <c r="AY161" t="inlineStr">
        <is>
          <t>N/A</t>
        </is>
      </c>
      <c r="AZ161" t="inlineStr">
        <is>
          <t>N/A</t>
        </is>
      </c>
      <c r="BA161" t="inlineStr">
        <is>
          <t>N/A</t>
        </is>
      </c>
      <c r="BB161" t="inlineStr">
        <is>
          <t>N/A</t>
        </is>
      </c>
      <c r="BC161" t="inlineStr">
        <is>
          <t>N/A</t>
        </is>
      </c>
      <c r="BD161" t="inlineStr">
        <is>
          <t>N/A</t>
        </is>
      </c>
      <c r="BE161" t="inlineStr">
        <is>
          <t>N/A</t>
        </is>
      </c>
    </row>
    <row r="162">
      <c r="A162" t="inlineStr">
        <is>
          <t>WI220232288</t>
        </is>
      </c>
      <c r="B162" t="inlineStr">
        <is>
          <t>DATA_VALIDATION</t>
        </is>
      </c>
      <c r="C162" t="inlineStr">
        <is>
          <t>201300019770</t>
        </is>
      </c>
      <c r="D162" t="inlineStr">
        <is>
          <t>Folder</t>
        </is>
      </c>
      <c r="E162" s="2">
        <f>HYPERLINK("capsilon://?command=openfolder&amp;siteaddress=FAM.docvelocity-na8.net&amp;folderid=FX13F721CC-377D-CC5B-AFDD-812FB9102D76","FX21119201")</f>
        <v>0.0</v>
      </c>
      <c r="F162" t="inlineStr">
        <is>
          <t/>
        </is>
      </c>
      <c r="G162" t="inlineStr">
        <is>
          <t/>
        </is>
      </c>
      <c r="H162" t="inlineStr">
        <is>
          <t>Mailitem</t>
        </is>
      </c>
      <c r="I162" t="inlineStr">
        <is>
          <t>MI2202301901</t>
        </is>
      </c>
      <c r="J162" t="n">
        <v>370.0</v>
      </c>
      <c r="K162" t="inlineStr">
        <is>
          <t>COMPLETED</t>
        </is>
      </c>
      <c r="L162" t="inlineStr">
        <is>
          <t>MARK_AS_COMPLETED</t>
        </is>
      </c>
      <c r="M162" t="inlineStr">
        <is>
          <t>Queue</t>
        </is>
      </c>
      <c r="N162" t="n">
        <v>2.0</v>
      </c>
      <c r="O162" s="1" t="n">
        <v>44603.18456018518</v>
      </c>
      <c r="P162" s="1" t="n">
        <v>44603.37287037037</v>
      </c>
      <c r="Q162" t="n">
        <v>12136.0</v>
      </c>
      <c r="R162" t="n">
        <v>4134.0</v>
      </c>
      <c r="S162" t="b">
        <v>0</v>
      </c>
      <c r="T162" t="inlineStr">
        <is>
          <t>N/A</t>
        </is>
      </c>
      <c r="U162" t="b">
        <v>1</v>
      </c>
      <c r="V162" t="inlineStr">
        <is>
          <t>Nisha Verma</t>
        </is>
      </c>
      <c r="W162" s="1" t="n">
        <v>44603.24984953704</v>
      </c>
      <c r="X162" t="n">
        <v>2722.0</v>
      </c>
      <c r="Y162" t="n">
        <v>386.0</v>
      </c>
      <c r="Z162" t="n">
        <v>0.0</v>
      </c>
      <c r="AA162" t="n">
        <v>386.0</v>
      </c>
      <c r="AB162" t="n">
        <v>0.0</v>
      </c>
      <c r="AC162" t="n">
        <v>106.0</v>
      </c>
      <c r="AD162" t="n">
        <v>-16.0</v>
      </c>
      <c r="AE162" t="n">
        <v>0.0</v>
      </c>
      <c r="AF162" t="n">
        <v>0.0</v>
      </c>
      <c r="AG162" t="n">
        <v>0.0</v>
      </c>
      <c r="AH162" t="inlineStr">
        <is>
          <t>Saloni Uttekar</t>
        </is>
      </c>
      <c r="AI162" s="1" t="n">
        <v>44603.37287037037</v>
      </c>
      <c r="AJ162" t="n">
        <v>1142.0</v>
      </c>
      <c r="AK162" t="n">
        <v>1.0</v>
      </c>
      <c r="AL162" t="n">
        <v>0.0</v>
      </c>
      <c r="AM162" t="n">
        <v>1.0</v>
      </c>
      <c r="AN162" t="n">
        <v>0.0</v>
      </c>
      <c r="AO162" t="n">
        <v>1.0</v>
      </c>
      <c r="AP162" t="n">
        <v>-17.0</v>
      </c>
      <c r="AQ162" t="n">
        <v>0.0</v>
      </c>
      <c r="AR162" t="n">
        <v>0.0</v>
      </c>
      <c r="AS162" t="n">
        <v>0.0</v>
      </c>
      <c r="AT162" t="inlineStr">
        <is>
          <t>N/A</t>
        </is>
      </c>
      <c r="AU162" t="inlineStr">
        <is>
          <t>N/A</t>
        </is>
      </c>
      <c r="AV162" t="inlineStr">
        <is>
          <t>N/A</t>
        </is>
      </c>
      <c r="AW162" t="inlineStr">
        <is>
          <t>N/A</t>
        </is>
      </c>
      <c r="AX162" t="inlineStr">
        <is>
          <t>N/A</t>
        </is>
      </c>
      <c r="AY162" t="inlineStr">
        <is>
          <t>N/A</t>
        </is>
      </c>
      <c r="AZ162" t="inlineStr">
        <is>
          <t>N/A</t>
        </is>
      </c>
      <c r="BA162" t="inlineStr">
        <is>
          <t>N/A</t>
        </is>
      </c>
      <c r="BB162" t="inlineStr">
        <is>
          <t>N/A</t>
        </is>
      </c>
      <c r="BC162" t="inlineStr">
        <is>
          <t>N/A</t>
        </is>
      </c>
      <c r="BD162" t="inlineStr">
        <is>
          <t>N/A</t>
        </is>
      </c>
      <c r="BE162" t="inlineStr">
        <is>
          <t>N/A</t>
        </is>
      </c>
    </row>
    <row r="163">
      <c r="A163" t="inlineStr">
        <is>
          <t>WI220232296</t>
        </is>
      </c>
      <c r="B163" t="inlineStr">
        <is>
          <t>DATA_VALIDATION</t>
        </is>
      </c>
      <c r="C163" t="inlineStr">
        <is>
          <t>201110012445</t>
        </is>
      </c>
      <c r="D163" t="inlineStr">
        <is>
          <t>Folder</t>
        </is>
      </c>
      <c r="E163" s="2">
        <f>HYPERLINK("capsilon://?command=openfolder&amp;siteaddress=FAM.docvelocity-na8.net&amp;folderid=FX24FE8F71-482B-4AE3-A789-B867875BB2DB","FX22021595")</f>
        <v>0.0</v>
      </c>
      <c r="F163" t="inlineStr">
        <is>
          <t/>
        </is>
      </c>
      <c r="G163" t="inlineStr">
        <is>
          <t/>
        </is>
      </c>
      <c r="H163" t="inlineStr">
        <is>
          <t>Mailitem</t>
        </is>
      </c>
      <c r="I163" t="inlineStr">
        <is>
          <t>MI2202307436</t>
        </is>
      </c>
      <c r="J163" t="n">
        <v>88.0</v>
      </c>
      <c r="K163" t="inlineStr">
        <is>
          <t>COMPLETED</t>
        </is>
      </c>
      <c r="L163" t="inlineStr">
        <is>
          <t>MARK_AS_COMPLETED</t>
        </is>
      </c>
      <c r="M163" t="inlineStr">
        <is>
          <t>Queue</t>
        </is>
      </c>
      <c r="N163" t="n">
        <v>2.0</v>
      </c>
      <c r="O163" s="1" t="n">
        <v>44603.205555555556</v>
      </c>
      <c r="P163" s="1" t="n">
        <v>44603.244988425926</v>
      </c>
      <c r="Q163" t="n">
        <v>2482.0</v>
      </c>
      <c r="R163" t="n">
        <v>925.0</v>
      </c>
      <c r="S163" t="b">
        <v>0</v>
      </c>
      <c r="T163" t="inlineStr">
        <is>
          <t>N/A</t>
        </is>
      </c>
      <c r="U163" t="b">
        <v>1</v>
      </c>
      <c r="V163" t="inlineStr">
        <is>
          <t>Sanjana Uttekar</t>
        </is>
      </c>
      <c r="W163" s="1" t="n">
        <v>44603.23180555556</v>
      </c>
      <c r="X163" t="n">
        <v>567.0</v>
      </c>
      <c r="Y163" t="n">
        <v>78.0</v>
      </c>
      <c r="Z163" t="n">
        <v>0.0</v>
      </c>
      <c r="AA163" t="n">
        <v>78.0</v>
      </c>
      <c r="AB163" t="n">
        <v>0.0</v>
      </c>
      <c r="AC163" t="n">
        <v>37.0</v>
      </c>
      <c r="AD163" t="n">
        <v>10.0</v>
      </c>
      <c r="AE163" t="n">
        <v>0.0</v>
      </c>
      <c r="AF163" t="n">
        <v>0.0</v>
      </c>
      <c r="AG163" t="n">
        <v>0.0</v>
      </c>
      <c r="AH163" t="inlineStr">
        <is>
          <t>Ashish Sutar</t>
        </is>
      </c>
      <c r="AI163" s="1" t="n">
        <v>44603.244988425926</v>
      </c>
      <c r="AJ163" t="n">
        <v>350.0</v>
      </c>
      <c r="AK163" t="n">
        <v>2.0</v>
      </c>
      <c r="AL163" t="n">
        <v>0.0</v>
      </c>
      <c r="AM163" t="n">
        <v>2.0</v>
      </c>
      <c r="AN163" t="n">
        <v>0.0</v>
      </c>
      <c r="AO163" t="n">
        <v>2.0</v>
      </c>
      <c r="AP163" t="n">
        <v>8.0</v>
      </c>
      <c r="AQ163" t="n">
        <v>0.0</v>
      </c>
      <c r="AR163" t="n">
        <v>0.0</v>
      </c>
      <c r="AS163" t="n">
        <v>0.0</v>
      </c>
      <c r="AT163" t="inlineStr">
        <is>
          <t>N/A</t>
        </is>
      </c>
      <c r="AU163" t="inlineStr">
        <is>
          <t>N/A</t>
        </is>
      </c>
      <c r="AV163" t="inlineStr">
        <is>
          <t>N/A</t>
        </is>
      </c>
      <c r="AW163" t="inlineStr">
        <is>
          <t>N/A</t>
        </is>
      </c>
      <c r="AX163" t="inlineStr">
        <is>
          <t>N/A</t>
        </is>
      </c>
      <c r="AY163" t="inlineStr">
        <is>
          <t>N/A</t>
        </is>
      </c>
      <c r="AZ163" t="inlineStr">
        <is>
          <t>N/A</t>
        </is>
      </c>
      <c r="BA163" t="inlineStr">
        <is>
          <t>N/A</t>
        </is>
      </c>
      <c r="BB163" t="inlineStr">
        <is>
          <t>N/A</t>
        </is>
      </c>
      <c r="BC163" t="inlineStr">
        <is>
          <t>N/A</t>
        </is>
      </c>
      <c r="BD163" t="inlineStr">
        <is>
          <t>N/A</t>
        </is>
      </c>
      <c r="BE163" t="inlineStr">
        <is>
          <t>N/A</t>
        </is>
      </c>
    </row>
    <row r="164">
      <c r="A164" t="inlineStr">
        <is>
          <t>WI220232297</t>
        </is>
      </c>
      <c r="B164" t="inlineStr">
        <is>
          <t>DATA_VALIDATION</t>
        </is>
      </c>
      <c r="C164" t="inlineStr">
        <is>
          <t>201110012445</t>
        </is>
      </c>
      <c r="D164" t="inlineStr">
        <is>
          <t>Folder</t>
        </is>
      </c>
      <c r="E164" s="2">
        <f>HYPERLINK("capsilon://?command=openfolder&amp;siteaddress=FAM.docvelocity-na8.net&amp;folderid=FX24FE8F71-482B-4AE3-A789-B867875BB2DB","FX22021595")</f>
        <v>0.0</v>
      </c>
      <c r="F164" t="inlineStr">
        <is>
          <t/>
        </is>
      </c>
      <c r="G164" t="inlineStr">
        <is>
          <t/>
        </is>
      </c>
      <c r="H164" t="inlineStr">
        <is>
          <t>Mailitem</t>
        </is>
      </c>
      <c r="I164" t="inlineStr">
        <is>
          <t>MI2202307827</t>
        </is>
      </c>
      <c r="J164" t="n">
        <v>38.0</v>
      </c>
      <c r="K164" t="inlineStr">
        <is>
          <t>COMPLETED</t>
        </is>
      </c>
      <c r="L164" t="inlineStr">
        <is>
          <t>MARK_AS_COMPLETED</t>
        </is>
      </c>
      <c r="M164" t="inlineStr">
        <is>
          <t>Queue</t>
        </is>
      </c>
      <c r="N164" t="n">
        <v>2.0</v>
      </c>
      <c r="O164" s="1" t="n">
        <v>44603.20712962963</v>
      </c>
      <c r="P164" s="1" t="n">
        <v>44603.247511574074</v>
      </c>
      <c r="Q164" t="n">
        <v>2935.0</v>
      </c>
      <c r="R164" t="n">
        <v>554.0</v>
      </c>
      <c r="S164" t="b">
        <v>0</v>
      </c>
      <c r="T164" t="inlineStr">
        <is>
          <t>N/A</t>
        </is>
      </c>
      <c r="U164" t="b">
        <v>1</v>
      </c>
      <c r="V164" t="inlineStr">
        <is>
          <t>Karnal Akhare</t>
        </is>
      </c>
      <c r="W164" s="1" t="n">
        <v>44603.23229166667</v>
      </c>
      <c r="X164" t="n">
        <v>336.0</v>
      </c>
      <c r="Y164" t="n">
        <v>39.0</v>
      </c>
      <c r="Z164" t="n">
        <v>0.0</v>
      </c>
      <c r="AA164" t="n">
        <v>39.0</v>
      </c>
      <c r="AB164" t="n">
        <v>0.0</v>
      </c>
      <c r="AC164" t="n">
        <v>23.0</v>
      </c>
      <c r="AD164" t="n">
        <v>-1.0</v>
      </c>
      <c r="AE164" t="n">
        <v>0.0</v>
      </c>
      <c r="AF164" t="n">
        <v>0.0</v>
      </c>
      <c r="AG164" t="n">
        <v>0.0</v>
      </c>
      <c r="AH164" t="inlineStr">
        <is>
          <t>Ashish Sutar</t>
        </is>
      </c>
      <c r="AI164" s="1" t="n">
        <v>44603.247511574074</v>
      </c>
      <c r="AJ164" t="n">
        <v>218.0</v>
      </c>
      <c r="AK164" t="n">
        <v>0.0</v>
      </c>
      <c r="AL164" t="n">
        <v>0.0</v>
      </c>
      <c r="AM164" t="n">
        <v>0.0</v>
      </c>
      <c r="AN164" t="n">
        <v>0.0</v>
      </c>
      <c r="AO164" t="n">
        <v>0.0</v>
      </c>
      <c r="AP164" t="n">
        <v>-1.0</v>
      </c>
      <c r="AQ164" t="n">
        <v>0.0</v>
      </c>
      <c r="AR164" t="n">
        <v>0.0</v>
      </c>
      <c r="AS164" t="n">
        <v>0.0</v>
      </c>
      <c r="AT164" t="inlineStr">
        <is>
          <t>N/A</t>
        </is>
      </c>
      <c r="AU164" t="inlineStr">
        <is>
          <t>N/A</t>
        </is>
      </c>
      <c r="AV164" t="inlineStr">
        <is>
          <t>N/A</t>
        </is>
      </c>
      <c r="AW164" t="inlineStr">
        <is>
          <t>N/A</t>
        </is>
      </c>
      <c r="AX164" t="inlineStr">
        <is>
          <t>N/A</t>
        </is>
      </c>
      <c r="AY164" t="inlineStr">
        <is>
          <t>N/A</t>
        </is>
      </c>
      <c r="AZ164" t="inlineStr">
        <is>
          <t>N/A</t>
        </is>
      </c>
      <c r="BA164" t="inlineStr">
        <is>
          <t>N/A</t>
        </is>
      </c>
      <c r="BB164" t="inlineStr">
        <is>
          <t>N/A</t>
        </is>
      </c>
      <c r="BC164" t="inlineStr">
        <is>
          <t>N/A</t>
        </is>
      </c>
      <c r="BD164" t="inlineStr">
        <is>
          <t>N/A</t>
        </is>
      </c>
      <c r="BE164" t="inlineStr">
        <is>
          <t>N/A</t>
        </is>
      </c>
    </row>
    <row r="165">
      <c r="A165" t="inlineStr">
        <is>
          <t>WI220232449</t>
        </is>
      </c>
      <c r="B165" t="inlineStr">
        <is>
          <t>DATA_VALIDATION</t>
        </is>
      </c>
      <c r="C165" t="inlineStr">
        <is>
          <t>201300020556</t>
        </is>
      </c>
      <c r="D165" t="inlineStr">
        <is>
          <t>Folder</t>
        </is>
      </c>
      <c r="E165" s="2">
        <f>HYPERLINK("capsilon://?command=openfolder&amp;siteaddress=FAM.docvelocity-na8.net&amp;folderid=FXA4EF5A1B-9898-37D8-AAF4-7FAF9BF12D64","FX211212669")</f>
        <v>0.0</v>
      </c>
      <c r="F165" t="inlineStr">
        <is>
          <t/>
        </is>
      </c>
      <c r="G165" t="inlineStr">
        <is>
          <t/>
        </is>
      </c>
      <c r="H165" t="inlineStr">
        <is>
          <t>Mailitem</t>
        </is>
      </c>
      <c r="I165" t="inlineStr">
        <is>
          <t>MI2202336539</t>
        </is>
      </c>
      <c r="J165" t="n">
        <v>30.0</v>
      </c>
      <c r="K165" t="inlineStr">
        <is>
          <t>COMPLETED</t>
        </is>
      </c>
      <c r="L165" t="inlineStr">
        <is>
          <t>MARK_AS_COMPLETED</t>
        </is>
      </c>
      <c r="M165" t="inlineStr">
        <is>
          <t>Queue</t>
        </is>
      </c>
      <c r="N165" t="n">
        <v>2.0</v>
      </c>
      <c r="O165" s="1" t="n">
        <v>44603.3715625</v>
      </c>
      <c r="P165" s="1" t="n">
        <v>44603.37769675926</v>
      </c>
      <c r="Q165" t="n">
        <v>395.0</v>
      </c>
      <c r="R165" t="n">
        <v>135.0</v>
      </c>
      <c r="S165" t="b">
        <v>0</v>
      </c>
      <c r="T165" t="inlineStr">
        <is>
          <t>N/A</t>
        </is>
      </c>
      <c r="U165" t="b">
        <v>0</v>
      </c>
      <c r="V165" t="inlineStr">
        <is>
          <t>Aditya Tade</t>
        </is>
      </c>
      <c r="W165" s="1" t="n">
        <v>44603.374560185184</v>
      </c>
      <c r="X165" t="n">
        <v>58.0</v>
      </c>
      <c r="Y165" t="n">
        <v>9.0</v>
      </c>
      <c r="Z165" t="n">
        <v>0.0</v>
      </c>
      <c r="AA165" t="n">
        <v>9.0</v>
      </c>
      <c r="AB165" t="n">
        <v>0.0</v>
      </c>
      <c r="AC165" t="n">
        <v>5.0</v>
      </c>
      <c r="AD165" t="n">
        <v>21.0</v>
      </c>
      <c r="AE165" t="n">
        <v>0.0</v>
      </c>
      <c r="AF165" t="n">
        <v>0.0</v>
      </c>
      <c r="AG165" t="n">
        <v>0.0</v>
      </c>
      <c r="AH165" t="inlineStr">
        <is>
          <t>Saloni Uttekar</t>
        </is>
      </c>
      <c r="AI165" s="1" t="n">
        <v>44603.37769675926</v>
      </c>
      <c r="AJ165" t="n">
        <v>77.0</v>
      </c>
      <c r="AK165" t="n">
        <v>0.0</v>
      </c>
      <c r="AL165" t="n">
        <v>0.0</v>
      </c>
      <c r="AM165" t="n">
        <v>0.0</v>
      </c>
      <c r="AN165" t="n">
        <v>0.0</v>
      </c>
      <c r="AO165" t="n">
        <v>0.0</v>
      </c>
      <c r="AP165" t="n">
        <v>21.0</v>
      </c>
      <c r="AQ165" t="n">
        <v>0.0</v>
      </c>
      <c r="AR165" t="n">
        <v>0.0</v>
      </c>
      <c r="AS165" t="n">
        <v>0.0</v>
      </c>
      <c r="AT165" t="inlineStr">
        <is>
          <t>N/A</t>
        </is>
      </c>
      <c r="AU165" t="inlineStr">
        <is>
          <t>N/A</t>
        </is>
      </c>
      <c r="AV165" t="inlineStr">
        <is>
          <t>N/A</t>
        </is>
      </c>
      <c r="AW165" t="inlineStr">
        <is>
          <t>N/A</t>
        </is>
      </c>
      <c r="AX165" t="inlineStr">
        <is>
          <t>N/A</t>
        </is>
      </c>
      <c r="AY165" t="inlineStr">
        <is>
          <t>N/A</t>
        </is>
      </c>
      <c r="AZ165" t="inlineStr">
        <is>
          <t>N/A</t>
        </is>
      </c>
      <c r="BA165" t="inlineStr">
        <is>
          <t>N/A</t>
        </is>
      </c>
      <c r="BB165" t="inlineStr">
        <is>
          <t>N/A</t>
        </is>
      </c>
      <c r="BC165" t="inlineStr">
        <is>
          <t>N/A</t>
        </is>
      </c>
      <c r="BD165" t="inlineStr">
        <is>
          <t>N/A</t>
        </is>
      </c>
      <c r="BE165" t="inlineStr">
        <is>
          <t>N/A</t>
        </is>
      </c>
    </row>
    <row r="166">
      <c r="A166" t="inlineStr">
        <is>
          <t>WI220233023</t>
        </is>
      </c>
      <c r="B166" t="inlineStr">
        <is>
          <t>DATA_VALIDATION</t>
        </is>
      </c>
      <c r="C166" t="inlineStr">
        <is>
          <t>201330005018</t>
        </is>
      </c>
      <c r="D166" t="inlineStr">
        <is>
          <t>Folder</t>
        </is>
      </c>
      <c r="E166" s="2">
        <f>HYPERLINK("capsilon://?command=openfolder&amp;siteaddress=FAM.docvelocity-na8.net&amp;folderid=FX199BA368-101F-5474-2E1E-74C7AD669B11","FX22021329")</f>
        <v>0.0</v>
      </c>
      <c r="F166" t="inlineStr">
        <is>
          <t/>
        </is>
      </c>
      <c r="G166" t="inlineStr">
        <is>
          <t/>
        </is>
      </c>
      <c r="H166" t="inlineStr">
        <is>
          <t>Mailitem</t>
        </is>
      </c>
      <c r="I166" t="inlineStr">
        <is>
          <t>MI2202341983</t>
        </is>
      </c>
      <c r="J166" t="n">
        <v>38.0</v>
      </c>
      <c r="K166" t="inlineStr">
        <is>
          <t>COMPLETED</t>
        </is>
      </c>
      <c r="L166" t="inlineStr">
        <is>
          <t>MARK_AS_COMPLETED</t>
        </is>
      </c>
      <c r="M166" t="inlineStr">
        <is>
          <t>Queue</t>
        </is>
      </c>
      <c r="N166" t="n">
        <v>1.0</v>
      </c>
      <c r="O166" s="1" t="n">
        <v>44603.482766203706</v>
      </c>
      <c r="P166" s="1" t="n">
        <v>44603.5709375</v>
      </c>
      <c r="Q166" t="n">
        <v>7166.0</v>
      </c>
      <c r="R166" t="n">
        <v>452.0</v>
      </c>
      <c r="S166" t="b">
        <v>0</v>
      </c>
      <c r="T166" t="inlineStr">
        <is>
          <t>N/A</t>
        </is>
      </c>
      <c r="U166" t="b">
        <v>0</v>
      </c>
      <c r="V166" t="inlineStr">
        <is>
          <t>Sumit Jarhad</t>
        </is>
      </c>
      <c r="W166" s="1" t="n">
        <v>44603.5709375</v>
      </c>
      <c r="X166" t="n">
        <v>245.0</v>
      </c>
      <c r="Y166" t="n">
        <v>0.0</v>
      </c>
      <c r="Z166" t="n">
        <v>0.0</v>
      </c>
      <c r="AA166" t="n">
        <v>0.0</v>
      </c>
      <c r="AB166" t="n">
        <v>0.0</v>
      </c>
      <c r="AC166" t="n">
        <v>0.0</v>
      </c>
      <c r="AD166" t="n">
        <v>38.0</v>
      </c>
      <c r="AE166" t="n">
        <v>33.0</v>
      </c>
      <c r="AF166" t="n">
        <v>0.0</v>
      </c>
      <c r="AG166" t="n">
        <v>6.0</v>
      </c>
      <c r="AH166" t="inlineStr">
        <is>
          <t>N/A</t>
        </is>
      </c>
      <c r="AI166" t="inlineStr">
        <is>
          <t>N/A</t>
        </is>
      </c>
      <c r="AJ166" t="inlineStr">
        <is>
          <t>N/A</t>
        </is>
      </c>
      <c r="AK166" t="inlineStr">
        <is>
          <t>N/A</t>
        </is>
      </c>
      <c r="AL166" t="inlineStr">
        <is>
          <t>N/A</t>
        </is>
      </c>
      <c r="AM166" t="inlineStr">
        <is>
          <t>N/A</t>
        </is>
      </c>
      <c r="AN166" t="inlineStr">
        <is>
          <t>N/A</t>
        </is>
      </c>
      <c r="AO166" t="inlineStr">
        <is>
          <t>N/A</t>
        </is>
      </c>
      <c r="AP166" t="inlineStr">
        <is>
          <t>N/A</t>
        </is>
      </c>
      <c r="AQ166" t="inlineStr">
        <is>
          <t>N/A</t>
        </is>
      </c>
      <c r="AR166" t="inlineStr">
        <is>
          <t>N/A</t>
        </is>
      </c>
      <c r="AS166" t="inlineStr">
        <is>
          <t>N/A</t>
        </is>
      </c>
      <c r="AT166" t="inlineStr">
        <is>
          <t>N/A</t>
        </is>
      </c>
      <c r="AU166" t="inlineStr">
        <is>
          <t>N/A</t>
        </is>
      </c>
      <c r="AV166" t="inlineStr">
        <is>
          <t>N/A</t>
        </is>
      </c>
      <c r="AW166" t="inlineStr">
        <is>
          <t>N/A</t>
        </is>
      </c>
      <c r="AX166" t="inlineStr">
        <is>
          <t>N/A</t>
        </is>
      </c>
      <c r="AY166" t="inlineStr">
        <is>
          <t>N/A</t>
        </is>
      </c>
      <c r="AZ166" t="inlineStr">
        <is>
          <t>N/A</t>
        </is>
      </c>
      <c r="BA166" t="inlineStr">
        <is>
          <t>N/A</t>
        </is>
      </c>
      <c r="BB166" t="inlineStr">
        <is>
          <t>N/A</t>
        </is>
      </c>
      <c r="BC166" t="inlineStr">
        <is>
          <t>N/A</t>
        </is>
      </c>
      <c r="BD166" t="inlineStr">
        <is>
          <t>N/A</t>
        </is>
      </c>
      <c r="BE166" t="inlineStr">
        <is>
          <t>N/A</t>
        </is>
      </c>
    </row>
    <row r="167">
      <c r="A167" t="inlineStr">
        <is>
          <t>WI220233222</t>
        </is>
      </c>
      <c r="B167" t="inlineStr">
        <is>
          <t>DATA_VALIDATION</t>
        </is>
      </c>
      <c r="C167" t="inlineStr">
        <is>
          <t>201130013257</t>
        </is>
      </c>
      <c r="D167" t="inlineStr">
        <is>
          <t>Folder</t>
        </is>
      </c>
      <c r="E167" s="2">
        <f>HYPERLINK("capsilon://?command=openfolder&amp;siteaddress=FAM.docvelocity-na8.net&amp;folderid=FX5E742D24-2EA4-AA50-CF99-BD33457706E0","FX22024275")</f>
        <v>0.0</v>
      </c>
      <c r="F167" t="inlineStr">
        <is>
          <t/>
        </is>
      </c>
      <c r="G167" t="inlineStr">
        <is>
          <t/>
        </is>
      </c>
      <c r="H167" t="inlineStr">
        <is>
          <t>Mailitem</t>
        </is>
      </c>
      <c r="I167" t="inlineStr">
        <is>
          <t>MI2202343833</t>
        </is>
      </c>
      <c r="J167" t="n">
        <v>28.0</v>
      </c>
      <c r="K167" t="inlineStr">
        <is>
          <t>COMPLETED</t>
        </is>
      </c>
      <c r="L167" t="inlineStr">
        <is>
          <t>MARK_AS_COMPLETED</t>
        </is>
      </c>
      <c r="M167" t="inlineStr">
        <is>
          <t>Queue</t>
        </is>
      </c>
      <c r="N167" t="n">
        <v>1.0</v>
      </c>
      <c r="O167" s="1" t="n">
        <v>44603.502233796295</v>
      </c>
      <c r="P167" s="1" t="n">
        <v>44603.57460648148</v>
      </c>
      <c r="Q167" t="n">
        <v>5792.0</v>
      </c>
      <c r="R167" t="n">
        <v>461.0</v>
      </c>
      <c r="S167" t="b">
        <v>0</v>
      </c>
      <c r="T167" t="inlineStr">
        <is>
          <t>N/A</t>
        </is>
      </c>
      <c r="U167" t="b">
        <v>0</v>
      </c>
      <c r="V167" t="inlineStr">
        <is>
          <t>Sumit Jarhad</t>
        </is>
      </c>
      <c r="W167" s="1" t="n">
        <v>44603.57460648148</v>
      </c>
      <c r="X167" t="n">
        <v>316.0</v>
      </c>
      <c r="Y167" t="n">
        <v>0.0</v>
      </c>
      <c r="Z167" t="n">
        <v>0.0</v>
      </c>
      <c r="AA167" t="n">
        <v>0.0</v>
      </c>
      <c r="AB167" t="n">
        <v>0.0</v>
      </c>
      <c r="AC167" t="n">
        <v>0.0</v>
      </c>
      <c r="AD167" t="n">
        <v>28.0</v>
      </c>
      <c r="AE167" t="n">
        <v>21.0</v>
      </c>
      <c r="AF167" t="n">
        <v>0.0</v>
      </c>
      <c r="AG167" t="n">
        <v>6.0</v>
      </c>
      <c r="AH167" t="inlineStr">
        <is>
          <t>N/A</t>
        </is>
      </c>
      <c r="AI167" t="inlineStr">
        <is>
          <t>N/A</t>
        </is>
      </c>
      <c r="AJ167" t="inlineStr">
        <is>
          <t>N/A</t>
        </is>
      </c>
      <c r="AK167" t="inlineStr">
        <is>
          <t>N/A</t>
        </is>
      </c>
      <c r="AL167" t="inlineStr">
        <is>
          <t>N/A</t>
        </is>
      </c>
      <c r="AM167" t="inlineStr">
        <is>
          <t>N/A</t>
        </is>
      </c>
      <c r="AN167" t="inlineStr">
        <is>
          <t>N/A</t>
        </is>
      </c>
      <c r="AO167" t="inlineStr">
        <is>
          <t>N/A</t>
        </is>
      </c>
      <c r="AP167" t="inlineStr">
        <is>
          <t>N/A</t>
        </is>
      </c>
      <c r="AQ167" t="inlineStr">
        <is>
          <t>N/A</t>
        </is>
      </c>
      <c r="AR167" t="inlineStr">
        <is>
          <t>N/A</t>
        </is>
      </c>
      <c r="AS167" t="inlineStr">
        <is>
          <t>N/A</t>
        </is>
      </c>
      <c r="AT167" t="inlineStr">
        <is>
          <t>N/A</t>
        </is>
      </c>
      <c r="AU167" t="inlineStr">
        <is>
          <t>N/A</t>
        </is>
      </c>
      <c r="AV167" t="inlineStr">
        <is>
          <t>N/A</t>
        </is>
      </c>
      <c r="AW167" t="inlineStr">
        <is>
          <t>N/A</t>
        </is>
      </c>
      <c r="AX167" t="inlineStr">
        <is>
          <t>N/A</t>
        </is>
      </c>
      <c r="AY167" t="inlineStr">
        <is>
          <t>N/A</t>
        </is>
      </c>
      <c r="AZ167" t="inlineStr">
        <is>
          <t>N/A</t>
        </is>
      </c>
      <c r="BA167" t="inlineStr">
        <is>
          <t>N/A</t>
        </is>
      </c>
      <c r="BB167" t="inlineStr">
        <is>
          <t>N/A</t>
        </is>
      </c>
      <c r="BC167" t="inlineStr">
        <is>
          <t>N/A</t>
        </is>
      </c>
      <c r="BD167" t="inlineStr">
        <is>
          <t>N/A</t>
        </is>
      </c>
      <c r="BE167" t="inlineStr">
        <is>
          <t>N/A</t>
        </is>
      </c>
    </row>
    <row r="168">
      <c r="A168" t="inlineStr">
        <is>
          <t>WI220233233</t>
        </is>
      </c>
      <c r="B168" t="inlineStr">
        <is>
          <t>DATA_VALIDATION</t>
        </is>
      </c>
      <c r="C168" t="inlineStr">
        <is>
          <t>201130013257</t>
        </is>
      </c>
      <c r="D168" t="inlineStr">
        <is>
          <t>Folder</t>
        </is>
      </c>
      <c r="E168" s="2">
        <f>HYPERLINK("capsilon://?command=openfolder&amp;siteaddress=FAM.docvelocity-na8.net&amp;folderid=FX5E742D24-2EA4-AA50-CF99-BD33457706E0","FX22024275")</f>
        <v>0.0</v>
      </c>
      <c r="F168" t="inlineStr">
        <is>
          <t/>
        </is>
      </c>
      <c r="G168" t="inlineStr">
        <is>
          <t/>
        </is>
      </c>
      <c r="H168" t="inlineStr">
        <is>
          <t>Mailitem</t>
        </is>
      </c>
      <c r="I168" t="inlineStr">
        <is>
          <t>MI2202343834</t>
        </is>
      </c>
      <c r="J168" t="n">
        <v>32.0</v>
      </c>
      <c r="K168" t="inlineStr">
        <is>
          <t>COMPLETED</t>
        </is>
      </c>
      <c r="L168" t="inlineStr">
        <is>
          <t>MARK_AS_COMPLETED</t>
        </is>
      </c>
      <c r="M168" t="inlineStr">
        <is>
          <t>Queue</t>
        </is>
      </c>
      <c r="N168" t="n">
        <v>2.0</v>
      </c>
      <c r="O168" s="1" t="n">
        <v>44603.502962962964</v>
      </c>
      <c r="P168" s="1" t="n">
        <v>44603.518009259256</v>
      </c>
      <c r="Q168" t="n">
        <v>1052.0</v>
      </c>
      <c r="R168" t="n">
        <v>248.0</v>
      </c>
      <c r="S168" t="b">
        <v>0</v>
      </c>
      <c r="T168" t="inlineStr">
        <is>
          <t>N/A</t>
        </is>
      </c>
      <c r="U168" t="b">
        <v>0</v>
      </c>
      <c r="V168" t="inlineStr">
        <is>
          <t>Sanjana Uttekar</t>
        </is>
      </c>
      <c r="W168" s="1" t="n">
        <v>44603.51626157408</v>
      </c>
      <c r="X168" t="n">
        <v>203.0</v>
      </c>
      <c r="Y168" t="n">
        <v>0.0</v>
      </c>
      <c r="Z168" t="n">
        <v>0.0</v>
      </c>
      <c r="AA168" t="n">
        <v>0.0</v>
      </c>
      <c r="AB168" t="n">
        <v>27.0</v>
      </c>
      <c r="AC168" t="n">
        <v>0.0</v>
      </c>
      <c r="AD168" t="n">
        <v>32.0</v>
      </c>
      <c r="AE168" t="n">
        <v>0.0</v>
      </c>
      <c r="AF168" t="n">
        <v>0.0</v>
      </c>
      <c r="AG168" t="n">
        <v>0.0</v>
      </c>
      <c r="AH168" t="inlineStr">
        <is>
          <t>Mohini Shinde</t>
        </is>
      </c>
      <c r="AI168" s="1" t="n">
        <v>44603.518009259256</v>
      </c>
      <c r="AJ168" t="n">
        <v>23.0</v>
      </c>
      <c r="AK168" t="n">
        <v>0.0</v>
      </c>
      <c r="AL168" t="n">
        <v>0.0</v>
      </c>
      <c r="AM168" t="n">
        <v>0.0</v>
      </c>
      <c r="AN168" t="n">
        <v>27.0</v>
      </c>
      <c r="AO168" t="n">
        <v>0.0</v>
      </c>
      <c r="AP168" t="n">
        <v>32.0</v>
      </c>
      <c r="AQ168" t="n">
        <v>0.0</v>
      </c>
      <c r="AR168" t="n">
        <v>0.0</v>
      </c>
      <c r="AS168" t="n">
        <v>0.0</v>
      </c>
      <c r="AT168" t="inlineStr">
        <is>
          <t>N/A</t>
        </is>
      </c>
      <c r="AU168" t="inlineStr">
        <is>
          <t>N/A</t>
        </is>
      </c>
      <c r="AV168" t="inlineStr">
        <is>
          <t>N/A</t>
        </is>
      </c>
      <c r="AW168" t="inlineStr">
        <is>
          <t>N/A</t>
        </is>
      </c>
      <c r="AX168" t="inlineStr">
        <is>
          <t>N/A</t>
        </is>
      </c>
      <c r="AY168" t="inlineStr">
        <is>
          <t>N/A</t>
        </is>
      </c>
      <c r="AZ168" t="inlineStr">
        <is>
          <t>N/A</t>
        </is>
      </c>
      <c r="BA168" t="inlineStr">
        <is>
          <t>N/A</t>
        </is>
      </c>
      <c r="BB168" t="inlineStr">
        <is>
          <t>N/A</t>
        </is>
      </c>
      <c r="BC168" t="inlineStr">
        <is>
          <t>N/A</t>
        </is>
      </c>
      <c r="BD168" t="inlineStr">
        <is>
          <t>N/A</t>
        </is>
      </c>
      <c r="BE168" t="inlineStr">
        <is>
          <t>N/A</t>
        </is>
      </c>
    </row>
    <row r="169">
      <c r="A169" t="inlineStr">
        <is>
          <t>WI220233374</t>
        </is>
      </c>
      <c r="B169" t="inlineStr">
        <is>
          <t>DATA_VALIDATION</t>
        </is>
      </c>
      <c r="C169" t="inlineStr">
        <is>
          <t>201330004826</t>
        </is>
      </c>
      <c r="D169" t="inlineStr">
        <is>
          <t>Folder</t>
        </is>
      </c>
      <c r="E169" s="2">
        <f>HYPERLINK("capsilon://?command=openfolder&amp;siteaddress=FAM.docvelocity-na8.net&amp;folderid=FXAB3BC4F2-7185-6E5D-D96B-87BCF04C8401","FX220111129")</f>
        <v>0.0</v>
      </c>
      <c r="F169" t="inlineStr">
        <is>
          <t/>
        </is>
      </c>
      <c r="G169" t="inlineStr">
        <is>
          <t/>
        </is>
      </c>
      <c r="H169" t="inlineStr">
        <is>
          <t>Mailitem</t>
        </is>
      </c>
      <c r="I169" t="inlineStr">
        <is>
          <t>MI2202345394</t>
        </is>
      </c>
      <c r="J169" t="n">
        <v>38.0</v>
      </c>
      <c r="K169" t="inlineStr">
        <is>
          <t>COMPLETED</t>
        </is>
      </c>
      <c r="L169" t="inlineStr">
        <is>
          <t>MARK_AS_COMPLETED</t>
        </is>
      </c>
      <c r="M169" t="inlineStr">
        <is>
          <t>Queue</t>
        </is>
      </c>
      <c r="N169" t="n">
        <v>2.0</v>
      </c>
      <c r="O169" s="1" t="n">
        <v>44603.51896990741</v>
      </c>
      <c r="P169" s="1" t="n">
        <v>44603.572060185186</v>
      </c>
      <c r="Q169" t="n">
        <v>3843.0</v>
      </c>
      <c r="R169" t="n">
        <v>744.0</v>
      </c>
      <c r="S169" t="b">
        <v>0</v>
      </c>
      <c r="T169" t="inlineStr">
        <is>
          <t>N/A</t>
        </is>
      </c>
      <c r="U169" t="b">
        <v>0</v>
      </c>
      <c r="V169" t="inlineStr">
        <is>
          <t>Supriya Khape</t>
        </is>
      </c>
      <c r="W169" s="1" t="n">
        <v>44603.52627314815</v>
      </c>
      <c r="X169" t="n">
        <v>578.0</v>
      </c>
      <c r="Y169" t="n">
        <v>37.0</v>
      </c>
      <c r="Z169" t="n">
        <v>0.0</v>
      </c>
      <c r="AA169" t="n">
        <v>37.0</v>
      </c>
      <c r="AB169" t="n">
        <v>0.0</v>
      </c>
      <c r="AC169" t="n">
        <v>33.0</v>
      </c>
      <c r="AD169" t="n">
        <v>1.0</v>
      </c>
      <c r="AE169" t="n">
        <v>0.0</v>
      </c>
      <c r="AF169" t="n">
        <v>0.0</v>
      </c>
      <c r="AG169" t="n">
        <v>0.0</v>
      </c>
      <c r="AH169" t="inlineStr">
        <is>
          <t>Vikash Suryakanth Parmar</t>
        </is>
      </c>
      <c r="AI169" s="1" t="n">
        <v>44603.572060185186</v>
      </c>
      <c r="AJ169" t="n">
        <v>166.0</v>
      </c>
      <c r="AK169" t="n">
        <v>0.0</v>
      </c>
      <c r="AL169" t="n">
        <v>0.0</v>
      </c>
      <c r="AM169" t="n">
        <v>0.0</v>
      </c>
      <c r="AN169" t="n">
        <v>0.0</v>
      </c>
      <c r="AO169" t="n">
        <v>0.0</v>
      </c>
      <c r="AP169" t="n">
        <v>1.0</v>
      </c>
      <c r="AQ169" t="n">
        <v>0.0</v>
      </c>
      <c r="AR169" t="n">
        <v>0.0</v>
      </c>
      <c r="AS169" t="n">
        <v>0.0</v>
      </c>
      <c r="AT169" t="inlineStr">
        <is>
          <t>N/A</t>
        </is>
      </c>
      <c r="AU169" t="inlineStr">
        <is>
          <t>N/A</t>
        </is>
      </c>
      <c r="AV169" t="inlineStr">
        <is>
          <t>N/A</t>
        </is>
      </c>
      <c r="AW169" t="inlineStr">
        <is>
          <t>N/A</t>
        </is>
      </c>
      <c r="AX169" t="inlineStr">
        <is>
          <t>N/A</t>
        </is>
      </c>
      <c r="AY169" t="inlineStr">
        <is>
          <t>N/A</t>
        </is>
      </c>
      <c r="AZ169" t="inlineStr">
        <is>
          <t>N/A</t>
        </is>
      </c>
      <c r="BA169" t="inlineStr">
        <is>
          <t>N/A</t>
        </is>
      </c>
      <c r="BB169" t="inlineStr">
        <is>
          <t>N/A</t>
        </is>
      </c>
      <c r="BC169" t="inlineStr">
        <is>
          <t>N/A</t>
        </is>
      </c>
      <c r="BD169" t="inlineStr">
        <is>
          <t>N/A</t>
        </is>
      </c>
      <c r="BE169" t="inlineStr">
        <is>
          <t>N/A</t>
        </is>
      </c>
    </row>
    <row r="170">
      <c r="A170" t="inlineStr">
        <is>
          <t>WI220233376</t>
        </is>
      </c>
      <c r="B170" t="inlineStr">
        <is>
          <t>DATA_VALIDATION</t>
        </is>
      </c>
      <c r="C170" t="inlineStr">
        <is>
          <t>201330004826</t>
        </is>
      </c>
      <c r="D170" t="inlineStr">
        <is>
          <t>Folder</t>
        </is>
      </c>
      <c r="E170" s="2">
        <f>HYPERLINK("capsilon://?command=openfolder&amp;siteaddress=FAM.docvelocity-na8.net&amp;folderid=FXAB3BC4F2-7185-6E5D-D96B-87BCF04C8401","FX220111129")</f>
        <v>0.0</v>
      </c>
      <c r="F170" t="inlineStr">
        <is>
          <t/>
        </is>
      </c>
      <c r="G170" t="inlineStr">
        <is>
          <t/>
        </is>
      </c>
      <c r="H170" t="inlineStr">
        <is>
          <t>Mailitem</t>
        </is>
      </c>
      <c r="I170" t="inlineStr">
        <is>
          <t>MI2202345399</t>
        </is>
      </c>
      <c r="J170" t="n">
        <v>38.0</v>
      </c>
      <c r="K170" t="inlineStr">
        <is>
          <t>COMPLETED</t>
        </is>
      </c>
      <c r="L170" t="inlineStr">
        <is>
          <t>MARK_AS_COMPLETED</t>
        </is>
      </c>
      <c r="M170" t="inlineStr">
        <is>
          <t>Queue</t>
        </is>
      </c>
      <c r="N170" t="n">
        <v>2.0</v>
      </c>
      <c r="O170" s="1" t="n">
        <v>44603.51917824074</v>
      </c>
      <c r="P170" s="1" t="n">
        <v>44603.57377314815</v>
      </c>
      <c r="Q170" t="n">
        <v>4325.0</v>
      </c>
      <c r="R170" t="n">
        <v>392.0</v>
      </c>
      <c r="S170" t="b">
        <v>0</v>
      </c>
      <c r="T170" t="inlineStr">
        <is>
          <t>N/A</t>
        </is>
      </c>
      <c r="U170" t="b">
        <v>0</v>
      </c>
      <c r="V170" t="inlineStr">
        <is>
          <t>Supriya Khape</t>
        </is>
      </c>
      <c r="W170" s="1" t="n">
        <v>44603.52912037037</v>
      </c>
      <c r="X170" t="n">
        <v>245.0</v>
      </c>
      <c r="Y170" t="n">
        <v>37.0</v>
      </c>
      <c r="Z170" t="n">
        <v>0.0</v>
      </c>
      <c r="AA170" t="n">
        <v>37.0</v>
      </c>
      <c r="AB170" t="n">
        <v>0.0</v>
      </c>
      <c r="AC170" t="n">
        <v>33.0</v>
      </c>
      <c r="AD170" t="n">
        <v>1.0</v>
      </c>
      <c r="AE170" t="n">
        <v>0.0</v>
      </c>
      <c r="AF170" t="n">
        <v>0.0</v>
      </c>
      <c r="AG170" t="n">
        <v>0.0</v>
      </c>
      <c r="AH170" t="inlineStr">
        <is>
          <t>Vikash Suryakanth Parmar</t>
        </is>
      </c>
      <c r="AI170" s="1" t="n">
        <v>44603.57377314815</v>
      </c>
      <c r="AJ170" t="n">
        <v>147.0</v>
      </c>
      <c r="AK170" t="n">
        <v>0.0</v>
      </c>
      <c r="AL170" t="n">
        <v>0.0</v>
      </c>
      <c r="AM170" t="n">
        <v>0.0</v>
      </c>
      <c r="AN170" t="n">
        <v>0.0</v>
      </c>
      <c r="AO170" t="n">
        <v>0.0</v>
      </c>
      <c r="AP170" t="n">
        <v>1.0</v>
      </c>
      <c r="AQ170" t="n">
        <v>0.0</v>
      </c>
      <c r="AR170" t="n">
        <v>0.0</v>
      </c>
      <c r="AS170" t="n">
        <v>0.0</v>
      </c>
      <c r="AT170" t="inlineStr">
        <is>
          <t>N/A</t>
        </is>
      </c>
      <c r="AU170" t="inlineStr">
        <is>
          <t>N/A</t>
        </is>
      </c>
      <c r="AV170" t="inlineStr">
        <is>
          <t>N/A</t>
        </is>
      </c>
      <c r="AW170" t="inlineStr">
        <is>
          <t>N/A</t>
        </is>
      </c>
      <c r="AX170" t="inlineStr">
        <is>
          <t>N/A</t>
        </is>
      </c>
      <c r="AY170" t="inlineStr">
        <is>
          <t>N/A</t>
        </is>
      </c>
      <c r="AZ170" t="inlineStr">
        <is>
          <t>N/A</t>
        </is>
      </c>
      <c r="BA170" t="inlineStr">
        <is>
          <t>N/A</t>
        </is>
      </c>
      <c r="BB170" t="inlineStr">
        <is>
          <t>N/A</t>
        </is>
      </c>
      <c r="BC170" t="inlineStr">
        <is>
          <t>N/A</t>
        </is>
      </c>
      <c r="BD170" t="inlineStr">
        <is>
          <t>N/A</t>
        </is>
      </c>
      <c r="BE170" t="inlineStr">
        <is>
          <t>N/A</t>
        </is>
      </c>
    </row>
    <row r="171">
      <c r="A171" t="inlineStr">
        <is>
          <t>WI220233390</t>
        </is>
      </c>
      <c r="B171" t="inlineStr">
        <is>
          <t>DATA_VALIDATION</t>
        </is>
      </c>
      <c r="C171" t="inlineStr">
        <is>
          <t>201330005018</t>
        </is>
      </c>
      <c r="D171" t="inlineStr">
        <is>
          <t>Folder</t>
        </is>
      </c>
      <c r="E171" s="2">
        <f>HYPERLINK("capsilon://?command=openfolder&amp;siteaddress=FAM.docvelocity-na8.net&amp;folderid=FX199BA368-101F-5474-2E1E-74C7AD669B11","FX22021329")</f>
        <v>0.0</v>
      </c>
      <c r="F171" t="inlineStr">
        <is>
          <t/>
        </is>
      </c>
      <c r="G171" t="inlineStr">
        <is>
          <t/>
        </is>
      </c>
      <c r="H171" t="inlineStr">
        <is>
          <t>Mailitem</t>
        </is>
      </c>
      <c r="I171" t="inlineStr">
        <is>
          <t>MI2202345381</t>
        </is>
      </c>
      <c r="J171" t="n">
        <v>38.0</v>
      </c>
      <c r="K171" t="inlineStr">
        <is>
          <t>COMPLETED</t>
        </is>
      </c>
      <c r="L171" t="inlineStr">
        <is>
          <t>MARK_AS_COMPLETED</t>
        </is>
      </c>
      <c r="M171" t="inlineStr">
        <is>
          <t>Queue</t>
        </is>
      </c>
      <c r="N171" t="n">
        <v>1.0</v>
      </c>
      <c r="O171" s="1" t="n">
        <v>44603.520891203705</v>
      </c>
      <c r="P171" s="1" t="n">
        <v>44603.57649305555</v>
      </c>
      <c r="Q171" t="n">
        <v>4413.0</v>
      </c>
      <c r="R171" t="n">
        <v>391.0</v>
      </c>
      <c r="S171" t="b">
        <v>0</v>
      </c>
      <c r="T171" t="inlineStr">
        <is>
          <t>N/A</t>
        </is>
      </c>
      <c r="U171" t="b">
        <v>0</v>
      </c>
      <c r="V171" t="inlineStr">
        <is>
          <t>Sumit Jarhad</t>
        </is>
      </c>
      <c r="W171" s="1" t="n">
        <v>44603.57649305555</v>
      </c>
      <c r="X171" t="n">
        <v>149.0</v>
      </c>
      <c r="Y171" t="n">
        <v>0.0</v>
      </c>
      <c r="Z171" t="n">
        <v>0.0</v>
      </c>
      <c r="AA171" t="n">
        <v>0.0</v>
      </c>
      <c r="AB171" t="n">
        <v>0.0</v>
      </c>
      <c r="AC171" t="n">
        <v>0.0</v>
      </c>
      <c r="AD171" t="n">
        <v>38.0</v>
      </c>
      <c r="AE171" t="n">
        <v>33.0</v>
      </c>
      <c r="AF171" t="n">
        <v>0.0</v>
      </c>
      <c r="AG171" t="n">
        <v>6.0</v>
      </c>
      <c r="AH171" t="inlineStr">
        <is>
          <t>N/A</t>
        </is>
      </c>
      <c r="AI171" t="inlineStr">
        <is>
          <t>N/A</t>
        </is>
      </c>
      <c r="AJ171" t="inlineStr">
        <is>
          <t>N/A</t>
        </is>
      </c>
      <c r="AK171" t="inlineStr">
        <is>
          <t>N/A</t>
        </is>
      </c>
      <c r="AL171" t="inlineStr">
        <is>
          <t>N/A</t>
        </is>
      </c>
      <c r="AM171" t="inlineStr">
        <is>
          <t>N/A</t>
        </is>
      </c>
      <c r="AN171" t="inlineStr">
        <is>
          <t>N/A</t>
        </is>
      </c>
      <c r="AO171" t="inlineStr">
        <is>
          <t>N/A</t>
        </is>
      </c>
      <c r="AP171" t="inlineStr">
        <is>
          <t>N/A</t>
        </is>
      </c>
      <c r="AQ171" t="inlineStr">
        <is>
          <t>N/A</t>
        </is>
      </c>
      <c r="AR171" t="inlineStr">
        <is>
          <t>N/A</t>
        </is>
      </c>
      <c r="AS171" t="inlineStr">
        <is>
          <t>N/A</t>
        </is>
      </c>
      <c r="AT171" t="inlineStr">
        <is>
          <t>N/A</t>
        </is>
      </c>
      <c r="AU171" t="inlineStr">
        <is>
          <t>N/A</t>
        </is>
      </c>
      <c r="AV171" t="inlineStr">
        <is>
          <t>N/A</t>
        </is>
      </c>
      <c r="AW171" t="inlineStr">
        <is>
          <t>N/A</t>
        </is>
      </c>
      <c r="AX171" t="inlineStr">
        <is>
          <t>N/A</t>
        </is>
      </c>
      <c r="AY171" t="inlineStr">
        <is>
          <t>N/A</t>
        </is>
      </c>
      <c r="AZ171" t="inlineStr">
        <is>
          <t>N/A</t>
        </is>
      </c>
      <c r="BA171" t="inlineStr">
        <is>
          <t>N/A</t>
        </is>
      </c>
      <c r="BB171" t="inlineStr">
        <is>
          <t>N/A</t>
        </is>
      </c>
      <c r="BC171" t="inlineStr">
        <is>
          <t>N/A</t>
        </is>
      </c>
      <c r="BD171" t="inlineStr">
        <is>
          <t>N/A</t>
        </is>
      </c>
      <c r="BE171" t="inlineStr">
        <is>
          <t>N/A</t>
        </is>
      </c>
    </row>
    <row r="172">
      <c r="A172" t="inlineStr">
        <is>
          <t>WI220233392</t>
        </is>
      </c>
      <c r="B172" t="inlineStr">
        <is>
          <t>DATA_VALIDATION</t>
        </is>
      </c>
      <c r="C172" t="inlineStr">
        <is>
          <t>201110012434</t>
        </is>
      </c>
      <c r="D172" t="inlineStr">
        <is>
          <t>Folder</t>
        </is>
      </c>
      <c r="E172" s="2">
        <f>HYPERLINK("capsilon://?command=openfolder&amp;siteaddress=FAM.docvelocity-na8.net&amp;folderid=FX2ED313B5-A7D5-BDF8-E834-37B4ABCF2313","FX2202488")</f>
        <v>0.0</v>
      </c>
      <c r="F172" t="inlineStr">
        <is>
          <t/>
        </is>
      </c>
      <c r="G172" t="inlineStr">
        <is>
          <t/>
        </is>
      </c>
      <c r="H172" t="inlineStr">
        <is>
          <t>Mailitem</t>
        </is>
      </c>
      <c r="I172" t="inlineStr">
        <is>
          <t>MI2202345588</t>
        </is>
      </c>
      <c r="J172" t="n">
        <v>66.0</v>
      </c>
      <c r="K172" t="inlineStr">
        <is>
          <t>COMPLETED</t>
        </is>
      </c>
      <c r="L172" t="inlineStr">
        <is>
          <t>MARK_AS_COMPLETED</t>
        </is>
      </c>
      <c r="M172" t="inlineStr">
        <is>
          <t>Queue</t>
        </is>
      </c>
      <c r="N172" t="n">
        <v>2.0</v>
      </c>
      <c r="O172" s="1" t="n">
        <v>44603.52111111111</v>
      </c>
      <c r="P172" s="1" t="n">
        <v>44603.573969907404</v>
      </c>
      <c r="Q172" t="n">
        <v>4521.0</v>
      </c>
      <c r="R172" t="n">
        <v>46.0</v>
      </c>
      <c r="S172" t="b">
        <v>0</v>
      </c>
      <c r="T172" t="inlineStr">
        <is>
          <t>N/A</t>
        </is>
      </c>
      <c r="U172" t="b">
        <v>0</v>
      </c>
      <c r="V172" t="inlineStr">
        <is>
          <t>Supriya Khape</t>
        </is>
      </c>
      <c r="W172" s="1" t="n">
        <v>44603.52961805555</v>
      </c>
      <c r="X172" t="n">
        <v>30.0</v>
      </c>
      <c r="Y172" t="n">
        <v>0.0</v>
      </c>
      <c r="Z172" t="n">
        <v>0.0</v>
      </c>
      <c r="AA172" t="n">
        <v>0.0</v>
      </c>
      <c r="AB172" t="n">
        <v>52.0</v>
      </c>
      <c r="AC172" t="n">
        <v>0.0</v>
      </c>
      <c r="AD172" t="n">
        <v>66.0</v>
      </c>
      <c r="AE172" t="n">
        <v>0.0</v>
      </c>
      <c r="AF172" t="n">
        <v>0.0</v>
      </c>
      <c r="AG172" t="n">
        <v>0.0</v>
      </c>
      <c r="AH172" t="inlineStr">
        <is>
          <t>Vikash Suryakanth Parmar</t>
        </is>
      </c>
      <c r="AI172" s="1" t="n">
        <v>44603.573969907404</v>
      </c>
      <c r="AJ172" t="n">
        <v>16.0</v>
      </c>
      <c r="AK172" t="n">
        <v>0.0</v>
      </c>
      <c r="AL172" t="n">
        <v>0.0</v>
      </c>
      <c r="AM172" t="n">
        <v>0.0</v>
      </c>
      <c r="AN172" t="n">
        <v>52.0</v>
      </c>
      <c r="AO172" t="n">
        <v>0.0</v>
      </c>
      <c r="AP172" t="n">
        <v>66.0</v>
      </c>
      <c r="AQ172" t="n">
        <v>0.0</v>
      </c>
      <c r="AR172" t="n">
        <v>0.0</v>
      </c>
      <c r="AS172" t="n">
        <v>0.0</v>
      </c>
      <c r="AT172" t="inlineStr">
        <is>
          <t>N/A</t>
        </is>
      </c>
      <c r="AU172" t="inlineStr">
        <is>
          <t>N/A</t>
        </is>
      </c>
      <c r="AV172" t="inlineStr">
        <is>
          <t>N/A</t>
        </is>
      </c>
      <c r="AW172" t="inlineStr">
        <is>
          <t>N/A</t>
        </is>
      </c>
      <c r="AX172" t="inlineStr">
        <is>
          <t>N/A</t>
        </is>
      </c>
      <c r="AY172" t="inlineStr">
        <is>
          <t>N/A</t>
        </is>
      </c>
      <c r="AZ172" t="inlineStr">
        <is>
          <t>N/A</t>
        </is>
      </c>
      <c r="BA172" t="inlineStr">
        <is>
          <t>N/A</t>
        </is>
      </c>
      <c r="BB172" t="inlineStr">
        <is>
          <t>N/A</t>
        </is>
      </c>
      <c r="BC172" t="inlineStr">
        <is>
          <t>N/A</t>
        </is>
      </c>
      <c r="BD172" t="inlineStr">
        <is>
          <t>N/A</t>
        </is>
      </c>
      <c r="BE172" t="inlineStr">
        <is>
          <t>N/A</t>
        </is>
      </c>
    </row>
    <row r="173">
      <c r="A173" t="inlineStr">
        <is>
          <t>WI22023356</t>
        </is>
      </c>
      <c r="B173" t="inlineStr">
        <is>
          <t>DATA_VALIDATION</t>
        </is>
      </c>
      <c r="C173" t="inlineStr">
        <is>
          <t>201130013068</t>
        </is>
      </c>
      <c r="D173" t="inlineStr">
        <is>
          <t>Folder</t>
        </is>
      </c>
      <c r="E173" s="2">
        <f>HYPERLINK("capsilon://?command=openfolder&amp;siteaddress=FAM.docvelocity-na8.net&amp;folderid=FX5B3FDF73-9A7E-1F9F-2450-0E98A329E3C2","FX22012981")</f>
        <v>0.0</v>
      </c>
      <c r="F173" t="inlineStr">
        <is>
          <t/>
        </is>
      </c>
      <c r="G173" t="inlineStr">
        <is>
          <t/>
        </is>
      </c>
      <c r="H173" t="inlineStr">
        <is>
          <t>Mailitem</t>
        </is>
      </c>
      <c r="I173" t="inlineStr">
        <is>
          <t>MI220233657</t>
        </is>
      </c>
      <c r="J173" t="n">
        <v>38.0</v>
      </c>
      <c r="K173" t="inlineStr">
        <is>
          <t>COMPLETED</t>
        </is>
      </c>
      <c r="L173" t="inlineStr">
        <is>
          <t>MARK_AS_COMPLETED</t>
        </is>
      </c>
      <c r="M173" t="inlineStr">
        <is>
          <t>Queue</t>
        </is>
      </c>
      <c r="N173" t="n">
        <v>2.0</v>
      </c>
      <c r="O173" s="1" t="n">
        <v>44593.701840277776</v>
      </c>
      <c r="P173" s="1" t="n">
        <v>44593.75326388889</v>
      </c>
      <c r="Q173" t="n">
        <v>2454.0</v>
      </c>
      <c r="R173" t="n">
        <v>1989.0</v>
      </c>
      <c r="S173" t="b">
        <v>0</v>
      </c>
      <c r="T173" t="inlineStr">
        <is>
          <t>N/A</t>
        </is>
      </c>
      <c r="U173" t="b">
        <v>0</v>
      </c>
      <c r="V173" t="inlineStr">
        <is>
          <t>Sanjana Uttekar</t>
        </is>
      </c>
      <c r="W173" s="1" t="n">
        <v>44593.7352662037</v>
      </c>
      <c r="X173" t="n">
        <v>1821.0</v>
      </c>
      <c r="Y173" t="n">
        <v>37.0</v>
      </c>
      <c r="Z173" t="n">
        <v>0.0</v>
      </c>
      <c r="AA173" t="n">
        <v>37.0</v>
      </c>
      <c r="AB173" t="n">
        <v>0.0</v>
      </c>
      <c r="AC173" t="n">
        <v>16.0</v>
      </c>
      <c r="AD173" t="n">
        <v>1.0</v>
      </c>
      <c r="AE173" t="n">
        <v>0.0</v>
      </c>
      <c r="AF173" t="n">
        <v>0.0</v>
      </c>
      <c r="AG173" t="n">
        <v>0.0</v>
      </c>
      <c r="AH173" t="inlineStr">
        <is>
          <t>Vikash Suryakanth Parmar</t>
        </is>
      </c>
      <c r="AI173" s="1" t="n">
        <v>44593.75326388889</v>
      </c>
      <c r="AJ173" t="n">
        <v>155.0</v>
      </c>
      <c r="AK173" t="n">
        <v>0.0</v>
      </c>
      <c r="AL173" t="n">
        <v>0.0</v>
      </c>
      <c r="AM173" t="n">
        <v>0.0</v>
      </c>
      <c r="AN173" t="n">
        <v>0.0</v>
      </c>
      <c r="AO173" t="n">
        <v>0.0</v>
      </c>
      <c r="AP173" t="n">
        <v>1.0</v>
      </c>
      <c r="AQ173" t="n">
        <v>0.0</v>
      </c>
      <c r="AR173" t="n">
        <v>0.0</v>
      </c>
      <c r="AS173" t="n">
        <v>0.0</v>
      </c>
      <c r="AT173" t="inlineStr">
        <is>
          <t>N/A</t>
        </is>
      </c>
      <c r="AU173" t="inlineStr">
        <is>
          <t>N/A</t>
        </is>
      </c>
      <c r="AV173" t="inlineStr">
        <is>
          <t>N/A</t>
        </is>
      </c>
      <c r="AW173" t="inlineStr">
        <is>
          <t>N/A</t>
        </is>
      </c>
      <c r="AX173" t="inlineStr">
        <is>
          <t>N/A</t>
        </is>
      </c>
      <c r="AY173" t="inlineStr">
        <is>
          <t>N/A</t>
        </is>
      </c>
      <c r="AZ173" t="inlineStr">
        <is>
          <t>N/A</t>
        </is>
      </c>
      <c r="BA173" t="inlineStr">
        <is>
          <t>N/A</t>
        </is>
      </c>
      <c r="BB173" t="inlineStr">
        <is>
          <t>N/A</t>
        </is>
      </c>
      <c r="BC173" t="inlineStr">
        <is>
          <t>N/A</t>
        </is>
      </c>
      <c r="BD173" t="inlineStr">
        <is>
          <t>N/A</t>
        </is>
      </c>
      <c r="BE173" t="inlineStr">
        <is>
          <t>N/A</t>
        </is>
      </c>
    </row>
    <row r="174">
      <c r="A174" t="inlineStr">
        <is>
          <t>WI22023369</t>
        </is>
      </c>
      <c r="B174" t="inlineStr">
        <is>
          <t>DATA_VALIDATION</t>
        </is>
      </c>
      <c r="C174" t="inlineStr">
        <is>
          <t>201330004924</t>
        </is>
      </c>
      <c r="D174" t="inlineStr">
        <is>
          <t>Folder</t>
        </is>
      </c>
      <c r="E174" s="2">
        <f>HYPERLINK("capsilon://?command=openfolder&amp;siteaddress=FAM.docvelocity-na8.net&amp;folderid=FX770D2DFA-A650-E4FB-28B6-0CF148A066F6","FX220113146")</f>
        <v>0.0</v>
      </c>
      <c r="F174" t="inlineStr">
        <is>
          <t/>
        </is>
      </c>
      <c r="G174" t="inlineStr">
        <is>
          <t/>
        </is>
      </c>
      <c r="H174" t="inlineStr">
        <is>
          <t>Mailitem</t>
        </is>
      </c>
      <c r="I174" t="inlineStr">
        <is>
          <t>MI220233764</t>
        </is>
      </c>
      <c r="J174" t="n">
        <v>55.0</v>
      </c>
      <c r="K174" t="inlineStr">
        <is>
          <t>COMPLETED</t>
        </is>
      </c>
      <c r="L174" t="inlineStr">
        <is>
          <t>MARK_AS_COMPLETED</t>
        </is>
      </c>
      <c r="M174" t="inlineStr">
        <is>
          <t>Queue</t>
        </is>
      </c>
      <c r="N174" t="n">
        <v>1.0</v>
      </c>
      <c r="O174" s="1" t="n">
        <v>44593.70443287037</v>
      </c>
      <c r="P174" s="1" t="n">
        <v>44593.72542824074</v>
      </c>
      <c r="Q174" t="n">
        <v>1530.0</v>
      </c>
      <c r="R174" t="n">
        <v>284.0</v>
      </c>
      <c r="S174" t="b">
        <v>0</v>
      </c>
      <c r="T174" t="inlineStr">
        <is>
          <t>N/A</t>
        </is>
      </c>
      <c r="U174" t="b">
        <v>0</v>
      </c>
      <c r="V174" t="inlineStr">
        <is>
          <t>Sumit Jarhad</t>
        </is>
      </c>
      <c r="W174" s="1" t="n">
        <v>44593.72542824074</v>
      </c>
      <c r="X174" t="n">
        <v>101.0</v>
      </c>
      <c r="Y174" t="n">
        <v>0.0</v>
      </c>
      <c r="Z174" t="n">
        <v>0.0</v>
      </c>
      <c r="AA174" t="n">
        <v>0.0</v>
      </c>
      <c r="AB174" t="n">
        <v>0.0</v>
      </c>
      <c r="AC174" t="n">
        <v>0.0</v>
      </c>
      <c r="AD174" t="n">
        <v>55.0</v>
      </c>
      <c r="AE174" t="n">
        <v>50.0</v>
      </c>
      <c r="AF174" t="n">
        <v>0.0</v>
      </c>
      <c r="AG174" t="n">
        <v>2.0</v>
      </c>
      <c r="AH174" t="inlineStr">
        <is>
          <t>N/A</t>
        </is>
      </c>
      <c r="AI174" t="inlineStr">
        <is>
          <t>N/A</t>
        </is>
      </c>
      <c r="AJ174" t="inlineStr">
        <is>
          <t>N/A</t>
        </is>
      </c>
      <c r="AK174" t="inlineStr">
        <is>
          <t>N/A</t>
        </is>
      </c>
      <c r="AL174" t="inlineStr">
        <is>
          <t>N/A</t>
        </is>
      </c>
      <c r="AM174" t="inlineStr">
        <is>
          <t>N/A</t>
        </is>
      </c>
      <c r="AN174" t="inlineStr">
        <is>
          <t>N/A</t>
        </is>
      </c>
      <c r="AO174" t="inlineStr">
        <is>
          <t>N/A</t>
        </is>
      </c>
      <c r="AP174" t="inlineStr">
        <is>
          <t>N/A</t>
        </is>
      </c>
      <c r="AQ174" t="inlineStr">
        <is>
          <t>N/A</t>
        </is>
      </c>
      <c r="AR174" t="inlineStr">
        <is>
          <t>N/A</t>
        </is>
      </c>
      <c r="AS174" t="inlineStr">
        <is>
          <t>N/A</t>
        </is>
      </c>
      <c r="AT174" t="inlineStr">
        <is>
          <t>N/A</t>
        </is>
      </c>
      <c r="AU174" t="inlineStr">
        <is>
          <t>N/A</t>
        </is>
      </c>
      <c r="AV174" t="inlineStr">
        <is>
          <t>N/A</t>
        </is>
      </c>
      <c r="AW174" t="inlineStr">
        <is>
          <t>N/A</t>
        </is>
      </c>
      <c r="AX174" t="inlineStr">
        <is>
          <t>N/A</t>
        </is>
      </c>
      <c r="AY174" t="inlineStr">
        <is>
          <t>N/A</t>
        </is>
      </c>
      <c r="AZ174" t="inlineStr">
        <is>
          <t>N/A</t>
        </is>
      </c>
      <c r="BA174" t="inlineStr">
        <is>
          <t>N/A</t>
        </is>
      </c>
      <c r="BB174" t="inlineStr">
        <is>
          <t>N/A</t>
        </is>
      </c>
      <c r="BC174" t="inlineStr">
        <is>
          <t>N/A</t>
        </is>
      </c>
      <c r="BD174" t="inlineStr">
        <is>
          <t>N/A</t>
        </is>
      </c>
      <c r="BE174" t="inlineStr">
        <is>
          <t>N/A</t>
        </is>
      </c>
    </row>
    <row r="175">
      <c r="A175" t="inlineStr">
        <is>
          <t>WI220233873</t>
        </is>
      </c>
      <c r="B175" t="inlineStr">
        <is>
          <t>DATA_VALIDATION</t>
        </is>
      </c>
      <c r="C175" t="inlineStr">
        <is>
          <t>201100014614</t>
        </is>
      </c>
      <c r="D175" t="inlineStr">
        <is>
          <t>Folder</t>
        </is>
      </c>
      <c r="E175" s="2">
        <f>HYPERLINK("capsilon://?command=openfolder&amp;siteaddress=FAM.docvelocity-na8.net&amp;folderid=FXF443E4C8-E6FA-C138-19DC-90AC8B14E8B8","FX22021920")</f>
        <v>0.0</v>
      </c>
      <c r="F175" t="inlineStr">
        <is>
          <t/>
        </is>
      </c>
      <c r="G175" t="inlineStr">
        <is>
          <t/>
        </is>
      </c>
      <c r="H175" t="inlineStr">
        <is>
          <t>Mailitem</t>
        </is>
      </c>
      <c r="I175" t="inlineStr">
        <is>
          <t>MI2202349242</t>
        </is>
      </c>
      <c r="J175" t="n">
        <v>30.0</v>
      </c>
      <c r="K175" t="inlineStr">
        <is>
          <t>COMPLETED</t>
        </is>
      </c>
      <c r="L175" t="inlineStr">
        <is>
          <t>MARK_AS_COMPLETED</t>
        </is>
      </c>
      <c r="M175" t="inlineStr">
        <is>
          <t>Queue</t>
        </is>
      </c>
      <c r="N175" t="n">
        <v>2.0</v>
      </c>
      <c r="O175" s="1" t="n">
        <v>44603.559270833335</v>
      </c>
      <c r="P175" s="1" t="n">
        <v>44603.574583333335</v>
      </c>
      <c r="Q175" t="n">
        <v>1031.0</v>
      </c>
      <c r="R175" t="n">
        <v>292.0</v>
      </c>
      <c r="S175" t="b">
        <v>0</v>
      </c>
      <c r="T175" t="inlineStr">
        <is>
          <t>N/A</t>
        </is>
      </c>
      <c r="U175" t="b">
        <v>0</v>
      </c>
      <c r="V175" t="inlineStr">
        <is>
          <t>Supriya Khape</t>
        </is>
      </c>
      <c r="W175" s="1" t="n">
        <v>44603.5622337963</v>
      </c>
      <c r="X175" t="n">
        <v>240.0</v>
      </c>
      <c r="Y175" t="n">
        <v>9.0</v>
      </c>
      <c r="Z175" t="n">
        <v>0.0</v>
      </c>
      <c r="AA175" t="n">
        <v>9.0</v>
      </c>
      <c r="AB175" t="n">
        <v>0.0</v>
      </c>
      <c r="AC175" t="n">
        <v>7.0</v>
      </c>
      <c r="AD175" t="n">
        <v>21.0</v>
      </c>
      <c r="AE175" t="n">
        <v>0.0</v>
      </c>
      <c r="AF175" t="n">
        <v>0.0</v>
      </c>
      <c r="AG175" t="n">
        <v>0.0</v>
      </c>
      <c r="AH175" t="inlineStr">
        <is>
          <t>Vikash Suryakanth Parmar</t>
        </is>
      </c>
      <c r="AI175" s="1" t="n">
        <v>44603.574583333335</v>
      </c>
      <c r="AJ175" t="n">
        <v>52.0</v>
      </c>
      <c r="AK175" t="n">
        <v>0.0</v>
      </c>
      <c r="AL175" t="n">
        <v>0.0</v>
      </c>
      <c r="AM175" t="n">
        <v>0.0</v>
      </c>
      <c r="AN175" t="n">
        <v>0.0</v>
      </c>
      <c r="AO175" t="n">
        <v>0.0</v>
      </c>
      <c r="AP175" t="n">
        <v>21.0</v>
      </c>
      <c r="AQ175" t="n">
        <v>0.0</v>
      </c>
      <c r="AR175" t="n">
        <v>0.0</v>
      </c>
      <c r="AS175" t="n">
        <v>0.0</v>
      </c>
      <c r="AT175" t="inlineStr">
        <is>
          <t>N/A</t>
        </is>
      </c>
      <c r="AU175" t="inlineStr">
        <is>
          <t>N/A</t>
        </is>
      </c>
      <c r="AV175" t="inlineStr">
        <is>
          <t>N/A</t>
        </is>
      </c>
      <c r="AW175" t="inlineStr">
        <is>
          <t>N/A</t>
        </is>
      </c>
      <c r="AX175" t="inlineStr">
        <is>
          <t>N/A</t>
        </is>
      </c>
      <c r="AY175" t="inlineStr">
        <is>
          <t>N/A</t>
        </is>
      </c>
      <c r="AZ175" t="inlineStr">
        <is>
          <t>N/A</t>
        </is>
      </c>
      <c r="BA175" t="inlineStr">
        <is>
          <t>N/A</t>
        </is>
      </c>
      <c r="BB175" t="inlineStr">
        <is>
          <t>N/A</t>
        </is>
      </c>
      <c r="BC175" t="inlineStr">
        <is>
          <t>N/A</t>
        </is>
      </c>
      <c r="BD175" t="inlineStr">
        <is>
          <t>N/A</t>
        </is>
      </c>
      <c r="BE175" t="inlineStr">
        <is>
          <t>N/A</t>
        </is>
      </c>
    </row>
    <row r="176">
      <c r="A176" t="inlineStr">
        <is>
          <t>WI220233932</t>
        </is>
      </c>
      <c r="B176" t="inlineStr">
        <is>
          <t>DATA_VALIDATION</t>
        </is>
      </c>
      <c r="C176" t="inlineStr">
        <is>
          <t>201330005018</t>
        </is>
      </c>
      <c r="D176" t="inlineStr">
        <is>
          <t>Folder</t>
        </is>
      </c>
      <c r="E176" s="2">
        <f>HYPERLINK("capsilon://?command=openfolder&amp;siteaddress=FAM.docvelocity-na8.net&amp;folderid=FX199BA368-101F-5474-2E1E-74C7AD669B11","FX22021329")</f>
        <v>0.0</v>
      </c>
      <c r="F176" t="inlineStr">
        <is>
          <t/>
        </is>
      </c>
      <c r="G176" t="inlineStr">
        <is>
          <t/>
        </is>
      </c>
      <c r="H176" t="inlineStr">
        <is>
          <t>Mailitem</t>
        </is>
      </c>
      <c r="I176" t="inlineStr">
        <is>
          <t>MI2202341983</t>
        </is>
      </c>
      <c r="J176" t="n">
        <v>207.0</v>
      </c>
      <c r="K176" t="inlineStr">
        <is>
          <t>COMPLETED</t>
        </is>
      </c>
      <c r="L176" t="inlineStr">
        <is>
          <t>MARK_AS_COMPLETED</t>
        </is>
      </c>
      <c r="M176" t="inlineStr">
        <is>
          <t>Queue</t>
        </is>
      </c>
      <c r="N176" t="n">
        <v>2.0</v>
      </c>
      <c r="O176" s="1" t="n">
        <v>44603.57172453704</v>
      </c>
      <c r="P176" s="1" t="n">
        <v>44603.61152777778</v>
      </c>
      <c r="Q176" t="n">
        <v>1249.0</v>
      </c>
      <c r="R176" t="n">
        <v>2190.0</v>
      </c>
      <c r="S176" t="b">
        <v>0</v>
      </c>
      <c r="T176" t="inlineStr">
        <is>
          <t>N/A</t>
        </is>
      </c>
      <c r="U176" t="b">
        <v>1</v>
      </c>
      <c r="V176" t="inlineStr">
        <is>
          <t>Amruta Erande</t>
        </is>
      </c>
      <c r="W176" s="1" t="n">
        <v>44603.59407407408</v>
      </c>
      <c r="X176" t="n">
        <v>1545.0</v>
      </c>
      <c r="Y176" t="n">
        <v>223.0</v>
      </c>
      <c r="Z176" t="n">
        <v>0.0</v>
      </c>
      <c r="AA176" t="n">
        <v>223.0</v>
      </c>
      <c r="AB176" t="n">
        <v>0.0</v>
      </c>
      <c r="AC176" t="n">
        <v>154.0</v>
      </c>
      <c r="AD176" t="n">
        <v>-16.0</v>
      </c>
      <c r="AE176" t="n">
        <v>0.0</v>
      </c>
      <c r="AF176" t="n">
        <v>0.0</v>
      </c>
      <c r="AG176" t="n">
        <v>0.0</v>
      </c>
      <c r="AH176" t="inlineStr">
        <is>
          <t>Vikash Suryakanth Parmar</t>
        </is>
      </c>
      <c r="AI176" s="1" t="n">
        <v>44603.61152777778</v>
      </c>
      <c r="AJ176" t="n">
        <v>618.0</v>
      </c>
      <c r="AK176" t="n">
        <v>0.0</v>
      </c>
      <c r="AL176" t="n">
        <v>0.0</v>
      </c>
      <c r="AM176" t="n">
        <v>0.0</v>
      </c>
      <c r="AN176" t="n">
        <v>0.0</v>
      </c>
      <c r="AO176" t="n">
        <v>0.0</v>
      </c>
      <c r="AP176" t="n">
        <v>-16.0</v>
      </c>
      <c r="AQ176" t="n">
        <v>0.0</v>
      </c>
      <c r="AR176" t="n">
        <v>0.0</v>
      </c>
      <c r="AS176" t="n">
        <v>0.0</v>
      </c>
      <c r="AT176" t="inlineStr">
        <is>
          <t>N/A</t>
        </is>
      </c>
      <c r="AU176" t="inlineStr">
        <is>
          <t>N/A</t>
        </is>
      </c>
      <c r="AV176" t="inlineStr">
        <is>
          <t>N/A</t>
        </is>
      </c>
      <c r="AW176" t="inlineStr">
        <is>
          <t>N/A</t>
        </is>
      </c>
      <c r="AX176" t="inlineStr">
        <is>
          <t>N/A</t>
        </is>
      </c>
      <c r="AY176" t="inlineStr">
        <is>
          <t>N/A</t>
        </is>
      </c>
      <c r="AZ176" t="inlineStr">
        <is>
          <t>N/A</t>
        </is>
      </c>
      <c r="BA176" t="inlineStr">
        <is>
          <t>N/A</t>
        </is>
      </c>
      <c r="BB176" t="inlineStr">
        <is>
          <t>N/A</t>
        </is>
      </c>
      <c r="BC176" t="inlineStr">
        <is>
          <t>N/A</t>
        </is>
      </c>
      <c r="BD176" t="inlineStr">
        <is>
          <t>N/A</t>
        </is>
      </c>
      <c r="BE176" t="inlineStr">
        <is>
          <t>N/A</t>
        </is>
      </c>
    </row>
    <row r="177">
      <c r="A177" t="inlineStr">
        <is>
          <t>WI220233989</t>
        </is>
      </c>
      <c r="B177" t="inlineStr">
        <is>
          <t>DATA_VALIDATION</t>
        </is>
      </c>
      <c r="C177" t="inlineStr">
        <is>
          <t>201130013257</t>
        </is>
      </c>
      <c r="D177" t="inlineStr">
        <is>
          <t>Folder</t>
        </is>
      </c>
      <c r="E177" s="2">
        <f>HYPERLINK("capsilon://?command=openfolder&amp;siteaddress=FAM.docvelocity-na8.net&amp;folderid=FX5E742D24-2EA4-AA50-CF99-BD33457706E0","FX22024275")</f>
        <v>0.0</v>
      </c>
      <c r="F177" t="inlineStr">
        <is>
          <t/>
        </is>
      </c>
      <c r="G177" t="inlineStr">
        <is>
          <t/>
        </is>
      </c>
      <c r="H177" t="inlineStr">
        <is>
          <t>Mailitem</t>
        </is>
      </c>
      <c r="I177" t="inlineStr">
        <is>
          <t>MI2202343833</t>
        </is>
      </c>
      <c r="J177" t="n">
        <v>168.0</v>
      </c>
      <c r="K177" t="inlineStr">
        <is>
          <t>COMPLETED</t>
        </is>
      </c>
      <c r="L177" t="inlineStr">
        <is>
          <t>MARK_AS_COMPLETED</t>
        </is>
      </c>
      <c r="M177" t="inlineStr">
        <is>
          <t>Queue</t>
        </is>
      </c>
      <c r="N177" t="n">
        <v>2.0</v>
      </c>
      <c r="O177" s="1" t="n">
        <v>44603.57494212963</v>
      </c>
      <c r="P177" s="1" t="n">
        <v>44603.606828703705</v>
      </c>
      <c r="Q177" t="n">
        <v>2521.0</v>
      </c>
      <c r="R177" t="n">
        <v>234.0</v>
      </c>
      <c r="S177" t="b">
        <v>0</v>
      </c>
      <c r="T177" t="inlineStr">
        <is>
          <t>N/A</t>
        </is>
      </c>
      <c r="U177" t="b">
        <v>1</v>
      </c>
      <c r="V177" t="inlineStr">
        <is>
          <t>Suraj Toradmal</t>
        </is>
      </c>
      <c r="W177" s="1" t="n">
        <v>44603.579363425924</v>
      </c>
      <c r="X177" t="n">
        <v>178.0</v>
      </c>
      <c r="Y177" t="n">
        <v>0.0</v>
      </c>
      <c r="Z177" t="n">
        <v>0.0</v>
      </c>
      <c r="AA177" t="n">
        <v>0.0</v>
      </c>
      <c r="AB177" t="n">
        <v>126.0</v>
      </c>
      <c r="AC177" t="n">
        <v>0.0</v>
      </c>
      <c r="AD177" t="n">
        <v>168.0</v>
      </c>
      <c r="AE177" t="n">
        <v>0.0</v>
      </c>
      <c r="AF177" t="n">
        <v>0.0</v>
      </c>
      <c r="AG177" t="n">
        <v>0.0</v>
      </c>
      <c r="AH177" t="inlineStr">
        <is>
          <t>Mohini Shinde</t>
        </is>
      </c>
      <c r="AI177" s="1" t="n">
        <v>44603.606828703705</v>
      </c>
      <c r="AJ177" t="n">
        <v>52.0</v>
      </c>
      <c r="AK177" t="n">
        <v>0.0</v>
      </c>
      <c r="AL177" t="n">
        <v>0.0</v>
      </c>
      <c r="AM177" t="n">
        <v>0.0</v>
      </c>
      <c r="AN177" t="n">
        <v>126.0</v>
      </c>
      <c r="AO177" t="n">
        <v>0.0</v>
      </c>
      <c r="AP177" t="n">
        <v>168.0</v>
      </c>
      <c r="AQ177" t="n">
        <v>0.0</v>
      </c>
      <c r="AR177" t="n">
        <v>0.0</v>
      </c>
      <c r="AS177" t="n">
        <v>0.0</v>
      </c>
      <c r="AT177" t="inlineStr">
        <is>
          <t>N/A</t>
        </is>
      </c>
      <c r="AU177" t="inlineStr">
        <is>
          <t>N/A</t>
        </is>
      </c>
      <c r="AV177" t="inlineStr">
        <is>
          <t>N/A</t>
        </is>
      </c>
      <c r="AW177" t="inlineStr">
        <is>
          <t>N/A</t>
        </is>
      </c>
      <c r="AX177" t="inlineStr">
        <is>
          <t>N/A</t>
        </is>
      </c>
      <c r="AY177" t="inlineStr">
        <is>
          <t>N/A</t>
        </is>
      </c>
      <c r="AZ177" t="inlineStr">
        <is>
          <t>N/A</t>
        </is>
      </c>
      <c r="BA177" t="inlineStr">
        <is>
          <t>N/A</t>
        </is>
      </c>
      <c r="BB177" t="inlineStr">
        <is>
          <t>N/A</t>
        </is>
      </c>
      <c r="BC177" t="inlineStr">
        <is>
          <t>N/A</t>
        </is>
      </c>
      <c r="BD177" t="inlineStr">
        <is>
          <t>N/A</t>
        </is>
      </c>
      <c r="BE177" t="inlineStr">
        <is>
          <t>N/A</t>
        </is>
      </c>
    </row>
    <row r="178">
      <c r="A178" t="inlineStr">
        <is>
          <t>WI220234020</t>
        </is>
      </c>
      <c r="B178" t="inlineStr">
        <is>
          <t>DATA_VALIDATION</t>
        </is>
      </c>
      <c r="C178" t="inlineStr">
        <is>
          <t>201330005018</t>
        </is>
      </c>
      <c r="D178" t="inlineStr">
        <is>
          <t>Folder</t>
        </is>
      </c>
      <c r="E178" s="2">
        <f>HYPERLINK("capsilon://?command=openfolder&amp;siteaddress=FAM.docvelocity-na8.net&amp;folderid=FX199BA368-101F-5474-2E1E-74C7AD669B11","FX22021329")</f>
        <v>0.0</v>
      </c>
      <c r="F178" t="inlineStr">
        <is>
          <t/>
        </is>
      </c>
      <c r="G178" t="inlineStr">
        <is>
          <t/>
        </is>
      </c>
      <c r="H178" t="inlineStr">
        <is>
          <t>Mailitem</t>
        </is>
      </c>
      <c r="I178" t="inlineStr">
        <is>
          <t>MI2202345381</t>
        </is>
      </c>
      <c r="J178" t="n">
        <v>207.0</v>
      </c>
      <c r="K178" t="inlineStr">
        <is>
          <t>COMPLETED</t>
        </is>
      </c>
      <c r="L178" t="inlineStr">
        <is>
          <t>MARK_AS_COMPLETED</t>
        </is>
      </c>
      <c r="M178" t="inlineStr">
        <is>
          <t>Queue</t>
        </is>
      </c>
      <c r="N178" t="n">
        <v>2.0</v>
      </c>
      <c r="O178" s="1" t="n">
        <v>44603.57763888889</v>
      </c>
      <c r="P178" s="1" t="n">
        <v>44603.69241898148</v>
      </c>
      <c r="Q178" t="n">
        <v>7000.0</v>
      </c>
      <c r="R178" t="n">
        <v>2917.0</v>
      </c>
      <c r="S178" t="b">
        <v>0</v>
      </c>
      <c r="T178" t="inlineStr">
        <is>
          <t>N/A</t>
        </is>
      </c>
      <c r="U178" t="b">
        <v>1</v>
      </c>
      <c r="V178" t="inlineStr">
        <is>
          <t>Suraj Toradmal</t>
        </is>
      </c>
      <c r="W178" s="1" t="n">
        <v>44603.59826388889</v>
      </c>
      <c r="X178" t="n">
        <v>1633.0</v>
      </c>
      <c r="Y178" t="n">
        <v>152.0</v>
      </c>
      <c r="Z178" t="n">
        <v>0.0</v>
      </c>
      <c r="AA178" t="n">
        <v>152.0</v>
      </c>
      <c r="AB178" t="n">
        <v>63.0</v>
      </c>
      <c r="AC178" t="n">
        <v>105.0</v>
      </c>
      <c r="AD178" t="n">
        <v>55.0</v>
      </c>
      <c r="AE178" t="n">
        <v>0.0</v>
      </c>
      <c r="AF178" t="n">
        <v>0.0</v>
      </c>
      <c r="AG178" t="n">
        <v>0.0</v>
      </c>
      <c r="AH178" t="inlineStr">
        <is>
          <t>Vikash Suryakanth Parmar</t>
        </is>
      </c>
      <c r="AI178" s="1" t="n">
        <v>44603.69241898148</v>
      </c>
      <c r="AJ178" t="n">
        <v>667.0</v>
      </c>
      <c r="AK178" t="n">
        <v>0.0</v>
      </c>
      <c r="AL178" t="n">
        <v>0.0</v>
      </c>
      <c r="AM178" t="n">
        <v>0.0</v>
      </c>
      <c r="AN178" t="n">
        <v>33.0</v>
      </c>
      <c r="AO178" t="n">
        <v>0.0</v>
      </c>
      <c r="AP178" t="n">
        <v>55.0</v>
      </c>
      <c r="AQ178" t="n">
        <v>0.0</v>
      </c>
      <c r="AR178" t="n">
        <v>0.0</v>
      </c>
      <c r="AS178" t="n">
        <v>0.0</v>
      </c>
      <c r="AT178" t="inlineStr">
        <is>
          <t>N/A</t>
        </is>
      </c>
      <c r="AU178" t="inlineStr">
        <is>
          <t>N/A</t>
        </is>
      </c>
      <c r="AV178" t="inlineStr">
        <is>
          <t>N/A</t>
        </is>
      </c>
      <c r="AW178" t="inlineStr">
        <is>
          <t>N/A</t>
        </is>
      </c>
      <c r="AX178" t="inlineStr">
        <is>
          <t>N/A</t>
        </is>
      </c>
      <c r="AY178" t="inlineStr">
        <is>
          <t>N/A</t>
        </is>
      </c>
      <c r="AZ178" t="inlineStr">
        <is>
          <t>N/A</t>
        </is>
      </c>
      <c r="BA178" t="inlineStr">
        <is>
          <t>N/A</t>
        </is>
      </c>
      <c r="BB178" t="inlineStr">
        <is>
          <t>N/A</t>
        </is>
      </c>
      <c r="BC178" t="inlineStr">
        <is>
          <t>N/A</t>
        </is>
      </c>
      <c r="BD178" t="inlineStr">
        <is>
          <t>N/A</t>
        </is>
      </c>
      <c r="BE178" t="inlineStr">
        <is>
          <t>N/A</t>
        </is>
      </c>
    </row>
    <row r="179">
      <c r="A179" t="inlineStr">
        <is>
          <t>WI22023526</t>
        </is>
      </c>
      <c r="B179" t="inlineStr">
        <is>
          <t>DATA_VALIDATION</t>
        </is>
      </c>
      <c r="C179" t="inlineStr">
        <is>
          <t>201330004924</t>
        </is>
      </c>
      <c r="D179" t="inlineStr">
        <is>
          <t>Folder</t>
        </is>
      </c>
      <c r="E179" s="2">
        <f>HYPERLINK("capsilon://?command=openfolder&amp;siteaddress=FAM.docvelocity-na8.net&amp;folderid=FX770D2DFA-A650-E4FB-28B6-0CF148A066F6","FX220113146")</f>
        <v>0.0</v>
      </c>
      <c r="F179" t="inlineStr">
        <is>
          <t/>
        </is>
      </c>
      <c r="G179" t="inlineStr">
        <is>
          <t/>
        </is>
      </c>
      <c r="H179" t="inlineStr">
        <is>
          <t>Mailitem</t>
        </is>
      </c>
      <c r="I179" t="inlineStr">
        <is>
          <t>MI220233764</t>
        </is>
      </c>
      <c r="J179" t="n">
        <v>110.0</v>
      </c>
      <c r="K179" t="inlineStr">
        <is>
          <t>COMPLETED</t>
        </is>
      </c>
      <c r="L179" t="inlineStr">
        <is>
          <t>MARK_AS_COMPLETED</t>
        </is>
      </c>
      <c r="M179" t="inlineStr">
        <is>
          <t>Queue</t>
        </is>
      </c>
      <c r="N179" t="n">
        <v>2.0</v>
      </c>
      <c r="O179" s="1" t="n">
        <v>44593.726643518516</v>
      </c>
      <c r="P179" s="1" t="n">
        <v>44593.75145833333</v>
      </c>
      <c r="Q179" t="n">
        <v>1132.0</v>
      </c>
      <c r="R179" t="n">
        <v>1012.0</v>
      </c>
      <c r="S179" t="b">
        <v>0</v>
      </c>
      <c r="T179" t="inlineStr">
        <is>
          <t>N/A</t>
        </is>
      </c>
      <c r="U179" t="b">
        <v>1</v>
      </c>
      <c r="V179" t="inlineStr">
        <is>
          <t>Amruta Erande</t>
        </is>
      </c>
      <c r="W179" s="1" t="n">
        <v>44593.73401620371</v>
      </c>
      <c r="X179" t="n">
        <v>622.0</v>
      </c>
      <c r="Y179" t="n">
        <v>94.0</v>
      </c>
      <c r="Z179" t="n">
        <v>0.0</v>
      </c>
      <c r="AA179" t="n">
        <v>94.0</v>
      </c>
      <c r="AB179" t="n">
        <v>0.0</v>
      </c>
      <c r="AC179" t="n">
        <v>24.0</v>
      </c>
      <c r="AD179" t="n">
        <v>16.0</v>
      </c>
      <c r="AE179" t="n">
        <v>0.0</v>
      </c>
      <c r="AF179" t="n">
        <v>0.0</v>
      </c>
      <c r="AG179" t="n">
        <v>0.0</v>
      </c>
      <c r="AH179" t="inlineStr">
        <is>
          <t>Vikash Suryakanth Parmar</t>
        </is>
      </c>
      <c r="AI179" s="1" t="n">
        <v>44593.75145833333</v>
      </c>
      <c r="AJ179" t="n">
        <v>390.0</v>
      </c>
      <c r="AK179" t="n">
        <v>2.0</v>
      </c>
      <c r="AL179" t="n">
        <v>0.0</v>
      </c>
      <c r="AM179" t="n">
        <v>2.0</v>
      </c>
      <c r="AN179" t="n">
        <v>0.0</v>
      </c>
      <c r="AO179" t="n">
        <v>2.0</v>
      </c>
      <c r="AP179" t="n">
        <v>14.0</v>
      </c>
      <c r="AQ179" t="n">
        <v>0.0</v>
      </c>
      <c r="AR179" t="n">
        <v>0.0</v>
      </c>
      <c r="AS179" t="n">
        <v>0.0</v>
      </c>
      <c r="AT179" t="inlineStr">
        <is>
          <t>N/A</t>
        </is>
      </c>
      <c r="AU179" t="inlineStr">
        <is>
          <t>N/A</t>
        </is>
      </c>
      <c r="AV179" t="inlineStr">
        <is>
          <t>N/A</t>
        </is>
      </c>
      <c r="AW179" t="inlineStr">
        <is>
          <t>N/A</t>
        </is>
      </c>
      <c r="AX179" t="inlineStr">
        <is>
          <t>N/A</t>
        </is>
      </c>
      <c r="AY179" t="inlineStr">
        <is>
          <t>N/A</t>
        </is>
      </c>
      <c r="AZ179" t="inlineStr">
        <is>
          <t>N/A</t>
        </is>
      </c>
      <c r="BA179" t="inlineStr">
        <is>
          <t>N/A</t>
        </is>
      </c>
      <c r="BB179" t="inlineStr">
        <is>
          <t>N/A</t>
        </is>
      </c>
      <c r="BC179" t="inlineStr">
        <is>
          <t>N/A</t>
        </is>
      </c>
      <c r="BD179" t="inlineStr">
        <is>
          <t>N/A</t>
        </is>
      </c>
      <c r="BE179" t="inlineStr">
        <is>
          <t>N/A</t>
        </is>
      </c>
    </row>
    <row r="180">
      <c r="A180" t="inlineStr">
        <is>
          <t>WI220235542</t>
        </is>
      </c>
      <c r="B180" t="inlineStr">
        <is>
          <t>DATA_VALIDATION</t>
        </is>
      </c>
      <c r="C180" t="inlineStr">
        <is>
          <t>201130013262</t>
        </is>
      </c>
      <c r="D180" t="inlineStr">
        <is>
          <t>Folder</t>
        </is>
      </c>
      <c r="E180" s="2">
        <f>HYPERLINK("capsilon://?command=openfolder&amp;siteaddress=FAM.docvelocity-na8.net&amp;folderid=FX16F8D380-8148-13BE-4A4B-E422295FA9B0","FX22024395")</f>
        <v>0.0</v>
      </c>
      <c r="F180" t="inlineStr">
        <is>
          <t/>
        </is>
      </c>
      <c r="G180" t="inlineStr">
        <is>
          <t/>
        </is>
      </c>
      <c r="H180" t="inlineStr">
        <is>
          <t>Mailitem</t>
        </is>
      </c>
      <c r="I180" t="inlineStr">
        <is>
          <t>MI2202366728</t>
        </is>
      </c>
      <c r="J180" t="n">
        <v>40.0</v>
      </c>
      <c r="K180" t="inlineStr">
        <is>
          <t>COMPLETED</t>
        </is>
      </c>
      <c r="L180" t="inlineStr">
        <is>
          <t>MARK_AS_COMPLETED</t>
        </is>
      </c>
      <c r="M180" t="inlineStr">
        <is>
          <t>Queue</t>
        </is>
      </c>
      <c r="N180" t="n">
        <v>1.0</v>
      </c>
      <c r="O180" s="1" t="n">
        <v>44603.77396990741</v>
      </c>
      <c r="P180" s="1" t="n">
        <v>44603.98504629629</v>
      </c>
      <c r="Q180" t="n">
        <v>16963.0</v>
      </c>
      <c r="R180" t="n">
        <v>1274.0</v>
      </c>
      <c r="S180" t="b">
        <v>0</v>
      </c>
      <c r="T180" t="inlineStr">
        <is>
          <t>N/A</t>
        </is>
      </c>
      <c r="U180" t="b">
        <v>0</v>
      </c>
      <c r="V180" t="inlineStr">
        <is>
          <t>Hemanshi Deshlahara</t>
        </is>
      </c>
      <c r="W180" s="1" t="n">
        <v>44603.98504629629</v>
      </c>
      <c r="X180" t="n">
        <v>288.0</v>
      </c>
      <c r="Y180" t="n">
        <v>0.0</v>
      </c>
      <c r="Z180" t="n">
        <v>0.0</v>
      </c>
      <c r="AA180" t="n">
        <v>0.0</v>
      </c>
      <c r="AB180" t="n">
        <v>0.0</v>
      </c>
      <c r="AC180" t="n">
        <v>0.0</v>
      </c>
      <c r="AD180" t="n">
        <v>40.0</v>
      </c>
      <c r="AE180" t="n">
        <v>35.0</v>
      </c>
      <c r="AF180" t="n">
        <v>0.0</v>
      </c>
      <c r="AG180" t="n">
        <v>5.0</v>
      </c>
      <c r="AH180" t="inlineStr">
        <is>
          <t>N/A</t>
        </is>
      </c>
      <c r="AI180" t="inlineStr">
        <is>
          <t>N/A</t>
        </is>
      </c>
      <c r="AJ180" t="inlineStr">
        <is>
          <t>N/A</t>
        </is>
      </c>
      <c r="AK180" t="inlineStr">
        <is>
          <t>N/A</t>
        </is>
      </c>
      <c r="AL180" t="inlineStr">
        <is>
          <t>N/A</t>
        </is>
      </c>
      <c r="AM180" t="inlineStr">
        <is>
          <t>N/A</t>
        </is>
      </c>
      <c r="AN180" t="inlineStr">
        <is>
          <t>N/A</t>
        </is>
      </c>
      <c r="AO180" t="inlineStr">
        <is>
          <t>N/A</t>
        </is>
      </c>
      <c r="AP180" t="inlineStr">
        <is>
          <t>N/A</t>
        </is>
      </c>
      <c r="AQ180" t="inlineStr">
        <is>
          <t>N/A</t>
        </is>
      </c>
      <c r="AR180" t="inlineStr">
        <is>
          <t>N/A</t>
        </is>
      </c>
      <c r="AS180" t="inlineStr">
        <is>
          <t>N/A</t>
        </is>
      </c>
      <c r="AT180" t="inlineStr">
        <is>
          <t>N/A</t>
        </is>
      </c>
      <c r="AU180" t="inlineStr">
        <is>
          <t>N/A</t>
        </is>
      </c>
      <c r="AV180" t="inlineStr">
        <is>
          <t>N/A</t>
        </is>
      </c>
      <c r="AW180" t="inlineStr">
        <is>
          <t>N/A</t>
        </is>
      </c>
      <c r="AX180" t="inlineStr">
        <is>
          <t>N/A</t>
        </is>
      </c>
      <c r="AY180" t="inlineStr">
        <is>
          <t>N/A</t>
        </is>
      </c>
      <c r="AZ180" t="inlineStr">
        <is>
          <t>N/A</t>
        </is>
      </c>
      <c r="BA180" t="inlineStr">
        <is>
          <t>N/A</t>
        </is>
      </c>
      <c r="BB180" t="inlineStr">
        <is>
          <t>N/A</t>
        </is>
      </c>
      <c r="BC180" t="inlineStr">
        <is>
          <t>N/A</t>
        </is>
      </c>
      <c r="BD180" t="inlineStr">
        <is>
          <t>N/A</t>
        </is>
      </c>
      <c r="BE180" t="inlineStr">
        <is>
          <t>N/A</t>
        </is>
      </c>
    </row>
    <row r="181">
      <c r="A181" t="inlineStr">
        <is>
          <t>WI220235951</t>
        </is>
      </c>
      <c r="B181" t="inlineStr">
        <is>
          <t>DATA_VALIDATION</t>
        </is>
      </c>
      <c r="C181" t="inlineStr">
        <is>
          <t>201130013262</t>
        </is>
      </c>
      <c r="D181" t="inlineStr">
        <is>
          <t>Folder</t>
        </is>
      </c>
      <c r="E181" s="2">
        <f>HYPERLINK("capsilon://?command=openfolder&amp;siteaddress=FAM.docvelocity-na8.net&amp;folderid=FX16F8D380-8148-13BE-4A4B-E422295FA9B0","FX22024395")</f>
        <v>0.0</v>
      </c>
      <c r="F181" t="inlineStr">
        <is>
          <t/>
        </is>
      </c>
      <c r="G181" t="inlineStr">
        <is>
          <t/>
        </is>
      </c>
      <c r="H181" t="inlineStr">
        <is>
          <t>Mailitem</t>
        </is>
      </c>
      <c r="I181" t="inlineStr">
        <is>
          <t>MI2202366728</t>
        </is>
      </c>
      <c r="J181" t="n">
        <v>178.0</v>
      </c>
      <c r="K181" t="inlineStr">
        <is>
          <t>COMPLETED</t>
        </is>
      </c>
      <c r="L181" t="inlineStr">
        <is>
          <t>MARK_AS_COMPLETED</t>
        </is>
      </c>
      <c r="M181" t="inlineStr">
        <is>
          <t>Queue</t>
        </is>
      </c>
      <c r="N181" t="n">
        <v>2.0</v>
      </c>
      <c r="O181" s="1" t="n">
        <v>44603.98615740741</v>
      </c>
      <c r="P181" s="1" t="n">
        <v>44604.14309027778</v>
      </c>
      <c r="Q181" t="n">
        <v>8442.0</v>
      </c>
      <c r="R181" t="n">
        <v>5117.0</v>
      </c>
      <c r="S181" t="b">
        <v>0</v>
      </c>
      <c r="T181" t="inlineStr">
        <is>
          <t>N/A</t>
        </is>
      </c>
      <c r="U181" t="b">
        <v>1</v>
      </c>
      <c r="V181" t="inlineStr">
        <is>
          <t>Sadaf Khan</t>
        </is>
      </c>
      <c r="W181" s="1" t="n">
        <v>44604.10837962963</v>
      </c>
      <c r="X181" t="n">
        <v>2572.0</v>
      </c>
      <c r="Y181" t="n">
        <v>240.0</v>
      </c>
      <c r="Z181" t="n">
        <v>0.0</v>
      </c>
      <c r="AA181" t="n">
        <v>240.0</v>
      </c>
      <c r="AB181" t="n">
        <v>32.0</v>
      </c>
      <c r="AC181" t="n">
        <v>182.0</v>
      </c>
      <c r="AD181" t="n">
        <v>-62.0</v>
      </c>
      <c r="AE181" t="n">
        <v>0.0</v>
      </c>
      <c r="AF181" t="n">
        <v>0.0</v>
      </c>
      <c r="AG181" t="n">
        <v>0.0</v>
      </c>
      <c r="AH181" t="inlineStr">
        <is>
          <t>Saloni Uttekar</t>
        </is>
      </c>
      <c r="AI181" s="1" t="n">
        <v>44604.14309027778</v>
      </c>
      <c r="AJ181" t="n">
        <v>2520.0</v>
      </c>
      <c r="AK181" t="n">
        <v>14.0</v>
      </c>
      <c r="AL181" t="n">
        <v>0.0</v>
      </c>
      <c r="AM181" t="n">
        <v>14.0</v>
      </c>
      <c r="AN181" t="n">
        <v>32.0</v>
      </c>
      <c r="AO181" t="n">
        <v>20.0</v>
      </c>
      <c r="AP181" t="n">
        <v>-76.0</v>
      </c>
      <c r="AQ181" t="n">
        <v>0.0</v>
      </c>
      <c r="AR181" t="n">
        <v>0.0</v>
      </c>
      <c r="AS181" t="n">
        <v>0.0</v>
      </c>
      <c r="AT181" t="inlineStr">
        <is>
          <t>N/A</t>
        </is>
      </c>
      <c r="AU181" t="inlineStr">
        <is>
          <t>N/A</t>
        </is>
      </c>
      <c r="AV181" t="inlineStr">
        <is>
          <t>N/A</t>
        </is>
      </c>
      <c r="AW181" t="inlineStr">
        <is>
          <t>N/A</t>
        </is>
      </c>
      <c r="AX181" t="inlineStr">
        <is>
          <t>N/A</t>
        </is>
      </c>
      <c r="AY181" t="inlineStr">
        <is>
          <t>N/A</t>
        </is>
      </c>
      <c r="AZ181" t="inlineStr">
        <is>
          <t>N/A</t>
        </is>
      </c>
      <c r="BA181" t="inlineStr">
        <is>
          <t>N/A</t>
        </is>
      </c>
      <c r="BB181" t="inlineStr">
        <is>
          <t>N/A</t>
        </is>
      </c>
      <c r="BC181" t="inlineStr">
        <is>
          <t>N/A</t>
        </is>
      </c>
      <c r="BD181" t="inlineStr">
        <is>
          <t>N/A</t>
        </is>
      </c>
      <c r="BE181" t="inlineStr">
        <is>
          <t>N/A</t>
        </is>
      </c>
    </row>
    <row r="182">
      <c r="A182" t="inlineStr">
        <is>
          <t>WI220236505</t>
        </is>
      </c>
      <c r="B182" t="inlineStr">
        <is>
          <t>DATA_VALIDATION</t>
        </is>
      </c>
      <c r="C182" t="inlineStr">
        <is>
          <t>201130013240</t>
        </is>
      </c>
      <c r="D182" t="inlineStr">
        <is>
          <t>Folder</t>
        </is>
      </c>
      <c r="E182" s="2">
        <f>HYPERLINK("capsilon://?command=openfolder&amp;siteaddress=FAM.docvelocity-na8.net&amp;folderid=FXE53C6AFD-6209-6379-420E-C641CFDA05F2","FX22023018")</f>
        <v>0.0</v>
      </c>
      <c r="F182" t="inlineStr">
        <is>
          <t/>
        </is>
      </c>
      <c r="G182" t="inlineStr">
        <is>
          <t/>
        </is>
      </c>
      <c r="H182" t="inlineStr">
        <is>
          <t>Mailitem</t>
        </is>
      </c>
      <c r="I182" t="inlineStr">
        <is>
          <t>MI2202377725</t>
        </is>
      </c>
      <c r="J182" t="n">
        <v>21.0</v>
      </c>
      <c r="K182" t="inlineStr">
        <is>
          <t>COMPLETED</t>
        </is>
      </c>
      <c r="L182" t="inlineStr">
        <is>
          <t>MARK_AS_COMPLETED</t>
        </is>
      </c>
      <c r="M182" t="inlineStr">
        <is>
          <t>Queue</t>
        </is>
      </c>
      <c r="N182" t="n">
        <v>2.0</v>
      </c>
      <c r="O182" s="1" t="n">
        <v>44606.38011574074</v>
      </c>
      <c r="P182" s="1" t="n">
        <v>44606.38291666667</v>
      </c>
      <c r="Q182" t="n">
        <v>128.0</v>
      </c>
      <c r="R182" t="n">
        <v>114.0</v>
      </c>
      <c r="S182" t="b">
        <v>0</v>
      </c>
      <c r="T182" t="inlineStr">
        <is>
          <t>N/A</t>
        </is>
      </c>
      <c r="U182" t="b">
        <v>0</v>
      </c>
      <c r="V182" t="inlineStr">
        <is>
          <t>Raman Vaidya</t>
        </is>
      </c>
      <c r="W182" s="1" t="n">
        <v>44606.38230324074</v>
      </c>
      <c r="X182" t="n">
        <v>87.0</v>
      </c>
      <c r="Y182" t="n">
        <v>0.0</v>
      </c>
      <c r="Z182" t="n">
        <v>0.0</v>
      </c>
      <c r="AA182" t="n">
        <v>0.0</v>
      </c>
      <c r="AB182" t="n">
        <v>9.0</v>
      </c>
      <c r="AC182" t="n">
        <v>0.0</v>
      </c>
      <c r="AD182" t="n">
        <v>21.0</v>
      </c>
      <c r="AE182" t="n">
        <v>0.0</v>
      </c>
      <c r="AF182" t="n">
        <v>0.0</v>
      </c>
      <c r="AG182" t="n">
        <v>0.0</v>
      </c>
      <c r="AH182" t="inlineStr">
        <is>
          <t>Sangeeta Kumari</t>
        </is>
      </c>
      <c r="AI182" s="1" t="n">
        <v>44606.38291666667</v>
      </c>
      <c r="AJ182" t="n">
        <v>27.0</v>
      </c>
      <c r="AK182" t="n">
        <v>0.0</v>
      </c>
      <c r="AL182" t="n">
        <v>0.0</v>
      </c>
      <c r="AM182" t="n">
        <v>0.0</v>
      </c>
      <c r="AN182" t="n">
        <v>9.0</v>
      </c>
      <c r="AO182" t="n">
        <v>0.0</v>
      </c>
      <c r="AP182" t="n">
        <v>21.0</v>
      </c>
      <c r="AQ182" t="n">
        <v>0.0</v>
      </c>
      <c r="AR182" t="n">
        <v>0.0</v>
      </c>
      <c r="AS182" t="n">
        <v>0.0</v>
      </c>
      <c r="AT182" t="inlineStr">
        <is>
          <t>N/A</t>
        </is>
      </c>
      <c r="AU182" t="inlineStr">
        <is>
          <t>N/A</t>
        </is>
      </c>
      <c r="AV182" t="inlineStr">
        <is>
          <t>N/A</t>
        </is>
      </c>
      <c r="AW182" t="inlineStr">
        <is>
          <t>N/A</t>
        </is>
      </c>
      <c r="AX182" t="inlineStr">
        <is>
          <t>N/A</t>
        </is>
      </c>
      <c r="AY182" t="inlineStr">
        <is>
          <t>N/A</t>
        </is>
      </c>
      <c r="AZ182" t="inlineStr">
        <is>
          <t>N/A</t>
        </is>
      </c>
      <c r="BA182" t="inlineStr">
        <is>
          <t>N/A</t>
        </is>
      </c>
      <c r="BB182" t="inlineStr">
        <is>
          <t>N/A</t>
        </is>
      </c>
      <c r="BC182" t="inlineStr">
        <is>
          <t>N/A</t>
        </is>
      </c>
      <c r="BD182" t="inlineStr">
        <is>
          <t>N/A</t>
        </is>
      </c>
      <c r="BE182" t="inlineStr">
        <is>
          <t>N/A</t>
        </is>
      </c>
    </row>
    <row r="183">
      <c r="A183" t="inlineStr">
        <is>
          <t>WI220236573</t>
        </is>
      </c>
      <c r="B183" t="inlineStr">
        <is>
          <t>DATA_VALIDATION</t>
        </is>
      </c>
      <c r="C183" t="inlineStr">
        <is>
          <t>201300020648</t>
        </is>
      </c>
      <c r="D183" t="inlineStr">
        <is>
          <t>Folder</t>
        </is>
      </c>
      <c r="E183" s="2">
        <f>HYPERLINK("capsilon://?command=openfolder&amp;siteaddress=FAM.docvelocity-na8.net&amp;folderid=FX7E1BA9DB-DEB8-5918-4E01-D9DB05EA3A61","FX2201940")</f>
        <v>0.0</v>
      </c>
      <c r="F183" t="inlineStr">
        <is>
          <t/>
        </is>
      </c>
      <c r="G183" t="inlineStr">
        <is>
          <t/>
        </is>
      </c>
      <c r="H183" t="inlineStr">
        <is>
          <t>Mailitem</t>
        </is>
      </c>
      <c r="I183" t="inlineStr">
        <is>
          <t>MI2202378723</t>
        </is>
      </c>
      <c r="J183" t="n">
        <v>56.0</v>
      </c>
      <c r="K183" t="inlineStr">
        <is>
          <t>COMPLETED</t>
        </is>
      </c>
      <c r="L183" t="inlineStr">
        <is>
          <t>MARK_AS_COMPLETED</t>
        </is>
      </c>
      <c r="M183" t="inlineStr">
        <is>
          <t>Queue</t>
        </is>
      </c>
      <c r="N183" t="n">
        <v>1.0</v>
      </c>
      <c r="O183" s="1" t="n">
        <v>44606.40996527778</v>
      </c>
      <c r="P183" s="1" t="n">
        <v>44606.42427083333</v>
      </c>
      <c r="Q183" t="n">
        <v>704.0</v>
      </c>
      <c r="R183" t="n">
        <v>532.0</v>
      </c>
      <c r="S183" t="b">
        <v>0</v>
      </c>
      <c r="T183" t="inlineStr">
        <is>
          <t>N/A</t>
        </is>
      </c>
      <c r="U183" t="b">
        <v>0</v>
      </c>
      <c r="V183" t="inlineStr">
        <is>
          <t>Hemanshi Deshlahara</t>
        </is>
      </c>
      <c r="W183" s="1" t="n">
        <v>44606.42427083333</v>
      </c>
      <c r="X183" t="n">
        <v>274.0</v>
      </c>
      <c r="Y183" t="n">
        <v>0.0</v>
      </c>
      <c r="Z183" t="n">
        <v>0.0</v>
      </c>
      <c r="AA183" t="n">
        <v>0.0</v>
      </c>
      <c r="AB183" t="n">
        <v>0.0</v>
      </c>
      <c r="AC183" t="n">
        <v>0.0</v>
      </c>
      <c r="AD183" t="n">
        <v>56.0</v>
      </c>
      <c r="AE183" t="n">
        <v>42.0</v>
      </c>
      <c r="AF183" t="n">
        <v>0.0</v>
      </c>
      <c r="AG183" t="n">
        <v>3.0</v>
      </c>
      <c r="AH183" t="inlineStr">
        <is>
          <t>N/A</t>
        </is>
      </c>
      <c r="AI183" t="inlineStr">
        <is>
          <t>N/A</t>
        </is>
      </c>
      <c r="AJ183" t="inlineStr">
        <is>
          <t>N/A</t>
        </is>
      </c>
      <c r="AK183" t="inlineStr">
        <is>
          <t>N/A</t>
        </is>
      </c>
      <c r="AL183" t="inlineStr">
        <is>
          <t>N/A</t>
        </is>
      </c>
      <c r="AM183" t="inlineStr">
        <is>
          <t>N/A</t>
        </is>
      </c>
      <c r="AN183" t="inlineStr">
        <is>
          <t>N/A</t>
        </is>
      </c>
      <c r="AO183" t="inlineStr">
        <is>
          <t>N/A</t>
        </is>
      </c>
      <c r="AP183" t="inlineStr">
        <is>
          <t>N/A</t>
        </is>
      </c>
      <c r="AQ183" t="inlineStr">
        <is>
          <t>N/A</t>
        </is>
      </c>
      <c r="AR183" t="inlineStr">
        <is>
          <t>N/A</t>
        </is>
      </c>
      <c r="AS183" t="inlineStr">
        <is>
          <t>N/A</t>
        </is>
      </c>
      <c r="AT183" t="inlineStr">
        <is>
          <t>N/A</t>
        </is>
      </c>
      <c r="AU183" t="inlineStr">
        <is>
          <t>N/A</t>
        </is>
      </c>
      <c r="AV183" t="inlineStr">
        <is>
          <t>N/A</t>
        </is>
      </c>
      <c r="AW183" t="inlineStr">
        <is>
          <t>N/A</t>
        </is>
      </c>
      <c r="AX183" t="inlineStr">
        <is>
          <t>N/A</t>
        </is>
      </c>
      <c r="AY183" t="inlineStr">
        <is>
          <t>N/A</t>
        </is>
      </c>
      <c r="AZ183" t="inlineStr">
        <is>
          <t>N/A</t>
        </is>
      </c>
      <c r="BA183" t="inlineStr">
        <is>
          <t>N/A</t>
        </is>
      </c>
      <c r="BB183" t="inlineStr">
        <is>
          <t>N/A</t>
        </is>
      </c>
      <c r="BC183" t="inlineStr">
        <is>
          <t>N/A</t>
        </is>
      </c>
      <c r="BD183" t="inlineStr">
        <is>
          <t>N/A</t>
        </is>
      </c>
      <c r="BE183" t="inlineStr">
        <is>
          <t>N/A</t>
        </is>
      </c>
    </row>
    <row r="184">
      <c r="A184" t="inlineStr">
        <is>
          <t>WI220236648</t>
        </is>
      </c>
      <c r="B184" t="inlineStr">
        <is>
          <t>DATA_VALIDATION</t>
        </is>
      </c>
      <c r="C184" t="inlineStr">
        <is>
          <t>201300021348</t>
        </is>
      </c>
      <c r="D184" t="inlineStr">
        <is>
          <t>Folder</t>
        </is>
      </c>
      <c r="E184" s="2">
        <f>HYPERLINK("capsilon://?command=openfolder&amp;siteaddress=FAM.docvelocity-na8.net&amp;folderid=FXBECDDB90-C5E0-B1D3-026E-C4830D953BFE","FX22024156")</f>
        <v>0.0</v>
      </c>
      <c r="F184" t="inlineStr">
        <is>
          <t/>
        </is>
      </c>
      <c r="G184" t="inlineStr">
        <is>
          <t/>
        </is>
      </c>
      <c r="H184" t="inlineStr">
        <is>
          <t>Mailitem</t>
        </is>
      </c>
      <c r="I184" t="inlineStr">
        <is>
          <t>MI2202379277</t>
        </is>
      </c>
      <c r="J184" t="n">
        <v>30.0</v>
      </c>
      <c r="K184" t="inlineStr">
        <is>
          <t>COMPLETED</t>
        </is>
      </c>
      <c r="L184" t="inlineStr">
        <is>
          <t>MARK_AS_COMPLETED</t>
        </is>
      </c>
      <c r="M184" t="inlineStr">
        <is>
          <t>Queue</t>
        </is>
      </c>
      <c r="N184" t="n">
        <v>2.0</v>
      </c>
      <c r="O184" s="1" t="n">
        <v>44606.42357638889</v>
      </c>
      <c r="P184" s="1" t="n">
        <v>44606.43618055555</v>
      </c>
      <c r="Q184" t="n">
        <v>609.0</v>
      </c>
      <c r="R184" t="n">
        <v>480.0</v>
      </c>
      <c r="S184" t="b">
        <v>0</v>
      </c>
      <c r="T184" t="inlineStr">
        <is>
          <t>N/A</t>
        </is>
      </c>
      <c r="U184" t="b">
        <v>0</v>
      </c>
      <c r="V184" t="inlineStr">
        <is>
          <t>Aditya Tade</t>
        </is>
      </c>
      <c r="W184" s="1" t="n">
        <v>44606.42896990741</v>
      </c>
      <c r="X184" t="n">
        <v>166.0</v>
      </c>
      <c r="Y184" t="n">
        <v>9.0</v>
      </c>
      <c r="Z184" t="n">
        <v>0.0</v>
      </c>
      <c r="AA184" t="n">
        <v>9.0</v>
      </c>
      <c r="AB184" t="n">
        <v>0.0</v>
      </c>
      <c r="AC184" t="n">
        <v>9.0</v>
      </c>
      <c r="AD184" t="n">
        <v>21.0</v>
      </c>
      <c r="AE184" t="n">
        <v>0.0</v>
      </c>
      <c r="AF184" t="n">
        <v>0.0</v>
      </c>
      <c r="AG184" t="n">
        <v>0.0</v>
      </c>
      <c r="AH184" t="inlineStr">
        <is>
          <t>Ashish Sutar</t>
        </is>
      </c>
      <c r="AI184" s="1" t="n">
        <v>44606.43618055555</v>
      </c>
      <c r="AJ184" t="n">
        <v>305.0</v>
      </c>
      <c r="AK184" t="n">
        <v>0.0</v>
      </c>
      <c r="AL184" t="n">
        <v>0.0</v>
      </c>
      <c r="AM184" t="n">
        <v>0.0</v>
      </c>
      <c r="AN184" t="n">
        <v>0.0</v>
      </c>
      <c r="AO184" t="n">
        <v>0.0</v>
      </c>
      <c r="AP184" t="n">
        <v>21.0</v>
      </c>
      <c r="AQ184" t="n">
        <v>0.0</v>
      </c>
      <c r="AR184" t="n">
        <v>0.0</v>
      </c>
      <c r="AS184" t="n">
        <v>0.0</v>
      </c>
      <c r="AT184" t="inlineStr">
        <is>
          <t>N/A</t>
        </is>
      </c>
      <c r="AU184" t="inlineStr">
        <is>
          <t>N/A</t>
        </is>
      </c>
      <c r="AV184" t="inlineStr">
        <is>
          <t>N/A</t>
        </is>
      </c>
      <c r="AW184" t="inlineStr">
        <is>
          <t>N/A</t>
        </is>
      </c>
      <c r="AX184" t="inlineStr">
        <is>
          <t>N/A</t>
        </is>
      </c>
      <c r="AY184" t="inlineStr">
        <is>
          <t>N/A</t>
        </is>
      </c>
      <c r="AZ184" t="inlineStr">
        <is>
          <t>N/A</t>
        </is>
      </c>
      <c r="BA184" t="inlineStr">
        <is>
          <t>N/A</t>
        </is>
      </c>
      <c r="BB184" t="inlineStr">
        <is>
          <t>N/A</t>
        </is>
      </c>
      <c r="BC184" t="inlineStr">
        <is>
          <t>N/A</t>
        </is>
      </c>
      <c r="BD184" t="inlineStr">
        <is>
          <t>N/A</t>
        </is>
      </c>
      <c r="BE184" t="inlineStr">
        <is>
          <t>N/A</t>
        </is>
      </c>
    </row>
    <row r="185">
      <c r="A185" t="inlineStr">
        <is>
          <t>WI220236655</t>
        </is>
      </c>
      <c r="B185" t="inlineStr">
        <is>
          <t>DATA_VALIDATION</t>
        </is>
      </c>
      <c r="C185" t="inlineStr">
        <is>
          <t>201300020648</t>
        </is>
      </c>
      <c r="D185" t="inlineStr">
        <is>
          <t>Folder</t>
        </is>
      </c>
      <c r="E185" s="2">
        <f>HYPERLINK("capsilon://?command=openfolder&amp;siteaddress=FAM.docvelocity-na8.net&amp;folderid=FX7E1BA9DB-DEB8-5918-4E01-D9DB05EA3A61","FX2201940")</f>
        <v>0.0</v>
      </c>
      <c r="F185" t="inlineStr">
        <is>
          <t/>
        </is>
      </c>
      <c r="G185" t="inlineStr">
        <is>
          <t/>
        </is>
      </c>
      <c r="H185" t="inlineStr">
        <is>
          <t>Mailitem</t>
        </is>
      </c>
      <c r="I185" t="inlineStr">
        <is>
          <t>MI2202378723</t>
        </is>
      </c>
      <c r="J185" t="n">
        <v>84.0</v>
      </c>
      <c r="K185" t="inlineStr">
        <is>
          <t>COMPLETED</t>
        </is>
      </c>
      <c r="L185" t="inlineStr">
        <is>
          <t>MARK_AS_COMPLETED</t>
        </is>
      </c>
      <c r="M185" t="inlineStr">
        <is>
          <t>Queue</t>
        </is>
      </c>
      <c r="N185" t="n">
        <v>2.0</v>
      </c>
      <c r="O185" s="1" t="n">
        <v>44606.424722222226</v>
      </c>
      <c r="P185" s="1" t="n">
        <v>44606.47613425926</v>
      </c>
      <c r="Q185" t="n">
        <v>3304.0</v>
      </c>
      <c r="R185" t="n">
        <v>1138.0</v>
      </c>
      <c r="S185" t="b">
        <v>0</v>
      </c>
      <c r="T185" t="inlineStr">
        <is>
          <t>N/A</t>
        </is>
      </c>
      <c r="U185" t="b">
        <v>1</v>
      </c>
      <c r="V185" t="inlineStr">
        <is>
          <t>Aditya Tade</t>
        </is>
      </c>
      <c r="W185" s="1" t="n">
        <v>44606.45827546297</v>
      </c>
      <c r="X185" t="n">
        <v>787.0</v>
      </c>
      <c r="Y185" t="n">
        <v>64.0</v>
      </c>
      <c r="Z185" t="n">
        <v>0.0</v>
      </c>
      <c r="AA185" t="n">
        <v>64.0</v>
      </c>
      <c r="AB185" t="n">
        <v>0.0</v>
      </c>
      <c r="AC185" t="n">
        <v>40.0</v>
      </c>
      <c r="AD185" t="n">
        <v>20.0</v>
      </c>
      <c r="AE185" t="n">
        <v>0.0</v>
      </c>
      <c r="AF185" t="n">
        <v>0.0</v>
      </c>
      <c r="AG185" t="n">
        <v>0.0</v>
      </c>
      <c r="AH185" t="inlineStr">
        <is>
          <t>Vikash Suryakanth Parmar</t>
        </is>
      </c>
      <c r="AI185" s="1" t="n">
        <v>44606.47613425926</v>
      </c>
      <c r="AJ185" t="n">
        <v>351.0</v>
      </c>
      <c r="AK185" t="n">
        <v>0.0</v>
      </c>
      <c r="AL185" t="n">
        <v>0.0</v>
      </c>
      <c r="AM185" t="n">
        <v>0.0</v>
      </c>
      <c r="AN185" t="n">
        <v>0.0</v>
      </c>
      <c r="AO185" t="n">
        <v>0.0</v>
      </c>
      <c r="AP185" t="n">
        <v>20.0</v>
      </c>
      <c r="AQ185" t="n">
        <v>0.0</v>
      </c>
      <c r="AR185" t="n">
        <v>0.0</v>
      </c>
      <c r="AS185" t="n">
        <v>0.0</v>
      </c>
      <c r="AT185" t="inlineStr">
        <is>
          <t>N/A</t>
        </is>
      </c>
      <c r="AU185" t="inlineStr">
        <is>
          <t>N/A</t>
        </is>
      </c>
      <c r="AV185" t="inlineStr">
        <is>
          <t>N/A</t>
        </is>
      </c>
      <c r="AW185" t="inlineStr">
        <is>
          <t>N/A</t>
        </is>
      </c>
      <c r="AX185" t="inlineStr">
        <is>
          <t>N/A</t>
        </is>
      </c>
      <c r="AY185" t="inlineStr">
        <is>
          <t>N/A</t>
        </is>
      </c>
      <c r="AZ185" t="inlineStr">
        <is>
          <t>N/A</t>
        </is>
      </c>
      <c r="BA185" t="inlineStr">
        <is>
          <t>N/A</t>
        </is>
      </c>
      <c r="BB185" t="inlineStr">
        <is>
          <t>N/A</t>
        </is>
      </c>
      <c r="BC185" t="inlineStr">
        <is>
          <t>N/A</t>
        </is>
      </c>
      <c r="BD185" t="inlineStr">
        <is>
          <t>N/A</t>
        </is>
      </c>
      <c r="BE185" t="inlineStr">
        <is>
          <t>N/A</t>
        </is>
      </c>
    </row>
    <row r="186">
      <c r="A186" t="inlineStr">
        <is>
          <t>WI220237019</t>
        </is>
      </c>
      <c r="B186" t="inlineStr">
        <is>
          <t>DATA_VALIDATION</t>
        </is>
      </c>
      <c r="C186" t="inlineStr">
        <is>
          <t>201330005172</t>
        </is>
      </c>
      <c r="D186" t="inlineStr">
        <is>
          <t>Folder</t>
        </is>
      </c>
      <c r="E186" s="2">
        <f>HYPERLINK("capsilon://?command=openfolder&amp;siteaddress=FAM.docvelocity-na8.net&amp;folderid=FX610BF419-34E6-C1D0-995B-90FB3331F342","FX22024474")</f>
        <v>0.0</v>
      </c>
      <c r="F186" t="inlineStr">
        <is>
          <t/>
        </is>
      </c>
      <c r="G186" t="inlineStr">
        <is>
          <t/>
        </is>
      </c>
      <c r="H186" t="inlineStr">
        <is>
          <t>Mailitem</t>
        </is>
      </c>
      <c r="I186" t="inlineStr">
        <is>
          <t>MI2202383134</t>
        </is>
      </c>
      <c r="J186" t="n">
        <v>66.0</v>
      </c>
      <c r="K186" t="inlineStr">
        <is>
          <t>COMPLETED</t>
        </is>
      </c>
      <c r="L186" t="inlineStr">
        <is>
          <t>MARK_AS_COMPLETED</t>
        </is>
      </c>
      <c r="M186" t="inlineStr">
        <is>
          <t>Queue</t>
        </is>
      </c>
      <c r="N186" t="n">
        <v>2.0</v>
      </c>
      <c r="O186" s="1" t="n">
        <v>44606.48525462963</v>
      </c>
      <c r="P186" s="1" t="n">
        <v>44606.497465277775</v>
      </c>
      <c r="Q186" t="n">
        <v>962.0</v>
      </c>
      <c r="R186" t="n">
        <v>93.0</v>
      </c>
      <c r="S186" t="b">
        <v>0</v>
      </c>
      <c r="T186" t="inlineStr">
        <is>
          <t>N/A</t>
        </is>
      </c>
      <c r="U186" t="b">
        <v>0</v>
      </c>
      <c r="V186" t="inlineStr">
        <is>
          <t>Ujwala Ajabe</t>
        </is>
      </c>
      <c r="W186" s="1" t="n">
        <v>44606.49664351852</v>
      </c>
      <c r="X186" t="n">
        <v>58.0</v>
      </c>
      <c r="Y186" t="n">
        <v>0.0</v>
      </c>
      <c r="Z186" t="n">
        <v>0.0</v>
      </c>
      <c r="AA186" t="n">
        <v>0.0</v>
      </c>
      <c r="AB186" t="n">
        <v>52.0</v>
      </c>
      <c r="AC186" t="n">
        <v>0.0</v>
      </c>
      <c r="AD186" t="n">
        <v>66.0</v>
      </c>
      <c r="AE186" t="n">
        <v>0.0</v>
      </c>
      <c r="AF186" t="n">
        <v>0.0</v>
      </c>
      <c r="AG186" t="n">
        <v>0.0</v>
      </c>
      <c r="AH186" t="inlineStr">
        <is>
          <t>Vikash Suryakanth Parmar</t>
        </is>
      </c>
      <c r="AI186" s="1" t="n">
        <v>44606.497465277775</v>
      </c>
      <c r="AJ186" t="n">
        <v>24.0</v>
      </c>
      <c r="AK186" t="n">
        <v>0.0</v>
      </c>
      <c r="AL186" t="n">
        <v>0.0</v>
      </c>
      <c r="AM186" t="n">
        <v>0.0</v>
      </c>
      <c r="AN186" t="n">
        <v>52.0</v>
      </c>
      <c r="AO186" t="n">
        <v>0.0</v>
      </c>
      <c r="AP186" t="n">
        <v>66.0</v>
      </c>
      <c r="AQ186" t="n">
        <v>0.0</v>
      </c>
      <c r="AR186" t="n">
        <v>0.0</v>
      </c>
      <c r="AS186" t="n">
        <v>0.0</v>
      </c>
      <c r="AT186" t="inlineStr">
        <is>
          <t>N/A</t>
        </is>
      </c>
      <c r="AU186" t="inlineStr">
        <is>
          <t>N/A</t>
        </is>
      </c>
      <c r="AV186" t="inlineStr">
        <is>
          <t>N/A</t>
        </is>
      </c>
      <c r="AW186" t="inlineStr">
        <is>
          <t>N/A</t>
        </is>
      </c>
      <c r="AX186" t="inlineStr">
        <is>
          <t>N/A</t>
        </is>
      </c>
      <c r="AY186" t="inlineStr">
        <is>
          <t>N/A</t>
        </is>
      </c>
      <c r="AZ186" t="inlineStr">
        <is>
          <t>N/A</t>
        </is>
      </c>
      <c r="BA186" t="inlineStr">
        <is>
          <t>N/A</t>
        </is>
      </c>
      <c r="BB186" t="inlineStr">
        <is>
          <t>N/A</t>
        </is>
      </c>
      <c r="BC186" t="inlineStr">
        <is>
          <t>N/A</t>
        </is>
      </c>
      <c r="BD186" t="inlineStr">
        <is>
          <t>N/A</t>
        </is>
      </c>
      <c r="BE186" t="inlineStr">
        <is>
          <t>N/A</t>
        </is>
      </c>
    </row>
    <row r="187">
      <c r="A187" t="inlineStr">
        <is>
          <t>WI220237020</t>
        </is>
      </c>
      <c r="B187" t="inlineStr">
        <is>
          <t>DATA_VALIDATION</t>
        </is>
      </c>
      <c r="C187" t="inlineStr">
        <is>
          <t>201330005172</t>
        </is>
      </c>
      <c r="D187" t="inlineStr">
        <is>
          <t>Folder</t>
        </is>
      </c>
      <c r="E187" s="2">
        <f>HYPERLINK("capsilon://?command=openfolder&amp;siteaddress=FAM.docvelocity-na8.net&amp;folderid=FX610BF419-34E6-C1D0-995B-90FB3331F342","FX22024474")</f>
        <v>0.0</v>
      </c>
      <c r="F187" t="inlineStr">
        <is>
          <t/>
        </is>
      </c>
      <c r="G187" t="inlineStr">
        <is>
          <t/>
        </is>
      </c>
      <c r="H187" t="inlineStr">
        <is>
          <t>Mailitem</t>
        </is>
      </c>
      <c r="I187" t="inlineStr">
        <is>
          <t>MI2202383144</t>
        </is>
      </c>
      <c r="J187" t="n">
        <v>66.0</v>
      </c>
      <c r="K187" t="inlineStr">
        <is>
          <t>COMPLETED</t>
        </is>
      </c>
      <c r="L187" t="inlineStr">
        <is>
          <t>MARK_AS_COMPLETED</t>
        </is>
      </c>
      <c r="M187" t="inlineStr">
        <is>
          <t>Queue</t>
        </is>
      </c>
      <c r="N187" t="n">
        <v>2.0</v>
      </c>
      <c r="O187" s="1" t="n">
        <v>44606.48540509259</v>
      </c>
      <c r="P187" s="1" t="n">
        <v>44606.49765046296</v>
      </c>
      <c r="Q187" t="n">
        <v>999.0</v>
      </c>
      <c r="R187" t="n">
        <v>59.0</v>
      </c>
      <c r="S187" t="b">
        <v>0</v>
      </c>
      <c r="T187" t="inlineStr">
        <is>
          <t>N/A</t>
        </is>
      </c>
      <c r="U187" t="b">
        <v>0</v>
      </c>
      <c r="V187" t="inlineStr">
        <is>
          <t>Ujwala Ajabe</t>
        </is>
      </c>
      <c r="W187" s="1" t="n">
        <v>44606.49706018518</v>
      </c>
      <c r="X187" t="n">
        <v>35.0</v>
      </c>
      <c r="Y187" t="n">
        <v>0.0</v>
      </c>
      <c r="Z187" t="n">
        <v>0.0</v>
      </c>
      <c r="AA187" t="n">
        <v>0.0</v>
      </c>
      <c r="AB187" t="n">
        <v>52.0</v>
      </c>
      <c r="AC187" t="n">
        <v>0.0</v>
      </c>
      <c r="AD187" t="n">
        <v>66.0</v>
      </c>
      <c r="AE187" t="n">
        <v>0.0</v>
      </c>
      <c r="AF187" t="n">
        <v>0.0</v>
      </c>
      <c r="AG187" t="n">
        <v>0.0</v>
      </c>
      <c r="AH187" t="inlineStr">
        <is>
          <t>Vikash Suryakanth Parmar</t>
        </is>
      </c>
      <c r="AI187" s="1" t="n">
        <v>44606.49765046296</v>
      </c>
      <c r="AJ187" t="n">
        <v>15.0</v>
      </c>
      <c r="AK187" t="n">
        <v>0.0</v>
      </c>
      <c r="AL187" t="n">
        <v>0.0</v>
      </c>
      <c r="AM187" t="n">
        <v>0.0</v>
      </c>
      <c r="AN187" t="n">
        <v>52.0</v>
      </c>
      <c r="AO187" t="n">
        <v>0.0</v>
      </c>
      <c r="AP187" t="n">
        <v>66.0</v>
      </c>
      <c r="AQ187" t="n">
        <v>0.0</v>
      </c>
      <c r="AR187" t="n">
        <v>0.0</v>
      </c>
      <c r="AS187" t="n">
        <v>0.0</v>
      </c>
      <c r="AT187" t="inlineStr">
        <is>
          <t>N/A</t>
        </is>
      </c>
      <c r="AU187" t="inlineStr">
        <is>
          <t>N/A</t>
        </is>
      </c>
      <c r="AV187" t="inlineStr">
        <is>
          <t>N/A</t>
        </is>
      </c>
      <c r="AW187" t="inlineStr">
        <is>
          <t>N/A</t>
        </is>
      </c>
      <c r="AX187" t="inlineStr">
        <is>
          <t>N/A</t>
        </is>
      </c>
      <c r="AY187" t="inlineStr">
        <is>
          <t>N/A</t>
        </is>
      </c>
      <c r="AZ187" t="inlineStr">
        <is>
          <t>N/A</t>
        </is>
      </c>
      <c r="BA187" t="inlineStr">
        <is>
          <t>N/A</t>
        </is>
      </c>
      <c r="BB187" t="inlineStr">
        <is>
          <t>N/A</t>
        </is>
      </c>
      <c r="BC187" t="inlineStr">
        <is>
          <t>N/A</t>
        </is>
      </c>
      <c r="BD187" t="inlineStr">
        <is>
          <t>N/A</t>
        </is>
      </c>
      <c r="BE187" t="inlineStr">
        <is>
          <t>N/A</t>
        </is>
      </c>
    </row>
    <row r="188">
      <c r="A188" t="inlineStr">
        <is>
          <t>WI220237412</t>
        </is>
      </c>
      <c r="B188" t="inlineStr">
        <is>
          <t>DATA_VALIDATION</t>
        </is>
      </c>
      <c r="C188" t="inlineStr">
        <is>
          <t>201130013171</t>
        </is>
      </c>
      <c r="D188" t="inlineStr">
        <is>
          <t>Folder</t>
        </is>
      </c>
      <c r="E188" s="2">
        <f>HYPERLINK("capsilon://?command=openfolder&amp;siteaddress=FAM.docvelocity-na8.net&amp;folderid=FX9A3137A5-5874-0448-D9B1-09B24121F42D","FX220111587")</f>
        <v>0.0</v>
      </c>
      <c r="F188" t="inlineStr">
        <is>
          <t/>
        </is>
      </c>
      <c r="G188" t="inlineStr">
        <is>
          <t/>
        </is>
      </c>
      <c r="H188" t="inlineStr">
        <is>
          <t>Mailitem</t>
        </is>
      </c>
      <c r="I188" t="inlineStr">
        <is>
          <t>MI2202386880</t>
        </is>
      </c>
      <c r="J188" t="n">
        <v>30.0</v>
      </c>
      <c r="K188" t="inlineStr">
        <is>
          <t>COMPLETED</t>
        </is>
      </c>
      <c r="L188" t="inlineStr">
        <is>
          <t>MARK_AS_COMPLETED</t>
        </is>
      </c>
      <c r="M188" t="inlineStr">
        <is>
          <t>Queue</t>
        </is>
      </c>
      <c r="N188" t="n">
        <v>2.0</v>
      </c>
      <c r="O188" s="1" t="n">
        <v>44606.53074074074</v>
      </c>
      <c r="P188" s="1" t="n">
        <v>44606.59668981482</v>
      </c>
      <c r="Q188" t="n">
        <v>4924.0</v>
      </c>
      <c r="R188" t="n">
        <v>774.0</v>
      </c>
      <c r="S188" t="b">
        <v>0</v>
      </c>
      <c r="T188" t="inlineStr">
        <is>
          <t>N/A</t>
        </is>
      </c>
      <c r="U188" t="b">
        <v>0</v>
      </c>
      <c r="V188" t="inlineStr">
        <is>
          <t>Aditya Tade</t>
        </is>
      </c>
      <c r="W188" s="1" t="n">
        <v>44606.5415625</v>
      </c>
      <c r="X188" t="n">
        <v>662.0</v>
      </c>
      <c r="Y188" t="n">
        <v>9.0</v>
      </c>
      <c r="Z188" t="n">
        <v>0.0</v>
      </c>
      <c r="AA188" t="n">
        <v>9.0</v>
      </c>
      <c r="AB188" t="n">
        <v>0.0</v>
      </c>
      <c r="AC188" t="n">
        <v>3.0</v>
      </c>
      <c r="AD188" t="n">
        <v>21.0</v>
      </c>
      <c r="AE188" t="n">
        <v>0.0</v>
      </c>
      <c r="AF188" t="n">
        <v>0.0</v>
      </c>
      <c r="AG188" t="n">
        <v>0.0</v>
      </c>
      <c r="AH188" t="inlineStr">
        <is>
          <t>Vikash Suryakanth Parmar</t>
        </is>
      </c>
      <c r="AI188" s="1" t="n">
        <v>44606.59668981482</v>
      </c>
      <c r="AJ188" t="n">
        <v>109.0</v>
      </c>
      <c r="AK188" t="n">
        <v>0.0</v>
      </c>
      <c r="AL188" t="n">
        <v>0.0</v>
      </c>
      <c r="AM188" t="n">
        <v>0.0</v>
      </c>
      <c r="AN188" t="n">
        <v>0.0</v>
      </c>
      <c r="AO188" t="n">
        <v>0.0</v>
      </c>
      <c r="AP188" t="n">
        <v>21.0</v>
      </c>
      <c r="AQ188" t="n">
        <v>0.0</v>
      </c>
      <c r="AR188" t="n">
        <v>0.0</v>
      </c>
      <c r="AS188" t="n">
        <v>0.0</v>
      </c>
      <c r="AT188" t="inlineStr">
        <is>
          <t>N/A</t>
        </is>
      </c>
      <c r="AU188" t="inlineStr">
        <is>
          <t>N/A</t>
        </is>
      </c>
      <c r="AV188" t="inlineStr">
        <is>
          <t>N/A</t>
        </is>
      </c>
      <c r="AW188" t="inlineStr">
        <is>
          <t>N/A</t>
        </is>
      </c>
      <c r="AX188" t="inlineStr">
        <is>
          <t>N/A</t>
        </is>
      </c>
      <c r="AY188" t="inlineStr">
        <is>
          <t>N/A</t>
        </is>
      </c>
      <c r="AZ188" t="inlineStr">
        <is>
          <t>N/A</t>
        </is>
      </c>
      <c r="BA188" t="inlineStr">
        <is>
          <t>N/A</t>
        </is>
      </c>
      <c r="BB188" t="inlineStr">
        <is>
          <t>N/A</t>
        </is>
      </c>
      <c r="BC188" t="inlineStr">
        <is>
          <t>N/A</t>
        </is>
      </c>
      <c r="BD188" t="inlineStr">
        <is>
          <t>N/A</t>
        </is>
      </c>
      <c r="BE188" t="inlineStr">
        <is>
          <t>N/A</t>
        </is>
      </c>
    </row>
    <row r="189">
      <c r="A189" t="inlineStr">
        <is>
          <t>WI220237985</t>
        </is>
      </c>
      <c r="B189" t="inlineStr">
        <is>
          <t>DATA_VALIDATION</t>
        </is>
      </c>
      <c r="C189" t="inlineStr">
        <is>
          <t>201300021358</t>
        </is>
      </c>
      <c r="D189" t="inlineStr">
        <is>
          <t>Folder</t>
        </is>
      </c>
      <c r="E189" s="2">
        <f>HYPERLINK("capsilon://?command=openfolder&amp;siteaddress=FAM.docvelocity-na8.net&amp;folderid=FX3C1241DF-1FBD-891E-339D-78982F5C47FE","FX22024393")</f>
        <v>0.0</v>
      </c>
      <c r="F189" t="inlineStr">
        <is>
          <t/>
        </is>
      </c>
      <c r="G189" t="inlineStr">
        <is>
          <t/>
        </is>
      </c>
      <c r="H189" t="inlineStr">
        <is>
          <t>Mailitem</t>
        </is>
      </c>
      <c r="I189" t="inlineStr">
        <is>
          <t>MI2202392856</t>
        </is>
      </c>
      <c r="J189" t="n">
        <v>66.0</v>
      </c>
      <c r="K189" t="inlineStr">
        <is>
          <t>COMPLETED</t>
        </is>
      </c>
      <c r="L189" t="inlineStr">
        <is>
          <t>MARK_AS_COMPLETED</t>
        </is>
      </c>
      <c r="M189" t="inlineStr">
        <is>
          <t>Queue</t>
        </is>
      </c>
      <c r="N189" t="n">
        <v>2.0</v>
      </c>
      <c r="O189" s="1" t="n">
        <v>44606.59180555555</v>
      </c>
      <c r="P189" s="1" t="n">
        <v>44606.59715277778</v>
      </c>
      <c r="Q189" t="n">
        <v>229.0</v>
      </c>
      <c r="R189" t="n">
        <v>233.0</v>
      </c>
      <c r="S189" t="b">
        <v>0</v>
      </c>
      <c r="T189" t="inlineStr">
        <is>
          <t>N/A</t>
        </is>
      </c>
      <c r="U189" t="b">
        <v>0</v>
      </c>
      <c r="V189" t="inlineStr">
        <is>
          <t>Amruta Erande</t>
        </is>
      </c>
      <c r="W189" s="1" t="n">
        <v>44606.59663194444</v>
      </c>
      <c r="X189" t="n">
        <v>147.0</v>
      </c>
      <c r="Y189" t="n">
        <v>0.0</v>
      </c>
      <c r="Z189" t="n">
        <v>0.0</v>
      </c>
      <c r="AA189" t="n">
        <v>0.0</v>
      </c>
      <c r="AB189" t="n">
        <v>52.0</v>
      </c>
      <c r="AC189" t="n">
        <v>0.0</v>
      </c>
      <c r="AD189" t="n">
        <v>66.0</v>
      </c>
      <c r="AE189" t="n">
        <v>0.0</v>
      </c>
      <c r="AF189" t="n">
        <v>0.0</v>
      </c>
      <c r="AG189" t="n">
        <v>0.0</v>
      </c>
      <c r="AH189" t="inlineStr">
        <is>
          <t>Vikash Suryakanth Parmar</t>
        </is>
      </c>
      <c r="AI189" s="1" t="n">
        <v>44606.59715277778</v>
      </c>
      <c r="AJ189" t="n">
        <v>40.0</v>
      </c>
      <c r="AK189" t="n">
        <v>0.0</v>
      </c>
      <c r="AL189" t="n">
        <v>0.0</v>
      </c>
      <c r="AM189" t="n">
        <v>0.0</v>
      </c>
      <c r="AN189" t="n">
        <v>52.0</v>
      </c>
      <c r="AO189" t="n">
        <v>0.0</v>
      </c>
      <c r="AP189" t="n">
        <v>66.0</v>
      </c>
      <c r="AQ189" t="n">
        <v>0.0</v>
      </c>
      <c r="AR189" t="n">
        <v>0.0</v>
      </c>
      <c r="AS189" t="n">
        <v>0.0</v>
      </c>
      <c r="AT189" t="inlineStr">
        <is>
          <t>N/A</t>
        </is>
      </c>
      <c r="AU189" t="inlineStr">
        <is>
          <t>N/A</t>
        </is>
      </c>
      <c r="AV189" t="inlineStr">
        <is>
          <t>N/A</t>
        </is>
      </c>
      <c r="AW189" t="inlineStr">
        <is>
          <t>N/A</t>
        </is>
      </c>
      <c r="AX189" t="inlineStr">
        <is>
          <t>N/A</t>
        </is>
      </c>
      <c r="AY189" t="inlineStr">
        <is>
          <t>N/A</t>
        </is>
      </c>
      <c r="AZ189" t="inlineStr">
        <is>
          <t>N/A</t>
        </is>
      </c>
      <c r="BA189" t="inlineStr">
        <is>
          <t>N/A</t>
        </is>
      </c>
      <c r="BB189" t="inlineStr">
        <is>
          <t>N/A</t>
        </is>
      </c>
      <c r="BC189" t="inlineStr">
        <is>
          <t>N/A</t>
        </is>
      </c>
      <c r="BD189" t="inlineStr">
        <is>
          <t>N/A</t>
        </is>
      </c>
      <c r="BE189" t="inlineStr">
        <is>
          <t>N/A</t>
        </is>
      </c>
    </row>
    <row r="190">
      <c r="A190" t="inlineStr">
        <is>
          <t>WI220238159</t>
        </is>
      </c>
      <c r="B190" t="inlineStr">
        <is>
          <t>DATA_VALIDATION</t>
        </is>
      </c>
      <c r="C190" t="inlineStr">
        <is>
          <t>201330005171</t>
        </is>
      </c>
      <c r="D190" t="inlineStr">
        <is>
          <t>Folder</t>
        </is>
      </c>
      <c r="E190" s="2">
        <f>HYPERLINK("capsilon://?command=openfolder&amp;siteaddress=FAM.docvelocity-na8.net&amp;folderid=FXD070FAC7-9996-5C39-A7E5-BC23B0E33BD0","FX22024467")</f>
        <v>0.0</v>
      </c>
      <c r="F190" t="inlineStr">
        <is>
          <t/>
        </is>
      </c>
      <c r="G190" t="inlineStr">
        <is>
          <t/>
        </is>
      </c>
      <c r="H190" t="inlineStr">
        <is>
          <t>Mailitem</t>
        </is>
      </c>
      <c r="I190" t="inlineStr">
        <is>
          <t>MI2202394123</t>
        </is>
      </c>
      <c r="J190" t="n">
        <v>74.0</v>
      </c>
      <c r="K190" t="inlineStr">
        <is>
          <t>COMPLETED</t>
        </is>
      </c>
      <c r="L190" t="inlineStr">
        <is>
          <t>MARK_AS_COMPLETED</t>
        </is>
      </c>
      <c r="M190" t="inlineStr">
        <is>
          <t>Queue</t>
        </is>
      </c>
      <c r="N190" t="n">
        <v>1.0</v>
      </c>
      <c r="O190" s="1" t="n">
        <v>44606.607094907406</v>
      </c>
      <c r="P190" s="1" t="n">
        <v>44607.17204861111</v>
      </c>
      <c r="Q190" t="n">
        <v>47809.0</v>
      </c>
      <c r="R190" t="n">
        <v>1003.0</v>
      </c>
      <c r="S190" t="b">
        <v>0</v>
      </c>
      <c r="T190" t="inlineStr">
        <is>
          <t>N/A</t>
        </is>
      </c>
      <c r="U190" t="b">
        <v>0</v>
      </c>
      <c r="V190" t="inlineStr">
        <is>
          <t>Hemanshi Deshlahara</t>
        </is>
      </c>
      <c r="W190" s="1" t="n">
        <v>44607.17204861111</v>
      </c>
      <c r="X190" t="n">
        <v>701.0</v>
      </c>
      <c r="Y190" t="n">
        <v>0.0</v>
      </c>
      <c r="Z190" t="n">
        <v>0.0</v>
      </c>
      <c r="AA190" t="n">
        <v>0.0</v>
      </c>
      <c r="AB190" t="n">
        <v>0.0</v>
      </c>
      <c r="AC190" t="n">
        <v>0.0</v>
      </c>
      <c r="AD190" t="n">
        <v>74.0</v>
      </c>
      <c r="AE190" t="n">
        <v>69.0</v>
      </c>
      <c r="AF190" t="n">
        <v>0.0</v>
      </c>
      <c r="AG190" t="n">
        <v>3.0</v>
      </c>
      <c r="AH190" t="inlineStr">
        <is>
          <t>N/A</t>
        </is>
      </c>
      <c r="AI190" t="inlineStr">
        <is>
          <t>N/A</t>
        </is>
      </c>
      <c r="AJ190" t="inlineStr">
        <is>
          <t>N/A</t>
        </is>
      </c>
      <c r="AK190" t="inlineStr">
        <is>
          <t>N/A</t>
        </is>
      </c>
      <c r="AL190" t="inlineStr">
        <is>
          <t>N/A</t>
        </is>
      </c>
      <c r="AM190" t="inlineStr">
        <is>
          <t>N/A</t>
        </is>
      </c>
      <c r="AN190" t="inlineStr">
        <is>
          <t>N/A</t>
        </is>
      </c>
      <c r="AO190" t="inlineStr">
        <is>
          <t>N/A</t>
        </is>
      </c>
      <c r="AP190" t="inlineStr">
        <is>
          <t>N/A</t>
        </is>
      </c>
      <c r="AQ190" t="inlineStr">
        <is>
          <t>N/A</t>
        </is>
      </c>
      <c r="AR190" t="inlineStr">
        <is>
          <t>N/A</t>
        </is>
      </c>
      <c r="AS190" t="inlineStr">
        <is>
          <t>N/A</t>
        </is>
      </c>
      <c r="AT190" t="inlineStr">
        <is>
          <t>N/A</t>
        </is>
      </c>
      <c r="AU190" t="inlineStr">
        <is>
          <t>N/A</t>
        </is>
      </c>
      <c r="AV190" t="inlineStr">
        <is>
          <t>N/A</t>
        </is>
      </c>
      <c r="AW190" t="inlineStr">
        <is>
          <t>N/A</t>
        </is>
      </c>
      <c r="AX190" t="inlineStr">
        <is>
          <t>N/A</t>
        </is>
      </c>
      <c r="AY190" t="inlineStr">
        <is>
          <t>N/A</t>
        </is>
      </c>
      <c r="AZ190" t="inlineStr">
        <is>
          <t>N/A</t>
        </is>
      </c>
      <c r="BA190" t="inlineStr">
        <is>
          <t>N/A</t>
        </is>
      </c>
      <c r="BB190" t="inlineStr">
        <is>
          <t>N/A</t>
        </is>
      </c>
      <c r="BC190" t="inlineStr">
        <is>
          <t>N/A</t>
        </is>
      </c>
      <c r="BD190" t="inlineStr">
        <is>
          <t>N/A</t>
        </is>
      </c>
      <c r="BE190" t="inlineStr">
        <is>
          <t>N/A</t>
        </is>
      </c>
    </row>
    <row r="191">
      <c r="A191" t="inlineStr">
        <is>
          <t>WI220238175</t>
        </is>
      </c>
      <c r="B191" t="inlineStr">
        <is>
          <t>DATA_VALIDATION</t>
        </is>
      </c>
      <c r="C191" t="inlineStr">
        <is>
          <t>201330005171</t>
        </is>
      </c>
      <c r="D191" t="inlineStr">
        <is>
          <t>Folder</t>
        </is>
      </c>
      <c r="E191" s="2">
        <f>HYPERLINK("capsilon://?command=openfolder&amp;siteaddress=FAM.docvelocity-na8.net&amp;folderid=FXD070FAC7-9996-5C39-A7E5-BC23B0E33BD0","FX22024467")</f>
        <v>0.0</v>
      </c>
      <c r="F191" t="inlineStr">
        <is>
          <t/>
        </is>
      </c>
      <c r="G191" t="inlineStr">
        <is>
          <t/>
        </is>
      </c>
      <c r="H191" t="inlineStr">
        <is>
          <t>Mailitem</t>
        </is>
      </c>
      <c r="I191" t="inlineStr">
        <is>
          <t>MI2202394214</t>
        </is>
      </c>
      <c r="J191" t="n">
        <v>74.0</v>
      </c>
      <c r="K191" t="inlineStr">
        <is>
          <t>COMPLETED</t>
        </is>
      </c>
      <c r="L191" t="inlineStr">
        <is>
          <t>MARK_AS_COMPLETED</t>
        </is>
      </c>
      <c r="M191" t="inlineStr">
        <is>
          <t>Queue</t>
        </is>
      </c>
      <c r="N191" t="n">
        <v>1.0</v>
      </c>
      <c r="O191" s="1" t="n">
        <v>44606.608761574076</v>
      </c>
      <c r="P191" s="1" t="n">
        <v>44607.173622685186</v>
      </c>
      <c r="Q191" t="n">
        <v>48451.0</v>
      </c>
      <c r="R191" t="n">
        <v>353.0</v>
      </c>
      <c r="S191" t="b">
        <v>0</v>
      </c>
      <c r="T191" t="inlineStr">
        <is>
          <t>N/A</t>
        </is>
      </c>
      <c r="U191" t="b">
        <v>0</v>
      </c>
      <c r="V191" t="inlineStr">
        <is>
          <t>Hemanshi Deshlahara</t>
        </is>
      </c>
      <c r="W191" s="1" t="n">
        <v>44607.173622685186</v>
      </c>
      <c r="X191" t="n">
        <v>135.0</v>
      </c>
      <c r="Y191" t="n">
        <v>0.0</v>
      </c>
      <c r="Z191" t="n">
        <v>0.0</v>
      </c>
      <c r="AA191" t="n">
        <v>0.0</v>
      </c>
      <c r="AB191" t="n">
        <v>0.0</v>
      </c>
      <c r="AC191" t="n">
        <v>0.0</v>
      </c>
      <c r="AD191" t="n">
        <v>74.0</v>
      </c>
      <c r="AE191" t="n">
        <v>69.0</v>
      </c>
      <c r="AF191" t="n">
        <v>0.0</v>
      </c>
      <c r="AG191" t="n">
        <v>3.0</v>
      </c>
      <c r="AH191" t="inlineStr">
        <is>
          <t>N/A</t>
        </is>
      </c>
      <c r="AI191" t="inlineStr">
        <is>
          <t>N/A</t>
        </is>
      </c>
      <c r="AJ191" t="inlineStr">
        <is>
          <t>N/A</t>
        </is>
      </c>
      <c r="AK191" t="inlineStr">
        <is>
          <t>N/A</t>
        </is>
      </c>
      <c r="AL191" t="inlineStr">
        <is>
          <t>N/A</t>
        </is>
      </c>
      <c r="AM191" t="inlineStr">
        <is>
          <t>N/A</t>
        </is>
      </c>
      <c r="AN191" t="inlineStr">
        <is>
          <t>N/A</t>
        </is>
      </c>
      <c r="AO191" t="inlineStr">
        <is>
          <t>N/A</t>
        </is>
      </c>
      <c r="AP191" t="inlineStr">
        <is>
          <t>N/A</t>
        </is>
      </c>
      <c r="AQ191" t="inlineStr">
        <is>
          <t>N/A</t>
        </is>
      </c>
      <c r="AR191" t="inlineStr">
        <is>
          <t>N/A</t>
        </is>
      </c>
      <c r="AS191" t="inlineStr">
        <is>
          <t>N/A</t>
        </is>
      </c>
      <c r="AT191" t="inlineStr">
        <is>
          <t>N/A</t>
        </is>
      </c>
      <c r="AU191" t="inlineStr">
        <is>
          <t>N/A</t>
        </is>
      </c>
      <c r="AV191" t="inlineStr">
        <is>
          <t>N/A</t>
        </is>
      </c>
      <c r="AW191" t="inlineStr">
        <is>
          <t>N/A</t>
        </is>
      </c>
      <c r="AX191" t="inlineStr">
        <is>
          <t>N/A</t>
        </is>
      </c>
      <c r="AY191" t="inlineStr">
        <is>
          <t>N/A</t>
        </is>
      </c>
      <c r="AZ191" t="inlineStr">
        <is>
          <t>N/A</t>
        </is>
      </c>
      <c r="BA191" t="inlineStr">
        <is>
          <t>N/A</t>
        </is>
      </c>
      <c r="BB191" t="inlineStr">
        <is>
          <t>N/A</t>
        </is>
      </c>
      <c r="BC191" t="inlineStr">
        <is>
          <t>N/A</t>
        </is>
      </c>
      <c r="BD191" t="inlineStr">
        <is>
          <t>N/A</t>
        </is>
      </c>
      <c r="BE191" t="inlineStr">
        <is>
          <t>N/A</t>
        </is>
      </c>
    </row>
    <row r="192">
      <c r="A192" t="inlineStr">
        <is>
          <t>WI220238236</t>
        </is>
      </c>
      <c r="B192" t="inlineStr">
        <is>
          <t>DATA_VALIDATION</t>
        </is>
      </c>
      <c r="C192" t="inlineStr">
        <is>
          <t>201330005171</t>
        </is>
      </c>
      <c r="D192" t="inlineStr">
        <is>
          <t>Folder</t>
        </is>
      </c>
      <c r="E192" s="2">
        <f>HYPERLINK("capsilon://?command=openfolder&amp;siteaddress=FAM.docvelocity-na8.net&amp;folderid=FXD070FAC7-9996-5C39-A7E5-BC23B0E33BD0","FX22024467")</f>
        <v>0.0</v>
      </c>
      <c r="F192" t="inlineStr">
        <is>
          <t/>
        </is>
      </c>
      <c r="G192" t="inlineStr">
        <is>
          <t/>
        </is>
      </c>
      <c r="H192" t="inlineStr">
        <is>
          <t>Mailitem</t>
        </is>
      </c>
      <c r="I192" t="inlineStr">
        <is>
          <t>MI2202395078</t>
        </is>
      </c>
      <c r="J192" t="n">
        <v>69.0</v>
      </c>
      <c r="K192" t="inlineStr">
        <is>
          <t>COMPLETED</t>
        </is>
      </c>
      <c r="L192" t="inlineStr">
        <is>
          <t>MARK_AS_COMPLETED</t>
        </is>
      </c>
      <c r="M192" t="inlineStr">
        <is>
          <t>Queue</t>
        </is>
      </c>
      <c r="N192" t="n">
        <v>1.0</v>
      </c>
      <c r="O192" s="1" t="n">
        <v>44606.616736111115</v>
      </c>
      <c r="P192" s="1" t="n">
        <v>44607.17519675926</v>
      </c>
      <c r="Q192" t="n">
        <v>47810.0</v>
      </c>
      <c r="R192" t="n">
        <v>441.0</v>
      </c>
      <c r="S192" t="b">
        <v>0</v>
      </c>
      <c r="T192" t="inlineStr">
        <is>
          <t>N/A</t>
        </is>
      </c>
      <c r="U192" t="b">
        <v>0</v>
      </c>
      <c r="V192" t="inlineStr">
        <is>
          <t>Hemanshi Deshlahara</t>
        </is>
      </c>
      <c r="W192" s="1" t="n">
        <v>44607.17519675926</v>
      </c>
      <c r="X192" t="n">
        <v>131.0</v>
      </c>
      <c r="Y192" t="n">
        <v>0.0</v>
      </c>
      <c r="Z192" t="n">
        <v>0.0</v>
      </c>
      <c r="AA192" t="n">
        <v>0.0</v>
      </c>
      <c r="AB192" t="n">
        <v>0.0</v>
      </c>
      <c r="AC192" t="n">
        <v>0.0</v>
      </c>
      <c r="AD192" t="n">
        <v>69.0</v>
      </c>
      <c r="AE192" t="n">
        <v>64.0</v>
      </c>
      <c r="AF192" t="n">
        <v>0.0</v>
      </c>
      <c r="AG192" t="n">
        <v>2.0</v>
      </c>
      <c r="AH192" t="inlineStr">
        <is>
          <t>N/A</t>
        </is>
      </c>
      <c r="AI192" t="inlineStr">
        <is>
          <t>N/A</t>
        </is>
      </c>
      <c r="AJ192" t="inlineStr">
        <is>
          <t>N/A</t>
        </is>
      </c>
      <c r="AK192" t="inlineStr">
        <is>
          <t>N/A</t>
        </is>
      </c>
      <c r="AL192" t="inlineStr">
        <is>
          <t>N/A</t>
        </is>
      </c>
      <c r="AM192" t="inlineStr">
        <is>
          <t>N/A</t>
        </is>
      </c>
      <c r="AN192" t="inlineStr">
        <is>
          <t>N/A</t>
        </is>
      </c>
      <c r="AO192" t="inlineStr">
        <is>
          <t>N/A</t>
        </is>
      </c>
      <c r="AP192" t="inlineStr">
        <is>
          <t>N/A</t>
        </is>
      </c>
      <c r="AQ192" t="inlineStr">
        <is>
          <t>N/A</t>
        </is>
      </c>
      <c r="AR192" t="inlineStr">
        <is>
          <t>N/A</t>
        </is>
      </c>
      <c r="AS192" t="inlineStr">
        <is>
          <t>N/A</t>
        </is>
      </c>
      <c r="AT192" t="inlineStr">
        <is>
          <t>N/A</t>
        </is>
      </c>
      <c r="AU192" t="inlineStr">
        <is>
          <t>N/A</t>
        </is>
      </c>
      <c r="AV192" t="inlineStr">
        <is>
          <t>N/A</t>
        </is>
      </c>
      <c r="AW192" t="inlineStr">
        <is>
          <t>N/A</t>
        </is>
      </c>
      <c r="AX192" t="inlineStr">
        <is>
          <t>N/A</t>
        </is>
      </c>
      <c r="AY192" t="inlineStr">
        <is>
          <t>N/A</t>
        </is>
      </c>
      <c r="AZ192" t="inlineStr">
        <is>
          <t>N/A</t>
        </is>
      </c>
      <c r="BA192" t="inlineStr">
        <is>
          <t>N/A</t>
        </is>
      </c>
      <c r="BB192" t="inlineStr">
        <is>
          <t>N/A</t>
        </is>
      </c>
      <c r="BC192" t="inlineStr">
        <is>
          <t>N/A</t>
        </is>
      </c>
      <c r="BD192" t="inlineStr">
        <is>
          <t>N/A</t>
        </is>
      </c>
      <c r="BE192" t="inlineStr">
        <is>
          <t>N/A</t>
        </is>
      </c>
    </row>
    <row r="193">
      <c r="A193" t="inlineStr">
        <is>
          <t>WI220238471</t>
        </is>
      </c>
      <c r="B193" t="inlineStr">
        <is>
          <t>DATA_VALIDATION</t>
        </is>
      </c>
      <c r="C193" t="inlineStr">
        <is>
          <t>201130013184</t>
        </is>
      </c>
      <c r="D193" t="inlineStr">
        <is>
          <t>Folder</t>
        </is>
      </c>
      <c r="E193" s="2">
        <f>HYPERLINK("capsilon://?command=openfolder&amp;siteaddress=FAM.docvelocity-na8.net&amp;folderid=FX59918A64-C407-0A06-4197-EB43741B88FE","FX220112761")</f>
        <v>0.0</v>
      </c>
      <c r="F193" t="inlineStr">
        <is>
          <t/>
        </is>
      </c>
      <c r="G193" t="inlineStr">
        <is>
          <t/>
        </is>
      </c>
      <c r="H193" t="inlineStr">
        <is>
          <t>Mailitem</t>
        </is>
      </c>
      <c r="I193" t="inlineStr">
        <is>
          <t>MI2202397810</t>
        </is>
      </c>
      <c r="J193" t="n">
        <v>21.0</v>
      </c>
      <c r="K193" t="inlineStr">
        <is>
          <t>COMPLETED</t>
        </is>
      </c>
      <c r="L193" t="inlineStr">
        <is>
          <t>MARK_AS_COMPLETED</t>
        </is>
      </c>
      <c r="M193" t="inlineStr">
        <is>
          <t>Queue</t>
        </is>
      </c>
      <c r="N193" t="n">
        <v>2.0</v>
      </c>
      <c r="O193" s="1" t="n">
        <v>44606.64612268518</v>
      </c>
      <c r="P193" s="1" t="n">
        <v>44606.679236111115</v>
      </c>
      <c r="Q193" t="n">
        <v>2757.0</v>
      </c>
      <c r="R193" t="n">
        <v>104.0</v>
      </c>
      <c r="S193" t="b">
        <v>0</v>
      </c>
      <c r="T193" t="inlineStr">
        <is>
          <t>N/A</t>
        </is>
      </c>
      <c r="U193" t="b">
        <v>0</v>
      </c>
      <c r="V193" t="inlineStr">
        <is>
          <t>Amruta Erande</t>
        </is>
      </c>
      <c r="W193" s="1" t="n">
        <v>44606.64990740741</v>
      </c>
      <c r="X193" t="n">
        <v>45.0</v>
      </c>
      <c r="Y193" t="n">
        <v>0.0</v>
      </c>
      <c r="Z193" t="n">
        <v>0.0</v>
      </c>
      <c r="AA193" t="n">
        <v>0.0</v>
      </c>
      <c r="AB193" t="n">
        <v>9.0</v>
      </c>
      <c r="AC193" t="n">
        <v>0.0</v>
      </c>
      <c r="AD193" t="n">
        <v>21.0</v>
      </c>
      <c r="AE193" t="n">
        <v>0.0</v>
      </c>
      <c r="AF193" t="n">
        <v>0.0</v>
      </c>
      <c r="AG193" t="n">
        <v>0.0</v>
      </c>
      <c r="AH193" t="inlineStr">
        <is>
          <t>Vikash Suryakanth Parmar</t>
        </is>
      </c>
      <c r="AI193" s="1" t="n">
        <v>44606.679236111115</v>
      </c>
      <c r="AJ193" t="n">
        <v>16.0</v>
      </c>
      <c r="AK193" t="n">
        <v>0.0</v>
      </c>
      <c r="AL193" t="n">
        <v>0.0</v>
      </c>
      <c r="AM193" t="n">
        <v>0.0</v>
      </c>
      <c r="AN193" t="n">
        <v>9.0</v>
      </c>
      <c r="AO193" t="n">
        <v>0.0</v>
      </c>
      <c r="AP193" t="n">
        <v>21.0</v>
      </c>
      <c r="AQ193" t="n">
        <v>0.0</v>
      </c>
      <c r="AR193" t="n">
        <v>0.0</v>
      </c>
      <c r="AS193" t="n">
        <v>0.0</v>
      </c>
      <c r="AT193" t="inlineStr">
        <is>
          <t>N/A</t>
        </is>
      </c>
      <c r="AU193" t="inlineStr">
        <is>
          <t>N/A</t>
        </is>
      </c>
      <c r="AV193" t="inlineStr">
        <is>
          <t>N/A</t>
        </is>
      </c>
      <c r="AW193" t="inlineStr">
        <is>
          <t>N/A</t>
        </is>
      </c>
      <c r="AX193" t="inlineStr">
        <is>
          <t>N/A</t>
        </is>
      </c>
      <c r="AY193" t="inlineStr">
        <is>
          <t>N/A</t>
        </is>
      </c>
      <c r="AZ193" t="inlineStr">
        <is>
          <t>N/A</t>
        </is>
      </c>
      <c r="BA193" t="inlineStr">
        <is>
          <t>N/A</t>
        </is>
      </c>
      <c r="BB193" t="inlineStr">
        <is>
          <t>N/A</t>
        </is>
      </c>
      <c r="BC193" t="inlineStr">
        <is>
          <t>N/A</t>
        </is>
      </c>
      <c r="BD193" t="inlineStr">
        <is>
          <t>N/A</t>
        </is>
      </c>
      <c r="BE193" t="inlineStr">
        <is>
          <t>N/A</t>
        </is>
      </c>
    </row>
    <row r="194">
      <c r="A194" t="inlineStr">
        <is>
          <t>WI220238484</t>
        </is>
      </c>
      <c r="B194" t="inlineStr">
        <is>
          <t>DATA_VALIDATION</t>
        </is>
      </c>
      <c r="C194" t="inlineStr">
        <is>
          <t>201330005171</t>
        </is>
      </c>
      <c r="D194" t="inlineStr">
        <is>
          <t>Folder</t>
        </is>
      </c>
      <c r="E194" s="2">
        <f>HYPERLINK("capsilon://?command=openfolder&amp;siteaddress=FAM.docvelocity-na8.net&amp;folderid=FXD070FAC7-9996-5C39-A7E5-BC23B0E33BD0","FX22024467")</f>
        <v>0.0</v>
      </c>
      <c r="F194" t="inlineStr">
        <is>
          <t/>
        </is>
      </c>
      <c r="G194" t="inlineStr">
        <is>
          <t/>
        </is>
      </c>
      <c r="H194" t="inlineStr">
        <is>
          <t>Mailitem</t>
        </is>
      </c>
      <c r="I194" t="inlineStr">
        <is>
          <t>MI2202397933</t>
        </is>
      </c>
      <c r="J194" t="n">
        <v>30.0</v>
      </c>
      <c r="K194" t="inlineStr">
        <is>
          <t>COMPLETED</t>
        </is>
      </c>
      <c r="L194" t="inlineStr">
        <is>
          <t>MARK_AS_COMPLETED</t>
        </is>
      </c>
      <c r="M194" t="inlineStr">
        <is>
          <t>Queue</t>
        </is>
      </c>
      <c r="N194" t="n">
        <v>2.0</v>
      </c>
      <c r="O194" s="1" t="n">
        <v>44606.64765046296</v>
      </c>
      <c r="P194" s="1" t="n">
        <v>44606.68019675926</v>
      </c>
      <c r="Q194" t="n">
        <v>2651.0</v>
      </c>
      <c r="R194" t="n">
        <v>161.0</v>
      </c>
      <c r="S194" t="b">
        <v>0</v>
      </c>
      <c r="T194" t="inlineStr">
        <is>
          <t>N/A</t>
        </is>
      </c>
      <c r="U194" t="b">
        <v>0</v>
      </c>
      <c r="V194" t="inlineStr">
        <is>
          <t>Amruta Erande</t>
        </is>
      </c>
      <c r="W194" s="1" t="n">
        <v>44606.65083333333</v>
      </c>
      <c r="X194" t="n">
        <v>79.0</v>
      </c>
      <c r="Y194" t="n">
        <v>9.0</v>
      </c>
      <c r="Z194" t="n">
        <v>0.0</v>
      </c>
      <c r="AA194" t="n">
        <v>9.0</v>
      </c>
      <c r="AB194" t="n">
        <v>0.0</v>
      </c>
      <c r="AC194" t="n">
        <v>1.0</v>
      </c>
      <c r="AD194" t="n">
        <v>21.0</v>
      </c>
      <c r="AE194" t="n">
        <v>0.0</v>
      </c>
      <c r="AF194" t="n">
        <v>0.0</v>
      </c>
      <c r="AG194" t="n">
        <v>0.0</v>
      </c>
      <c r="AH194" t="inlineStr">
        <is>
          <t>Vikash Suryakanth Parmar</t>
        </is>
      </c>
      <c r="AI194" s="1" t="n">
        <v>44606.68019675926</v>
      </c>
      <c r="AJ194" t="n">
        <v>82.0</v>
      </c>
      <c r="AK194" t="n">
        <v>0.0</v>
      </c>
      <c r="AL194" t="n">
        <v>0.0</v>
      </c>
      <c r="AM194" t="n">
        <v>0.0</v>
      </c>
      <c r="AN194" t="n">
        <v>0.0</v>
      </c>
      <c r="AO194" t="n">
        <v>0.0</v>
      </c>
      <c r="AP194" t="n">
        <v>21.0</v>
      </c>
      <c r="AQ194" t="n">
        <v>0.0</v>
      </c>
      <c r="AR194" t="n">
        <v>0.0</v>
      </c>
      <c r="AS194" t="n">
        <v>0.0</v>
      </c>
      <c r="AT194" t="inlineStr">
        <is>
          <t>N/A</t>
        </is>
      </c>
      <c r="AU194" t="inlineStr">
        <is>
          <t>N/A</t>
        </is>
      </c>
      <c r="AV194" t="inlineStr">
        <is>
          <t>N/A</t>
        </is>
      </c>
      <c r="AW194" t="inlineStr">
        <is>
          <t>N/A</t>
        </is>
      </c>
      <c r="AX194" t="inlineStr">
        <is>
          <t>N/A</t>
        </is>
      </c>
      <c r="AY194" t="inlineStr">
        <is>
          <t>N/A</t>
        </is>
      </c>
      <c r="AZ194" t="inlineStr">
        <is>
          <t>N/A</t>
        </is>
      </c>
      <c r="BA194" t="inlineStr">
        <is>
          <t>N/A</t>
        </is>
      </c>
      <c r="BB194" t="inlineStr">
        <is>
          <t>N/A</t>
        </is>
      </c>
      <c r="BC194" t="inlineStr">
        <is>
          <t>N/A</t>
        </is>
      </c>
      <c r="BD194" t="inlineStr">
        <is>
          <t>N/A</t>
        </is>
      </c>
      <c r="BE194" t="inlineStr">
        <is>
          <t>N/A</t>
        </is>
      </c>
    </row>
    <row r="195">
      <c r="A195" t="inlineStr">
        <is>
          <t>WI220238596</t>
        </is>
      </c>
      <c r="B195" t="inlineStr">
        <is>
          <t>DATA_VALIDATION</t>
        </is>
      </c>
      <c r="C195" t="inlineStr">
        <is>
          <t>201130013104</t>
        </is>
      </c>
      <c r="D195" t="inlineStr">
        <is>
          <t>Folder</t>
        </is>
      </c>
      <c r="E195" s="2">
        <f>HYPERLINK("capsilon://?command=openfolder&amp;siteaddress=FAM.docvelocity-na8.net&amp;folderid=FX39A1D805-1065-36A6-3416-DF0074409F66","FX22017244")</f>
        <v>0.0</v>
      </c>
      <c r="F195" t="inlineStr">
        <is>
          <t/>
        </is>
      </c>
      <c r="G195" t="inlineStr">
        <is>
          <t/>
        </is>
      </c>
      <c r="H195" t="inlineStr">
        <is>
          <t>Mailitem</t>
        </is>
      </c>
      <c r="I195" t="inlineStr">
        <is>
          <t>MI2202398994</t>
        </is>
      </c>
      <c r="J195" t="n">
        <v>30.0</v>
      </c>
      <c r="K195" t="inlineStr">
        <is>
          <t>COMPLETED</t>
        </is>
      </c>
      <c r="L195" t="inlineStr">
        <is>
          <t>MARK_AS_COMPLETED</t>
        </is>
      </c>
      <c r="M195" t="inlineStr">
        <is>
          <t>Queue</t>
        </is>
      </c>
      <c r="N195" t="n">
        <v>2.0</v>
      </c>
      <c r="O195" s="1" t="n">
        <v>44606.65856481482</v>
      </c>
      <c r="P195" s="1" t="n">
        <v>44606.68158564815</v>
      </c>
      <c r="Q195" t="n">
        <v>1738.0</v>
      </c>
      <c r="R195" t="n">
        <v>251.0</v>
      </c>
      <c r="S195" t="b">
        <v>0</v>
      </c>
      <c r="T195" t="inlineStr">
        <is>
          <t>N/A</t>
        </is>
      </c>
      <c r="U195" t="b">
        <v>0</v>
      </c>
      <c r="V195" t="inlineStr">
        <is>
          <t>Amruta Erande</t>
        </is>
      </c>
      <c r="W195" s="1" t="n">
        <v>44606.66259259259</v>
      </c>
      <c r="X195" t="n">
        <v>132.0</v>
      </c>
      <c r="Y195" t="n">
        <v>13.0</v>
      </c>
      <c r="Z195" t="n">
        <v>0.0</v>
      </c>
      <c r="AA195" t="n">
        <v>13.0</v>
      </c>
      <c r="AB195" t="n">
        <v>0.0</v>
      </c>
      <c r="AC195" t="n">
        <v>3.0</v>
      </c>
      <c r="AD195" t="n">
        <v>17.0</v>
      </c>
      <c r="AE195" t="n">
        <v>0.0</v>
      </c>
      <c r="AF195" t="n">
        <v>0.0</v>
      </c>
      <c r="AG195" t="n">
        <v>0.0</v>
      </c>
      <c r="AH195" t="inlineStr">
        <is>
          <t>Vikash Suryakanth Parmar</t>
        </is>
      </c>
      <c r="AI195" s="1" t="n">
        <v>44606.68158564815</v>
      </c>
      <c r="AJ195" t="n">
        <v>119.0</v>
      </c>
      <c r="AK195" t="n">
        <v>0.0</v>
      </c>
      <c r="AL195" t="n">
        <v>0.0</v>
      </c>
      <c r="AM195" t="n">
        <v>0.0</v>
      </c>
      <c r="AN195" t="n">
        <v>0.0</v>
      </c>
      <c r="AO195" t="n">
        <v>0.0</v>
      </c>
      <c r="AP195" t="n">
        <v>17.0</v>
      </c>
      <c r="AQ195" t="n">
        <v>0.0</v>
      </c>
      <c r="AR195" t="n">
        <v>0.0</v>
      </c>
      <c r="AS195" t="n">
        <v>0.0</v>
      </c>
      <c r="AT195" t="inlineStr">
        <is>
          <t>N/A</t>
        </is>
      </c>
      <c r="AU195" t="inlineStr">
        <is>
          <t>N/A</t>
        </is>
      </c>
      <c r="AV195" t="inlineStr">
        <is>
          <t>N/A</t>
        </is>
      </c>
      <c r="AW195" t="inlineStr">
        <is>
          <t>N/A</t>
        </is>
      </c>
      <c r="AX195" t="inlineStr">
        <is>
          <t>N/A</t>
        </is>
      </c>
      <c r="AY195" t="inlineStr">
        <is>
          <t>N/A</t>
        </is>
      </c>
      <c r="AZ195" t="inlineStr">
        <is>
          <t>N/A</t>
        </is>
      </c>
      <c r="BA195" t="inlineStr">
        <is>
          <t>N/A</t>
        </is>
      </c>
      <c r="BB195" t="inlineStr">
        <is>
          <t>N/A</t>
        </is>
      </c>
      <c r="BC195" t="inlineStr">
        <is>
          <t>N/A</t>
        </is>
      </c>
      <c r="BD195" t="inlineStr">
        <is>
          <t>N/A</t>
        </is>
      </c>
      <c r="BE195" t="inlineStr">
        <is>
          <t>N/A</t>
        </is>
      </c>
    </row>
    <row r="196">
      <c r="A196" t="inlineStr">
        <is>
          <t>WI220238724</t>
        </is>
      </c>
      <c r="B196" t="inlineStr">
        <is>
          <t>DATA_VALIDATION</t>
        </is>
      </c>
      <c r="C196" t="inlineStr">
        <is>
          <t>201300021063</t>
        </is>
      </c>
      <c r="D196" t="inlineStr">
        <is>
          <t>Folder</t>
        </is>
      </c>
      <c r="E196" s="2">
        <f>HYPERLINK("capsilon://?command=openfolder&amp;siteaddress=FAM.docvelocity-na8.net&amp;folderid=FX763D1C2B-C9FD-8F09-27A1-89E0831C05F2","FX220111508")</f>
        <v>0.0</v>
      </c>
      <c r="F196" t="inlineStr">
        <is>
          <t/>
        </is>
      </c>
      <c r="G196" t="inlineStr">
        <is>
          <t/>
        </is>
      </c>
      <c r="H196" t="inlineStr">
        <is>
          <t>Mailitem</t>
        </is>
      </c>
      <c r="I196" t="inlineStr">
        <is>
          <t>MI2202400329</t>
        </is>
      </c>
      <c r="J196" t="n">
        <v>66.0</v>
      </c>
      <c r="K196" t="inlineStr">
        <is>
          <t>COMPLETED</t>
        </is>
      </c>
      <c r="L196" t="inlineStr">
        <is>
          <t>MARK_AS_COMPLETED</t>
        </is>
      </c>
      <c r="M196" t="inlineStr">
        <is>
          <t>Queue</t>
        </is>
      </c>
      <c r="N196" t="n">
        <v>1.0</v>
      </c>
      <c r="O196" s="1" t="n">
        <v>44606.67476851852</v>
      </c>
      <c r="P196" s="1" t="n">
        <v>44607.17847222222</v>
      </c>
      <c r="Q196" t="n">
        <v>41544.0</v>
      </c>
      <c r="R196" t="n">
        <v>1976.0</v>
      </c>
      <c r="S196" t="b">
        <v>0</v>
      </c>
      <c r="T196" t="inlineStr">
        <is>
          <t>N/A</t>
        </is>
      </c>
      <c r="U196" t="b">
        <v>0</v>
      </c>
      <c r="V196" t="inlineStr">
        <is>
          <t>Hemanshi Deshlahara</t>
        </is>
      </c>
      <c r="W196" s="1" t="n">
        <v>44607.17847222222</v>
      </c>
      <c r="X196" t="n">
        <v>278.0</v>
      </c>
      <c r="Y196" t="n">
        <v>0.0</v>
      </c>
      <c r="Z196" t="n">
        <v>0.0</v>
      </c>
      <c r="AA196" t="n">
        <v>0.0</v>
      </c>
      <c r="AB196" t="n">
        <v>0.0</v>
      </c>
      <c r="AC196" t="n">
        <v>0.0</v>
      </c>
      <c r="AD196" t="n">
        <v>66.0</v>
      </c>
      <c r="AE196" t="n">
        <v>52.0</v>
      </c>
      <c r="AF196" t="n">
        <v>0.0</v>
      </c>
      <c r="AG196" t="n">
        <v>1.0</v>
      </c>
      <c r="AH196" t="inlineStr">
        <is>
          <t>N/A</t>
        </is>
      </c>
      <c r="AI196" t="inlineStr">
        <is>
          <t>N/A</t>
        </is>
      </c>
      <c r="AJ196" t="inlineStr">
        <is>
          <t>N/A</t>
        </is>
      </c>
      <c r="AK196" t="inlineStr">
        <is>
          <t>N/A</t>
        </is>
      </c>
      <c r="AL196" t="inlineStr">
        <is>
          <t>N/A</t>
        </is>
      </c>
      <c r="AM196" t="inlineStr">
        <is>
          <t>N/A</t>
        </is>
      </c>
      <c r="AN196" t="inlineStr">
        <is>
          <t>N/A</t>
        </is>
      </c>
      <c r="AO196" t="inlineStr">
        <is>
          <t>N/A</t>
        </is>
      </c>
      <c r="AP196" t="inlineStr">
        <is>
          <t>N/A</t>
        </is>
      </c>
      <c r="AQ196" t="inlineStr">
        <is>
          <t>N/A</t>
        </is>
      </c>
      <c r="AR196" t="inlineStr">
        <is>
          <t>N/A</t>
        </is>
      </c>
      <c r="AS196" t="inlineStr">
        <is>
          <t>N/A</t>
        </is>
      </c>
      <c r="AT196" t="inlineStr">
        <is>
          <t>N/A</t>
        </is>
      </c>
      <c r="AU196" t="inlineStr">
        <is>
          <t>N/A</t>
        </is>
      </c>
      <c r="AV196" t="inlineStr">
        <is>
          <t>N/A</t>
        </is>
      </c>
      <c r="AW196" t="inlineStr">
        <is>
          <t>N/A</t>
        </is>
      </c>
      <c r="AX196" t="inlineStr">
        <is>
          <t>N/A</t>
        </is>
      </c>
      <c r="AY196" t="inlineStr">
        <is>
          <t>N/A</t>
        </is>
      </c>
      <c r="AZ196" t="inlineStr">
        <is>
          <t>N/A</t>
        </is>
      </c>
      <c r="BA196" t="inlineStr">
        <is>
          <t>N/A</t>
        </is>
      </c>
      <c r="BB196" t="inlineStr">
        <is>
          <t>N/A</t>
        </is>
      </c>
      <c r="BC196" t="inlineStr">
        <is>
          <t>N/A</t>
        </is>
      </c>
      <c r="BD196" t="inlineStr">
        <is>
          <t>N/A</t>
        </is>
      </c>
      <c r="BE196" t="inlineStr">
        <is>
          <t>N/A</t>
        </is>
      </c>
    </row>
    <row r="197">
      <c r="A197" t="inlineStr">
        <is>
          <t>WI220238748</t>
        </is>
      </c>
      <c r="B197" t="inlineStr">
        <is>
          <t>DATA_VALIDATION</t>
        </is>
      </c>
      <c r="C197" t="inlineStr">
        <is>
          <t>201330005171</t>
        </is>
      </c>
      <c r="D197" t="inlineStr">
        <is>
          <t>Folder</t>
        </is>
      </c>
      <c r="E197" s="2">
        <f>HYPERLINK("capsilon://?command=openfolder&amp;siteaddress=FAM.docvelocity-na8.net&amp;folderid=FXD070FAC7-9996-5C39-A7E5-BC23B0E33BD0","FX22024467")</f>
        <v>0.0</v>
      </c>
      <c r="F197" t="inlineStr">
        <is>
          <t/>
        </is>
      </c>
      <c r="G197" t="inlineStr">
        <is>
          <t/>
        </is>
      </c>
      <c r="H197" t="inlineStr">
        <is>
          <t>Mailitem</t>
        </is>
      </c>
      <c r="I197" t="inlineStr">
        <is>
          <t>MI2202400638</t>
        </is>
      </c>
      <c r="J197" t="n">
        <v>30.0</v>
      </c>
      <c r="K197" t="inlineStr">
        <is>
          <t>COMPLETED</t>
        </is>
      </c>
      <c r="L197" t="inlineStr">
        <is>
          <t>MARK_AS_COMPLETED</t>
        </is>
      </c>
      <c r="M197" t="inlineStr">
        <is>
          <t>Queue</t>
        </is>
      </c>
      <c r="N197" t="n">
        <v>2.0</v>
      </c>
      <c r="O197" s="1" t="n">
        <v>44606.678402777776</v>
      </c>
      <c r="P197" s="1" t="n">
        <v>44606.68277777778</v>
      </c>
      <c r="Q197" t="n">
        <v>106.0</v>
      </c>
      <c r="R197" t="n">
        <v>272.0</v>
      </c>
      <c r="S197" t="b">
        <v>0</v>
      </c>
      <c r="T197" t="inlineStr">
        <is>
          <t>N/A</t>
        </is>
      </c>
      <c r="U197" t="b">
        <v>0</v>
      </c>
      <c r="V197" t="inlineStr">
        <is>
          <t>Sanjana Uttekar</t>
        </is>
      </c>
      <c r="W197" s="1" t="n">
        <v>44606.68041666667</v>
      </c>
      <c r="X197" t="n">
        <v>170.0</v>
      </c>
      <c r="Y197" t="n">
        <v>9.0</v>
      </c>
      <c r="Z197" t="n">
        <v>0.0</v>
      </c>
      <c r="AA197" t="n">
        <v>9.0</v>
      </c>
      <c r="AB197" t="n">
        <v>0.0</v>
      </c>
      <c r="AC197" t="n">
        <v>1.0</v>
      </c>
      <c r="AD197" t="n">
        <v>21.0</v>
      </c>
      <c r="AE197" t="n">
        <v>0.0</v>
      </c>
      <c r="AF197" t="n">
        <v>0.0</v>
      </c>
      <c r="AG197" t="n">
        <v>0.0</v>
      </c>
      <c r="AH197" t="inlineStr">
        <is>
          <t>Vikash Suryakanth Parmar</t>
        </is>
      </c>
      <c r="AI197" s="1" t="n">
        <v>44606.68277777778</v>
      </c>
      <c r="AJ197" t="n">
        <v>102.0</v>
      </c>
      <c r="AK197" t="n">
        <v>0.0</v>
      </c>
      <c r="AL197" t="n">
        <v>0.0</v>
      </c>
      <c r="AM197" t="n">
        <v>0.0</v>
      </c>
      <c r="AN197" t="n">
        <v>0.0</v>
      </c>
      <c r="AO197" t="n">
        <v>0.0</v>
      </c>
      <c r="AP197" t="n">
        <v>21.0</v>
      </c>
      <c r="AQ197" t="n">
        <v>0.0</v>
      </c>
      <c r="AR197" t="n">
        <v>0.0</v>
      </c>
      <c r="AS197" t="n">
        <v>0.0</v>
      </c>
      <c r="AT197" t="inlineStr">
        <is>
          <t>N/A</t>
        </is>
      </c>
      <c r="AU197" t="inlineStr">
        <is>
          <t>N/A</t>
        </is>
      </c>
      <c r="AV197" t="inlineStr">
        <is>
          <t>N/A</t>
        </is>
      </c>
      <c r="AW197" t="inlineStr">
        <is>
          <t>N/A</t>
        </is>
      </c>
      <c r="AX197" t="inlineStr">
        <is>
          <t>N/A</t>
        </is>
      </c>
      <c r="AY197" t="inlineStr">
        <is>
          <t>N/A</t>
        </is>
      </c>
      <c r="AZ197" t="inlineStr">
        <is>
          <t>N/A</t>
        </is>
      </c>
      <c r="BA197" t="inlineStr">
        <is>
          <t>N/A</t>
        </is>
      </c>
      <c r="BB197" t="inlineStr">
        <is>
          <t>N/A</t>
        </is>
      </c>
      <c r="BC197" t="inlineStr">
        <is>
          <t>N/A</t>
        </is>
      </c>
      <c r="BD197" t="inlineStr">
        <is>
          <t>N/A</t>
        </is>
      </c>
      <c r="BE197" t="inlineStr">
        <is>
          <t>N/A</t>
        </is>
      </c>
    </row>
    <row r="198">
      <c r="A198" t="inlineStr">
        <is>
          <t>WI220238923</t>
        </is>
      </c>
      <c r="B198" t="inlineStr">
        <is>
          <t>DATA_VALIDATION</t>
        </is>
      </c>
      <c r="C198" t="inlineStr">
        <is>
          <t>201100014337</t>
        </is>
      </c>
      <c r="D198" t="inlineStr">
        <is>
          <t>Folder</t>
        </is>
      </c>
      <c r="E198" s="2">
        <f>HYPERLINK("capsilon://?command=openfolder&amp;siteaddress=FAM.docvelocity-na8.net&amp;folderid=FXA4E5F561-4A9C-2260-C163-395BC8537C29","FX21128088")</f>
        <v>0.0</v>
      </c>
      <c r="F198" t="inlineStr">
        <is>
          <t/>
        </is>
      </c>
      <c r="G198" t="inlineStr">
        <is>
          <t/>
        </is>
      </c>
      <c r="H198" t="inlineStr">
        <is>
          <t>Mailitem</t>
        </is>
      </c>
      <c r="I198" t="inlineStr">
        <is>
          <t>MI2202402448</t>
        </is>
      </c>
      <c r="J198" t="n">
        <v>28.0</v>
      </c>
      <c r="K198" t="inlineStr">
        <is>
          <t>COMPLETED</t>
        </is>
      </c>
      <c r="L198" t="inlineStr">
        <is>
          <t>MARK_AS_COMPLETED</t>
        </is>
      </c>
      <c r="M198" t="inlineStr">
        <is>
          <t>Queue</t>
        </is>
      </c>
      <c r="N198" t="n">
        <v>1.0</v>
      </c>
      <c r="O198" s="1" t="n">
        <v>44606.69876157407</v>
      </c>
      <c r="P198" s="1" t="n">
        <v>44607.18267361111</v>
      </c>
      <c r="Q198" t="n">
        <v>41236.0</v>
      </c>
      <c r="R198" t="n">
        <v>574.0</v>
      </c>
      <c r="S198" t="b">
        <v>0</v>
      </c>
      <c r="T198" t="inlineStr">
        <is>
          <t>N/A</t>
        </is>
      </c>
      <c r="U198" t="b">
        <v>0</v>
      </c>
      <c r="V198" t="inlineStr">
        <is>
          <t>Hemanshi Deshlahara</t>
        </is>
      </c>
      <c r="W198" s="1" t="n">
        <v>44607.18267361111</v>
      </c>
      <c r="X198" t="n">
        <v>168.0</v>
      </c>
      <c r="Y198" t="n">
        <v>0.0</v>
      </c>
      <c r="Z198" t="n">
        <v>0.0</v>
      </c>
      <c r="AA198" t="n">
        <v>0.0</v>
      </c>
      <c r="AB198" t="n">
        <v>0.0</v>
      </c>
      <c r="AC198" t="n">
        <v>0.0</v>
      </c>
      <c r="AD198" t="n">
        <v>28.0</v>
      </c>
      <c r="AE198" t="n">
        <v>21.0</v>
      </c>
      <c r="AF198" t="n">
        <v>0.0</v>
      </c>
      <c r="AG198" t="n">
        <v>2.0</v>
      </c>
      <c r="AH198" t="inlineStr">
        <is>
          <t>N/A</t>
        </is>
      </c>
      <c r="AI198" t="inlineStr">
        <is>
          <t>N/A</t>
        </is>
      </c>
      <c r="AJ198" t="inlineStr">
        <is>
          <t>N/A</t>
        </is>
      </c>
      <c r="AK198" t="inlineStr">
        <is>
          <t>N/A</t>
        </is>
      </c>
      <c r="AL198" t="inlineStr">
        <is>
          <t>N/A</t>
        </is>
      </c>
      <c r="AM198" t="inlineStr">
        <is>
          <t>N/A</t>
        </is>
      </c>
      <c r="AN198" t="inlineStr">
        <is>
          <t>N/A</t>
        </is>
      </c>
      <c r="AO198" t="inlineStr">
        <is>
          <t>N/A</t>
        </is>
      </c>
      <c r="AP198" t="inlineStr">
        <is>
          <t>N/A</t>
        </is>
      </c>
      <c r="AQ198" t="inlineStr">
        <is>
          <t>N/A</t>
        </is>
      </c>
      <c r="AR198" t="inlineStr">
        <is>
          <t>N/A</t>
        </is>
      </c>
      <c r="AS198" t="inlineStr">
        <is>
          <t>N/A</t>
        </is>
      </c>
      <c r="AT198" t="inlineStr">
        <is>
          <t>N/A</t>
        </is>
      </c>
      <c r="AU198" t="inlineStr">
        <is>
          <t>N/A</t>
        </is>
      </c>
      <c r="AV198" t="inlineStr">
        <is>
          <t>N/A</t>
        </is>
      </c>
      <c r="AW198" t="inlineStr">
        <is>
          <t>N/A</t>
        </is>
      </c>
      <c r="AX198" t="inlineStr">
        <is>
          <t>N/A</t>
        </is>
      </c>
      <c r="AY198" t="inlineStr">
        <is>
          <t>N/A</t>
        </is>
      </c>
      <c r="AZ198" t="inlineStr">
        <is>
          <t>N/A</t>
        </is>
      </c>
      <c r="BA198" t="inlineStr">
        <is>
          <t>N/A</t>
        </is>
      </c>
      <c r="BB198" t="inlineStr">
        <is>
          <t>N/A</t>
        </is>
      </c>
      <c r="BC198" t="inlineStr">
        <is>
          <t>N/A</t>
        </is>
      </c>
      <c r="BD198" t="inlineStr">
        <is>
          <t>N/A</t>
        </is>
      </c>
      <c r="BE198" t="inlineStr">
        <is>
          <t>N/A</t>
        </is>
      </c>
    </row>
    <row r="199">
      <c r="A199" t="inlineStr">
        <is>
          <t>WI220239134</t>
        </is>
      </c>
      <c r="B199" t="inlineStr">
        <is>
          <t>DATA_VALIDATION</t>
        </is>
      </c>
      <c r="C199" t="inlineStr">
        <is>
          <t>201330004411</t>
        </is>
      </c>
      <c r="D199" t="inlineStr">
        <is>
          <t>Folder</t>
        </is>
      </c>
      <c r="E199" s="2">
        <f>HYPERLINK("capsilon://?command=openfolder&amp;siteaddress=FAM.docvelocity-na8.net&amp;folderid=FX80BFBC47-15AE-B815-3288-077360193324","FX211213288")</f>
        <v>0.0</v>
      </c>
      <c r="F199" t="inlineStr">
        <is>
          <t/>
        </is>
      </c>
      <c r="G199" t="inlineStr">
        <is>
          <t/>
        </is>
      </c>
      <c r="H199" t="inlineStr">
        <is>
          <t>Mailitem</t>
        </is>
      </c>
      <c r="I199" t="inlineStr">
        <is>
          <t>MI2202404690</t>
        </is>
      </c>
      <c r="J199" t="n">
        <v>30.0</v>
      </c>
      <c r="K199" t="inlineStr">
        <is>
          <t>COMPLETED</t>
        </is>
      </c>
      <c r="L199" t="inlineStr">
        <is>
          <t>MARK_AS_COMPLETED</t>
        </is>
      </c>
      <c r="M199" t="inlineStr">
        <is>
          <t>Queue</t>
        </is>
      </c>
      <c r="N199" t="n">
        <v>2.0</v>
      </c>
      <c r="O199" s="1" t="n">
        <v>44606.7247337963</v>
      </c>
      <c r="P199" s="1" t="n">
        <v>44606.74190972222</v>
      </c>
      <c r="Q199" t="n">
        <v>1204.0</v>
      </c>
      <c r="R199" t="n">
        <v>280.0</v>
      </c>
      <c r="S199" t="b">
        <v>0</v>
      </c>
      <c r="T199" t="inlineStr">
        <is>
          <t>N/A</t>
        </is>
      </c>
      <c r="U199" t="b">
        <v>0</v>
      </c>
      <c r="V199" t="inlineStr">
        <is>
          <t>Raman Vaidya</t>
        </is>
      </c>
      <c r="W199" s="1" t="n">
        <v>44606.72761574074</v>
      </c>
      <c r="X199" t="n">
        <v>227.0</v>
      </c>
      <c r="Y199" t="n">
        <v>9.0</v>
      </c>
      <c r="Z199" t="n">
        <v>0.0</v>
      </c>
      <c r="AA199" t="n">
        <v>9.0</v>
      </c>
      <c r="AB199" t="n">
        <v>0.0</v>
      </c>
      <c r="AC199" t="n">
        <v>5.0</v>
      </c>
      <c r="AD199" t="n">
        <v>21.0</v>
      </c>
      <c r="AE199" t="n">
        <v>0.0</v>
      </c>
      <c r="AF199" t="n">
        <v>0.0</v>
      </c>
      <c r="AG199" t="n">
        <v>0.0</v>
      </c>
      <c r="AH199" t="inlineStr">
        <is>
          <t>Mohini Shinde</t>
        </is>
      </c>
      <c r="AI199" s="1" t="n">
        <v>44606.74190972222</v>
      </c>
      <c r="AJ199" t="n">
        <v>53.0</v>
      </c>
      <c r="AK199" t="n">
        <v>0.0</v>
      </c>
      <c r="AL199" t="n">
        <v>0.0</v>
      </c>
      <c r="AM199" t="n">
        <v>0.0</v>
      </c>
      <c r="AN199" t="n">
        <v>0.0</v>
      </c>
      <c r="AO199" t="n">
        <v>0.0</v>
      </c>
      <c r="AP199" t="n">
        <v>21.0</v>
      </c>
      <c r="AQ199" t="n">
        <v>0.0</v>
      </c>
      <c r="AR199" t="n">
        <v>0.0</v>
      </c>
      <c r="AS199" t="n">
        <v>0.0</v>
      </c>
      <c r="AT199" t="inlineStr">
        <is>
          <t>N/A</t>
        </is>
      </c>
      <c r="AU199" t="inlineStr">
        <is>
          <t>N/A</t>
        </is>
      </c>
      <c r="AV199" t="inlineStr">
        <is>
          <t>N/A</t>
        </is>
      </c>
      <c r="AW199" t="inlineStr">
        <is>
          <t>N/A</t>
        </is>
      </c>
      <c r="AX199" t="inlineStr">
        <is>
          <t>N/A</t>
        </is>
      </c>
      <c r="AY199" t="inlineStr">
        <is>
          <t>N/A</t>
        </is>
      </c>
      <c r="AZ199" t="inlineStr">
        <is>
          <t>N/A</t>
        </is>
      </c>
      <c r="BA199" t="inlineStr">
        <is>
          <t>N/A</t>
        </is>
      </c>
      <c r="BB199" t="inlineStr">
        <is>
          <t>N/A</t>
        </is>
      </c>
      <c r="BC199" t="inlineStr">
        <is>
          <t>N/A</t>
        </is>
      </c>
      <c r="BD199" t="inlineStr">
        <is>
          <t>N/A</t>
        </is>
      </c>
      <c r="BE199" t="inlineStr">
        <is>
          <t>N/A</t>
        </is>
      </c>
    </row>
    <row r="200">
      <c r="A200" t="inlineStr">
        <is>
          <t>WI220239668</t>
        </is>
      </c>
      <c r="B200" t="inlineStr">
        <is>
          <t>DATA_VALIDATION</t>
        </is>
      </c>
      <c r="C200" t="inlineStr">
        <is>
          <t>201330004910</t>
        </is>
      </c>
      <c r="D200" t="inlineStr">
        <is>
          <t>Folder</t>
        </is>
      </c>
      <c r="E200" s="2">
        <f>HYPERLINK("capsilon://?command=openfolder&amp;siteaddress=FAM.docvelocity-na8.net&amp;folderid=FXF04EE884-418E-792F-D2F7-15C74396B2C6","FX220112743")</f>
        <v>0.0</v>
      </c>
      <c r="F200" t="inlineStr">
        <is>
          <t/>
        </is>
      </c>
      <c r="G200" t="inlineStr">
        <is>
          <t/>
        </is>
      </c>
      <c r="H200" t="inlineStr">
        <is>
          <t>Mailitem</t>
        </is>
      </c>
      <c r="I200" t="inlineStr">
        <is>
          <t>MI2202409948</t>
        </is>
      </c>
      <c r="J200" t="n">
        <v>78.0</v>
      </c>
      <c r="K200" t="inlineStr">
        <is>
          <t>COMPLETED</t>
        </is>
      </c>
      <c r="L200" t="inlineStr">
        <is>
          <t>MARK_AS_COMPLETED</t>
        </is>
      </c>
      <c r="M200" t="inlineStr">
        <is>
          <t>Queue</t>
        </is>
      </c>
      <c r="N200" t="n">
        <v>2.0</v>
      </c>
      <c r="O200" s="1" t="n">
        <v>44606.7962962963</v>
      </c>
      <c r="P200" s="1" t="n">
        <v>44606.83326388889</v>
      </c>
      <c r="Q200" t="n">
        <v>868.0</v>
      </c>
      <c r="R200" t="n">
        <v>2326.0</v>
      </c>
      <c r="S200" t="b">
        <v>0</v>
      </c>
      <c r="T200" t="inlineStr">
        <is>
          <t>N/A</t>
        </is>
      </c>
      <c r="U200" t="b">
        <v>0</v>
      </c>
      <c r="V200" t="inlineStr">
        <is>
          <t>Aditya Tade</t>
        </is>
      </c>
      <c r="W200" s="1" t="n">
        <v>44606.81650462963</v>
      </c>
      <c r="X200" t="n">
        <v>1730.0</v>
      </c>
      <c r="Y200" t="n">
        <v>103.0</v>
      </c>
      <c r="Z200" t="n">
        <v>0.0</v>
      </c>
      <c r="AA200" t="n">
        <v>103.0</v>
      </c>
      <c r="AB200" t="n">
        <v>0.0</v>
      </c>
      <c r="AC200" t="n">
        <v>88.0</v>
      </c>
      <c r="AD200" t="n">
        <v>-25.0</v>
      </c>
      <c r="AE200" t="n">
        <v>0.0</v>
      </c>
      <c r="AF200" t="n">
        <v>0.0</v>
      </c>
      <c r="AG200" t="n">
        <v>0.0</v>
      </c>
      <c r="AH200" t="inlineStr">
        <is>
          <t>Mohini Shinde</t>
        </is>
      </c>
      <c r="AI200" s="1" t="n">
        <v>44606.83326388889</v>
      </c>
      <c r="AJ200" t="n">
        <v>107.0</v>
      </c>
      <c r="AK200" t="n">
        <v>4.0</v>
      </c>
      <c r="AL200" t="n">
        <v>0.0</v>
      </c>
      <c r="AM200" t="n">
        <v>4.0</v>
      </c>
      <c r="AN200" t="n">
        <v>0.0</v>
      </c>
      <c r="AO200" t="n">
        <v>3.0</v>
      </c>
      <c r="AP200" t="n">
        <v>-29.0</v>
      </c>
      <c r="AQ200" t="n">
        <v>0.0</v>
      </c>
      <c r="AR200" t="n">
        <v>0.0</v>
      </c>
      <c r="AS200" t="n">
        <v>0.0</v>
      </c>
      <c r="AT200" t="inlineStr">
        <is>
          <t>N/A</t>
        </is>
      </c>
      <c r="AU200" t="inlineStr">
        <is>
          <t>N/A</t>
        </is>
      </c>
      <c r="AV200" t="inlineStr">
        <is>
          <t>N/A</t>
        </is>
      </c>
      <c r="AW200" t="inlineStr">
        <is>
          <t>N/A</t>
        </is>
      </c>
      <c r="AX200" t="inlineStr">
        <is>
          <t>N/A</t>
        </is>
      </c>
      <c r="AY200" t="inlineStr">
        <is>
          <t>N/A</t>
        </is>
      </c>
      <c r="AZ200" t="inlineStr">
        <is>
          <t>N/A</t>
        </is>
      </c>
      <c r="BA200" t="inlineStr">
        <is>
          <t>N/A</t>
        </is>
      </c>
      <c r="BB200" t="inlineStr">
        <is>
          <t>N/A</t>
        </is>
      </c>
      <c r="BC200" t="inlineStr">
        <is>
          <t>N/A</t>
        </is>
      </c>
      <c r="BD200" t="inlineStr">
        <is>
          <t>N/A</t>
        </is>
      </c>
      <c r="BE200" t="inlineStr">
        <is>
          <t>N/A</t>
        </is>
      </c>
    </row>
    <row r="201">
      <c r="A201" t="inlineStr">
        <is>
          <t>WI220239793</t>
        </is>
      </c>
      <c r="B201" t="inlineStr">
        <is>
          <t>DATA_VALIDATION</t>
        </is>
      </c>
      <c r="C201" t="inlineStr">
        <is>
          <t>201130013207</t>
        </is>
      </c>
      <c r="D201" t="inlineStr">
        <is>
          <t>Folder</t>
        </is>
      </c>
      <c r="E201" s="2">
        <f>HYPERLINK("capsilon://?command=openfolder&amp;siteaddress=FAM.docvelocity-na8.net&amp;folderid=FXABDC982A-4E31-8895-CCAA-E95F38CCCB30","FX2202893")</f>
        <v>0.0</v>
      </c>
      <c r="F201" t="inlineStr">
        <is>
          <t/>
        </is>
      </c>
      <c r="G201" t="inlineStr">
        <is>
          <t/>
        </is>
      </c>
      <c r="H201" t="inlineStr">
        <is>
          <t>Mailitem</t>
        </is>
      </c>
      <c r="I201" t="inlineStr">
        <is>
          <t>MI2202411486</t>
        </is>
      </c>
      <c r="J201" t="n">
        <v>60.0</v>
      </c>
      <c r="K201" t="inlineStr">
        <is>
          <t>COMPLETED</t>
        </is>
      </c>
      <c r="L201" t="inlineStr">
        <is>
          <t>MARK_AS_COMPLETED</t>
        </is>
      </c>
      <c r="M201" t="inlineStr">
        <is>
          <t>Queue</t>
        </is>
      </c>
      <c r="N201" t="n">
        <v>1.0</v>
      </c>
      <c r="O201" s="1" t="n">
        <v>44606.82388888889</v>
      </c>
      <c r="P201" s="1" t="n">
        <v>44607.18548611111</v>
      </c>
      <c r="Q201" t="n">
        <v>30793.0</v>
      </c>
      <c r="R201" t="n">
        <v>449.0</v>
      </c>
      <c r="S201" t="b">
        <v>0</v>
      </c>
      <c r="T201" t="inlineStr">
        <is>
          <t>N/A</t>
        </is>
      </c>
      <c r="U201" t="b">
        <v>0</v>
      </c>
      <c r="V201" t="inlineStr">
        <is>
          <t>Hemanshi Deshlahara</t>
        </is>
      </c>
      <c r="W201" s="1" t="n">
        <v>44607.18548611111</v>
      </c>
      <c r="X201" t="n">
        <v>242.0</v>
      </c>
      <c r="Y201" t="n">
        <v>0.0</v>
      </c>
      <c r="Z201" t="n">
        <v>0.0</v>
      </c>
      <c r="AA201" t="n">
        <v>0.0</v>
      </c>
      <c r="AB201" t="n">
        <v>0.0</v>
      </c>
      <c r="AC201" t="n">
        <v>0.0</v>
      </c>
      <c r="AD201" t="n">
        <v>60.0</v>
      </c>
      <c r="AE201" t="n">
        <v>48.0</v>
      </c>
      <c r="AF201" t="n">
        <v>0.0</v>
      </c>
      <c r="AG201" t="n">
        <v>5.0</v>
      </c>
      <c r="AH201" t="inlineStr">
        <is>
          <t>N/A</t>
        </is>
      </c>
      <c r="AI201" t="inlineStr">
        <is>
          <t>N/A</t>
        </is>
      </c>
      <c r="AJ201" t="inlineStr">
        <is>
          <t>N/A</t>
        </is>
      </c>
      <c r="AK201" t="inlineStr">
        <is>
          <t>N/A</t>
        </is>
      </c>
      <c r="AL201" t="inlineStr">
        <is>
          <t>N/A</t>
        </is>
      </c>
      <c r="AM201" t="inlineStr">
        <is>
          <t>N/A</t>
        </is>
      </c>
      <c r="AN201" t="inlineStr">
        <is>
          <t>N/A</t>
        </is>
      </c>
      <c r="AO201" t="inlineStr">
        <is>
          <t>N/A</t>
        </is>
      </c>
      <c r="AP201" t="inlineStr">
        <is>
          <t>N/A</t>
        </is>
      </c>
      <c r="AQ201" t="inlineStr">
        <is>
          <t>N/A</t>
        </is>
      </c>
      <c r="AR201" t="inlineStr">
        <is>
          <t>N/A</t>
        </is>
      </c>
      <c r="AS201" t="inlineStr">
        <is>
          <t>N/A</t>
        </is>
      </c>
      <c r="AT201" t="inlineStr">
        <is>
          <t>N/A</t>
        </is>
      </c>
      <c r="AU201" t="inlineStr">
        <is>
          <t>N/A</t>
        </is>
      </c>
      <c r="AV201" t="inlineStr">
        <is>
          <t>N/A</t>
        </is>
      </c>
      <c r="AW201" t="inlineStr">
        <is>
          <t>N/A</t>
        </is>
      </c>
      <c r="AX201" t="inlineStr">
        <is>
          <t>N/A</t>
        </is>
      </c>
      <c r="AY201" t="inlineStr">
        <is>
          <t>N/A</t>
        </is>
      </c>
      <c r="AZ201" t="inlineStr">
        <is>
          <t>N/A</t>
        </is>
      </c>
      <c r="BA201" t="inlineStr">
        <is>
          <t>N/A</t>
        </is>
      </c>
      <c r="BB201" t="inlineStr">
        <is>
          <t>N/A</t>
        </is>
      </c>
      <c r="BC201" t="inlineStr">
        <is>
          <t>N/A</t>
        </is>
      </c>
      <c r="BD201" t="inlineStr">
        <is>
          <t>N/A</t>
        </is>
      </c>
      <c r="BE201" t="inlineStr">
        <is>
          <t>N/A</t>
        </is>
      </c>
    </row>
    <row r="202">
      <c r="A202" t="inlineStr">
        <is>
          <t>WI220240250</t>
        </is>
      </c>
      <c r="B202" t="inlineStr">
        <is>
          <t>DATA_VALIDATION</t>
        </is>
      </c>
      <c r="C202" t="inlineStr">
        <is>
          <t>201330005171</t>
        </is>
      </c>
      <c r="D202" t="inlineStr">
        <is>
          <t>Folder</t>
        </is>
      </c>
      <c r="E202" s="2">
        <f>HYPERLINK("capsilon://?command=openfolder&amp;siteaddress=FAM.docvelocity-na8.net&amp;folderid=FXD070FAC7-9996-5C39-A7E5-BC23B0E33BD0","FX22024467")</f>
        <v>0.0</v>
      </c>
      <c r="F202" t="inlineStr">
        <is>
          <t/>
        </is>
      </c>
      <c r="G202" t="inlineStr">
        <is>
          <t/>
        </is>
      </c>
      <c r="H202" t="inlineStr">
        <is>
          <t>Mailitem</t>
        </is>
      </c>
      <c r="I202" t="inlineStr">
        <is>
          <t>MI2202394123</t>
        </is>
      </c>
      <c r="J202" t="n">
        <v>212.0</v>
      </c>
      <c r="K202" t="inlineStr">
        <is>
          <t>COMPLETED</t>
        </is>
      </c>
      <c r="L202" t="inlineStr">
        <is>
          <t>MARK_AS_COMPLETED</t>
        </is>
      </c>
      <c r="M202" t="inlineStr">
        <is>
          <t>Queue</t>
        </is>
      </c>
      <c r="N202" t="n">
        <v>2.0</v>
      </c>
      <c r="O202" s="1" t="n">
        <v>44607.17320601852</v>
      </c>
      <c r="P202" s="1" t="n">
        <v>44607.200844907406</v>
      </c>
      <c r="Q202" t="n">
        <v>271.0</v>
      </c>
      <c r="R202" t="n">
        <v>2117.0</v>
      </c>
      <c r="S202" t="b">
        <v>0</v>
      </c>
      <c r="T202" t="inlineStr">
        <is>
          <t>N/A</t>
        </is>
      </c>
      <c r="U202" t="b">
        <v>1</v>
      </c>
      <c r="V202" t="inlineStr">
        <is>
          <t>Devendra Naidu</t>
        </is>
      </c>
      <c r="W202" s="1" t="n">
        <v>44607.19273148148</v>
      </c>
      <c r="X202" t="n">
        <v>1500.0</v>
      </c>
      <c r="Y202" t="n">
        <v>152.0</v>
      </c>
      <c r="Z202" t="n">
        <v>0.0</v>
      </c>
      <c r="AA202" t="n">
        <v>152.0</v>
      </c>
      <c r="AB202" t="n">
        <v>0.0</v>
      </c>
      <c r="AC202" t="n">
        <v>64.0</v>
      </c>
      <c r="AD202" t="n">
        <v>60.0</v>
      </c>
      <c r="AE202" t="n">
        <v>0.0</v>
      </c>
      <c r="AF202" t="n">
        <v>0.0</v>
      </c>
      <c r="AG202" t="n">
        <v>0.0</v>
      </c>
      <c r="AH202" t="inlineStr">
        <is>
          <t>Sangeeta Kumari</t>
        </is>
      </c>
      <c r="AI202" s="1" t="n">
        <v>44607.200844907406</v>
      </c>
      <c r="AJ202" t="n">
        <v>614.0</v>
      </c>
      <c r="AK202" t="n">
        <v>1.0</v>
      </c>
      <c r="AL202" t="n">
        <v>0.0</v>
      </c>
      <c r="AM202" t="n">
        <v>1.0</v>
      </c>
      <c r="AN202" t="n">
        <v>0.0</v>
      </c>
      <c r="AO202" t="n">
        <v>0.0</v>
      </c>
      <c r="AP202" t="n">
        <v>59.0</v>
      </c>
      <c r="AQ202" t="n">
        <v>0.0</v>
      </c>
      <c r="AR202" t="n">
        <v>0.0</v>
      </c>
      <c r="AS202" t="n">
        <v>0.0</v>
      </c>
      <c r="AT202" t="inlineStr">
        <is>
          <t>N/A</t>
        </is>
      </c>
      <c r="AU202" t="inlineStr">
        <is>
          <t>N/A</t>
        </is>
      </c>
      <c r="AV202" t="inlineStr">
        <is>
          <t>N/A</t>
        </is>
      </c>
      <c r="AW202" t="inlineStr">
        <is>
          <t>N/A</t>
        </is>
      </c>
      <c r="AX202" t="inlineStr">
        <is>
          <t>N/A</t>
        </is>
      </c>
      <c r="AY202" t="inlineStr">
        <is>
          <t>N/A</t>
        </is>
      </c>
      <c r="AZ202" t="inlineStr">
        <is>
          <t>N/A</t>
        </is>
      </c>
      <c r="BA202" t="inlineStr">
        <is>
          <t>N/A</t>
        </is>
      </c>
      <c r="BB202" t="inlineStr">
        <is>
          <t>N/A</t>
        </is>
      </c>
      <c r="BC202" t="inlineStr">
        <is>
          <t>N/A</t>
        </is>
      </c>
      <c r="BD202" t="inlineStr">
        <is>
          <t>N/A</t>
        </is>
      </c>
      <c r="BE202" t="inlineStr">
        <is>
          <t>N/A</t>
        </is>
      </c>
    </row>
    <row r="203">
      <c r="A203" t="inlineStr">
        <is>
          <t>WI220240251</t>
        </is>
      </c>
      <c r="B203" t="inlineStr">
        <is>
          <t>DATA_VALIDATION</t>
        </is>
      </c>
      <c r="C203" t="inlineStr">
        <is>
          <t>201330005171</t>
        </is>
      </c>
      <c r="D203" t="inlineStr">
        <is>
          <t>Folder</t>
        </is>
      </c>
      <c r="E203" s="2">
        <f>HYPERLINK("capsilon://?command=openfolder&amp;siteaddress=FAM.docvelocity-na8.net&amp;folderid=FXD070FAC7-9996-5C39-A7E5-BC23B0E33BD0","FX22024467")</f>
        <v>0.0</v>
      </c>
      <c r="F203" t="inlineStr">
        <is>
          <t/>
        </is>
      </c>
      <c r="G203" t="inlineStr">
        <is>
          <t/>
        </is>
      </c>
      <c r="H203" t="inlineStr">
        <is>
          <t>Mailitem</t>
        </is>
      </c>
      <c r="I203" t="inlineStr">
        <is>
          <t>MI2202394214</t>
        </is>
      </c>
      <c r="J203" t="n">
        <v>212.0</v>
      </c>
      <c r="K203" t="inlineStr">
        <is>
          <t>COMPLETED</t>
        </is>
      </c>
      <c r="L203" t="inlineStr">
        <is>
          <t>MARK_AS_COMPLETED</t>
        </is>
      </c>
      <c r="M203" t="inlineStr">
        <is>
          <t>Queue</t>
        </is>
      </c>
      <c r="N203" t="n">
        <v>2.0</v>
      </c>
      <c r="O203" s="1" t="n">
        <v>44607.17456018519</v>
      </c>
      <c r="P203" s="1" t="n">
        <v>44607.207766203705</v>
      </c>
      <c r="Q203" t="n">
        <v>279.0</v>
      </c>
      <c r="R203" t="n">
        <v>2590.0</v>
      </c>
      <c r="S203" t="b">
        <v>0</v>
      </c>
      <c r="T203" t="inlineStr">
        <is>
          <t>N/A</t>
        </is>
      </c>
      <c r="U203" t="b">
        <v>1</v>
      </c>
      <c r="V203" t="inlineStr">
        <is>
          <t>Sanjana Uttekar</t>
        </is>
      </c>
      <c r="W203" s="1" t="n">
        <v>44607.18782407408</v>
      </c>
      <c r="X203" t="n">
        <v>858.0</v>
      </c>
      <c r="Y203" t="n">
        <v>152.0</v>
      </c>
      <c r="Z203" t="n">
        <v>0.0</v>
      </c>
      <c r="AA203" t="n">
        <v>152.0</v>
      </c>
      <c r="AB203" t="n">
        <v>0.0</v>
      </c>
      <c r="AC203" t="n">
        <v>67.0</v>
      </c>
      <c r="AD203" t="n">
        <v>60.0</v>
      </c>
      <c r="AE203" t="n">
        <v>0.0</v>
      </c>
      <c r="AF203" t="n">
        <v>0.0</v>
      </c>
      <c r="AG203" t="n">
        <v>0.0</v>
      </c>
      <c r="AH203" t="inlineStr">
        <is>
          <t>Ashish Sutar</t>
        </is>
      </c>
      <c r="AI203" s="1" t="n">
        <v>44607.207766203705</v>
      </c>
      <c r="AJ203" t="n">
        <v>1684.0</v>
      </c>
      <c r="AK203" t="n">
        <v>3.0</v>
      </c>
      <c r="AL203" t="n">
        <v>0.0</v>
      </c>
      <c r="AM203" t="n">
        <v>3.0</v>
      </c>
      <c r="AN203" t="n">
        <v>0.0</v>
      </c>
      <c r="AO203" t="n">
        <v>3.0</v>
      </c>
      <c r="AP203" t="n">
        <v>57.0</v>
      </c>
      <c r="AQ203" t="n">
        <v>0.0</v>
      </c>
      <c r="AR203" t="n">
        <v>0.0</v>
      </c>
      <c r="AS203" t="n">
        <v>0.0</v>
      </c>
      <c r="AT203" t="inlineStr">
        <is>
          <t>N/A</t>
        </is>
      </c>
      <c r="AU203" t="inlineStr">
        <is>
          <t>N/A</t>
        </is>
      </c>
      <c r="AV203" t="inlineStr">
        <is>
          <t>N/A</t>
        </is>
      </c>
      <c r="AW203" t="inlineStr">
        <is>
          <t>N/A</t>
        </is>
      </c>
      <c r="AX203" t="inlineStr">
        <is>
          <t>N/A</t>
        </is>
      </c>
      <c r="AY203" t="inlineStr">
        <is>
          <t>N/A</t>
        </is>
      </c>
      <c r="AZ203" t="inlineStr">
        <is>
          <t>N/A</t>
        </is>
      </c>
      <c r="BA203" t="inlineStr">
        <is>
          <t>N/A</t>
        </is>
      </c>
      <c r="BB203" t="inlineStr">
        <is>
          <t>N/A</t>
        </is>
      </c>
      <c r="BC203" t="inlineStr">
        <is>
          <t>N/A</t>
        </is>
      </c>
      <c r="BD203" t="inlineStr">
        <is>
          <t>N/A</t>
        </is>
      </c>
      <c r="BE203" t="inlineStr">
        <is>
          <t>N/A</t>
        </is>
      </c>
    </row>
    <row r="204">
      <c r="A204" t="inlineStr">
        <is>
          <t>WI220240253</t>
        </is>
      </c>
      <c r="B204" t="inlineStr">
        <is>
          <t>DATA_VALIDATION</t>
        </is>
      </c>
      <c r="C204" t="inlineStr">
        <is>
          <t>201330005171</t>
        </is>
      </c>
      <c r="D204" t="inlineStr">
        <is>
          <t>Folder</t>
        </is>
      </c>
      <c r="E204" s="2">
        <f>HYPERLINK("capsilon://?command=openfolder&amp;siteaddress=FAM.docvelocity-na8.net&amp;folderid=FXD070FAC7-9996-5C39-A7E5-BC23B0E33BD0","FX22024467")</f>
        <v>0.0</v>
      </c>
      <c r="F204" t="inlineStr">
        <is>
          <t/>
        </is>
      </c>
      <c r="G204" t="inlineStr">
        <is>
          <t/>
        </is>
      </c>
      <c r="H204" t="inlineStr">
        <is>
          <t>Mailitem</t>
        </is>
      </c>
      <c r="I204" t="inlineStr">
        <is>
          <t>MI2202395078</t>
        </is>
      </c>
      <c r="J204" t="n">
        <v>126.0</v>
      </c>
      <c r="K204" t="inlineStr">
        <is>
          <t>COMPLETED</t>
        </is>
      </c>
      <c r="L204" t="inlineStr">
        <is>
          <t>MARK_AS_COMPLETED</t>
        </is>
      </c>
      <c r="M204" t="inlineStr">
        <is>
          <t>Queue</t>
        </is>
      </c>
      <c r="N204" t="n">
        <v>2.0</v>
      </c>
      <c r="O204" s="1" t="n">
        <v>44607.17607638889</v>
      </c>
      <c r="P204" s="1" t="n">
        <v>44607.18976851852</v>
      </c>
      <c r="Q204" t="n">
        <v>650.0</v>
      </c>
      <c r="R204" t="n">
        <v>533.0</v>
      </c>
      <c r="S204" t="b">
        <v>0</v>
      </c>
      <c r="T204" t="inlineStr">
        <is>
          <t>N/A</t>
        </is>
      </c>
      <c r="U204" t="b">
        <v>1</v>
      </c>
      <c r="V204" t="inlineStr">
        <is>
          <t>Hemanshi Deshlahara</t>
        </is>
      </c>
      <c r="W204" s="1" t="n">
        <v>44607.180613425924</v>
      </c>
      <c r="X204" t="n">
        <v>185.0</v>
      </c>
      <c r="Y204" t="n">
        <v>88.0</v>
      </c>
      <c r="Z204" t="n">
        <v>0.0</v>
      </c>
      <c r="AA204" t="n">
        <v>88.0</v>
      </c>
      <c r="AB204" t="n">
        <v>0.0</v>
      </c>
      <c r="AC204" t="n">
        <v>32.0</v>
      </c>
      <c r="AD204" t="n">
        <v>38.0</v>
      </c>
      <c r="AE204" t="n">
        <v>0.0</v>
      </c>
      <c r="AF204" t="n">
        <v>0.0</v>
      </c>
      <c r="AG204" t="n">
        <v>0.0</v>
      </c>
      <c r="AH204" t="inlineStr">
        <is>
          <t>Sangeeta Kumari</t>
        </is>
      </c>
      <c r="AI204" s="1" t="n">
        <v>44607.18976851852</v>
      </c>
      <c r="AJ204" t="n">
        <v>348.0</v>
      </c>
      <c r="AK204" t="n">
        <v>1.0</v>
      </c>
      <c r="AL204" t="n">
        <v>0.0</v>
      </c>
      <c r="AM204" t="n">
        <v>1.0</v>
      </c>
      <c r="AN204" t="n">
        <v>0.0</v>
      </c>
      <c r="AO204" t="n">
        <v>0.0</v>
      </c>
      <c r="AP204" t="n">
        <v>37.0</v>
      </c>
      <c r="AQ204" t="n">
        <v>0.0</v>
      </c>
      <c r="AR204" t="n">
        <v>0.0</v>
      </c>
      <c r="AS204" t="n">
        <v>0.0</v>
      </c>
      <c r="AT204" t="inlineStr">
        <is>
          <t>N/A</t>
        </is>
      </c>
      <c r="AU204" t="inlineStr">
        <is>
          <t>N/A</t>
        </is>
      </c>
      <c r="AV204" t="inlineStr">
        <is>
          <t>N/A</t>
        </is>
      </c>
      <c r="AW204" t="inlineStr">
        <is>
          <t>N/A</t>
        </is>
      </c>
      <c r="AX204" t="inlineStr">
        <is>
          <t>N/A</t>
        </is>
      </c>
      <c r="AY204" t="inlineStr">
        <is>
          <t>N/A</t>
        </is>
      </c>
      <c r="AZ204" t="inlineStr">
        <is>
          <t>N/A</t>
        </is>
      </c>
      <c r="BA204" t="inlineStr">
        <is>
          <t>N/A</t>
        </is>
      </c>
      <c r="BB204" t="inlineStr">
        <is>
          <t>N/A</t>
        </is>
      </c>
      <c r="BC204" t="inlineStr">
        <is>
          <t>N/A</t>
        </is>
      </c>
      <c r="BD204" t="inlineStr">
        <is>
          <t>N/A</t>
        </is>
      </c>
      <c r="BE204" t="inlineStr">
        <is>
          <t>N/A</t>
        </is>
      </c>
    </row>
    <row r="205">
      <c r="A205" t="inlineStr">
        <is>
          <t>WI220240254</t>
        </is>
      </c>
      <c r="B205" t="inlineStr">
        <is>
          <t>DATA_VALIDATION</t>
        </is>
      </c>
      <c r="C205" t="inlineStr">
        <is>
          <t>201300021063</t>
        </is>
      </c>
      <c r="D205" t="inlineStr">
        <is>
          <t>Folder</t>
        </is>
      </c>
      <c r="E205" s="2">
        <f>HYPERLINK("capsilon://?command=openfolder&amp;siteaddress=FAM.docvelocity-na8.net&amp;folderid=FX763D1C2B-C9FD-8F09-27A1-89E0831C05F2","FX220111508")</f>
        <v>0.0</v>
      </c>
      <c r="F205" t="inlineStr">
        <is>
          <t/>
        </is>
      </c>
      <c r="G205" t="inlineStr">
        <is>
          <t/>
        </is>
      </c>
      <c r="H205" t="inlineStr">
        <is>
          <t>Mailitem</t>
        </is>
      </c>
      <c r="I205" t="inlineStr">
        <is>
          <t>MI2202400329</t>
        </is>
      </c>
      <c r="J205" t="n">
        <v>38.0</v>
      </c>
      <c r="K205" t="inlineStr">
        <is>
          <t>COMPLETED</t>
        </is>
      </c>
      <c r="L205" t="inlineStr">
        <is>
          <t>MARK_AS_COMPLETED</t>
        </is>
      </c>
      <c r="M205" t="inlineStr">
        <is>
          <t>Queue</t>
        </is>
      </c>
      <c r="N205" t="n">
        <v>2.0</v>
      </c>
      <c r="O205" s="1" t="n">
        <v>44607.178761574076</v>
      </c>
      <c r="P205" s="1" t="n">
        <v>44607.21335648148</v>
      </c>
      <c r="Q205" t="n">
        <v>1259.0</v>
      </c>
      <c r="R205" t="n">
        <v>1730.0</v>
      </c>
      <c r="S205" t="b">
        <v>0</v>
      </c>
      <c r="T205" t="inlineStr">
        <is>
          <t>N/A</t>
        </is>
      </c>
      <c r="U205" t="b">
        <v>1</v>
      </c>
      <c r="V205" t="inlineStr">
        <is>
          <t>Sanjana Uttekar</t>
        </is>
      </c>
      <c r="W205" s="1" t="n">
        <v>44607.20306712963</v>
      </c>
      <c r="X205" t="n">
        <v>1227.0</v>
      </c>
      <c r="Y205" t="n">
        <v>38.0</v>
      </c>
      <c r="Z205" t="n">
        <v>0.0</v>
      </c>
      <c r="AA205" t="n">
        <v>38.0</v>
      </c>
      <c r="AB205" t="n">
        <v>0.0</v>
      </c>
      <c r="AC205" t="n">
        <v>29.0</v>
      </c>
      <c r="AD205" t="n">
        <v>0.0</v>
      </c>
      <c r="AE205" t="n">
        <v>0.0</v>
      </c>
      <c r="AF205" t="n">
        <v>0.0</v>
      </c>
      <c r="AG205" t="n">
        <v>0.0</v>
      </c>
      <c r="AH205" t="inlineStr">
        <is>
          <t>Ashish Sutar</t>
        </is>
      </c>
      <c r="AI205" s="1" t="n">
        <v>44607.21335648148</v>
      </c>
      <c r="AJ205" t="n">
        <v>483.0</v>
      </c>
      <c r="AK205" t="n">
        <v>0.0</v>
      </c>
      <c r="AL205" t="n">
        <v>0.0</v>
      </c>
      <c r="AM205" t="n">
        <v>0.0</v>
      </c>
      <c r="AN205" t="n">
        <v>0.0</v>
      </c>
      <c r="AO205" t="n">
        <v>0.0</v>
      </c>
      <c r="AP205" t="n">
        <v>0.0</v>
      </c>
      <c r="AQ205" t="n">
        <v>0.0</v>
      </c>
      <c r="AR205" t="n">
        <v>0.0</v>
      </c>
      <c r="AS205" t="n">
        <v>0.0</v>
      </c>
      <c r="AT205" t="inlineStr">
        <is>
          <t>N/A</t>
        </is>
      </c>
      <c r="AU205" t="inlineStr">
        <is>
          <t>N/A</t>
        </is>
      </c>
      <c r="AV205" t="inlineStr">
        <is>
          <t>N/A</t>
        </is>
      </c>
      <c r="AW205" t="inlineStr">
        <is>
          <t>N/A</t>
        </is>
      </c>
      <c r="AX205" t="inlineStr">
        <is>
          <t>N/A</t>
        </is>
      </c>
      <c r="AY205" t="inlineStr">
        <is>
          <t>N/A</t>
        </is>
      </c>
      <c r="AZ205" t="inlineStr">
        <is>
          <t>N/A</t>
        </is>
      </c>
      <c r="BA205" t="inlineStr">
        <is>
          <t>N/A</t>
        </is>
      </c>
      <c r="BB205" t="inlineStr">
        <is>
          <t>N/A</t>
        </is>
      </c>
      <c r="BC205" t="inlineStr">
        <is>
          <t>N/A</t>
        </is>
      </c>
      <c r="BD205" t="inlineStr">
        <is>
          <t>N/A</t>
        </is>
      </c>
      <c r="BE205" t="inlineStr">
        <is>
          <t>N/A</t>
        </is>
      </c>
    </row>
    <row r="206">
      <c r="A206" t="inlineStr">
        <is>
          <t>WI220240255</t>
        </is>
      </c>
      <c r="B206" t="inlineStr">
        <is>
          <t>DATA_VALIDATION</t>
        </is>
      </c>
      <c r="C206" t="inlineStr">
        <is>
          <t>201100014337</t>
        </is>
      </c>
      <c r="D206" t="inlineStr">
        <is>
          <t>Folder</t>
        </is>
      </c>
      <c r="E206" s="2">
        <f>HYPERLINK("capsilon://?command=openfolder&amp;siteaddress=FAM.docvelocity-na8.net&amp;folderid=FXA4E5F561-4A9C-2260-C163-395BC8537C29","FX21128088")</f>
        <v>0.0</v>
      </c>
      <c r="F206" t="inlineStr">
        <is>
          <t/>
        </is>
      </c>
      <c r="G206" t="inlineStr">
        <is>
          <t/>
        </is>
      </c>
      <c r="H206" t="inlineStr">
        <is>
          <t>Mailitem</t>
        </is>
      </c>
      <c r="I206" t="inlineStr">
        <is>
          <t>MI2202402448</t>
        </is>
      </c>
      <c r="J206" t="n">
        <v>56.0</v>
      </c>
      <c r="K206" t="inlineStr">
        <is>
          <t>COMPLETED</t>
        </is>
      </c>
      <c r="L206" t="inlineStr">
        <is>
          <t>MARK_AS_COMPLETED</t>
        </is>
      </c>
      <c r="M206" t="inlineStr">
        <is>
          <t>Queue</t>
        </is>
      </c>
      <c r="N206" t="n">
        <v>2.0</v>
      </c>
      <c r="O206" s="1" t="n">
        <v>44607.18299768519</v>
      </c>
      <c r="P206" s="1" t="n">
        <v>44607.19372685185</v>
      </c>
      <c r="Q206" t="n">
        <v>545.0</v>
      </c>
      <c r="R206" t="n">
        <v>382.0</v>
      </c>
      <c r="S206" t="b">
        <v>0</v>
      </c>
      <c r="T206" t="inlineStr">
        <is>
          <t>N/A</t>
        </is>
      </c>
      <c r="U206" t="b">
        <v>1</v>
      </c>
      <c r="V206" t="inlineStr">
        <is>
          <t>Karnal Akhare</t>
        </is>
      </c>
      <c r="W206" s="1" t="n">
        <v>44607.19019675926</v>
      </c>
      <c r="X206" t="n">
        <v>187.0</v>
      </c>
      <c r="Y206" t="n">
        <v>42.0</v>
      </c>
      <c r="Z206" t="n">
        <v>0.0</v>
      </c>
      <c r="AA206" t="n">
        <v>42.0</v>
      </c>
      <c r="AB206" t="n">
        <v>0.0</v>
      </c>
      <c r="AC206" t="n">
        <v>9.0</v>
      </c>
      <c r="AD206" t="n">
        <v>14.0</v>
      </c>
      <c r="AE206" t="n">
        <v>0.0</v>
      </c>
      <c r="AF206" t="n">
        <v>0.0</v>
      </c>
      <c r="AG206" t="n">
        <v>0.0</v>
      </c>
      <c r="AH206" t="inlineStr">
        <is>
          <t>Sangeeta Kumari</t>
        </is>
      </c>
      <c r="AI206" s="1" t="n">
        <v>44607.19372685185</v>
      </c>
      <c r="AJ206" t="n">
        <v>176.0</v>
      </c>
      <c r="AK206" t="n">
        <v>1.0</v>
      </c>
      <c r="AL206" t="n">
        <v>0.0</v>
      </c>
      <c r="AM206" t="n">
        <v>1.0</v>
      </c>
      <c r="AN206" t="n">
        <v>0.0</v>
      </c>
      <c r="AO206" t="n">
        <v>0.0</v>
      </c>
      <c r="AP206" t="n">
        <v>13.0</v>
      </c>
      <c r="AQ206" t="n">
        <v>0.0</v>
      </c>
      <c r="AR206" t="n">
        <v>0.0</v>
      </c>
      <c r="AS206" t="n">
        <v>0.0</v>
      </c>
      <c r="AT206" t="inlineStr">
        <is>
          <t>N/A</t>
        </is>
      </c>
      <c r="AU206" t="inlineStr">
        <is>
          <t>N/A</t>
        </is>
      </c>
      <c r="AV206" t="inlineStr">
        <is>
          <t>N/A</t>
        </is>
      </c>
      <c r="AW206" t="inlineStr">
        <is>
          <t>N/A</t>
        </is>
      </c>
      <c r="AX206" t="inlineStr">
        <is>
          <t>N/A</t>
        </is>
      </c>
      <c r="AY206" t="inlineStr">
        <is>
          <t>N/A</t>
        </is>
      </c>
      <c r="AZ206" t="inlineStr">
        <is>
          <t>N/A</t>
        </is>
      </c>
      <c r="BA206" t="inlineStr">
        <is>
          <t>N/A</t>
        </is>
      </c>
      <c r="BB206" t="inlineStr">
        <is>
          <t>N/A</t>
        </is>
      </c>
      <c r="BC206" t="inlineStr">
        <is>
          <t>N/A</t>
        </is>
      </c>
      <c r="BD206" t="inlineStr">
        <is>
          <t>N/A</t>
        </is>
      </c>
      <c r="BE206" t="inlineStr">
        <is>
          <t>N/A</t>
        </is>
      </c>
    </row>
    <row r="207">
      <c r="A207" t="inlineStr">
        <is>
          <t>WI220240258</t>
        </is>
      </c>
      <c r="B207" t="inlineStr">
        <is>
          <t>DATA_VALIDATION</t>
        </is>
      </c>
      <c r="C207" t="inlineStr">
        <is>
          <t>201130013207</t>
        </is>
      </c>
      <c r="D207" t="inlineStr">
        <is>
          <t>Folder</t>
        </is>
      </c>
      <c r="E207" s="2">
        <f>HYPERLINK("capsilon://?command=openfolder&amp;siteaddress=FAM.docvelocity-na8.net&amp;folderid=FXABDC982A-4E31-8895-CCAA-E95F38CCCB30","FX2202893")</f>
        <v>0.0</v>
      </c>
      <c r="F207" t="inlineStr">
        <is>
          <t/>
        </is>
      </c>
      <c r="G207" t="inlineStr">
        <is>
          <t/>
        </is>
      </c>
      <c r="H207" t="inlineStr">
        <is>
          <t>Mailitem</t>
        </is>
      </c>
      <c r="I207" t="inlineStr">
        <is>
          <t>MI2202411486</t>
        </is>
      </c>
      <c r="J207" t="n">
        <v>152.0</v>
      </c>
      <c r="K207" t="inlineStr">
        <is>
          <t>COMPLETED</t>
        </is>
      </c>
      <c r="L207" t="inlineStr">
        <is>
          <t>MARK_AS_COMPLETED</t>
        </is>
      </c>
      <c r="M207" t="inlineStr">
        <is>
          <t>Queue</t>
        </is>
      </c>
      <c r="N207" t="n">
        <v>2.0</v>
      </c>
      <c r="O207" s="1" t="n">
        <v>44607.18666666667</v>
      </c>
      <c r="P207" s="1" t="n">
        <v>44607.279398148145</v>
      </c>
      <c r="Q207" t="n">
        <v>4204.0</v>
      </c>
      <c r="R207" t="n">
        <v>3808.0</v>
      </c>
      <c r="S207" t="b">
        <v>0</v>
      </c>
      <c r="T207" t="inlineStr">
        <is>
          <t>N/A</t>
        </is>
      </c>
      <c r="U207" t="b">
        <v>1</v>
      </c>
      <c r="V207" t="inlineStr">
        <is>
          <t>Devendra Naidu</t>
        </is>
      </c>
      <c r="W207" s="1" t="n">
        <v>44607.22390046297</v>
      </c>
      <c r="X207" t="n">
        <v>2692.0</v>
      </c>
      <c r="Y207" t="n">
        <v>169.0</v>
      </c>
      <c r="Z207" t="n">
        <v>0.0</v>
      </c>
      <c r="AA207" t="n">
        <v>169.0</v>
      </c>
      <c r="AB207" t="n">
        <v>42.0</v>
      </c>
      <c r="AC207" t="n">
        <v>102.0</v>
      </c>
      <c r="AD207" t="n">
        <v>-17.0</v>
      </c>
      <c r="AE207" t="n">
        <v>0.0</v>
      </c>
      <c r="AF207" t="n">
        <v>0.0</v>
      </c>
      <c r="AG207" t="n">
        <v>0.0</v>
      </c>
      <c r="AH207" t="inlineStr">
        <is>
          <t>Aparna Chavan</t>
        </is>
      </c>
      <c r="AI207" s="1" t="n">
        <v>44607.279398148145</v>
      </c>
      <c r="AJ207" t="n">
        <v>946.0</v>
      </c>
      <c r="AK207" t="n">
        <v>3.0</v>
      </c>
      <c r="AL207" t="n">
        <v>0.0</v>
      </c>
      <c r="AM207" t="n">
        <v>3.0</v>
      </c>
      <c r="AN207" t="n">
        <v>42.0</v>
      </c>
      <c r="AO207" t="n">
        <v>4.0</v>
      </c>
      <c r="AP207" t="n">
        <v>-20.0</v>
      </c>
      <c r="AQ207" t="n">
        <v>0.0</v>
      </c>
      <c r="AR207" t="n">
        <v>0.0</v>
      </c>
      <c r="AS207" t="n">
        <v>0.0</v>
      </c>
      <c r="AT207" t="inlineStr">
        <is>
          <t>N/A</t>
        </is>
      </c>
      <c r="AU207" t="inlineStr">
        <is>
          <t>N/A</t>
        </is>
      </c>
      <c r="AV207" t="inlineStr">
        <is>
          <t>N/A</t>
        </is>
      </c>
      <c r="AW207" t="inlineStr">
        <is>
          <t>N/A</t>
        </is>
      </c>
      <c r="AX207" t="inlineStr">
        <is>
          <t>N/A</t>
        </is>
      </c>
      <c r="AY207" t="inlineStr">
        <is>
          <t>N/A</t>
        </is>
      </c>
      <c r="AZ207" t="inlineStr">
        <is>
          <t>N/A</t>
        </is>
      </c>
      <c r="BA207" t="inlineStr">
        <is>
          <t>N/A</t>
        </is>
      </c>
      <c r="BB207" t="inlineStr">
        <is>
          <t>N/A</t>
        </is>
      </c>
      <c r="BC207" t="inlineStr">
        <is>
          <t>N/A</t>
        </is>
      </c>
      <c r="BD207" t="inlineStr">
        <is>
          <t>N/A</t>
        </is>
      </c>
      <c r="BE207" t="inlineStr">
        <is>
          <t>N/A</t>
        </is>
      </c>
    </row>
    <row r="208">
      <c r="A208" t="inlineStr">
        <is>
          <t>WI220240350</t>
        </is>
      </c>
      <c r="B208" t="inlineStr">
        <is>
          <t>DATA_VALIDATION</t>
        </is>
      </c>
      <c r="C208" t="inlineStr">
        <is>
          <t>201130013114</t>
        </is>
      </c>
      <c r="D208" t="inlineStr">
        <is>
          <t>Folder</t>
        </is>
      </c>
      <c r="E208" s="2">
        <f>HYPERLINK("capsilon://?command=openfolder&amp;siteaddress=FAM.docvelocity-na8.net&amp;folderid=FX2A34B2FB-C8F0-AA3D-446A-5826516F3D6D","FX22017696")</f>
        <v>0.0</v>
      </c>
      <c r="F208" t="inlineStr">
        <is>
          <t/>
        </is>
      </c>
      <c r="G208" t="inlineStr">
        <is>
          <t/>
        </is>
      </c>
      <c r="H208" t="inlineStr">
        <is>
          <t>Mailitem</t>
        </is>
      </c>
      <c r="I208" t="inlineStr">
        <is>
          <t>MI2202417546</t>
        </is>
      </c>
      <c r="J208" t="n">
        <v>66.0</v>
      </c>
      <c r="K208" t="inlineStr">
        <is>
          <t>COMPLETED</t>
        </is>
      </c>
      <c r="L208" t="inlineStr">
        <is>
          <t>MARK_AS_COMPLETED</t>
        </is>
      </c>
      <c r="M208" t="inlineStr">
        <is>
          <t>Queue</t>
        </is>
      </c>
      <c r="N208" t="n">
        <v>2.0</v>
      </c>
      <c r="O208" s="1" t="n">
        <v>44607.37798611111</v>
      </c>
      <c r="P208" s="1" t="n">
        <v>44607.638506944444</v>
      </c>
      <c r="Q208" t="n">
        <v>22340.0</v>
      </c>
      <c r="R208" t="n">
        <v>169.0</v>
      </c>
      <c r="S208" t="b">
        <v>0</v>
      </c>
      <c r="T208" t="inlineStr">
        <is>
          <t>N/A</t>
        </is>
      </c>
      <c r="U208" t="b">
        <v>0</v>
      </c>
      <c r="V208" t="inlineStr">
        <is>
          <t>Nisha Verma</t>
        </is>
      </c>
      <c r="W208" s="1" t="n">
        <v>44607.50597222222</v>
      </c>
      <c r="X208" t="n">
        <v>56.0</v>
      </c>
      <c r="Y208" t="n">
        <v>0.0</v>
      </c>
      <c r="Z208" t="n">
        <v>0.0</v>
      </c>
      <c r="AA208" t="n">
        <v>0.0</v>
      </c>
      <c r="AB208" t="n">
        <v>52.0</v>
      </c>
      <c r="AC208" t="n">
        <v>0.0</v>
      </c>
      <c r="AD208" t="n">
        <v>66.0</v>
      </c>
      <c r="AE208" t="n">
        <v>0.0</v>
      </c>
      <c r="AF208" t="n">
        <v>0.0</v>
      </c>
      <c r="AG208" t="n">
        <v>0.0</v>
      </c>
      <c r="AH208" t="inlineStr">
        <is>
          <t>Mohini Shinde</t>
        </is>
      </c>
      <c r="AI208" s="1" t="n">
        <v>44607.638506944444</v>
      </c>
      <c r="AJ208" t="n">
        <v>22.0</v>
      </c>
      <c r="AK208" t="n">
        <v>0.0</v>
      </c>
      <c r="AL208" t="n">
        <v>0.0</v>
      </c>
      <c r="AM208" t="n">
        <v>0.0</v>
      </c>
      <c r="AN208" t="n">
        <v>52.0</v>
      </c>
      <c r="AO208" t="n">
        <v>0.0</v>
      </c>
      <c r="AP208" t="n">
        <v>66.0</v>
      </c>
      <c r="AQ208" t="n">
        <v>0.0</v>
      </c>
      <c r="AR208" t="n">
        <v>0.0</v>
      </c>
      <c r="AS208" t="n">
        <v>0.0</v>
      </c>
      <c r="AT208" t="inlineStr">
        <is>
          <t>N/A</t>
        </is>
      </c>
      <c r="AU208" t="inlineStr">
        <is>
          <t>N/A</t>
        </is>
      </c>
      <c r="AV208" t="inlineStr">
        <is>
          <t>N/A</t>
        </is>
      </c>
      <c r="AW208" t="inlineStr">
        <is>
          <t>N/A</t>
        </is>
      </c>
      <c r="AX208" t="inlineStr">
        <is>
          <t>N/A</t>
        </is>
      </c>
      <c r="AY208" t="inlineStr">
        <is>
          <t>N/A</t>
        </is>
      </c>
      <c r="AZ208" t="inlineStr">
        <is>
          <t>N/A</t>
        </is>
      </c>
      <c r="BA208" t="inlineStr">
        <is>
          <t>N/A</t>
        </is>
      </c>
      <c r="BB208" t="inlineStr">
        <is>
          <t>N/A</t>
        </is>
      </c>
      <c r="BC208" t="inlineStr">
        <is>
          <t>N/A</t>
        </is>
      </c>
      <c r="BD208" t="inlineStr">
        <is>
          <t>N/A</t>
        </is>
      </c>
      <c r="BE208" t="inlineStr">
        <is>
          <t>N/A</t>
        </is>
      </c>
    </row>
    <row r="209">
      <c r="A209" t="inlineStr">
        <is>
          <t>WI220240496</t>
        </is>
      </c>
      <c r="B209" t="inlineStr">
        <is>
          <t>DATA_VALIDATION</t>
        </is>
      </c>
      <c r="C209" t="inlineStr">
        <is>
          <t>201300020648</t>
        </is>
      </c>
      <c r="D209" t="inlineStr">
        <is>
          <t>Folder</t>
        </is>
      </c>
      <c r="E209" s="2">
        <f>HYPERLINK("capsilon://?command=openfolder&amp;siteaddress=FAM.docvelocity-na8.net&amp;folderid=FX7E1BA9DB-DEB8-5918-4E01-D9DB05EA3A61","FX2201940")</f>
        <v>0.0</v>
      </c>
      <c r="F209" t="inlineStr">
        <is>
          <t/>
        </is>
      </c>
      <c r="G209" t="inlineStr">
        <is>
          <t/>
        </is>
      </c>
      <c r="H209" t="inlineStr">
        <is>
          <t>Mailitem</t>
        </is>
      </c>
      <c r="I209" t="inlineStr">
        <is>
          <t>MI2202419003</t>
        </is>
      </c>
      <c r="J209" t="n">
        <v>28.0</v>
      </c>
      <c r="K209" t="inlineStr">
        <is>
          <t>COMPLETED</t>
        </is>
      </c>
      <c r="L209" t="inlineStr">
        <is>
          <t>MARK_AS_COMPLETED</t>
        </is>
      </c>
      <c r="M209" t="inlineStr">
        <is>
          <t>Queue</t>
        </is>
      </c>
      <c r="N209" t="n">
        <v>1.0</v>
      </c>
      <c r="O209" s="1" t="n">
        <v>44607.41553240741</v>
      </c>
      <c r="P209" s="1" t="n">
        <v>44607.817395833335</v>
      </c>
      <c r="Q209" t="n">
        <v>33089.0</v>
      </c>
      <c r="R209" t="n">
        <v>1632.0</v>
      </c>
      <c r="S209" t="b">
        <v>0</v>
      </c>
      <c r="T209" t="inlineStr">
        <is>
          <t>N/A</t>
        </is>
      </c>
      <c r="U209" t="b">
        <v>0</v>
      </c>
      <c r="V209" t="inlineStr">
        <is>
          <t>Sumit Jarhad</t>
        </is>
      </c>
      <c r="W209" s="1" t="n">
        <v>44607.817395833335</v>
      </c>
      <c r="X209" t="n">
        <v>479.0</v>
      </c>
      <c r="Y209" t="n">
        <v>0.0</v>
      </c>
      <c r="Z209" t="n">
        <v>0.0</v>
      </c>
      <c r="AA209" t="n">
        <v>0.0</v>
      </c>
      <c r="AB209" t="n">
        <v>0.0</v>
      </c>
      <c r="AC209" t="n">
        <v>0.0</v>
      </c>
      <c r="AD209" t="n">
        <v>28.0</v>
      </c>
      <c r="AE209" t="n">
        <v>21.0</v>
      </c>
      <c r="AF209" t="n">
        <v>0.0</v>
      </c>
      <c r="AG209" t="n">
        <v>2.0</v>
      </c>
      <c r="AH209" t="inlineStr">
        <is>
          <t>N/A</t>
        </is>
      </c>
      <c r="AI209" t="inlineStr">
        <is>
          <t>N/A</t>
        </is>
      </c>
      <c r="AJ209" t="inlineStr">
        <is>
          <t>N/A</t>
        </is>
      </c>
      <c r="AK209" t="inlineStr">
        <is>
          <t>N/A</t>
        </is>
      </c>
      <c r="AL209" t="inlineStr">
        <is>
          <t>N/A</t>
        </is>
      </c>
      <c r="AM209" t="inlineStr">
        <is>
          <t>N/A</t>
        </is>
      </c>
      <c r="AN209" t="inlineStr">
        <is>
          <t>N/A</t>
        </is>
      </c>
      <c r="AO209" t="inlineStr">
        <is>
          <t>N/A</t>
        </is>
      </c>
      <c r="AP209" t="inlineStr">
        <is>
          <t>N/A</t>
        </is>
      </c>
      <c r="AQ209" t="inlineStr">
        <is>
          <t>N/A</t>
        </is>
      </c>
      <c r="AR209" t="inlineStr">
        <is>
          <t>N/A</t>
        </is>
      </c>
      <c r="AS209" t="inlineStr">
        <is>
          <t>N/A</t>
        </is>
      </c>
      <c r="AT209" t="inlineStr">
        <is>
          <t>N/A</t>
        </is>
      </c>
      <c r="AU209" t="inlineStr">
        <is>
          <t>N/A</t>
        </is>
      </c>
      <c r="AV209" t="inlineStr">
        <is>
          <t>N/A</t>
        </is>
      </c>
      <c r="AW209" t="inlineStr">
        <is>
          <t>N/A</t>
        </is>
      </c>
      <c r="AX209" t="inlineStr">
        <is>
          <t>N/A</t>
        </is>
      </c>
      <c r="AY209" t="inlineStr">
        <is>
          <t>N/A</t>
        </is>
      </c>
      <c r="AZ209" t="inlineStr">
        <is>
          <t>N/A</t>
        </is>
      </c>
      <c r="BA209" t="inlineStr">
        <is>
          <t>N/A</t>
        </is>
      </c>
      <c r="BB209" t="inlineStr">
        <is>
          <t>N/A</t>
        </is>
      </c>
      <c r="BC209" t="inlineStr">
        <is>
          <t>N/A</t>
        </is>
      </c>
      <c r="BD209" t="inlineStr">
        <is>
          <t>N/A</t>
        </is>
      </c>
      <c r="BE209" t="inlineStr">
        <is>
          <t>N/A</t>
        </is>
      </c>
    </row>
    <row r="210">
      <c r="A210" t="inlineStr">
        <is>
          <t>WI220240579</t>
        </is>
      </c>
      <c r="B210" t="inlineStr">
        <is>
          <t>DATA_VALIDATION</t>
        </is>
      </c>
      <c r="C210" t="inlineStr">
        <is>
          <t>201330010519</t>
        </is>
      </c>
      <c r="D210" t="inlineStr">
        <is>
          <t>Folder</t>
        </is>
      </c>
      <c r="E210" s="2">
        <f>HYPERLINK("capsilon://?command=openfolder&amp;siteaddress=FAM.docvelocity-na8.net&amp;folderid=FX5A5CA132-9D6F-25D3-0CD8-D2168D9E52C7","FX22025768")</f>
        <v>0.0</v>
      </c>
      <c r="F210" t="inlineStr">
        <is>
          <t/>
        </is>
      </c>
      <c r="G210" t="inlineStr">
        <is>
          <t/>
        </is>
      </c>
      <c r="H210" t="inlineStr">
        <is>
          <t>Mailitem</t>
        </is>
      </c>
      <c r="I210" t="inlineStr">
        <is>
          <t>MI2202419889</t>
        </is>
      </c>
      <c r="J210" t="n">
        <v>35.0</v>
      </c>
      <c r="K210" t="inlineStr">
        <is>
          <t>COMPLETED</t>
        </is>
      </c>
      <c r="L210" t="inlineStr">
        <is>
          <t>MARK_AS_COMPLETED</t>
        </is>
      </c>
      <c r="M210" t="inlineStr">
        <is>
          <t>Queue</t>
        </is>
      </c>
      <c r="N210" t="n">
        <v>2.0</v>
      </c>
      <c r="O210" s="1" t="n">
        <v>44607.43524305556</v>
      </c>
      <c r="P210" s="1" t="n">
        <v>44607.74018518518</v>
      </c>
      <c r="Q210" t="n">
        <v>25610.0</v>
      </c>
      <c r="R210" t="n">
        <v>737.0</v>
      </c>
      <c r="S210" t="b">
        <v>0</v>
      </c>
      <c r="T210" t="inlineStr">
        <is>
          <t>N/A</t>
        </is>
      </c>
      <c r="U210" t="b">
        <v>0</v>
      </c>
      <c r="V210" t="inlineStr">
        <is>
          <t>Sanjana Uttekar</t>
        </is>
      </c>
      <c r="W210" s="1" t="n">
        <v>44607.5381712963</v>
      </c>
      <c r="X210" t="n">
        <v>465.0</v>
      </c>
      <c r="Y210" t="n">
        <v>0.0</v>
      </c>
      <c r="Z210" t="n">
        <v>0.0</v>
      </c>
      <c r="AA210" t="n">
        <v>0.0</v>
      </c>
      <c r="AB210" t="n">
        <v>30.0</v>
      </c>
      <c r="AC210" t="n">
        <v>0.0</v>
      </c>
      <c r="AD210" t="n">
        <v>35.0</v>
      </c>
      <c r="AE210" t="n">
        <v>0.0</v>
      </c>
      <c r="AF210" t="n">
        <v>0.0</v>
      </c>
      <c r="AG210" t="n">
        <v>0.0</v>
      </c>
      <c r="AH210" t="inlineStr">
        <is>
          <t>Vikash Suryakanth Parmar</t>
        </is>
      </c>
      <c r="AI210" s="1" t="n">
        <v>44607.74018518518</v>
      </c>
      <c r="AJ210" t="n">
        <v>17.0</v>
      </c>
      <c r="AK210" t="n">
        <v>0.0</v>
      </c>
      <c r="AL210" t="n">
        <v>0.0</v>
      </c>
      <c r="AM210" t="n">
        <v>0.0</v>
      </c>
      <c r="AN210" t="n">
        <v>30.0</v>
      </c>
      <c r="AO210" t="n">
        <v>0.0</v>
      </c>
      <c r="AP210" t="n">
        <v>35.0</v>
      </c>
      <c r="AQ210" t="n">
        <v>0.0</v>
      </c>
      <c r="AR210" t="n">
        <v>0.0</v>
      </c>
      <c r="AS210" t="n">
        <v>0.0</v>
      </c>
      <c r="AT210" t="inlineStr">
        <is>
          <t>N/A</t>
        </is>
      </c>
      <c r="AU210" t="inlineStr">
        <is>
          <t>N/A</t>
        </is>
      </c>
      <c r="AV210" t="inlineStr">
        <is>
          <t>N/A</t>
        </is>
      </c>
      <c r="AW210" t="inlineStr">
        <is>
          <t>N/A</t>
        </is>
      </c>
      <c r="AX210" t="inlineStr">
        <is>
          <t>N/A</t>
        </is>
      </c>
      <c r="AY210" t="inlineStr">
        <is>
          <t>N/A</t>
        </is>
      </c>
      <c r="AZ210" t="inlineStr">
        <is>
          <t>N/A</t>
        </is>
      </c>
      <c r="BA210" t="inlineStr">
        <is>
          <t>N/A</t>
        </is>
      </c>
      <c r="BB210" t="inlineStr">
        <is>
          <t>N/A</t>
        </is>
      </c>
      <c r="BC210" t="inlineStr">
        <is>
          <t>N/A</t>
        </is>
      </c>
      <c r="BD210" t="inlineStr">
        <is>
          <t>N/A</t>
        </is>
      </c>
      <c r="BE210" t="inlineStr">
        <is>
          <t>N/A</t>
        </is>
      </c>
    </row>
    <row r="211">
      <c r="A211" t="inlineStr">
        <is>
          <t>WI220240639</t>
        </is>
      </c>
      <c r="B211" t="inlineStr">
        <is>
          <t>DATA_VALIDATION</t>
        </is>
      </c>
      <c r="C211" t="inlineStr">
        <is>
          <t>201130013114</t>
        </is>
      </c>
      <c r="D211" t="inlineStr">
        <is>
          <t>Folder</t>
        </is>
      </c>
      <c r="E211" s="2">
        <f>HYPERLINK("capsilon://?command=openfolder&amp;siteaddress=FAM.docvelocity-na8.net&amp;folderid=FX2A34B2FB-C8F0-AA3D-446A-5826516F3D6D","FX22017696")</f>
        <v>0.0</v>
      </c>
      <c r="F211" t="inlineStr">
        <is>
          <t/>
        </is>
      </c>
      <c r="G211" t="inlineStr">
        <is>
          <t/>
        </is>
      </c>
      <c r="H211" t="inlineStr">
        <is>
          <t>Mailitem</t>
        </is>
      </c>
      <c r="I211" t="inlineStr">
        <is>
          <t>MI2202420665</t>
        </is>
      </c>
      <c r="J211" t="n">
        <v>28.0</v>
      </c>
      <c r="K211" t="inlineStr">
        <is>
          <t>COMPLETED</t>
        </is>
      </c>
      <c r="L211" t="inlineStr">
        <is>
          <t>MARK_AS_COMPLETED</t>
        </is>
      </c>
      <c r="M211" t="inlineStr">
        <is>
          <t>Queue</t>
        </is>
      </c>
      <c r="N211" t="n">
        <v>2.0</v>
      </c>
      <c r="O211" s="1" t="n">
        <v>44607.44662037037</v>
      </c>
      <c r="P211" s="1" t="n">
        <v>44607.49822916667</v>
      </c>
      <c r="Q211" t="n">
        <v>3680.0</v>
      </c>
      <c r="R211" t="n">
        <v>779.0</v>
      </c>
      <c r="S211" t="b">
        <v>0</v>
      </c>
      <c r="T211" t="inlineStr">
        <is>
          <t>N/A</t>
        </is>
      </c>
      <c r="U211" t="b">
        <v>0</v>
      </c>
      <c r="V211" t="inlineStr">
        <is>
          <t>Archana Bhujbal</t>
        </is>
      </c>
      <c r="W211" s="1" t="n">
        <v>44607.4897337963</v>
      </c>
      <c r="X211" t="n">
        <v>355.0</v>
      </c>
      <c r="Y211" t="n">
        <v>21.0</v>
      </c>
      <c r="Z211" t="n">
        <v>0.0</v>
      </c>
      <c r="AA211" t="n">
        <v>21.0</v>
      </c>
      <c r="AB211" t="n">
        <v>0.0</v>
      </c>
      <c r="AC211" t="n">
        <v>9.0</v>
      </c>
      <c r="AD211" t="n">
        <v>7.0</v>
      </c>
      <c r="AE211" t="n">
        <v>0.0</v>
      </c>
      <c r="AF211" t="n">
        <v>0.0</v>
      </c>
      <c r="AG211" t="n">
        <v>0.0</v>
      </c>
      <c r="AH211" t="inlineStr">
        <is>
          <t>Ashish Sutar</t>
        </is>
      </c>
      <c r="AI211" s="1" t="n">
        <v>44607.49822916667</v>
      </c>
      <c r="AJ211" t="n">
        <v>336.0</v>
      </c>
      <c r="AK211" t="n">
        <v>1.0</v>
      </c>
      <c r="AL211" t="n">
        <v>0.0</v>
      </c>
      <c r="AM211" t="n">
        <v>1.0</v>
      </c>
      <c r="AN211" t="n">
        <v>0.0</v>
      </c>
      <c r="AO211" t="n">
        <v>0.0</v>
      </c>
      <c r="AP211" t="n">
        <v>6.0</v>
      </c>
      <c r="AQ211" t="n">
        <v>0.0</v>
      </c>
      <c r="AR211" t="n">
        <v>0.0</v>
      </c>
      <c r="AS211" t="n">
        <v>0.0</v>
      </c>
      <c r="AT211" t="inlineStr">
        <is>
          <t>N/A</t>
        </is>
      </c>
      <c r="AU211" t="inlineStr">
        <is>
          <t>N/A</t>
        </is>
      </c>
      <c r="AV211" t="inlineStr">
        <is>
          <t>N/A</t>
        </is>
      </c>
      <c r="AW211" t="inlineStr">
        <is>
          <t>N/A</t>
        </is>
      </c>
      <c r="AX211" t="inlineStr">
        <is>
          <t>N/A</t>
        </is>
      </c>
      <c r="AY211" t="inlineStr">
        <is>
          <t>N/A</t>
        </is>
      </c>
      <c r="AZ211" t="inlineStr">
        <is>
          <t>N/A</t>
        </is>
      </c>
      <c r="BA211" t="inlineStr">
        <is>
          <t>N/A</t>
        </is>
      </c>
      <c r="BB211" t="inlineStr">
        <is>
          <t>N/A</t>
        </is>
      </c>
      <c r="BC211" t="inlineStr">
        <is>
          <t>N/A</t>
        </is>
      </c>
      <c r="BD211" t="inlineStr">
        <is>
          <t>N/A</t>
        </is>
      </c>
      <c r="BE211" t="inlineStr">
        <is>
          <t>N/A</t>
        </is>
      </c>
    </row>
    <row r="212">
      <c r="A212" t="inlineStr">
        <is>
          <t>WI220240859</t>
        </is>
      </c>
      <c r="B212" t="inlineStr">
        <is>
          <t>DATA_VALIDATION</t>
        </is>
      </c>
      <c r="C212" t="inlineStr">
        <is>
          <t>201330010519</t>
        </is>
      </c>
      <c r="D212" t="inlineStr">
        <is>
          <t>Folder</t>
        </is>
      </c>
      <c r="E212" s="2">
        <f>HYPERLINK("capsilon://?command=openfolder&amp;siteaddress=FAM.docvelocity-na8.net&amp;folderid=FX5A5CA132-9D6F-25D3-0CD8-D2168D9E52C7","FX22025768")</f>
        <v>0.0</v>
      </c>
      <c r="F212" t="inlineStr">
        <is>
          <t/>
        </is>
      </c>
      <c r="G212" t="inlineStr">
        <is>
          <t/>
        </is>
      </c>
      <c r="H212" t="inlineStr">
        <is>
          <t>Mailitem</t>
        </is>
      </c>
      <c r="I212" t="inlineStr">
        <is>
          <t>MI2202422852</t>
        </is>
      </c>
      <c r="J212" t="n">
        <v>66.0</v>
      </c>
      <c r="K212" t="inlineStr">
        <is>
          <t>COMPLETED</t>
        </is>
      </c>
      <c r="L212" t="inlineStr">
        <is>
          <t>MARK_AS_COMPLETED</t>
        </is>
      </c>
      <c r="M212" t="inlineStr">
        <is>
          <t>Queue</t>
        </is>
      </c>
      <c r="N212" t="n">
        <v>2.0</v>
      </c>
      <c r="O212" s="1" t="n">
        <v>44607.47571759259</v>
      </c>
      <c r="P212" s="1" t="n">
        <v>44607.6652662037</v>
      </c>
      <c r="Q212" t="n">
        <v>15057.0</v>
      </c>
      <c r="R212" t="n">
        <v>1320.0</v>
      </c>
      <c r="S212" t="b">
        <v>0</v>
      </c>
      <c r="T212" t="inlineStr">
        <is>
          <t>N/A</t>
        </is>
      </c>
      <c r="U212" t="b">
        <v>0</v>
      </c>
      <c r="V212" t="inlineStr">
        <is>
          <t>Sanjana Uttekar</t>
        </is>
      </c>
      <c r="W212" s="1" t="n">
        <v>44607.53277777778</v>
      </c>
      <c r="X212" t="n">
        <v>926.0</v>
      </c>
      <c r="Y212" t="n">
        <v>52.0</v>
      </c>
      <c r="Z212" t="n">
        <v>0.0</v>
      </c>
      <c r="AA212" t="n">
        <v>52.0</v>
      </c>
      <c r="AB212" t="n">
        <v>0.0</v>
      </c>
      <c r="AC212" t="n">
        <v>36.0</v>
      </c>
      <c r="AD212" t="n">
        <v>14.0</v>
      </c>
      <c r="AE212" t="n">
        <v>0.0</v>
      </c>
      <c r="AF212" t="n">
        <v>0.0</v>
      </c>
      <c r="AG212" t="n">
        <v>0.0</v>
      </c>
      <c r="AH212" t="inlineStr">
        <is>
          <t>Mohini Shinde</t>
        </is>
      </c>
      <c r="AI212" s="1" t="n">
        <v>44607.6652662037</v>
      </c>
      <c r="AJ212" t="n">
        <v>222.0</v>
      </c>
      <c r="AK212" t="n">
        <v>0.0</v>
      </c>
      <c r="AL212" t="n">
        <v>0.0</v>
      </c>
      <c r="AM212" t="n">
        <v>0.0</v>
      </c>
      <c r="AN212" t="n">
        <v>0.0</v>
      </c>
      <c r="AO212" t="n">
        <v>0.0</v>
      </c>
      <c r="AP212" t="n">
        <v>14.0</v>
      </c>
      <c r="AQ212" t="n">
        <v>0.0</v>
      </c>
      <c r="AR212" t="n">
        <v>0.0</v>
      </c>
      <c r="AS212" t="n">
        <v>0.0</v>
      </c>
      <c r="AT212" t="inlineStr">
        <is>
          <t>N/A</t>
        </is>
      </c>
      <c r="AU212" t="inlineStr">
        <is>
          <t>N/A</t>
        </is>
      </c>
      <c r="AV212" t="inlineStr">
        <is>
          <t>N/A</t>
        </is>
      </c>
      <c r="AW212" t="inlineStr">
        <is>
          <t>N/A</t>
        </is>
      </c>
      <c r="AX212" t="inlineStr">
        <is>
          <t>N/A</t>
        </is>
      </c>
      <c r="AY212" t="inlineStr">
        <is>
          <t>N/A</t>
        </is>
      </c>
      <c r="AZ212" t="inlineStr">
        <is>
          <t>N/A</t>
        </is>
      </c>
      <c r="BA212" t="inlineStr">
        <is>
          <t>N/A</t>
        </is>
      </c>
      <c r="BB212" t="inlineStr">
        <is>
          <t>N/A</t>
        </is>
      </c>
      <c r="BC212" t="inlineStr">
        <is>
          <t>N/A</t>
        </is>
      </c>
      <c r="BD212" t="inlineStr">
        <is>
          <t>N/A</t>
        </is>
      </c>
      <c r="BE212" t="inlineStr">
        <is>
          <t>N/A</t>
        </is>
      </c>
    </row>
    <row r="213">
      <c r="A213" t="inlineStr">
        <is>
          <t>WI220240908</t>
        </is>
      </c>
      <c r="B213" t="inlineStr">
        <is>
          <t>DATA_VALIDATION</t>
        </is>
      </c>
      <c r="C213" t="inlineStr">
        <is>
          <t>201330005259</t>
        </is>
      </c>
      <c r="D213" t="inlineStr">
        <is>
          <t>Folder</t>
        </is>
      </c>
      <c r="E213" s="2">
        <f>HYPERLINK("capsilon://?command=openfolder&amp;siteaddress=FAM.docvelocity-na8.net&amp;folderid=FXCB908FA1-C6C3-6F91-5317-9522796076A9","FX22026526")</f>
        <v>0.0</v>
      </c>
      <c r="F213" t="inlineStr">
        <is>
          <t/>
        </is>
      </c>
      <c r="G213" t="inlineStr">
        <is>
          <t/>
        </is>
      </c>
      <c r="H213" t="inlineStr">
        <is>
          <t>Mailitem</t>
        </is>
      </c>
      <c r="I213" t="inlineStr">
        <is>
          <t>MI2202423101</t>
        </is>
      </c>
      <c r="J213" t="n">
        <v>28.0</v>
      </c>
      <c r="K213" t="inlineStr">
        <is>
          <t>COMPLETED</t>
        </is>
      </c>
      <c r="L213" t="inlineStr">
        <is>
          <t>MARK_AS_COMPLETED</t>
        </is>
      </c>
      <c r="M213" t="inlineStr">
        <is>
          <t>Queue</t>
        </is>
      </c>
      <c r="N213" t="n">
        <v>1.0</v>
      </c>
      <c r="O213" s="1" t="n">
        <v>44607.47912037037</v>
      </c>
      <c r="P213" s="1" t="n">
        <v>44607.8196875</v>
      </c>
      <c r="Q213" t="n">
        <v>28689.0</v>
      </c>
      <c r="R213" t="n">
        <v>736.0</v>
      </c>
      <c r="S213" t="b">
        <v>0</v>
      </c>
      <c r="T213" t="inlineStr">
        <is>
          <t>N/A</t>
        </is>
      </c>
      <c r="U213" t="b">
        <v>0</v>
      </c>
      <c r="V213" t="inlineStr">
        <is>
          <t>Sumit Jarhad</t>
        </is>
      </c>
      <c r="W213" s="1" t="n">
        <v>44607.8196875</v>
      </c>
      <c r="X213" t="n">
        <v>197.0</v>
      </c>
      <c r="Y213" t="n">
        <v>0.0</v>
      </c>
      <c r="Z213" t="n">
        <v>0.0</v>
      </c>
      <c r="AA213" t="n">
        <v>0.0</v>
      </c>
      <c r="AB213" t="n">
        <v>0.0</v>
      </c>
      <c r="AC213" t="n">
        <v>0.0</v>
      </c>
      <c r="AD213" t="n">
        <v>28.0</v>
      </c>
      <c r="AE213" t="n">
        <v>21.0</v>
      </c>
      <c r="AF213" t="n">
        <v>0.0</v>
      </c>
      <c r="AG213" t="n">
        <v>2.0</v>
      </c>
      <c r="AH213" t="inlineStr">
        <is>
          <t>N/A</t>
        </is>
      </c>
      <c r="AI213" t="inlineStr">
        <is>
          <t>N/A</t>
        </is>
      </c>
      <c r="AJ213" t="inlineStr">
        <is>
          <t>N/A</t>
        </is>
      </c>
      <c r="AK213" t="inlineStr">
        <is>
          <t>N/A</t>
        </is>
      </c>
      <c r="AL213" t="inlineStr">
        <is>
          <t>N/A</t>
        </is>
      </c>
      <c r="AM213" t="inlineStr">
        <is>
          <t>N/A</t>
        </is>
      </c>
      <c r="AN213" t="inlineStr">
        <is>
          <t>N/A</t>
        </is>
      </c>
      <c r="AO213" t="inlineStr">
        <is>
          <t>N/A</t>
        </is>
      </c>
      <c r="AP213" t="inlineStr">
        <is>
          <t>N/A</t>
        </is>
      </c>
      <c r="AQ213" t="inlineStr">
        <is>
          <t>N/A</t>
        </is>
      </c>
      <c r="AR213" t="inlineStr">
        <is>
          <t>N/A</t>
        </is>
      </c>
      <c r="AS213" t="inlineStr">
        <is>
          <t>N/A</t>
        </is>
      </c>
      <c r="AT213" t="inlineStr">
        <is>
          <t>N/A</t>
        </is>
      </c>
      <c r="AU213" t="inlineStr">
        <is>
          <t>N/A</t>
        </is>
      </c>
      <c r="AV213" t="inlineStr">
        <is>
          <t>N/A</t>
        </is>
      </c>
      <c r="AW213" t="inlineStr">
        <is>
          <t>N/A</t>
        </is>
      </c>
      <c r="AX213" t="inlineStr">
        <is>
          <t>N/A</t>
        </is>
      </c>
      <c r="AY213" t="inlineStr">
        <is>
          <t>N/A</t>
        </is>
      </c>
      <c r="AZ213" t="inlineStr">
        <is>
          <t>N/A</t>
        </is>
      </c>
      <c r="BA213" t="inlineStr">
        <is>
          <t>N/A</t>
        </is>
      </c>
      <c r="BB213" t="inlineStr">
        <is>
          <t>N/A</t>
        </is>
      </c>
      <c r="BC213" t="inlineStr">
        <is>
          <t>N/A</t>
        </is>
      </c>
      <c r="BD213" t="inlineStr">
        <is>
          <t>N/A</t>
        </is>
      </c>
      <c r="BE213" t="inlineStr">
        <is>
          <t>N/A</t>
        </is>
      </c>
    </row>
    <row r="214">
      <c r="A214" t="inlineStr">
        <is>
          <t>WI220240969</t>
        </is>
      </c>
      <c r="B214" t="inlineStr">
        <is>
          <t>DATA_VALIDATION</t>
        </is>
      </c>
      <c r="C214" t="inlineStr">
        <is>
          <t>201330010519</t>
        </is>
      </c>
      <c r="D214" t="inlineStr">
        <is>
          <t>Folder</t>
        </is>
      </c>
      <c r="E214" s="2">
        <f>HYPERLINK("capsilon://?command=openfolder&amp;siteaddress=FAM.docvelocity-na8.net&amp;folderid=FX5A5CA132-9D6F-25D3-0CD8-D2168D9E52C7","FX22025768")</f>
        <v>0.0</v>
      </c>
      <c r="F214" t="inlineStr">
        <is>
          <t/>
        </is>
      </c>
      <c r="G214" t="inlineStr">
        <is>
          <t/>
        </is>
      </c>
      <c r="H214" t="inlineStr">
        <is>
          <t>Mailitem</t>
        </is>
      </c>
      <c r="I214" t="inlineStr">
        <is>
          <t>MI2202423770</t>
        </is>
      </c>
      <c r="J214" t="n">
        <v>66.0</v>
      </c>
      <c r="K214" t="inlineStr">
        <is>
          <t>COMPLETED</t>
        </is>
      </c>
      <c r="L214" t="inlineStr">
        <is>
          <t>MARK_AS_COMPLETED</t>
        </is>
      </c>
      <c r="M214" t="inlineStr">
        <is>
          <t>Queue</t>
        </is>
      </c>
      <c r="N214" t="n">
        <v>1.0</v>
      </c>
      <c r="O214" s="1" t="n">
        <v>44607.48715277778</v>
      </c>
      <c r="P214" s="1" t="n">
        <v>44607.8203587963</v>
      </c>
      <c r="Q214" t="n">
        <v>28499.0</v>
      </c>
      <c r="R214" t="n">
        <v>290.0</v>
      </c>
      <c r="S214" t="b">
        <v>0</v>
      </c>
      <c r="T214" t="inlineStr">
        <is>
          <t>N/A</t>
        </is>
      </c>
      <c r="U214" t="b">
        <v>0</v>
      </c>
      <c r="V214" t="inlineStr">
        <is>
          <t>Sumit Jarhad</t>
        </is>
      </c>
      <c r="W214" s="1" t="n">
        <v>44607.8203587963</v>
      </c>
      <c r="X214" t="n">
        <v>57.0</v>
      </c>
      <c r="Y214" t="n">
        <v>0.0</v>
      </c>
      <c r="Z214" t="n">
        <v>0.0</v>
      </c>
      <c r="AA214" t="n">
        <v>0.0</v>
      </c>
      <c r="AB214" t="n">
        <v>0.0</v>
      </c>
      <c r="AC214" t="n">
        <v>0.0</v>
      </c>
      <c r="AD214" t="n">
        <v>66.0</v>
      </c>
      <c r="AE214" t="n">
        <v>52.0</v>
      </c>
      <c r="AF214" t="n">
        <v>0.0</v>
      </c>
      <c r="AG214" t="n">
        <v>1.0</v>
      </c>
      <c r="AH214" t="inlineStr">
        <is>
          <t>N/A</t>
        </is>
      </c>
      <c r="AI214" t="inlineStr">
        <is>
          <t>N/A</t>
        </is>
      </c>
      <c r="AJ214" t="inlineStr">
        <is>
          <t>N/A</t>
        </is>
      </c>
      <c r="AK214" t="inlineStr">
        <is>
          <t>N/A</t>
        </is>
      </c>
      <c r="AL214" t="inlineStr">
        <is>
          <t>N/A</t>
        </is>
      </c>
      <c r="AM214" t="inlineStr">
        <is>
          <t>N/A</t>
        </is>
      </c>
      <c r="AN214" t="inlineStr">
        <is>
          <t>N/A</t>
        </is>
      </c>
      <c r="AO214" t="inlineStr">
        <is>
          <t>N/A</t>
        </is>
      </c>
      <c r="AP214" t="inlineStr">
        <is>
          <t>N/A</t>
        </is>
      </c>
      <c r="AQ214" t="inlineStr">
        <is>
          <t>N/A</t>
        </is>
      </c>
      <c r="AR214" t="inlineStr">
        <is>
          <t>N/A</t>
        </is>
      </c>
      <c r="AS214" t="inlineStr">
        <is>
          <t>N/A</t>
        </is>
      </c>
      <c r="AT214" t="inlineStr">
        <is>
          <t>N/A</t>
        </is>
      </c>
      <c r="AU214" t="inlineStr">
        <is>
          <t>N/A</t>
        </is>
      </c>
      <c r="AV214" t="inlineStr">
        <is>
          <t>N/A</t>
        </is>
      </c>
      <c r="AW214" t="inlineStr">
        <is>
          <t>N/A</t>
        </is>
      </c>
      <c r="AX214" t="inlineStr">
        <is>
          <t>N/A</t>
        </is>
      </c>
      <c r="AY214" t="inlineStr">
        <is>
          <t>N/A</t>
        </is>
      </c>
      <c r="AZ214" t="inlineStr">
        <is>
          <t>N/A</t>
        </is>
      </c>
      <c r="BA214" t="inlineStr">
        <is>
          <t>N/A</t>
        </is>
      </c>
      <c r="BB214" t="inlineStr">
        <is>
          <t>N/A</t>
        </is>
      </c>
      <c r="BC214" t="inlineStr">
        <is>
          <t>N/A</t>
        </is>
      </c>
      <c r="BD214" t="inlineStr">
        <is>
          <t>N/A</t>
        </is>
      </c>
      <c r="BE214" t="inlineStr">
        <is>
          <t>N/A</t>
        </is>
      </c>
    </row>
    <row r="215">
      <c r="A215" t="inlineStr">
        <is>
          <t>WI220241768</t>
        </is>
      </c>
      <c r="B215" t="inlineStr">
        <is>
          <t>DATA_VALIDATION</t>
        </is>
      </c>
      <c r="C215" t="inlineStr">
        <is>
          <t>201100014592</t>
        </is>
      </c>
      <c r="D215" t="inlineStr">
        <is>
          <t>Folder</t>
        </is>
      </c>
      <c r="E215" s="2">
        <f>HYPERLINK("capsilon://?command=openfolder&amp;siteaddress=FAM.docvelocity-na8.net&amp;folderid=FXDA4B82FF-AB6D-AA3F-443B-604A8A4F6EF9","FX2202824")</f>
        <v>0.0</v>
      </c>
      <c r="F215" t="inlineStr">
        <is>
          <t/>
        </is>
      </c>
      <c r="G215" t="inlineStr">
        <is>
          <t/>
        </is>
      </c>
      <c r="H215" t="inlineStr">
        <is>
          <t>Mailitem</t>
        </is>
      </c>
      <c r="I215" t="inlineStr">
        <is>
          <t>MI2202431450</t>
        </is>
      </c>
      <c r="J215" t="n">
        <v>21.0</v>
      </c>
      <c r="K215" t="inlineStr">
        <is>
          <t>COMPLETED</t>
        </is>
      </c>
      <c r="L215" t="inlineStr">
        <is>
          <t>MARK_AS_COMPLETED</t>
        </is>
      </c>
      <c r="M215" t="inlineStr">
        <is>
          <t>Queue</t>
        </is>
      </c>
      <c r="N215" t="n">
        <v>2.0</v>
      </c>
      <c r="O215" s="1" t="n">
        <v>44607.56172453704</v>
      </c>
      <c r="P215" s="1" t="n">
        <v>44607.66546296296</v>
      </c>
      <c r="Q215" t="n">
        <v>8561.0</v>
      </c>
      <c r="R215" t="n">
        <v>402.0</v>
      </c>
      <c r="S215" t="b">
        <v>0</v>
      </c>
      <c r="T215" t="inlineStr">
        <is>
          <t>N/A</t>
        </is>
      </c>
      <c r="U215" t="b">
        <v>0</v>
      </c>
      <c r="V215" t="inlineStr">
        <is>
          <t>Archana Bhujbal</t>
        </is>
      </c>
      <c r="W215" s="1" t="n">
        <v>44607.569236111114</v>
      </c>
      <c r="X215" t="n">
        <v>385.0</v>
      </c>
      <c r="Y215" t="n">
        <v>0.0</v>
      </c>
      <c r="Z215" t="n">
        <v>0.0</v>
      </c>
      <c r="AA215" t="n">
        <v>0.0</v>
      </c>
      <c r="AB215" t="n">
        <v>9.0</v>
      </c>
      <c r="AC215" t="n">
        <v>0.0</v>
      </c>
      <c r="AD215" t="n">
        <v>21.0</v>
      </c>
      <c r="AE215" t="n">
        <v>0.0</v>
      </c>
      <c r="AF215" t="n">
        <v>0.0</v>
      </c>
      <c r="AG215" t="n">
        <v>0.0</v>
      </c>
      <c r="AH215" t="inlineStr">
        <is>
          <t>Mohini Shinde</t>
        </is>
      </c>
      <c r="AI215" s="1" t="n">
        <v>44607.66546296296</v>
      </c>
      <c r="AJ215" t="n">
        <v>17.0</v>
      </c>
      <c r="AK215" t="n">
        <v>0.0</v>
      </c>
      <c r="AL215" t="n">
        <v>0.0</v>
      </c>
      <c r="AM215" t="n">
        <v>0.0</v>
      </c>
      <c r="AN215" t="n">
        <v>9.0</v>
      </c>
      <c r="AO215" t="n">
        <v>0.0</v>
      </c>
      <c r="AP215" t="n">
        <v>21.0</v>
      </c>
      <c r="AQ215" t="n">
        <v>0.0</v>
      </c>
      <c r="AR215" t="n">
        <v>0.0</v>
      </c>
      <c r="AS215" t="n">
        <v>0.0</v>
      </c>
      <c r="AT215" t="inlineStr">
        <is>
          <t>N/A</t>
        </is>
      </c>
      <c r="AU215" t="inlineStr">
        <is>
          <t>N/A</t>
        </is>
      </c>
      <c r="AV215" t="inlineStr">
        <is>
          <t>N/A</t>
        </is>
      </c>
      <c r="AW215" t="inlineStr">
        <is>
          <t>N/A</t>
        </is>
      </c>
      <c r="AX215" t="inlineStr">
        <is>
          <t>N/A</t>
        </is>
      </c>
      <c r="AY215" t="inlineStr">
        <is>
          <t>N/A</t>
        </is>
      </c>
      <c r="AZ215" t="inlineStr">
        <is>
          <t>N/A</t>
        </is>
      </c>
      <c r="BA215" t="inlineStr">
        <is>
          <t>N/A</t>
        </is>
      </c>
      <c r="BB215" t="inlineStr">
        <is>
          <t>N/A</t>
        </is>
      </c>
      <c r="BC215" t="inlineStr">
        <is>
          <t>N/A</t>
        </is>
      </c>
      <c r="BD215" t="inlineStr">
        <is>
          <t>N/A</t>
        </is>
      </c>
      <c r="BE215" t="inlineStr">
        <is>
          <t>N/A</t>
        </is>
      </c>
    </row>
    <row r="216">
      <c r="A216" t="inlineStr">
        <is>
          <t>WI220242469</t>
        </is>
      </c>
      <c r="B216" t="inlineStr">
        <is>
          <t>DATA_VALIDATION</t>
        </is>
      </c>
      <c r="C216" t="inlineStr">
        <is>
          <t>201100014592</t>
        </is>
      </c>
      <c r="D216" t="inlineStr">
        <is>
          <t>Folder</t>
        </is>
      </c>
      <c r="E216" s="2">
        <f>HYPERLINK("capsilon://?command=openfolder&amp;siteaddress=FAM.docvelocity-na8.net&amp;folderid=FXDA4B82FF-AB6D-AA3F-443B-604A8A4F6EF9","FX2202824")</f>
        <v>0.0</v>
      </c>
      <c r="F216" t="inlineStr">
        <is>
          <t/>
        </is>
      </c>
      <c r="G216" t="inlineStr">
        <is>
          <t/>
        </is>
      </c>
      <c r="H216" t="inlineStr">
        <is>
          <t>Mailitem</t>
        </is>
      </c>
      <c r="I216" t="inlineStr">
        <is>
          <t>MI2202437655</t>
        </is>
      </c>
      <c r="J216" t="n">
        <v>21.0</v>
      </c>
      <c r="K216" t="inlineStr">
        <is>
          <t>COMPLETED</t>
        </is>
      </c>
      <c r="L216" t="inlineStr">
        <is>
          <t>MARK_AS_COMPLETED</t>
        </is>
      </c>
      <c r="M216" t="inlineStr">
        <is>
          <t>Queue</t>
        </is>
      </c>
      <c r="N216" t="n">
        <v>2.0</v>
      </c>
      <c r="O216" s="1" t="n">
        <v>44607.62128472222</v>
      </c>
      <c r="P216" s="1" t="n">
        <v>44607.66556712963</v>
      </c>
      <c r="Q216" t="n">
        <v>3540.0</v>
      </c>
      <c r="R216" t="n">
        <v>286.0</v>
      </c>
      <c r="S216" t="b">
        <v>0</v>
      </c>
      <c r="T216" t="inlineStr">
        <is>
          <t>N/A</t>
        </is>
      </c>
      <c r="U216" t="b">
        <v>0</v>
      </c>
      <c r="V216" t="inlineStr">
        <is>
          <t>Karnal Akhare</t>
        </is>
      </c>
      <c r="W216" s="1" t="n">
        <v>44607.62994212963</v>
      </c>
      <c r="X216" t="n">
        <v>99.0</v>
      </c>
      <c r="Y216" t="n">
        <v>0.0</v>
      </c>
      <c r="Z216" t="n">
        <v>0.0</v>
      </c>
      <c r="AA216" t="n">
        <v>0.0</v>
      </c>
      <c r="AB216" t="n">
        <v>9.0</v>
      </c>
      <c r="AC216" t="n">
        <v>0.0</v>
      </c>
      <c r="AD216" t="n">
        <v>21.0</v>
      </c>
      <c r="AE216" t="n">
        <v>0.0</v>
      </c>
      <c r="AF216" t="n">
        <v>0.0</v>
      </c>
      <c r="AG216" t="n">
        <v>0.0</v>
      </c>
      <c r="AH216" t="inlineStr">
        <is>
          <t>Mohini Shinde</t>
        </is>
      </c>
      <c r="AI216" s="1" t="n">
        <v>44607.66556712963</v>
      </c>
      <c r="AJ216" t="n">
        <v>8.0</v>
      </c>
      <c r="AK216" t="n">
        <v>0.0</v>
      </c>
      <c r="AL216" t="n">
        <v>0.0</v>
      </c>
      <c r="AM216" t="n">
        <v>0.0</v>
      </c>
      <c r="AN216" t="n">
        <v>9.0</v>
      </c>
      <c r="AO216" t="n">
        <v>0.0</v>
      </c>
      <c r="AP216" t="n">
        <v>21.0</v>
      </c>
      <c r="AQ216" t="n">
        <v>0.0</v>
      </c>
      <c r="AR216" t="n">
        <v>0.0</v>
      </c>
      <c r="AS216" t="n">
        <v>0.0</v>
      </c>
      <c r="AT216" t="inlineStr">
        <is>
          <t>N/A</t>
        </is>
      </c>
      <c r="AU216" t="inlineStr">
        <is>
          <t>N/A</t>
        </is>
      </c>
      <c r="AV216" t="inlineStr">
        <is>
          <t>N/A</t>
        </is>
      </c>
      <c r="AW216" t="inlineStr">
        <is>
          <t>N/A</t>
        </is>
      </c>
      <c r="AX216" t="inlineStr">
        <is>
          <t>N/A</t>
        </is>
      </c>
      <c r="AY216" t="inlineStr">
        <is>
          <t>N/A</t>
        </is>
      </c>
      <c r="AZ216" t="inlineStr">
        <is>
          <t>N/A</t>
        </is>
      </c>
      <c r="BA216" t="inlineStr">
        <is>
          <t>N/A</t>
        </is>
      </c>
      <c r="BB216" t="inlineStr">
        <is>
          <t>N/A</t>
        </is>
      </c>
      <c r="BC216" t="inlineStr">
        <is>
          <t>N/A</t>
        </is>
      </c>
      <c r="BD216" t="inlineStr">
        <is>
          <t>N/A</t>
        </is>
      </c>
      <c r="BE216" t="inlineStr">
        <is>
          <t>N/A</t>
        </is>
      </c>
    </row>
    <row r="217">
      <c r="A217" t="inlineStr">
        <is>
          <t>WI220242709</t>
        </is>
      </c>
      <c r="B217" t="inlineStr">
        <is>
          <t>DATA_VALIDATION</t>
        </is>
      </c>
      <c r="C217" t="inlineStr">
        <is>
          <t>201100014592</t>
        </is>
      </c>
      <c r="D217" t="inlineStr">
        <is>
          <t>Folder</t>
        </is>
      </c>
      <c r="E217" s="2">
        <f>HYPERLINK("capsilon://?command=openfolder&amp;siteaddress=FAM.docvelocity-na8.net&amp;folderid=FXDA4B82FF-AB6D-AA3F-443B-604A8A4F6EF9","FX2202824")</f>
        <v>0.0</v>
      </c>
      <c r="F217" t="inlineStr">
        <is>
          <t/>
        </is>
      </c>
      <c r="G217" t="inlineStr">
        <is>
          <t/>
        </is>
      </c>
      <c r="H217" t="inlineStr">
        <is>
          <t>Mailitem</t>
        </is>
      </c>
      <c r="I217" t="inlineStr">
        <is>
          <t>MI2202439501</t>
        </is>
      </c>
      <c r="J217" t="n">
        <v>21.0</v>
      </c>
      <c r="K217" t="inlineStr">
        <is>
          <t>COMPLETED</t>
        </is>
      </c>
      <c r="L217" t="inlineStr">
        <is>
          <t>MARK_AS_COMPLETED</t>
        </is>
      </c>
      <c r="M217" t="inlineStr">
        <is>
          <t>Queue</t>
        </is>
      </c>
      <c r="N217" t="n">
        <v>2.0</v>
      </c>
      <c r="O217" s="1" t="n">
        <v>44607.640625</v>
      </c>
      <c r="P217" s="1" t="n">
        <v>44607.66575231482</v>
      </c>
      <c r="Q217" t="n">
        <v>2059.0</v>
      </c>
      <c r="R217" t="n">
        <v>112.0</v>
      </c>
      <c r="S217" t="b">
        <v>0</v>
      </c>
      <c r="T217" t="inlineStr">
        <is>
          <t>N/A</t>
        </is>
      </c>
      <c r="U217" t="b">
        <v>0</v>
      </c>
      <c r="V217" t="inlineStr">
        <is>
          <t>Amruta Erande</t>
        </is>
      </c>
      <c r="W217" s="1" t="n">
        <v>44607.641875</v>
      </c>
      <c r="X217" t="n">
        <v>97.0</v>
      </c>
      <c r="Y217" t="n">
        <v>0.0</v>
      </c>
      <c r="Z217" t="n">
        <v>0.0</v>
      </c>
      <c r="AA217" t="n">
        <v>0.0</v>
      </c>
      <c r="AB217" t="n">
        <v>9.0</v>
      </c>
      <c r="AC217" t="n">
        <v>0.0</v>
      </c>
      <c r="AD217" t="n">
        <v>21.0</v>
      </c>
      <c r="AE217" t="n">
        <v>0.0</v>
      </c>
      <c r="AF217" t="n">
        <v>0.0</v>
      </c>
      <c r="AG217" t="n">
        <v>0.0</v>
      </c>
      <c r="AH217" t="inlineStr">
        <is>
          <t>Mohini Shinde</t>
        </is>
      </c>
      <c r="AI217" s="1" t="n">
        <v>44607.66575231482</v>
      </c>
      <c r="AJ217" t="n">
        <v>15.0</v>
      </c>
      <c r="AK217" t="n">
        <v>0.0</v>
      </c>
      <c r="AL217" t="n">
        <v>0.0</v>
      </c>
      <c r="AM217" t="n">
        <v>0.0</v>
      </c>
      <c r="AN217" t="n">
        <v>9.0</v>
      </c>
      <c r="AO217" t="n">
        <v>0.0</v>
      </c>
      <c r="AP217" t="n">
        <v>21.0</v>
      </c>
      <c r="AQ217" t="n">
        <v>0.0</v>
      </c>
      <c r="AR217" t="n">
        <v>0.0</v>
      </c>
      <c r="AS217" t="n">
        <v>0.0</v>
      </c>
      <c r="AT217" t="inlineStr">
        <is>
          <t>N/A</t>
        </is>
      </c>
      <c r="AU217" t="inlineStr">
        <is>
          <t>N/A</t>
        </is>
      </c>
      <c r="AV217" t="inlineStr">
        <is>
          <t>N/A</t>
        </is>
      </c>
      <c r="AW217" t="inlineStr">
        <is>
          <t>N/A</t>
        </is>
      </c>
      <c r="AX217" t="inlineStr">
        <is>
          <t>N/A</t>
        </is>
      </c>
      <c r="AY217" t="inlineStr">
        <is>
          <t>N/A</t>
        </is>
      </c>
      <c r="AZ217" t="inlineStr">
        <is>
          <t>N/A</t>
        </is>
      </c>
      <c r="BA217" t="inlineStr">
        <is>
          <t>N/A</t>
        </is>
      </c>
      <c r="BB217" t="inlineStr">
        <is>
          <t>N/A</t>
        </is>
      </c>
      <c r="BC217" t="inlineStr">
        <is>
          <t>N/A</t>
        </is>
      </c>
      <c r="BD217" t="inlineStr">
        <is>
          <t>N/A</t>
        </is>
      </c>
      <c r="BE217" t="inlineStr">
        <is>
          <t>N/A</t>
        </is>
      </c>
    </row>
    <row r="218">
      <c r="A218" t="inlineStr">
        <is>
          <t>WI220242720</t>
        </is>
      </c>
      <c r="B218" t="inlineStr">
        <is>
          <t>DATA_VALIDATION</t>
        </is>
      </c>
      <c r="C218" t="inlineStr">
        <is>
          <t>201100014592</t>
        </is>
      </c>
      <c r="D218" t="inlineStr">
        <is>
          <t>Folder</t>
        </is>
      </c>
      <c r="E218" s="2">
        <f>HYPERLINK("capsilon://?command=openfolder&amp;siteaddress=FAM.docvelocity-na8.net&amp;folderid=FXDA4B82FF-AB6D-AA3F-443B-604A8A4F6EF9","FX2202824")</f>
        <v>0.0</v>
      </c>
      <c r="F218" t="inlineStr">
        <is>
          <t/>
        </is>
      </c>
      <c r="G218" t="inlineStr">
        <is>
          <t/>
        </is>
      </c>
      <c r="H218" t="inlineStr">
        <is>
          <t>Mailitem</t>
        </is>
      </c>
      <c r="I218" t="inlineStr">
        <is>
          <t>MI2202439557</t>
        </is>
      </c>
      <c r="J218" t="n">
        <v>21.0</v>
      </c>
      <c r="K218" t="inlineStr">
        <is>
          <t>COMPLETED</t>
        </is>
      </c>
      <c r="L218" t="inlineStr">
        <is>
          <t>MARK_AS_COMPLETED</t>
        </is>
      </c>
      <c r="M218" t="inlineStr">
        <is>
          <t>Queue</t>
        </is>
      </c>
      <c r="N218" t="n">
        <v>2.0</v>
      </c>
      <c r="O218" s="1" t="n">
        <v>44607.641064814816</v>
      </c>
      <c r="P218" s="1" t="n">
        <v>44607.66585648148</v>
      </c>
      <c r="Q218" t="n">
        <v>2082.0</v>
      </c>
      <c r="R218" t="n">
        <v>60.0</v>
      </c>
      <c r="S218" t="b">
        <v>0</v>
      </c>
      <c r="T218" t="inlineStr">
        <is>
          <t>N/A</t>
        </is>
      </c>
      <c r="U218" t="b">
        <v>0</v>
      </c>
      <c r="V218" t="inlineStr">
        <is>
          <t>Amruta Erande</t>
        </is>
      </c>
      <c r="W218" s="1" t="n">
        <v>44607.642488425925</v>
      </c>
      <c r="X218" t="n">
        <v>52.0</v>
      </c>
      <c r="Y218" t="n">
        <v>0.0</v>
      </c>
      <c r="Z218" t="n">
        <v>0.0</v>
      </c>
      <c r="AA218" t="n">
        <v>0.0</v>
      </c>
      <c r="AB218" t="n">
        <v>9.0</v>
      </c>
      <c r="AC218" t="n">
        <v>0.0</v>
      </c>
      <c r="AD218" t="n">
        <v>21.0</v>
      </c>
      <c r="AE218" t="n">
        <v>0.0</v>
      </c>
      <c r="AF218" t="n">
        <v>0.0</v>
      </c>
      <c r="AG218" t="n">
        <v>0.0</v>
      </c>
      <c r="AH218" t="inlineStr">
        <is>
          <t>Mohini Shinde</t>
        </is>
      </c>
      <c r="AI218" s="1" t="n">
        <v>44607.66585648148</v>
      </c>
      <c r="AJ218" t="n">
        <v>8.0</v>
      </c>
      <c r="AK218" t="n">
        <v>0.0</v>
      </c>
      <c r="AL218" t="n">
        <v>0.0</v>
      </c>
      <c r="AM218" t="n">
        <v>0.0</v>
      </c>
      <c r="AN218" t="n">
        <v>9.0</v>
      </c>
      <c r="AO218" t="n">
        <v>0.0</v>
      </c>
      <c r="AP218" t="n">
        <v>21.0</v>
      </c>
      <c r="AQ218" t="n">
        <v>0.0</v>
      </c>
      <c r="AR218" t="n">
        <v>0.0</v>
      </c>
      <c r="AS218" t="n">
        <v>0.0</v>
      </c>
      <c r="AT218" t="inlineStr">
        <is>
          <t>N/A</t>
        </is>
      </c>
      <c r="AU218" t="inlineStr">
        <is>
          <t>N/A</t>
        </is>
      </c>
      <c r="AV218" t="inlineStr">
        <is>
          <t>N/A</t>
        </is>
      </c>
      <c r="AW218" t="inlineStr">
        <is>
          <t>N/A</t>
        </is>
      </c>
      <c r="AX218" t="inlineStr">
        <is>
          <t>N/A</t>
        </is>
      </c>
      <c r="AY218" t="inlineStr">
        <is>
          <t>N/A</t>
        </is>
      </c>
      <c r="AZ218" t="inlineStr">
        <is>
          <t>N/A</t>
        </is>
      </c>
      <c r="BA218" t="inlineStr">
        <is>
          <t>N/A</t>
        </is>
      </c>
      <c r="BB218" t="inlineStr">
        <is>
          <t>N/A</t>
        </is>
      </c>
      <c r="BC218" t="inlineStr">
        <is>
          <t>N/A</t>
        </is>
      </c>
      <c r="BD218" t="inlineStr">
        <is>
          <t>N/A</t>
        </is>
      </c>
      <c r="BE218" t="inlineStr">
        <is>
          <t>N/A</t>
        </is>
      </c>
    </row>
    <row r="219">
      <c r="A219" t="inlineStr">
        <is>
          <t>WI220243152</t>
        </is>
      </c>
      <c r="B219" t="inlineStr">
        <is>
          <t>DATA_VALIDATION</t>
        </is>
      </c>
      <c r="C219" t="inlineStr">
        <is>
          <t>201300020548</t>
        </is>
      </c>
      <c r="D219" t="inlineStr">
        <is>
          <t>Folder</t>
        </is>
      </c>
      <c r="E219" s="2">
        <f>HYPERLINK("capsilon://?command=openfolder&amp;siteaddress=FAM.docvelocity-na8.net&amp;folderid=FXC1BE0B54-7B6C-157E-2554-435E1514CB02","FX211212517")</f>
        <v>0.0</v>
      </c>
      <c r="F219" t="inlineStr">
        <is>
          <t/>
        </is>
      </c>
      <c r="G219" t="inlineStr">
        <is>
          <t/>
        </is>
      </c>
      <c r="H219" t="inlineStr">
        <is>
          <t>Mailitem</t>
        </is>
      </c>
      <c r="I219" t="inlineStr">
        <is>
          <t>MI2202443951</t>
        </is>
      </c>
      <c r="J219" t="n">
        <v>28.0</v>
      </c>
      <c r="K219" t="inlineStr">
        <is>
          <t>COMPLETED</t>
        </is>
      </c>
      <c r="L219" t="inlineStr">
        <is>
          <t>MARK_AS_COMPLETED</t>
        </is>
      </c>
      <c r="M219" t="inlineStr">
        <is>
          <t>Queue</t>
        </is>
      </c>
      <c r="N219" t="n">
        <v>2.0</v>
      </c>
      <c r="O219" s="1" t="n">
        <v>44607.69059027778</v>
      </c>
      <c r="P219" s="1" t="n">
        <v>44607.74209490741</v>
      </c>
      <c r="Q219" t="n">
        <v>3728.0</v>
      </c>
      <c r="R219" t="n">
        <v>722.0</v>
      </c>
      <c r="S219" t="b">
        <v>0</v>
      </c>
      <c r="T219" t="inlineStr">
        <is>
          <t>N/A</t>
        </is>
      </c>
      <c r="U219" t="b">
        <v>0</v>
      </c>
      <c r="V219" t="inlineStr">
        <is>
          <t>Sanjana Uttekar</t>
        </is>
      </c>
      <c r="W219" s="1" t="n">
        <v>44607.69732638889</v>
      </c>
      <c r="X219" t="n">
        <v>501.0</v>
      </c>
      <c r="Y219" t="n">
        <v>21.0</v>
      </c>
      <c r="Z219" t="n">
        <v>0.0</v>
      </c>
      <c r="AA219" t="n">
        <v>21.0</v>
      </c>
      <c r="AB219" t="n">
        <v>0.0</v>
      </c>
      <c r="AC219" t="n">
        <v>12.0</v>
      </c>
      <c r="AD219" t="n">
        <v>7.0</v>
      </c>
      <c r="AE219" t="n">
        <v>0.0</v>
      </c>
      <c r="AF219" t="n">
        <v>0.0</v>
      </c>
      <c r="AG219" t="n">
        <v>0.0</v>
      </c>
      <c r="AH219" t="inlineStr">
        <is>
          <t>Vikash Suryakanth Parmar</t>
        </is>
      </c>
      <c r="AI219" s="1" t="n">
        <v>44607.74209490741</v>
      </c>
      <c r="AJ219" t="n">
        <v>164.0</v>
      </c>
      <c r="AK219" t="n">
        <v>0.0</v>
      </c>
      <c r="AL219" t="n">
        <v>0.0</v>
      </c>
      <c r="AM219" t="n">
        <v>0.0</v>
      </c>
      <c r="AN219" t="n">
        <v>0.0</v>
      </c>
      <c r="AO219" t="n">
        <v>0.0</v>
      </c>
      <c r="AP219" t="n">
        <v>7.0</v>
      </c>
      <c r="AQ219" t="n">
        <v>0.0</v>
      </c>
      <c r="AR219" t="n">
        <v>0.0</v>
      </c>
      <c r="AS219" t="n">
        <v>0.0</v>
      </c>
      <c r="AT219" t="inlineStr">
        <is>
          <t>N/A</t>
        </is>
      </c>
      <c r="AU219" t="inlineStr">
        <is>
          <t>N/A</t>
        </is>
      </c>
      <c r="AV219" t="inlineStr">
        <is>
          <t>N/A</t>
        </is>
      </c>
      <c r="AW219" t="inlineStr">
        <is>
          <t>N/A</t>
        </is>
      </c>
      <c r="AX219" t="inlineStr">
        <is>
          <t>N/A</t>
        </is>
      </c>
      <c r="AY219" t="inlineStr">
        <is>
          <t>N/A</t>
        </is>
      </c>
      <c r="AZ219" t="inlineStr">
        <is>
          <t>N/A</t>
        </is>
      </c>
      <c r="BA219" t="inlineStr">
        <is>
          <t>N/A</t>
        </is>
      </c>
      <c r="BB219" t="inlineStr">
        <is>
          <t>N/A</t>
        </is>
      </c>
      <c r="BC219" t="inlineStr">
        <is>
          <t>N/A</t>
        </is>
      </c>
      <c r="BD219" t="inlineStr">
        <is>
          <t>N/A</t>
        </is>
      </c>
      <c r="BE219" t="inlineStr">
        <is>
          <t>N/A</t>
        </is>
      </c>
    </row>
    <row r="220">
      <c r="A220" t="inlineStr">
        <is>
          <t>WI220243739</t>
        </is>
      </c>
      <c r="B220" t="inlineStr">
        <is>
          <t>DATA_VALIDATION</t>
        </is>
      </c>
      <c r="C220" t="inlineStr">
        <is>
          <t>201100014592</t>
        </is>
      </c>
      <c r="D220" t="inlineStr">
        <is>
          <t>Folder</t>
        </is>
      </c>
      <c r="E220" s="2">
        <f>HYPERLINK("capsilon://?command=openfolder&amp;siteaddress=FAM.docvelocity-na8.net&amp;folderid=FXDA4B82FF-AB6D-AA3F-443B-604A8A4F6EF9","FX2202824")</f>
        <v>0.0</v>
      </c>
      <c r="F220" t="inlineStr">
        <is>
          <t/>
        </is>
      </c>
      <c r="G220" t="inlineStr">
        <is>
          <t/>
        </is>
      </c>
      <c r="H220" t="inlineStr">
        <is>
          <t>Mailitem</t>
        </is>
      </c>
      <c r="I220" t="inlineStr">
        <is>
          <t>MI2202449689</t>
        </is>
      </c>
      <c r="J220" t="n">
        <v>30.0</v>
      </c>
      <c r="K220" t="inlineStr">
        <is>
          <t>COMPLETED</t>
        </is>
      </c>
      <c r="L220" t="inlineStr">
        <is>
          <t>MARK_AS_COMPLETED</t>
        </is>
      </c>
      <c r="M220" t="inlineStr">
        <is>
          <t>Queue</t>
        </is>
      </c>
      <c r="N220" t="n">
        <v>2.0</v>
      </c>
      <c r="O220" s="1" t="n">
        <v>44607.759363425925</v>
      </c>
      <c r="P220" s="1" t="n">
        <v>44607.76605324074</v>
      </c>
      <c r="Q220" t="n">
        <v>196.0</v>
      </c>
      <c r="R220" t="n">
        <v>382.0</v>
      </c>
      <c r="S220" t="b">
        <v>0</v>
      </c>
      <c r="T220" t="inlineStr">
        <is>
          <t>N/A</t>
        </is>
      </c>
      <c r="U220" t="b">
        <v>0</v>
      </c>
      <c r="V220" t="inlineStr">
        <is>
          <t>Aditya Tade</t>
        </is>
      </c>
      <c r="W220" s="1" t="n">
        <v>44607.76243055556</v>
      </c>
      <c r="X220" t="n">
        <v>261.0</v>
      </c>
      <c r="Y220" t="n">
        <v>9.0</v>
      </c>
      <c r="Z220" t="n">
        <v>0.0</v>
      </c>
      <c r="AA220" t="n">
        <v>9.0</v>
      </c>
      <c r="AB220" t="n">
        <v>0.0</v>
      </c>
      <c r="AC220" t="n">
        <v>1.0</v>
      </c>
      <c r="AD220" t="n">
        <v>21.0</v>
      </c>
      <c r="AE220" t="n">
        <v>0.0</v>
      </c>
      <c r="AF220" t="n">
        <v>0.0</v>
      </c>
      <c r="AG220" t="n">
        <v>0.0</v>
      </c>
      <c r="AH220" t="inlineStr">
        <is>
          <t>Dashrath Soren</t>
        </is>
      </c>
      <c r="AI220" s="1" t="n">
        <v>44607.76605324074</v>
      </c>
      <c r="AJ220" t="n">
        <v>121.0</v>
      </c>
      <c r="AK220" t="n">
        <v>0.0</v>
      </c>
      <c r="AL220" t="n">
        <v>0.0</v>
      </c>
      <c r="AM220" t="n">
        <v>0.0</v>
      </c>
      <c r="AN220" t="n">
        <v>0.0</v>
      </c>
      <c r="AO220" t="n">
        <v>0.0</v>
      </c>
      <c r="AP220" t="n">
        <v>21.0</v>
      </c>
      <c r="AQ220" t="n">
        <v>0.0</v>
      </c>
      <c r="AR220" t="n">
        <v>0.0</v>
      </c>
      <c r="AS220" t="n">
        <v>0.0</v>
      </c>
      <c r="AT220" t="inlineStr">
        <is>
          <t>N/A</t>
        </is>
      </c>
      <c r="AU220" t="inlineStr">
        <is>
          <t>N/A</t>
        </is>
      </c>
      <c r="AV220" t="inlineStr">
        <is>
          <t>N/A</t>
        </is>
      </c>
      <c r="AW220" t="inlineStr">
        <is>
          <t>N/A</t>
        </is>
      </c>
      <c r="AX220" t="inlineStr">
        <is>
          <t>N/A</t>
        </is>
      </c>
      <c r="AY220" t="inlineStr">
        <is>
          <t>N/A</t>
        </is>
      </c>
      <c r="AZ220" t="inlineStr">
        <is>
          <t>N/A</t>
        </is>
      </c>
      <c r="BA220" t="inlineStr">
        <is>
          <t>N/A</t>
        </is>
      </c>
      <c r="BB220" t="inlineStr">
        <is>
          <t>N/A</t>
        </is>
      </c>
      <c r="BC220" t="inlineStr">
        <is>
          <t>N/A</t>
        </is>
      </c>
      <c r="BD220" t="inlineStr">
        <is>
          <t>N/A</t>
        </is>
      </c>
      <c r="BE220" t="inlineStr">
        <is>
          <t>N/A</t>
        </is>
      </c>
    </row>
    <row r="221">
      <c r="A221" t="inlineStr">
        <is>
          <t>WI220243794</t>
        </is>
      </c>
      <c r="B221" t="inlineStr">
        <is>
          <t>DATA_VALIDATION</t>
        </is>
      </c>
      <c r="C221" t="inlineStr">
        <is>
          <t>201330004712</t>
        </is>
      </c>
      <c r="D221" t="inlineStr">
        <is>
          <t>Folder</t>
        </is>
      </c>
      <c r="E221" s="2">
        <f>HYPERLINK("capsilon://?command=openfolder&amp;siteaddress=FAM.docvelocity-na8.net&amp;folderid=FXFD85B644-DC5E-36BE-F397-006D9B4347D4","FX22017712")</f>
        <v>0.0</v>
      </c>
      <c r="F221" t="inlineStr">
        <is>
          <t/>
        </is>
      </c>
      <c r="G221" t="inlineStr">
        <is>
          <t/>
        </is>
      </c>
      <c r="H221" t="inlineStr">
        <is>
          <t>Mailitem</t>
        </is>
      </c>
      <c r="I221" t="inlineStr">
        <is>
          <t>MI2202450773</t>
        </is>
      </c>
      <c r="J221" t="n">
        <v>28.0</v>
      </c>
      <c r="K221" t="inlineStr">
        <is>
          <t>DELETED</t>
        </is>
      </c>
      <c r="L221" t="inlineStr">
        <is>
          <t/>
        </is>
      </c>
      <c r="M221" t="inlineStr">
        <is>
          <t>Folder</t>
        </is>
      </c>
      <c r="N221" t="n">
        <v>0.0</v>
      </c>
      <c r="O221" s="1" t="n">
        <v>44607.77560185185</v>
      </c>
      <c r="P221" s="1" t="n">
        <v>44607.77712962963</v>
      </c>
      <c r="Q221" t="n">
        <v>132.0</v>
      </c>
      <c r="R221" t="n">
        <v>0.0</v>
      </c>
      <c r="S221" t="b">
        <v>0</v>
      </c>
      <c r="T221" t="inlineStr">
        <is>
          <t>N/A</t>
        </is>
      </c>
      <c r="U221" t="b">
        <v>0</v>
      </c>
      <c r="V221" t="inlineStr">
        <is>
          <t>N/A</t>
        </is>
      </c>
      <c r="W221" t="inlineStr">
        <is>
          <t>N/A</t>
        </is>
      </c>
      <c r="X221" t="inlineStr">
        <is>
          <t>N/A</t>
        </is>
      </c>
      <c r="Y221" t="inlineStr">
        <is>
          <t>N/A</t>
        </is>
      </c>
      <c r="Z221" t="inlineStr">
        <is>
          <t>N/A</t>
        </is>
      </c>
      <c r="AA221" t="inlineStr">
        <is>
          <t>N/A</t>
        </is>
      </c>
      <c r="AB221" t="inlineStr">
        <is>
          <t>N/A</t>
        </is>
      </c>
      <c r="AC221" t="inlineStr">
        <is>
          <t>N/A</t>
        </is>
      </c>
      <c r="AD221" t="inlineStr">
        <is>
          <t>N/A</t>
        </is>
      </c>
      <c r="AE221" t="inlineStr">
        <is>
          <t>N/A</t>
        </is>
      </c>
      <c r="AF221" t="inlineStr">
        <is>
          <t>N/A</t>
        </is>
      </c>
      <c r="AG221" t="inlineStr">
        <is>
          <t>N/A</t>
        </is>
      </c>
      <c r="AH221" t="inlineStr">
        <is>
          <t>N/A</t>
        </is>
      </c>
      <c r="AI221" t="inlineStr">
        <is>
          <t>N/A</t>
        </is>
      </c>
      <c r="AJ221" t="inlineStr">
        <is>
          <t>N/A</t>
        </is>
      </c>
      <c r="AK221" t="inlineStr">
        <is>
          <t>N/A</t>
        </is>
      </c>
      <c r="AL221" t="inlineStr">
        <is>
          <t>N/A</t>
        </is>
      </c>
      <c r="AM221" t="inlineStr">
        <is>
          <t>N/A</t>
        </is>
      </c>
      <c r="AN221" t="inlineStr">
        <is>
          <t>N/A</t>
        </is>
      </c>
      <c r="AO221" t="inlineStr">
        <is>
          <t>N/A</t>
        </is>
      </c>
      <c r="AP221" t="inlineStr">
        <is>
          <t>N/A</t>
        </is>
      </c>
      <c r="AQ221" t="inlineStr">
        <is>
          <t>N/A</t>
        </is>
      </c>
      <c r="AR221" t="inlineStr">
        <is>
          <t>N/A</t>
        </is>
      </c>
      <c r="AS221" t="inlineStr">
        <is>
          <t>N/A</t>
        </is>
      </c>
      <c r="AT221" t="inlineStr">
        <is>
          <t>N/A</t>
        </is>
      </c>
      <c r="AU221" t="inlineStr">
        <is>
          <t>N/A</t>
        </is>
      </c>
      <c r="AV221" t="inlineStr">
        <is>
          <t>N/A</t>
        </is>
      </c>
      <c r="AW221" t="inlineStr">
        <is>
          <t>N/A</t>
        </is>
      </c>
      <c r="AX221" t="inlineStr">
        <is>
          <t>N/A</t>
        </is>
      </c>
      <c r="AY221" t="inlineStr">
        <is>
          <t>N/A</t>
        </is>
      </c>
      <c r="AZ221" t="inlineStr">
        <is>
          <t>N/A</t>
        </is>
      </c>
      <c r="BA221" t="inlineStr">
        <is>
          <t>N/A</t>
        </is>
      </c>
      <c r="BB221" t="inlineStr">
        <is>
          <t>N/A</t>
        </is>
      </c>
      <c r="BC221" t="inlineStr">
        <is>
          <t>N/A</t>
        </is>
      </c>
      <c r="BD221" t="inlineStr">
        <is>
          <t>N/A</t>
        </is>
      </c>
      <c r="BE221" t="inlineStr">
        <is>
          <t>N/A</t>
        </is>
      </c>
    </row>
    <row r="222">
      <c r="A222" t="inlineStr">
        <is>
          <t>WI220243856</t>
        </is>
      </c>
      <c r="B222" t="inlineStr">
        <is>
          <t>DATA_VALIDATION</t>
        </is>
      </c>
      <c r="C222" t="inlineStr">
        <is>
          <t>201300021386</t>
        </is>
      </c>
      <c r="D222" t="inlineStr">
        <is>
          <t>Folder</t>
        </is>
      </c>
      <c r="E222" s="2">
        <f>HYPERLINK("capsilon://?command=openfolder&amp;siteaddress=FAM.docvelocity-na8.net&amp;folderid=FXA56ED83B-2080-25EA-E989-3DE10810E20B","FX22024890")</f>
        <v>0.0</v>
      </c>
      <c r="F222" t="inlineStr">
        <is>
          <t/>
        </is>
      </c>
      <c r="G222" t="inlineStr">
        <is>
          <t/>
        </is>
      </c>
      <c r="H222" t="inlineStr">
        <is>
          <t>Mailitem</t>
        </is>
      </c>
      <c r="I222" t="inlineStr">
        <is>
          <t>MI2202451833</t>
        </is>
      </c>
      <c r="J222" t="n">
        <v>129.0</v>
      </c>
      <c r="K222" t="inlineStr">
        <is>
          <t>COMPLETED</t>
        </is>
      </c>
      <c r="L222" t="inlineStr">
        <is>
          <t>MARK_AS_COMPLETED</t>
        </is>
      </c>
      <c r="M222" t="inlineStr">
        <is>
          <t>Queue</t>
        </is>
      </c>
      <c r="N222" t="n">
        <v>1.0</v>
      </c>
      <c r="O222" s="1" t="n">
        <v>44607.79244212963</v>
      </c>
      <c r="P222" s="1" t="n">
        <v>44608.21192129629</v>
      </c>
      <c r="Q222" t="n">
        <v>33773.0</v>
      </c>
      <c r="R222" t="n">
        <v>2470.0</v>
      </c>
      <c r="S222" t="b">
        <v>0</v>
      </c>
      <c r="T222" t="inlineStr">
        <is>
          <t>N/A</t>
        </is>
      </c>
      <c r="U222" t="b">
        <v>0</v>
      </c>
      <c r="V222" t="inlineStr">
        <is>
          <t>Hemanshi Deshlahara</t>
        </is>
      </c>
      <c r="W222" s="1" t="n">
        <v>44608.21192129629</v>
      </c>
      <c r="X222" t="n">
        <v>1880.0</v>
      </c>
      <c r="Y222" t="n">
        <v>0.0</v>
      </c>
      <c r="Z222" t="n">
        <v>0.0</v>
      </c>
      <c r="AA222" t="n">
        <v>0.0</v>
      </c>
      <c r="AB222" t="n">
        <v>0.0</v>
      </c>
      <c r="AC222" t="n">
        <v>0.0</v>
      </c>
      <c r="AD222" t="n">
        <v>129.0</v>
      </c>
      <c r="AE222" t="n">
        <v>103.0</v>
      </c>
      <c r="AF222" t="n">
        <v>0.0</v>
      </c>
      <c r="AG222" t="n">
        <v>9.0</v>
      </c>
      <c r="AH222" t="inlineStr">
        <is>
          <t>N/A</t>
        </is>
      </c>
      <c r="AI222" t="inlineStr">
        <is>
          <t>N/A</t>
        </is>
      </c>
      <c r="AJ222" t="inlineStr">
        <is>
          <t>N/A</t>
        </is>
      </c>
      <c r="AK222" t="inlineStr">
        <is>
          <t>N/A</t>
        </is>
      </c>
      <c r="AL222" t="inlineStr">
        <is>
          <t>N/A</t>
        </is>
      </c>
      <c r="AM222" t="inlineStr">
        <is>
          <t>N/A</t>
        </is>
      </c>
      <c r="AN222" t="inlineStr">
        <is>
          <t>N/A</t>
        </is>
      </c>
      <c r="AO222" t="inlineStr">
        <is>
          <t>N/A</t>
        </is>
      </c>
      <c r="AP222" t="inlineStr">
        <is>
          <t>N/A</t>
        </is>
      </c>
      <c r="AQ222" t="inlineStr">
        <is>
          <t>N/A</t>
        </is>
      </c>
      <c r="AR222" t="inlineStr">
        <is>
          <t>N/A</t>
        </is>
      </c>
      <c r="AS222" t="inlineStr">
        <is>
          <t>N/A</t>
        </is>
      </c>
      <c r="AT222" t="inlineStr">
        <is>
          <t>N/A</t>
        </is>
      </c>
      <c r="AU222" t="inlineStr">
        <is>
          <t>N/A</t>
        </is>
      </c>
      <c r="AV222" t="inlineStr">
        <is>
          <t>N/A</t>
        </is>
      </c>
      <c r="AW222" t="inlineStr">
        <is>
          <t>N/A</t>
        </is>
      </c>
      <c r="AX222" t="inlineStr">
        <is>
          <t>N/A</t>
        </is>
      </c>
      <c r="AY222" t="inlineStr">
        <is>
          <t>N/A</t>
        </is>
      </c>
      <c r="AZ222" t="inlineStr">
        <is>
          <t>N/A</t>
        </is>
      </c>
      <c r="BA222" t="inlineStr">
        <is>
          <t>N/A</t>
        </is>
      </c>
      <c r="BB222" t="inlineStr">
        <is>
          <t>N/A</t>
        </is>
      </c>
      <c r="BC222" t="inlineStr">
        <is>
          <t>N/A</t>
        </is>
      </c>
      <c r="BD222" t="inlineStr">
        <is>
          <t>N/A</t>
        </is>
      </c>
      <c r="BE222" t="inlineStr">
        <is>
          <t>N/A</t>
        </is>
      </c>
    </row>
    <row r="223">
      <c r="A223" t="inlineStr">
        <is>
          <t>WI220243991</t>
        </is>
      </c>
      <c r="B223" t="inlineStr">
        <is>
          <t>DATA_VALIDATION</t>
        </is>
      </c>
      <c r="C223" t="inlineStr">
        <is>
          <t>201300020648</t>
        </is>
      </c>
      <c r="D223" t="inlineStr">
        <is>
          <t>Folder</t>
        </is>
      </c>
      <c r="E223" s="2">
        <f>HYPERLINK("capsilon://?command=openfolder&amp;siteaddress=FAM.docvelocity-na8.net&amp;folderid=FX7E1BA9DB-DEB8-5918-4E01-D9DB05EA3A61","FX2201940")</f>
        <v>0.0</v>
      </c>
      <c r="F223" t="inlineStr">
        <is>
          <t/>
        </is>
      </c>
      <c r="G223" t="inlineStr">
        <is>
          <t/>
        </is>
      </c>
      <c r="H223" t="inlineStr">
        <is>
          <t>Mailitem</t>
        </is>
      </c>
      <c r="I223" t="inlineStr">
        <is>
          <t>MI2202419003</t>
        </is>
      </c>
      <c r="J223" t="n">
        <v>56.0</v>
      </c>
      <c r="K223" t="inlineStr">
        <is>
          <t>COMPLETED</t>
        </is>
      </c>
      <c r="L223" t="inlineStr">
        <is>
          <t>MARK_AS_COMPLETED</t>
        </is>
      </c>
      <c r="M223" t="inlineStr">
        <is>
          <t>Queue</t>
        </is>
      </c>
      <c r="N223" t="n">
        <v>2.0</v>
      </c>
      <c r="O223" s="1" t="n">
        <v>44607.81790509259</v>
      </c>
      <c r="P223" s="1" t="n">
        <v>44607.85508101852</v>
      </c>
      <c r="Q223" t="n">
        <v>154.0</v>
      </c>
      <c r="R223" t="n">
        <v>3058.0</v>
      </c>
      <c r="S223" t="b">
        <v>0</v>
      </c>
      <c r="T223" t="inlineStr">
        <is>
          <t>N/A</t>
        </is>
      </c>
      <c r="U223" t="b">
        <v>1</v>
      </c>
      <c r="V223" t="inlineStr">
        <is>
          <t>Aditya Tade</t>
        </is>
      </c>
      <c r="W223" s="1" t="n">
        <v>44607.85159722222</v>
      </c>
      <c r="X223" t="n">
        <v>2908.0</v>
      </c>
      <c r="Y223" t="n">
        <v>42.0</v>
      </c>
      <c r="Z223" t="n">
        <v>0.0</v>
      </c>
      <c r="AA223" t="n">
        <v>42.0</v>
      </c>
      <c r="AB223" t="n">
        <v>0.0</v>
      </c>
      <c r="AC223" t="n">
        <v>38.0</v>
      </c>
      <c r="AD223" t="n">
        <v>14.0</v>
      </c>
      <c r="AE223" t="n">
        <v>0.0</v>
      </c>
      <c r="AF223" t="n">
        <v>0.0</v>
      </c>
      <c r="AG223" t="n">
        <v>0.0</v>
      </c>
      <c r="AH223" t="inlineStr">
        <is>
          <t>Mohini Shinde</t>
        </is>
      </c>
      <c r="AI223" s="1" t="n">
        <v>44607.85508101852</v>
      </c>
      <c r="AJ223" t="n">
        <v>150.0</v>
      </c>
      <c r="AK223" t="n">
        <v>0.0</v>
      </c>
      <c r="AL223" t="n">
        <v>0.0</v>
      </c>
      <c r="AM223" t="n">
        <v>0.0</v>
      </c>
      <c r="AN223" t="n">
        <v>0.0</v>
      </c>
      <c r="AO223" t="n">
        <v>0.0</v>
      </c>
      <c r="AP223" t="n">
        <v>14.0</v>
      </c>
      <c r="AQ223" t="n">
        <v>0.0</v>
      </c>
      <c r="AR223" t="n">
        <v>0.0</v>
      </c>
      <c r="AS223" t="n">
        <v>0.0</v>
      </c>
      <c r="AT223" t="inlineStr">
        <is>
          <t>N/A</t>
        </is>
      </c>
      <c r="AU223" t="inlineStr">
        <is>
          <t>N/A</t>
        </is>
      </c>
      <c r="AV223" t="inlineStr">
        <is>
          <t>N/A</t>
        </is>
      </c>
      <c r="AW223" t="inlineStr">
        <is>
          <t>N/A</t>
        </is>
      </c>
      <c r="AX223" t="inlineStr">
        <is>
          <t>N/A</t>
        </is>
      </c>
      <c r="AY223" t="inlineStr">
        <is>
          <t>N/A</t>
        </is>
      </c>
      <c r="AZ223" t="inlineStr">
        <is>
          <t>N/A</t>
        </is>
      </c>
      <c r="BA223" t="inlineStr">
        <is>
          <t>N/A</t>
        </is>
      </c>
      <c r="BB223" t="inlineStr">
        <is>
          <t>N/A</t>
        </is>
      </c>
      <c r="BC223" t="inlineStr">
        <is>
          <t>N/A</t>
        </is>
      </c>
      <c r="BD223" t="inlineStr">
        <is>
          <t>N/A</t>
        </is>
      </c>
      <c r="BE223" t="inlineStr">
        <is>
          <t>N/A</t>
        </is>
      </c>
    </row>
    <row r="224">
      <c r="A224" t="inlineStr">
        <is>
          <t>WI220243996</t>
        </is>
      </c>
      <c r="B224" t="inlineStr">
        <is>
          <t>DATA_VALIDATION</t>
        </is>
      </c>
      <c r="C224" t="inlineStr">
        <is>
          <t>201330005259</t>
        </is>
      </c>
      <c r="D224" t="inlineStr">
        <is>
          <t>Folder</t>
        </is>
      </c>
      <c r="E224" s="2">
        <f>HYPERLINK("capsilon://?command=openfolder&amp;siteaddress=FAM.docvelocity-na8.net&amp;folderid=FXCB908FA1-C6C3-6F91-5317-9522796076A9","FX22026526")</f>
        <v>0.0</v>
      </c>
      <c r="F224" t="inlineStr">
        <is>
          <t/>
        </is>
      </c>
      <c r="G224" t="inlineStr">
        <is>
          <t/>
        </is>
      </c>
      <c r="H224" t="inlineStr">
        <is>
          <t>Mailitem</t>
        </is>
      </c>
      <c r="I224" t="inlineStr">
        <is>
          <t>MI2202423101</t>
        </is>
      </c>
      <c r="J224" t="n">
        <v>56.0</v>
      </c>
      <c r="K224" t="inlineStr">
        <is>
          <t>COMPLETED</t>
        </is>
      </c>
      <c r="L224" t="inlineStr">
        <is>
          <t>MARK_AS_COMPLETED</t>
        </is>
      </c>
      <c r="M224" t="inlineStr">
        <is>
          <t>Queue</t>
        </is>
      </c>
      <c r="N224" t="n">
        <v>2.0</v>
      </c>
      <c r="O224" s="1" t="n">
        <v>44607.82040509259</v>
      </c>
      <c r="P224" s="1" t="n">
        <v>44607.83480324074</v>
      </c>
      <c r="Q224" t="n">
        <v>248.0</v>
      </c>
      <c r="R224" t="n">
        <v>996.0</v>
      </c>
      <c r="S224" t="b">
        <v>0</v>
      </c>
      <c r="T224" t="inlineStr">
        <is>
          <t>N/A</t>
        </is>
      </c>
      <c r="U224" t="b">
        <v>1</v>
      </c>
      <c r="V224" t="inlineStr">
        <is>
          <t>Sanjana Uttekar</t>
        </is>
      </c>
      <c r="W224" s="1" t="n">
        <v>44607.83113425926</v>
      </c>
      <c r="X224" t="n">
        <v>757.0</v>
      </c>
      <c r="Y224" t="n">
        <v>42.0</v>
      </c>
      <c r="Z224" t="n">
        <v>0.0</v>
      </c>
      <c r="AA224" t="n">
        <v>42.0</v>
      </c>
      <c r="AB224" t="n">
        <v>0.0</v>
      </c>
      <c r="AC224" t="n">
        <v>14.0</v>
      </c>
      <c r="AD224" t="n">
        <v>14.0</v>
      </c>
      <c r="AE224" t="n">
        <v>0.0</v>
      </c>
      <c r="AF224" t="n">
        <v>0.0</v>
      </c>
      <c r="AG224" t="n">
        <v>0.0</v>
      </c>
      <c r="AH224" t="inlineStr">
        <is>
          <t>Mohini Shinde</t>
        </is>
      </c>
      <c r="AI224" s="1" t="n">
        <v>44607.83480324074</v>
      </c>
      <c r="AJ224" t="n">
        <v>176.0</v>
      </c>
      <c r="AK224" t="n">
        <v>0.0</v>
      </c>
      <c r="AL224" t="n">
        <v>0.0</v>
      </c>
      <c r="AM224" t="n">
        <v>0.0</v>
      </c>
      <c r="AN224" t="n">
        <v>0.0</v>
      </c>
      <c r="AO224" t="n">
        <v>0.0</v>
      </c>
      <c r="AP224" t="n">
        <v>14.0</v>
      </c>
      <c r="AQ224" t="n">
        <v>0.0</v>
      </c>
      <c r="AR224" t="n">
        <v>0.0</v>
      </c>
      <c r="AS224" t="n">
        <v>0.0</v>
      </c>
      <c r="AT224" t="inlineStr">
        <is>
          <t>N/A</t>
        </is>
      </c>
      <c r="AU224" t="inlineStr">
        <is>
          <t>N/A</t>
        </is>
      </c>
      <c r="AV224" t="inlineStr">
        <is>
          <t>N/A</t>
        </is>
      </c>
      <c r="AW224" t="inlineStr">
        <is>
          <t>N/A</t>
        </is>
      </c>
      <c r="AX224" t="inlineStr">
        <is>
          <t>N/A</t>
        </is>
      </c>
      <c r="AY224" t="inlineStr">
        <is>
          <t>N/A</t>
        </is>
      </c>
      <c r="AZ224" t="inlineStr">
        <is>
          <t>N/A</t>
        </is>
      </c>
      <c r="BA224" t="inlineStr">
        <is>
          <t>N/A</t>
        </is>
      </c>
      <c r="BB224" t="inlineStr">
        <is>
          <t>N/A</t>
        </is>
      </c>
      <c r="BC224" t="inlineStr">
        <is>
          <t>N/A</t>
        </is>
      </c>
      <c r="BD224" t="inlineStr">
        <is>
          <t>N/A</t>
        </is>
      </c>
      <c r="BE224" t="inlineStr">
        <is>
          <t>N/A</t>
        </is>
      </c>
    </row>
    <row r="225">
      <c r="A225" t="inlineStr">
        <is>
          <t>WI220243997</t>
        </is>
      </c>
      <c r="B225" t="inlineStr">
        <is>
          <t>DATA_VALIDATION</t>
        </is>
      </c>
      <c r="C225" t="inlineStr">
        <is>
          <t>201330010519</t>
        </is>
      </c>
      <c r="D225" t="inlineStr">
        <is>
          <t>Folder</t>
        </is>
      </c>
      <c r="E225" s="2">
        <f>HYPERLINK("capsilon://?command=openfolder&amp;siteaddress=FAM.docvelocity-na8.net&amp;folderid=FX5A5CA132-9D6F-25D3-0CD8-D2168D9E52C7","FX22025768")</f>
        <v>0.0</v>
      </c>
      <c r="F225" t="inlineStr">
        <is>
          <t/>
        </is>
      </c>
      <c r="G225" t="inlineStr">
        <is>
          <t/>
        </is>
      </c>
      <c r="H225" t="inlineStr">
        <is>
          <t>Mailitem</t>
        </is>
      </c>
      <c r="I225" t="inlineStr">
        <is>
          <t>MI2202423770</t>
        </is>
      </c>
      <c r="J225" t="n">
        <v>38.0</v>
      </c>
      <c r="K225" t="inlineStr">
        <is>
          <t>COMPLETED</t>
        </is>
      </c>
      <c r="L225" t="inlineStr">
        <is>
          <t>MARK_AS_COMPLETED</t>
        </is>
      </c>
      <c r="M225" t="inlineStr">
        <is>
          <t>Queue</t>
        </is>
      </c>
      <c r="N225" t="n">
        <v>2.0</v>
      </c>
      <c r="O225" s="1" t="n">
        <v>44607.82069444445</v>
      </c>
      <c r="P225" s="1" t="n">
        <v>44607.832766203705</v>
      </c>
      <c r="Q225" t="n">
        <v>593.0</v>
      </c>
      <c r="R225" t="n">
        <v>450.0</v>
      </c>
      <c r="S225" t="b">
        <v>0</v>
      </c>
      <c r="T225" t="inlineStr">
        <is>
          <t>N/A</t>
        </is>
      </c>
      <c r="U225" t="b">
        <v>1</v>
      </c>
      <c r="V225" t="inlineStr">
        <is>
          <t>Raman Vaidya</t>
        </is>
      </c>
      <c r="W225" s="1" t="n">
        <v>44607.82412037037</v>
      </c>
      <c r="X225" t="n">
        <v>269.0</v>
      </c>
      <c r="Y225" t="n">
        <v>37.0</v>
      </c>
      <c r="Z225" t="n">
        <v>0.0</v>
      </c>
      <c r="AA225" t="n">
        <v>37.0</v>
      </c>
      <c r="AB225" t="n">
        <v>0.0</v>
      </c>
      <c r="AC225" t="n">
        <v>11.0</v>
      </c>
      <c r="AD225" t="n">
        <v>1.0</v>
      </c>
      <c r="AE225" t="n">
        <v>0.0</v>
      </c>
      <c r="AF225" t="n">
        <v>0.0</v>
      </c>
      <c r="AG225" t="n">
        <v>0.0</v>
      </c>
      <c r="AH225" t="inlineStr">
        <is>
          <t>Vikash Suryakanth Parmar</t>
        </is>
      </c>
      <c r="AI225" s="1" t="n">
        <v>44607.832766203705</v>
      </c>
      <c r="AJ225" t="n">
        <v>181.0</v>
      </c>
      <c r="AK225" t="n">
        <v>0.0</v>
      </c>
      <c r="AL225" t="n">
        <v>0.0</v>
      </c>
      <c r="AM225" t="n">
        <v>0.0</v>
      </c>
      <c r="AN225" t="n">
        <v>0.0</v>
      </c>
      <c r="AO225" t="n">
        <v>0.0</v>
      </c>
      <c r="AP225" t="n">
        <v>1.0</v>
      </c>
      <c r="AQ225" t="n">
        <v>0.0</v>
      </c>
      <c r="AR225" t="n">
        <v>0.0</v>
      </c>
      <c r="AS225" t="n">
        <v>0.0</v>
      </c>
      <c r="AT225" t="inlineStr">
        <is>
          <t>N/A</t>
        </is>
      </c>
      <c r="AU225" t="inlineStr">
        <is>
          <t>N/A</t>
        </is>
      </c>
      <c r="AV225" t="inlineStr">
        <is>
          <t>N/A</t>
        </is>
      </c>
      <c r="AW225" t="inlineStr">
        <is>
          <t>N/A</t>
        </is>
      </c>
      <c r="AX225" t="inlineStr">
        <is>
          <t>N/A</t>
        </is>
      </c>
      <c r="AY225" t="inlineStr">
        <is>
          <t>N/A</t>
        </is>
      </c>
      <c r="AZ225" t="inlineStr">
        <is>
          <t>N/A</t>
        </is>
      </c>
      <c r="BA225" t="inlineStr">
        <is>
          <t>N/A</t>
        </is>
      </c>
      <c r="BB225" t="inlineStr">
        <is>
          <t>N/A</t>
        </is>
      </c>
      <c r="BC225" t="inlineStr">
        <is>
          <t>N/A</t>
        </is>
      </c>
      <c r="BD225" t="inlineStr">
        <is>
          <t>N/A</t>
        </is>
      </c>
      <c r="BE225" t="inlineStr">
        <is>
          <t>N/A</t>
        </is>
      </c>
    </row>
    <row r="226">
      <c r="A226" t="inlineStr">
        <is>
          <t>WI220244409</t>
        </is>
      </c>
      <c r="B226" t="inlineStr">
        <is>
          <t>DATA_VALIDATION</t>
        </is>
      </c>
      <c r="C226" t="inlineStr">
        <is>
          <t>201130013086</t>
        </is>
      </c>
      <c r="D226" t="inlineStr">
        <is>
          <t>Folder</t>
        </is>
      </c>
      <c r="E226" s="2">
        <f>HYPERLINK("capsilon://?command=openfolder&amp;siteaddress=FAM.docvelocity-na8.net&amp;folderid=FX510E410C-C720-D416-199F-EF41E2EE57E0","FX22014701")</f>
        <v>0.0</v>
      </c>
      <c r="F226" t="inlineStr">
        <is>
          <t/>
        </is>
      </c>
      <c r="G226" t="inlineStr">
        <is>
          <t/>
        </is>
      </c>
      <c r="H226" t="inlineStr">
        <is>
          <t>Mailitem</t>
        </is>
      </c>
      <c r="I226" t="inlineStr">
        <is>
          <t>MI2202458556</t>
        </is>
      </c>
      <c r="J226" t="n">
        <v>28.0</v>
      </c>
      <c r="K226" t="inlineStr">
        <is>
          <t>COMPLETED</t>
        </is>
      </c>
      <c r="L226" t="inlineStr">
        <is>
          <t>MARK_AS_COMPLETED</t>
        </is>
      </c>
      <c r="M226" t="inlineStr">
        <is>
          <t>Queue</t>
        </is>
      </c>
      <c r="N226" t="n">
        <v>2.0</v>
      </c>
      <c r="O226" s="1" t="n">
        <v>44608.14282407407</v>
      </c>
      <c r="P226" s="1" t="n">
        <v>44608.25759259259</v>
      </c>
      <c r="Q226" t="n">
        <v>9182.0</v>
      </c>
      <c r="R226" t="n">
        <v>734.0</v>
      </c>
      <c r="S226" t="b">
        <v>0</v>
      </c>
      <c r="T226" t="inlineStr">
        <is>
          <t>N/A</t>
        </is>
      </c>
      <c r="U226" t="b">
        <v>0</v>
      </c>
      <c r="V226" t="inlineStr">
        <is>
          <t>Sanjana Uttekar</t>
        </is>
      </c>
      <c r="W226" s="1" t="n">
        <v>44608.16929398148</v>
      </c>
      <c r="X226" t="n">
        <v>312.0</v>
      </c>
      <c r="Y226" t="n">
        <v>21.0</v>
      </c>
      <c r="Z226" t="n">
        <v>0.0</v>
      </c>
      <c r="AA226" t="n">
        <v>21.0</v>
      </c>
      <c r="AB226" t="n">
        <v>0.0</v>
      </c>
      <c r="AC226" t="n">
        <v>18.0</v>
      </c>
      <c r="AD226" t="n">
        <v>7.0</v>
      </c>
      <c r="AE226" t="n">
        <v>0.0</v>
      </c>
      <c r="AF226" t="n">
        <v>0.0</v>
      </c>
      <c r="AG226" t="n">
        <v>0.0</v>
      </c>
      <c r="AH226" t="inlineStr">
        <is>
          <t>Aparna Chavan</t>
        </is>
      </c>
      <c r="AI226" s="1" t="n">
        <v>44608.25759259259</v>
      </c>
      <c r="AJ226" t="n">
        <v>422.0</v>
      </c>
      <c r="AK226" t="n">
        <v>0.0</v>
      </c>
      <c r="AL226" t="n">
        <v>0.0</v>
      </c>
      <c r="AM226" t="n">
        <v>0.0</v>
      </c>
      <c r="AN226" t="n">
        <v>0.0</v>
      </c>
      <c r="AO226" t="n">
        <v>0.0</v>
      </c>
      <c r="AP226" t="n">
        <v>7.0</v>
      </c>
      <c r="AQ226" t="n">
        <v>0.0</v>
      </c>
      <c r="AR226" t="n">
        <v>0.0</v>
      </c>
      <c r="AS226" t="n">
        <v>0.0</v>
      </c>
      <c r="AT226" t="inlineStr">
        <is>
          <t>N/A</t>
        </is>
      </c>
      <c r="AU226" t="inlineStr">
        <is>
          <t>N/A</t>
        </is>
      </c>
      <c r="AV226" t="inlineStr">
        <is>
          <t>N/A</t>
        </is>
      </c>
      <c r="AW226" t="inlineStr">
        <is>
          <t>N/A</t>
        </is>
      </c>
      <c r="AX226" t="inlineStr">
        <is>
          <t>N/A</t>
        </is>
      </c>
      <c r="AY226" t="inlineStr">
        <is>
          <t>N/A</t>
        </is>
      </c>
      <c r="AZ226" t="inlineStr">
        <is>
          <t>N/A</t>
        </is>
      </c>
      <c r="BA226" t="inlineStr">
        <is>
          <t>N/A</t>
        </is>
      </c>
      <c r="BB226" t="inlineStr">
        <is>
          <t>N/A</t>
        </is>
      </c>
      <c r="BC226" t="inlineStr">
        <is>
          <t>N/A</t>
        </is>
      </c>
      <c r="BD226" t="inlineStr">
        <is>
          <t>N/A</t>
        </is>
      </c>
      <c r="BE226" t="inlineStr">
        <is>
          <t>N/A</t>
        </is>
      </c>
    </row>
    <row r="227">
      <c r="A227" t="inlineStr">
        <is>
          <t>WI220244438</t>
        </is>
      </c>
      <c r="B227" t="inlineStr">
        <is>
          <t>DATA_VALIDATION</t>
        </is>
      </c>
      <c r="C227" t="inlineStr">
        <is>
          <t>201300021386</t>
        </is>
      </c>
      <c r="D227" t="inlineStr">
        <is>
          <t>Folder</t>
        </is>
      </c>
      <c r="E227" s="2">
        <f>HYPERLINK("capsilon://?command=openfolder&amp;siteaddress=FAM.docvelocity-na8.net&amp;folderid=FXA56ED83B-2080-25EA-E989-3DE10810E20B","FX22024890")</f>
        <v>0.0</v>
      </c>
      <c r="F227" t="inlineStr">
        <is>
          <t/>
        </is>
      </c>
      <c r="G227" t="inlineStr">
        <is>
          <t/>
        </is>
      </c>
      <c r="H227" t="inlineStr">
        <is>
          <t>Mailitem</t>
        </is>
      </c>
      <c r="I227" t="inlineStr">
        <is>
          <t>MI2202451833</t>
        </is>
      </c>
      <c r="J227" t="n">
        <v>273.0</v>
      </c>
      <c r="K227" t="inlineStr">
        <is>
          <t>COMPLETED</t>
        </is>
      </c>
      <c r="L227" t="inlineStr">
        <is>
          <t>MARK_AS_COMPLETED</t>
        </is>
      </c>
      <c r="M227" t="inlineStr">
        <is>
          <t>Queue</t>
        </is>
      </c>
      <c r="N227" t="n">
        <v>2.0</v>
      </c>
      <c r="O227" s="1" t="n">
        <v>44608.213113425925</v>
      </c>
      <c r="P227" s="1" t="n">
        <v>44608.33697916667</v>
      </c>
      <c r="Q227" t="n">
        <v>3145.0</v>
      </c>
      <c r="R227" t="n">
        <v>7557.0</v>
      </c>
      <c r="S227" t="b">
        <v>0</v>
      </c>
      <c r="T227" t="inlineStr">
        <is>
          <t>N/A</t>
        </is>
      </c>
      <c r="U227" t="b">
        <v>1</v>
      </c>
      <c r="V227" t="inlineStr">
        <is>
          <t>Ujwala Ajabe</t>
        </is>
      </c>
      <c r="W227" s="1" t="n">
        <v>44608.27232638889</v>
      </c>
      <c r="X227" t="n">
        <v>5014.0</v>
      </c>
      <c r="Y227" t="n">
        <v>177.0</v>
      </c>
      <c r="Z227" t="n">
        <v>0.0</v>
      </c>
      <c r="AA227" t="n">
        <v>177.0</v>
      </c>
      <c r="AB227" t="n">
        <v>126.0</v>
      </c>
      <c r="AC227" t="n">
        <v>137.0</v>
      </c>
      <c r="AD227" t="n">
        <v>96.0</v>
      </c>
      <c r="AE227" t="n">
        <v>0.0</v>
      </c>
      <c r="AF227" t="n">
        <v>0.0</v>
      </c>
      <c r="AG227" t="n">
        <v>0.0</v>
      </c>
      <c r="AH227" t="inlineStr">
        <is>
          <t>Ashish Sutar</t>
        </is>
      </c>
      <c r="AI227" s="1" t="n">
        <v>44608.33697916667</v>
      </c>
      <c r="AJ227" t="n">
        <v>1746.0</v>
      </c>
      <c r="AK227" t="n">
        <v>13.0</v>
      </c>
      <c r="AL227" t="n">
        <v>0.0</v>
      </c>
      <c r="AM227" t="n">
        <v>13.0</v>
      </c>
      <c r="AN227" t="n">
        <v>64.0</v>
      </c>
      <c r="AO227" t="n">
        <v>13.0</v>
      </c>
      <c r="AP227" t="n">
        <v>83.0</v>
      </c>
      <c r="AQ227" t="n">
        <v>0.0</v>
      </c>
      <c r="AR227" t="n">
        <v>0.0</v>
      </c>
      <c r="AS227" t="n">
        <v>0.0</v>
      </c>
      <c r="AT227" t="inlineStr">
        <is>
          <t>N/A</t>
        </is>
      </c>
      <c r="AU227" t="inlineStr">
        <is>
          <t>N/A</t>
        </is>
      </c>
      <c r="AV227" t="inlineStr">
        <is>
          <t>N/A</t>
        </is>
      </c>
      <c r="AW227" t="inlineStr">
        <is>
          <t>N/A</t>
        </is>
      </c>
      <c r="AX227" t="inlineStr">
        <is>
          <t>N/A</t>
        </is>
      </c>
      <c r="AY227" t="inlineStr">
        <is>
          <t>N/A</t>
        </is>
      </c>
      <c r="AZ227" t="inlineStr">
        <is>
          <t>N/A</t>
        </is>
      </c>
      <c r="BA227" t="inlineStr">
        <is>
          <t>N/A</t>
        </is>
      </c>
      <c r="BB227" t="inlineStr">
        <is>
          <t>N/A</t>
        </is>
      </c>
      <c r="BC227" t="inlineStr">
        <is>
          <t>N/A</t>
        </is>
      </c>
      <c r="BD227" t="inlineStr">
        <is>
          <t>N/A</t>
        </is>
      </c>
      <c r="BE227" t="inlineStr">
        <is>
          <t>N/A</t>
        </is>
      </c>
    </row>
    <row r="228">
      <c r="A228" t="inlineStr">
        <is>
          <t>WI220244515</t>
        </is>
      </c>
      <c r="B228" t="inlineStr">
        <is>
          <t>DATA_VALIDATION</t>
        </is>
      </c>
      <c r="C228" t="inlineStr">
        <is>
          <t>201330005085</t>
        </is>
      </c>
      <c r="D228" t="inlineStr">
        <is>
          <t>Folder</t>
        </is>
      </c>
      <c r="E228" s="2">
        <f>HYPERLINK("capsilon://?command=openfolder&amp;siteaddress=FAM.docvelocity-na8.net&amp;folderid=FXC4D225BF-3264-58A6-8574-01EA67510E8B","FX22022865")</f>
        <v>0.0</v>
      </c>
      <c r="F228" t="inlineStr">
        <is>
          <t/>
        </is>
      </c>
      <c r="G228" t="inlineStr">
        <is>
          <t/>
        </is>
      </c>
      <c r="H228" t="inlineStr">
        <is>
          <t>Mailitem</t>
        </is>
      </c>
      <c r="I228" t="inlineStr">
        <is>
          <t>MI2202459604</t>
        </is>
      </c>
      <c r="J228" t="n">
        <v>21.0</v>
      </c>
      <c r="K228" t="inlineStr">
        <is>
          <t>COMPLETED</t>
        </is>
      </c>
      <c r="L228" t="inlineStr">
        <is>
          <t>MARK_AS_COMPLETED</t>
        </is>
      </c>
      <c r="M228" t="inlineStr">
        <is>
          <t>Queue</t>
        </is>
      </c>
      <c r="N228" t="n">
        <v>2.0</v>
      </c>
      <c r="O228" s="1" t="n">
        <v>44608.367268518516</v>
      </c>
      <c r="P228" s="1" t="n">
        <v>44608.39885416667</v>
      </c>
      <c r="Q228" t="n">
        <v>2469.0</v>
      </c>
      <c r="R228" t="n">
        <v>260.0</v>
      </c>
      <c r="S228" t="b">
        <v>0</v>
      </c>
      <c r="T228" t="inlineStr">
        <is>
          <t>N/A</t>
        </is>
      </c>
      <c r="U228" t="b">
        <v>0</v>
      </c>
      <c r="V228" t="inlineStr">
        <is>
          <t>Nisha Verma</t>
        </is>
      </c>
      <c r="W228" s="1" t="n">
        <v>44608.38706018519</v>
      </c>
      <c r="X228" t="n">
        <v>121.0</v>
      </c>
      <c r="Y228" t="n">
        <v>0.0</v>
      </c>
      <c r="Z228" t="n">
        <v>0.0</v>
      </c>
      <c r="AA228" t="n">
        <v>0.0</v>
      </c>
      <c r="AB228" t="n">
        <v>9.0</v>
      </c>
      <c r="AC228" t="n">
        <v>0.0</v>
      </c>
      <c r="AD228" t="n">
        <v>21.0</v>
      </c>
      <c r="AE228" t="n">
        <v>0.0</v>
      </c>
      <c r="AF228" t="n">
        <v>0.0</v>
      </c>
      <c r="AG228" t="n">
        <v>0.0</v>
      </c>
      <c r="AH228" t="inlineStr">
        <is>
          <t>Ashish Sutar</t>
        </is>
      </c>
      <c r="AI228" s="1" t="n">
        <v>44608.39885416667</v>
      </c>
      <c r="AJ228" t="n">
        <v>131.0</v>
      </c>
      <c r="AK228" t="n">
        <v>0.0</v>
      </c>
      <c r="AL228" t="n">
        <v>0.0</v>
      </c>
      <c r="AM228" t="n">
        <v>0.0</v>
      </c>
      <c r="AN228" t="n">
        <v>9.0</v>
      </c>
      <c r="AO228" t="n">
        <v>0.0</v>
      </c>
      <c r="AP228" t="n">
        <v>21.0</v>
      </c>
      <c r="AQ228" t="n">
        <v>0.0</v>
      </c>
      <c r="AR228" t="n">
        <v>0.0</v>
      </c>
      <c r="AS228" t="n">
        <v>0.0</v>
      </c>
      <c r="AT228" t="inlineStr">
        <is>
          <t>N/A</t>
        </is>
      </c>
      <c r="AU228" t="inlineStr">
        <is>
          <t>N/A</t>
        </is>
      </c>
      <c r="AV228" t="inlineStr">
        <is>
          <t>N/A</t>
        </is>
      </c>
      <c r="AW228" t="inlineStr">
        <is>
          <t>N/A</t>
        </is>
      </c>
      <c r="AX228" t="inlineStr">
        <is>
          <t>N/A</t>
        </is>
      </c>
      <c r="AY228" t="inlineStr">
        <is>
          <t>N/A</t>
        </is>
      </c>
      <c r="AZ228" t="inlineStr">
        <is>
          <t>N/A</t>
        </is>
      </c>
      <c r="BA228" t="inlineStr">
        <is>
          <t>N/A</t>
        </is>
      </c>
      <c r="BB228" t="inlineStr">
        <is>
          <t>N/A</t>
        </is>
      </c>
      <c r="BC228" t="inlineStr">
        <is>
          <t>N/A</t>
        </is>
      </c>
      <c r="BD228" t="inlineStr">
        <is>
          <t>N/A</t>
        </is>
      </c>
      <c r="BE228" t="inlineStr">
        <is>
          <t>N/A</t>
        </is>
      </c>
    </row>
    <row r="229">
      <c r="A229" t="inlineStr">
        <is>
          <t>WI220244553</t>
        </is>
      </c>
      <c r="B229" t="inlineStr">
        <is>
          <t>DATA_VALIDATION</t>
        </is>
      </c>
      <c r="C229" t="inlineStr">
        <is>
          <t>201130013114</t>
        </is>
      </c>
      <c r="D229" t="inlineStr">
        <is>
          <t>Folder</t>
        </is>
      </c>
      <c r="E229" s="2">
        <f>HYPERLINK("capsilon://?command=openfolder&amp;siteaddress=FAM.docvelocity-na8.net&amp;folderid=FX2A34B2FB-C8F0-AA3D-446A-5826516F3D6D","FX22017696")</f>
        <v>0.0</v>
      </c>
      <c r="F229" t="inlineStr">
        <is>
          <t/>
        </is>
      </c>
      <c r="G229" t="inlineStr">
        <is>
          <t/>
        </is>
      </c>
      <c r="H229" t="inlineStr">
        <is>
          <t>Mailitem</t>
        </is>
      </c>
      <c r="I229" t="inlineStr">
        <is>
          <t>MI2202460458</t>
        </is>
      </c>
      <c r="J229" t="n">
        <v>30.0</v>
      </c>
      <c r="K229" t="inlineStr">
        <is>
          <t>COMPLETED</t>
        </is>
      </c>
      <c r="L229" t="inlineStr">
        <is>
          <t>MARK_AS_COMPLETED</t>
        </is>
      </c>
      <c r="M229" t="inlineStr">
        <is>
          <t>Queue</t>
        </is>
      </c>
      <c r="N229" t="n">
        <v>2.0</v>
      </c>
      <c r="O229" s="1" t="n">
        <v>44608.395787037036</v>
      </c>
      <c r="P229" s="1" t="n">
        <v>44608.49474537037</v>
      </c>
      <c r="Q229" t="n">
        <v>8391.0</v>
      </c>
      <c r="R229" t="n">
        <v>159.0</v>
      </c>
      <c r="S229" t="b">
        <v>0</v>
      </c>
      <c r="T229" t="inlineStr">
        <is>
          <t>N/A</t>
        </is>
      </c>
      <c r="U229" t="b">
        <v>0</v>
      </c>
      <c r="V229" t="inlineStr">
        <is>
          <t>Karnal Akhare</t>
        </is>
      </c>
      <c r="W229" s="1" t="n">
        <v>44608.47622685185</v>
      </c>
      <c r="X229" t="n">
        <v>86.0</v>
      </c>
      <c r="Y229" t="n">
        <v>9.0</v>
      </c>
      <c r="Z229" t="n">
        <v>0.0</v>
      </c>
      <c r="AA229" t="n">
        <v>9.0</v>
      </c>
      <c r="AB229" t="n">
        <v>0.0</v>
      </c>
      <c r="AC229" t="n">
        <v>3.0</v>
      </c>
      <c r="AD229" t="n">
        <v>21.0</v>
      </c>
      <c r="AE229" t="n">
        <v>0.0</v>
      </c>
      <c r="AF229" t="n">
        <v>0.0</v>
      </c>
      <c r="AG229" t="n">
        <v>0.0</v>
      </c>
      <c r="AH229" t="inlineStr">
        <is>
          <t>Vikash Suryakanth Parmar</t>
        </is>
      </c>
      <c r="AI229" s="1" t="n">
        <v>44608.49474537037</v>
      </c>
      <c r="AJ229" t="n">
        <v>73.0</v>
      </c>
      <c r="AK229" t="n">
        <v>0.0</v>
      </c>
      <c r="AL229" t="n">
        <v>0.0</v>
      </c>
      <c r="AM229" t="n">
        <v>0.0</v>
      </c>
      <c r="AN229" t="n">
        <v>0.0</v>
      </c>
      <c r="AO229" t="n">
        <v>0.0</v>
      </c>
      <c r="AP229" t="n">
        <v>21.0</v>
      </c>
      <c r="AQ229" t="n">
        <v>0.0</v>
      </c>
      <c r="AR229" t="n">
        <v>0.0</v>
      </c>
      <c r="AS229" t="n">
        <v>0.0</v>
      </c>
      <c r="AT229" t="inlineStr">
        <is>
          <t>N/A</t>
        </is>
      </c>
      <c r="AU229" t="inlineStr">
        <is>
          <t>N/A</t>
        </is>
      </c>
      <c r="AV229" t="inlineStr">
        <is>
          <t>N/A</t>
        </is>
      </c>
      <c r="AW229" t="inlineStr">
        <is>
          <t>N/A</t>
        </is>
      </c>
      <c r="AX229" t="inlineStr">
        <is>
          <t>N/A</t>
        </is>
      </c>
      <c r="AY229" t="inlineStr">
        <is>
          <t>N/A</t>
        </is>
      </c>
      <c r="AZ229" t="inlineStr">
        <is>
          <t>N/A</t>
        </is>
      </c>
      <c r="BA229" t="inlineStr">
        <is>
          <t>N/A</t>
        </is>
      </c>
      <c r="BB229" t="inlineStr">
        <is>
          <t>N/A</t>
        </is>
      </c>
      <c r="BC229" t="inlineStr">
        <is>
          <t>N/A</t>
        </is>
      </c>
      <c r="BD229" t="inlineStr">
        <is>
          <t>N/A</t>
        </is>
      </c>
      <c r="BE229" t="inlineStr">
        <is>
          <t>N/A</t>
        </is>
      </c>
    </row>
    <row r="230">
      <c r="A230" t="inlineStr">
        <is>
          <t>WI220244657</t>
        </is>
      </c>
      <c r="B230" t="inlineStr">
        <is>
          <t>DATA_VALIDATION</t>
        </is>
      </c>
      <c r="C230" t="inlineStr">
        <is>
          <t>201330005078</t>
        </is>
      </c>
      <c r="D230" t="inlineStr">
        <is>
          <t>Folder</t>
        </is>
      </c>
      <c r="E230" s="2">
        <f>HYPERLINK("capsilon://?command=openfolder&amp;siteaddress=FAM.docvelocity-na8.net&amp;folderid=FXE5FD0FDC-20A2-726E-4A9E-BCD128CE368A","FX22022562")</f>
        <v>0.0</v>
      </c>
      <c r="F230" t="inlineStr">
        <is>
          <t/>
        </is>
      </c>
      <c r="G230" t="inlineStr">
        <is>
          <t/>
        </is>
      </c>
      <c r="H230" t="inlineStr">
        <is>
          <t>Mailitem</t>
        </is>
      </c>
      <c r="I230" t="inlineStr">
        <is>
          <t>MI2202462008</t>
        </is>
      </c>
      <c r="J230" t="n">
        <v>66.0</v>
      </c>
      <c r="K230" t="inlineStr">
        <is>
          <t>COMPLETED</t>
        </is>
      </c>
      <c r="L230" t="inlineStr">
        <is>
          <t>MARK_AS_COMPLETED</t>
        </is>
      </c>
      <c r="M230" t="inlineStr">
        <is>
          <t>Queue</t>
        </is>
      </c>
      <c r="N230" t="n">
        <v>2.0</v>
      </c>
      <c r="O230" s="1" t="n">
        <v>44608.42909722222</v>
      </c>
      <c r="P230" s="1" t="n">
        <v>44608.4978125</v>
      </c>
      <c r="Q230" t="n">
        <v>4558.0</v>
      </c>
      <c r="R230" t="n">
        <v>1379.0</v>
      </c>
      <c r="S230" t="b">
        <v>0</v>
      </c>
      <c r="T230" t="inlineStr">
        <is>
          <t>N/A</t>
        </is>
      </c>
      <c r="U230" t="b">
        <v>0</v>
      </c>
      <c r="V230" t="inlineStr">
        <is>
          <t>Karnal Akhare</t>
        </is>
      </c>
      <c r="W230" s="1" t="n">
        <v>44608.48913194444</v>
      </c>
      <c r="X230" t="n">
        <v>1115.0</v>
      </c>
      <c r="Y230" t="n">
        <v>52.0</v>
      </c>
      <c r="Z230" t="n">
        <v>0.0</v>
      </c>
      <c r="AA230" t="n">
        <v>52.0</v>
      </c>
      <c r="AB230" t="n">
        <v>0.0</v>
      </c>
      <c r="AC230" t="n">
        <v>41.0</v>
      </c>
      <c r="AD230" t="n">
        <v>14.0</v>
      </c>
      <c r="AE230" t="n">
        <v>0.0</v>
      </c>
      <c r="AF230" t="n">
        <v>0.0</v>
      </c>
      <c r="AG230" t="n">
        <v>0.0</v>
      </c>
      <c r="AH230" t="inlineStr">
        <is>
          <t>Vikash Suryakanth Parmar</t>
        </is>
      </c>
      <c r="AI230" s="1" t="n">
        <v>44608.4978125</v>
      </c>
      <c r="AJ230" t="n">
        <v>264.0</v>
      </c>
      <c r="AK230" t="n">
        <v>0.0</v>
      </c>
      <c r="AL230" t="n">
        <v>0.0</v>
      </c>
      <c r="AM230" t="n">
        <v>0.0</v>
      </c>
      <c r="AN230" t="n">
        <v>0.0</v>
      </c>
      <c r="AO230" t="n">
        <v>0.0</v>
      </c>
      <c r="AP230" t="n">
        <v>14.0</v>
      </c>
      <c r="AQ230" t="n">
        <v>0.0</v>
      </c>
      <c r="AR230" t="n">
        <v>0.0</v>
      </c>
      <c r="AS230" t="n">
        <v>0.0</v>
      </c>
      <c r="AT230" t="inlineStr">
        <is>
          <t>N/A</t>
        </is>
      </c>
      <c r="AU230" t="inlineStr">
        <is>
          <t>N/A</t>
        </is>
      </c>
      <c r="AV230" t="inlineStr">
        <is>
          <t>N/A</t>
        </is>
      </c>
      <c r="AW230" t="inlineStr">
        <is>
          <t>N/A</t>
        </is>
      </c>
      <c r="AX230" t="inlineStr">
        <is>
          <t>N/A</t>
        </is>
      </c>
      <c r="AY230" t="inlineStr">
        <is>
          <t>N/A</t>
        </is>
      </c>
      <c r="AZ230" t="inlineStr">
        <is>
          <t>N/A</t>
        </is>
      </c>
      <c r="BA230" t="inlineStr">
        <is>
          <t>N/A</t>
        </is>
      </c>
      <c r="BB230" t="inlineStr">
        <is>
          <t>N/A</t>
        </is>
      </c>
      <c r="BC230" t="inlineStr">
        <is>
          <t>N/A</t>
        </is>
      </c>
      <c r="BD230" t="inlineStr">
        <is>
          <t>N/A</t>
        </is>
      </c>
      <c r="BE230" t="inlineStr">
        <is>
          <t>N/A</t>
        </is>
      </c>
    </row>
    <row r="231">
      <c r="A231" t="inlineStr">
        <is>
          <t>WI220244674</t>
        </is>
      </c>
      <c r="B231" t="inlineStr">
        <is>
          <t>DATA_VALIDATION</t>
        </is>
      </c>
      <c r="C231" t="inlineStr">
        <is>
          <t>201330005078</t>
        </is>
      </c>
      <c r="D231" t="inlineStr">
        <is>
          <t>Folder</t>
        </is>
      </c>
      <c r="E231" s="2">
        <f>HYPERLINK("capsilon://?command=openfolder&amp;siteaddress=FAM.docvelocity-na8.net&amp;folderid=FXE5FD0FDC-20A2-726E-4A9E-BCD128CE368A","FX22022562")</f>
        <v>0.0</v>
      </c>
      <c r="F231" t="inlineStr">
        <is>
          <t/>
        </is>
      </c>
      <c r="G231" t="inlineStr">
        <is>
          <t/>
        </is>
      </c>
      <c r="H231" t="inlineStr">
        <is>
          <t>Mailitem</t>
        </is>
      </c>
      <c r="I231" t="inlineStr">
        <is>
          <t>MI2202462110</t>
        </is>
      </c>
      <c r="J231" t="n">
        <v>69.0</v>
      </c>
      <c r="K231" t="inlineStr">
        <is>
          <t>COMPLETED</t>
        </is>
      </c>
      <c r="L231" t="inlineStr">
        <is>
          <t>MARK_AS_COMPLETED</t>
        </is>
      </c>
      <c r="M231" t="inlineStr">
        <is>
          <t>Queue</t>
        </is>
      </c>
      <c r="N231" t="n">
        <v>1.0</v>
      </c>
      <c r="O231" s="1" t="n">
        <v>44608.43258101852</v>
      </c>
      <c r="P231" s="1" t="n">
        <v>44608.504166666666</v>
      </c>
      <c r="Q231" t="n">
        <v>5900.0</v>
      </c>
      <c r="R231" t="n">
        <v>285.0</v>
      </c>
      <c r="S231" t="b">
        <v>0</v>
      </c>
      <c r="T231" t="inlineStr">
        <is>
          <t>N/A</t>
        </is>
      </c>
      <c r="U231" t="b">
        <v>0</v>
      </c>
      <c r="V231" t="inlineStr">
        <is>
          <t>Sumit Jarhad</t>
        </is>
      </c>
      <c r="W231" s="1" t="n">
        <v>44608.504166666666</v>
      </c>
      <c r="X231" t="n">
        <v>121.0</v>
      </c>
      <c r="Y231" t="n">
        <v>0.0</v>
      </c>
      <c r="Z231" t="n">
        <v>0.0</v>
      </c>
      <c r="AA231" t="n">
        <v>0.0</v>
      </c>
      <c r="AB231" t="n">
        <v>0.0</v>
      </c>
      <c r="AC231" t="n">
        <v>0.0</v>
      </c>
      <c r="AD231" t="n">
        <v>69.0</v>
      </c>
      <c r="AE231" t="n">
        <v>64.0</v>
      </c>
      <c r="AF231" t="n">
        <v>0.0</v>
      </c>
      <c r="AG231" t="n">
        <v>2.0</v>
      </c>
      <c r="AH231" t="inlineStr">
        <is>
          <t>N/A</t>
        </is>
      </c>
      <c r="AI231" t="inlineStr">
        <is>
          <t>N/A</t>
        </is>
      </c>
      <c r="AJ231" t="inlineStr">
        <is>
          <t>N/A</t>
        </is>
      </c>
      <c r="AK231" t="inlineStr">
        <is>
          <t>N/A</t>
        </is>
      </c>
      <c r="AL231" t="inlineStr">
        <is>
          <t>N/A</t>
        </is>
      </c>
      <c r="AM231" t="inlineStr">
        <is>
          <t>N/A</t>
        </is>
      </c>
      <c r="AN231" t="inlineStr">
        <is>
          <t>N/A</t>
        </is>
      </c>
      <c r="AO231" t="inlineStr">
        <is>
          <t>N/A</t>
        </is>
      </c>
      <c r="AP231" t="inlineStr">
        <is>
          <t>N/A</t>
        </is>
      </c>
      <c r="AQ231" t="inlineStr">
        <is>
          <t>N/A</t>
        </is>
      </c>
      <c r="AR231" t="inlineStr">
        <is>
          <t>N/A</t>
        </is>
      </c>
      <c r="AS231" t="inlineStr">
        <is>
          <t>N/A</t>
        </is>
      </c>
      <c r="AT231" t="inlineStr">
        <is>
          <t>N/A</t>
        </is>
      </c>
      <c r="AU231" t="inlineStr">
        <is>
          <t>N/A</t>
        </is>
      </c>
      <c r="AV231" t="inlineStr">
        <is>
          <t>N/A</t>
        </is>
      </c>
      <c r="AW231" t="inlineStr">
        <is>
          <t>N/A</t>
        </is>
      </c>
      <c r="AX231" t="inlineStr">
        <is>
          <t>N/A</t>
        </is>
      </c>
      <c r="AY231" t="inlineStr">
        <is>
          <t>N/A</t>
        </is>
      </c>
      <c r="AZ231" t="inlineStr">
        <is>
          <t>N/A</t>
        </is>
      </c>
      <c r="BA231" t="inlineStr">
        <is>
          <t>N/A</t>
        </is>
      </c>
      <c r="BB231" t="inlineStr">
        <is>
          <t>N/A</t>
        </is>
      </c>
      <c r="BC231" t="inlineStr">
        <is>
          <t>N/A</t>
        </is>
      </c>
      <c r="BD231" t="inlineStr">
        <is>
          <t>N/A</t>
        </is>
      </c>
      <c r="BE231" t="inlineStr">
        <is>
          <t>N/A</t>
        </is>
      </c>
    </row>
    <row r="232">
      <c r="A232" t="inlineStr">
        <is>
          <t>WI220244698</t>
        </is>
      </c>
      <c r="B232" t="inlineStr">
        <is>
          <t>DATA_VALIDATION</t>
        </is>
      </c>
      <c r="C232" t="inlineStr">
        <is>
          <t>201330005078</t>
        </is>
      </c>
      <c r="D232" t="inlineStr">
        <is>
          <t>Folder</t>
        </is>
      </c>
      <c r="E232" s="2">
        <f>HYPERLINK("capsilon://?command=openfolder&amp;siteaddress=FAM.docvelocity-na8.net&amp;folderid=FXE5FD0FDC-20A2-726E-4A9E-BCD128CE368A","FX22022562")</f>
        <v>0.0</v>
      </c>
      <c r="F232" t="inlineStr">
        <is>
          <t/>
        </is>
      </c>
      <c r="G232" t="inlineStr">
        <is>
          <t/>
        </is>
      </c>
      <c r="H232" t="inlineStr">
        <is>
          <t>Mailitem</t>
        </is>
      </c>
      <c r="I232" t="inlineStr">
        <is>
          <t>MI2202462196</t>
        </is>
      </c>
      <c r="J232" t="n">
        <v>66.0</v>
      </c>
      <c r="K232" t="inlineStr">
        <is>
          <t>COMPLETED</t>
        </is>
      </c>
      <c r="L232" t="inlineStr">
        <is>
          <t>MARK_AS_COMPLETED</t>
        </is>
      </c>
      <c r="M232" t="inlineStr">
        <is>
          <t>Queue</t>
        </is>
      </c>
      <c r="N232" t="n">
        <v>1.0</v>
      </c>
      <c r="O232" s="1" t="n">
        <v>44608.43349537037</v>
      </c>
      <c r="P232" s="1" t="n">
        <v>44608.505694444444</v>
      </c>
      <c r="Q232" t="n">
        <v>6038.0</v>
      </c>
      <c r="R232" t="n">
        <v>200.0</v>
      </c>
      <c r="S232" t="b">
        <v>0</v>
      </c>
      <c r="T232" t="inlineStr">
        <is>
          <t>N/A</t>
        </is>
      </c>
      <c r="U232" t="b">
        <v>0</v>
      </c>
      <c r="V232" t="inlineStr">
        <is>
          <t>Sumit Jarhad</t>
        </is>
      </c>
      <c r="W232" s="1" t="n">
        <v>44608.505694444444</v>
      </c>
      <c r="X232" t="n">
        <v>132.0</v>
      </c>
      <c r="Y232" t="n">
        <v>0.0</v>
      </c>
      <c r="Z232" t="n">
        <v>0.0</v>
      </c>
      <c r="AA232" t="n">
        <v>0.0</v>
      </c>
      <c r="AB232" t="n">
        <v>0.0</v>
      </c>
      <c r="AC232" t="n">
        <v>0.0</v>
      </c>
      <c r="AD232" t="n">
        <v>66.0</v>
      </c>
      <c r="AE232" t="n">
        <v>61.0</v>
      </c>
      <c r="AF232" t="n">
        <v>0.0</v>
      </c>
      <c r="AG232" t="n">
        <v>2.0</v>
      </c>
      <c r="AH232" t="inlineStr">
        <is>
          <t>N/A</t>
        </is>
      </c>
      <c r="AI232" t="inlineStr">
        <is>
          <t>N/A</t>
        </is>
      </c>
      <c r="AJ232" t="inlineStr">
        <is>
          <t>N/A</t>
        </is>
      </c>
      <c r="AK232" t="inlineStr">
        <is>
          <t>N/A</t>
        </is>
      </c>
      <c r="AL232" t="inlineStr">
        <is>
          <t>N/A</t>
        </is>
      </c>
      <c r="AM232" t="inlineStr">
        <is>
          <t>N/A</t>
        </is>
      </c>
      <c r="AN232" t="inlineStr">
        <is>
          <t>N/A</t>
        </is>
      </c>
      <c r="AO232" t="inlineStr">
        <is>
          <t>N/A</t>
        </is>
      </c>
      <c r="AP232" t="inlineStr">
        <is>
          <t>N/A</t>
        </is>
      </c>
      <c r="AQ232" t="inlineStr">
        <is>
          <t>N/A</t>
        </is>
      </c>
      <c r="AR232" t="inlineStr">
        <is>
          <t>N/A</t>
        </is>
      </c>
      <c r="AS232" t="inlineStr">
        <is>
          <t>N/A</t>
        </is>
      </c>
      <c r="AT232" t="inlineStr">
        <is>
          <t>N/A</t>
        </is>
      </c>
      <c r="AU232" t="inlineStr">
        <is>
          <t>N/A</t>
        </is>
      </c>
      <c r="AV232" t="inlineStr">
        <is>
          <t>N/A</t>
        </is>
      </c>
      <c r="AW232" t="inlineStr">
        <is>
          <t>N/A</t>
        </is>
      </c>
      <c r="AX232" t="inlineStr">
        <is>
          <t>N/A</t>
        </is>
      </c>
      <c r="AY232" t="inlineStr">
        <is>
          <t>N/A</t>
        </is>
      </c>
      <c r="AZ232" t="inlineStr">
        <is>
          <t>N/A</t>
        </is>
      </c>
      <c r="BA232" t="inlineStr">
        <is>
          <t>N/A</t>
        </is>
      </c>
      <c r="BB232" t="inlineStr">
        <is>
          <t>N/A</t>
        </is>
      </c>
      <c r="BC232" t="inlineStr">
        <is>
          <t>N/A</t>
        </is>
      </c>
      <c r="BD232" t="inlineStr">
        <is>
          <t>N/A</t>
        </is>
      </c>
      <c r="BE232" t="inlineStr">
        <is>
          <t>N/A</t>
        </is>
      </c>
    </row>
    <row r="233">
      <c r="A233" t="inlineStr">
        <is>
          <t>WI220244727</t>
        </is>
      </c>
      <c r="B233" t="inlineStr">
        <is>
          <t>DATA_VALIDATION</t>
        </is>
      </c>
      <c r="C233" t="inlineStr">
        <is>
          <t>201330005078</t>
        </is>
      </c>
      <c r="D233" t="inlineStr">
        <is>
          <t>Folder</t>
        </is>
      </c>
      <c r="E233" s="2">
        <f>HYPERLINK("capsilon://?command=openfolder&amp;siteaddress=FAM.docvelocity-na8.net&amp;folderid=FXE5FD0FDC-20A2-726E-4A9E-BCD128CE368A","FX22022562")</f>
        <v>0.0</v>
      </c>
      <c r="F233" t="inlineStr">
        <is>
          <t/>
        </is>
      </c>
      <c r="G233" t="inlineStr">
        <is>
          <t/>
        </is>
      </c>
      <c r="H233" t="inlineStr">
        <is>
          <t>Mailitem</t>
        </is>
      </c>
      <c r="I233" t="inlineStr">
        <is>
          <t>MI2202462378</t>
        </is>
      </c>
      <c r="J233" t="n">
        <v>53.0</v>
      </c>
      <c r="K233" t="inlineStr">
        <is>
          <t>COMPLETED</t>
        </is>
      </c>
      <c r="L233" t="inlineStr">
        <is>
          <t>MARK_AS_COMPLETED</t>
        </is>
      </c>
      <c r="M233" t="inlineStr">
        <is>
          <t>Queue</t>
        </is>
      </c>
      <c r="N233" t="n">
        <v>1.0</v>
      </c>
      <c r="O233" s="1" t="n">
        <v>44608.43714120371</v>
      </c>
      <c r="P233" s="1" t="n">
        <v>44608.50703703704</v>
      </c>
      <c r="Q233" t="n">
        <v>5857.0</v>
      </c>
      <c r="R233" t="n">
        <v>182.0</v>
      </c>
      <c r="S233" t="b">
        <v>0</v>
      </c>
      <c r="T233" t="inlineStr">
        <is>
          <t>N/A</t>
        </is>
      </c>
      <c r="U233" t="b">
        <v>0</v>
      </c>
      <c r="V233" t="inlineStr">
        <is>
          <t>Sumit Jarhad</t>
        </is>
      </c>
      <c r="W233" s="1" t="n">
        <v>44608.50703703704</v>
      </c>
      <c r="X233" t="n">
        <v>115.0</v>
      </c>
      <c r="Y233" t="n">
        <v>0.0</v>
      </c>
      <c r="Z233" t="n">
        <v>0.0</v>
      </c>
      <c r="AA233" t="n">
        <v>0.0</v>
      </c>
      <c r="AB233" t="n">
        <v>0.0</v>
      </c>
      <c r="AC233" t="n">
        <v>0.0</v>
      </c>
      <c r="AD233" t="n">
        <v>53.0</v>
      </c>
      <c r="AE233" t="n">
        <v>48.0</v>
      </c>
      <c r="AF233" t="n">
        <v>0.0</v>
      </c>
      <c r="AG233" t="n">
        <v>4.0</v>
      </c>
      <c r="AH233" t="inlineStr">
        <is>
          <t>N/A</t>
        </is>
      </c>
      <c r="AI233" t="inlineStr">
        <is>
          <t>N/A</t>
        </is>
      </c>
      <c r="AJ233" t="inlineStr">
        <is>
          <t>N/A</t>
        </is>
      </c>
      <c r="AK233" t="inlineStr">
        <is>
          <t>N/A</t>
        </is>
      </c>
      <c r="AL233" t="inlineStr">
        <is>
          <t>N/A</t>
        </is>
      </c>
      <c r="AM233" t="inlineStr">
        <is>
          <t>N/A</t>
        </is>
      </c>
      <c r="AN233" t="inlineStr">
        <is>
          <t>N/A</t>
        </is>
      </c>
      <c r="AO233" t="inlineStr">
        <is>
          <t>N/A</t>
        </is>
      </c>
      <c r="AP233" t="inlineStr">
        <is>
          <t>N/A</t>
        </is>
      </c>
      <c r="AQ233" t="inlineStr">
        <is>
          <t>N/A</t>
        </is>
      </c>
      <c r="AR233" t="inlineStr">
        <is>
          <t>N/A</t>
        </is>
      </c>
      <c r="AS233" t="inlineStr">
        <is>
          <t>N/A</t>
        </is>
      </c>
      <c r="AT233" t="inlineStr">
        <is>
          <t>N/A</t>
        </is>
      </c>
      <c r="AU233" t="inlineStr">
        <is>
          <t>N/A</t>
        </is>
      </c>
      <c r="AV233" t="inlineStr">
        <is>
          <t>N/A</t>
        </is>
      </c>
      <c r="AW233" t="inlineStr">
        <is>
          <t>N/A</t>
        </is>
      </c>
      <c r="AX233" t="inlineStr">
        <is>
          <t>N/A</t>
        </is>
      </c>
      <c r="AY233" t="inlineStr">
        <is>
          <t>N/A</t>
        </is>
      </c>
      <c r="AZ233" t="inlineStr">
        <is>
          <t>N/A</t>
        </is>
      </c>
      <c r="BA233" t="inlineStr">
        <is>
          <t>N/A</t>
        </is>
      </c>
      <c r="BB233" t="inlineStr">
        <is>
          <t>N/A</t>
        </is>
      </c>
      <c r="BC233" t="inlineStr">
        <is>
          <t>N/A</t>
        </is>
      </c>
      <c r="BD233" t="inlineStr">
        <is>
          <t>N/A</t>
        </is>
      </c>
      <c r="BE233" t="inlineStr">
        <is>
          <t>N/A</t>
        </is>
      </c>
    </row>
    <row r="234">
      <c r="A234" t="inlineStr">
        <is>
          <t>WI220244728</t>
        </is>
      </c>
      <c r="B234" t="inlineStr">
        <is>
          <t>DATA_VALIDATION</t>
        </is>
      </c>
      <c r="C234" t="inlineStr">
        <is>
          <t>201330005078</t>
        </is>
      </c>
      <c r="D234" t="inlineStr">
        <is>
          <t>Folder</t>
        </is>
      </c>
      <c r="E234" s="2">
        <f>HYPERLINK("capsilon://?command=openfolder&amp;siteaddress=FAM.docvelocity-na8.net&amp;folderid=FXE5FD0FDC-20A2-726E-4A9E-BCD128CE368A","FX22022562")</f>
        <v>0.0</v>
      </c>
      <c r="F234" t="inlineStr">
        <is>
          <t/>
        </is>
      </c>
      <c r="G234" t="inlineStr">
        <is>
          <t/>
        </is>
      </c>
      <c r="H234" t="inlineStr">
        <is>
          <t>Mailitem</t>
        </is>
      </c>
      <c r="I234" t="inlineStr">
        <is>
          <t>MI2202462437</t>
        </is>
      </c>
      <c r="J234" t="n">
        <v>53.0</v>
      </c>
      <c r="K234" t="inlineStr">
        <is>
          <t>COMPLETED</t>
        </is>
      </c>
      <c r="L234" t="inlineStr">
        <is>
          <t>MARK_AS_COMPLETED</t>
        </is>
      </c>
      <c r="M234" t="inlineStr">
        <is>
          <t>Queue</t>
        </is>
      </c>
      <c r="N234" t="n">
        <v>1.0</v>
      </c>
      <c r="O234" s="1" t="n">
        <v>44608.43755787037</v>
      </c>
      <c r="P234" s="1" t="n">
        <v>44608.518275462964</v>
      </c>
      <c r="Q234" t="n">
        <v>6808.0</v>
      </c>
      <c r="R234" t="n">
        <v>166.0</v>
      </c>
      <c r="S234" t="b">
        <v>0</v>
      </c>
      <c r="T234" t="inlineStr">
        <is>
          <t>N/A</t>
        </is>
      </c>
      <c r="U234" t="b">
        <v>0</v>
      </c>
      <c r="V234" t="inlineStr">
        <is>
          <t>Sumit Jarhad</t>
        </is>
      </c>
      <c r="W234" s="1" t="n">
        <v>44608.518275462964</v>
      </c>
      <c r="X234" t="n">
        <v>91.0</v>
      </c>
      <c r="Y234" t="n">
        <v>0.0</v>
      </c>
      <c r="Z234" t="n">
        <v>0.0</v>
      </c>
      <c r="AA234" t="n">
        <v>0.0</v>
      </c>
      <c r="AB234" t="n">
        <v>0.0</v>
      </c>
      <c r="AC234" t="n">
        <v>0.0</v>
      </c>
      <c r="AD234" t="n">
        <v>53.0</v>
      </c>
      <c r="AE234" t="n">
        <v>48.0</v>
      </c>
      <c r="AF234" t="n">
        <v>0.0</v>
      </c>
      <c r="AG234" t="n">
        <v>4.0</v>
      </c>
      <c r="AH234" t="inlineStr">
        <is>
          <t>N/A</t>
        </is>
      </c>
      <c r="AI234" t="inlineStr">
        <is>
          <t>N/A</t>
        </is>
      </c>
      <c r="AJ234" t="inlineStr">
        <is>
          <t>N/A</t>
        </is>
      </c>
      <c r="AK234" t="inlineStr">
        <is>
          <t>N/A</t>
        </is>
      </c>
      <c r="AL234" t="inlineStr">
        <is>
          <t>N/A</t>
        </is>
      </c>
      <c r="AM234" t="inlineStr">
        <is>
          <t>N/A</t>
        </is>
      </c>
      <c r="AN234" t="inlineStr">
        <is>
          <t>N/A</t>
        </is>
      </c>
      <c r="AO234" t="inlineStr">
        <is>
          <t>N/A</t>
        </is>
      </c>
      <c r="AP234" t="inlineStr">
        <is>
          <t>N/A</t>
        </is>
      </c>
      <c r="AQ234" t="inlineStr">
        <is>
          <t>N/A</t>
        </is>
      </c>
      <c r="AR234" t="inlineStr">
        <is>
          <t>N/A</t>
        </is>
      </c>
      <c r="AS234" t="inlineStr">
        <is>
          <t>N/A</t>
        </is>
      </c>
      <c r="AT234" t="inlineStr">
        <is>
          <t>N/A</t>
        </is>
      </c>
      <c r="AU234" t="inlineStr">
        <is>
          <t>N/A</t>
        </is>
      </c>
      <c r="AV234" t="inlineStr">
        <is>
          <t>N/A</t>
        </is>
      </c>
      <c r="AW234" t="inlineStr">
        <is>
          <t>N/A</t>
        </is>
      </c>
      <c r="AX234" t="inlineStr">
        <is>
          <t>N/A</t>
        </is>
      </c>
      <c r="AY234" t="inlineStr">
        <is>
          <t>N/A</t>
        </is>
      </c>
      <c r="AZ234" t="inlineStr">
        <is>
          <t>N/A</t>
        </is>
      </c>
      <c r="BA234" t="inlineStr">
        <is>
          <t>N/A</t>
        </is>
      </c>
      <c r="BB234" t="inlineStr">
        <is>
          <t>N/A</t>
        </is>
      </c>
      <c r="BC234" t="inlineStr">
        <is>
          <t>N/A</t>
        </is>
      </c>
      <c r="BD234" t="inlineStr">
        <is>
          <t>N/A</t>
        </is>
      </c>
      <c r="BE234" t="inlineStr">
        <is>
          <t>N/A</t>
        </is>
      </c>
    </row>
    <row r="235">
      <c r="A235" t="inlineStr">
        <is>
          <t>WI220244757</t>
        </is>
      </c>
      <c r="B235" t="inlineStr">
        <is>
          <t>DATA_VALIDATION</t>
        </is>
      </c>
      <c r="C235" t="inlineStr">
        <is>
          <t>201330004449</t>
        </is>
      </c>
      <c r="D235" t="inlineStr">
        <is>
          <t>Folder</t>
        </is>
      </c>
      <c r="E235" s="2">
        <f>HYPERLINK("capsilon://?command=openfolder&amp;siteaddress=FAM.docvelocity-na8.net&amp;folderid=FX36C86C3F-DCAC-DA81-D631-C18BA1A3485A","FX2201604")</f>
        <v>0.0</v>
      </c>
      <c r="F235" t="inlineStr">
        <is>
          <t/>
        </is>
      </c>
      <c r="G235" t="inlineStr">
        <is>
          <t/>
        </is>
      </c>
      <c r="H235" t="inlineStr">
        <is>
          <t>Mailitem</t>
        </is>
      </c>
      <c r="I235" t="inlineStr">
        <is>
          <t>MI2202462955</t>
        </is>
      </c>
      <c r="J235" t="n">
        <v>66.0</v>
      </c>
      <c r="K235" t="inlineStr">
        <is>
          <t>COMPLETED</t>
        </is>
      </c>
      <c r="L235" t="inlineStr">
        <is>
          <t>MARK_AS_COMPLETED</t>
        </is>
      </c>
      <c r="M235" t="inlineStr">
        <is>
          <t>Queue</t>
        </is>
      </c>
      <c r="N235" t="n">
        <v>2.0</v>
      </c>
      <c r="O235" s="1" t="n">
        <v>44608.44398148148</v>
      </c>
      <c r="P235" s="1" t="n">
        <v>44608.501851851855</v>
      </c>
      <c r="Q235" t="n">
        <v>3920.0</v>
      </c>
      <c r="R235" t="n">
        <v>1080.0</v>
      </c>
      <c r="S235" t="b">
        <v>0</v>
      </c>
      <c r="T235" t="inlineStr">
        <is>
          <t>N/A</t>
        </is>
      </c>
      <c r="U235" t="b">
        <v>0</v>
      </c>
      <c r="V235" t="inlineStr">
        <is>
          <t>Sanjana Uttekar</t>
        </is>
      </c>
      <c r="W235" s="1" t="n">
        <v>44608.48987268518</v>
      </c>
      <c r="X235" t="n">
        <v>732.0</v>
      </c>
      <c r="Y235" t="n">
        <v>52.0</v>
      </c>
      <c r="Z235" t="n">
        <v>0.0</v>
      </c>
      <c r="AA235" t="n">
        <v>52.0</v>
      </c>
      <c r="AB235" t="n">
        <v>0.0</v>
      </c>
      <c r="AC235" t="n">
        <v>19.0</v>
      </c>
      <c r="AD235" t="n">
        <v>14.0</v>
      </c>
      <c r="AE235" t="n">
        <v>0.0</v>
      </c>
      <c r="AF235" t="n">
        <v>0.0</v>
      </c>
      <c r="AG235" t="n">
        <v>0.0</v>
      </c>
      <c r="AH235" t="inlineStr">
        <is>
          <t>Vikash Suryakanth Parmar</t>
        </is>
      </c>
      <c r="AI235" s="1" t="n">
        <v>44608.501851851855</v>
      </c>
      <c r="AJ235" t="n">
        <v>348.0</v>
      </c>
      <c r="AK235" t="n">
        <v>2.0</v>
      </c>
      <c r="AL235" t="n">
        <v>0.0</v>
      </c>
      <c r="AM235" t="n">
        <v>2.0</v>
      </c>
      <c r="AN235" t="n">
        <v>0.0</v>
      </c>
      <c r="AO235" t="n">
        <v>2.0</v>
      </c>
      <c r="AP235" t="n">
        <v>12.0</v>
      </c>
      <c r="AQ235" t="n">
        <v>0.0</v>
      </c>
      <c r="AR235" t="n">
        <v>0.0</v>
      </c>
      <c r="AS235" t="n">
        <v>0.0</v>
      </c>
      <c r="AT235" t="inlineStr">
        <is>
          <t>N/A</t>
        </is>
      </c>
      <c r="AU235" t="inlineStr">
        <is>
          <t>N/A</t>
        </is>
      </c>
      <c r="AV235" t="inlineStr">
        <is>
          <t>N/A</t>
        </is>
      </c>
      <c r="AW235" t="inlineStr">
        <is>
          <t>N/A</t>
        </is>
      </c>
      <c r="AX235" t="inlineStr">
        <is>
          <t>N/A</t>
        </is>
      </c>
      <c r="AY235" t="inlineStr">
        <is>
          <t>N/A</t>
        </is>
      </c>
      <c r="AZ235" t="inlineStr">
        <is>
          <t>N/A</t>
        </is>
      </c>
      <c r="BA235" t="inlineStr">
        <is>
          <t>N/A</t>
        </is>
      </c>
      <c r="BB235" t="inlineStr">
        <is>
          <t>N/A</t>
        </is>
      </c>
      <c r="BC235" t="inlineStr">
        <is>
          <t>N/A</t>
        </is>
      </c>
      <c r="BD235" t="inlineStr">
        <is>
          <t>N/A</t>
        </is>
      </c>
      <c r="BE235" t="inlineStr">
        <is>
          <t>N/A</t>
        </is>
      </c>
    </row>
    <row r="236">
      <c r="A236" t="inlineStr">
        <is>
          <t>WI220244797</t>
        </is>
      </c>
      <c r="B236" t="inlineStr">
        <is>
          <t>DATA_VALIDATION</t>
        </is>
      </c>
      <c r="C236" t="inlineStr">
        <is>
          <t>201300020532</t>
        </is>
      </c>
      <c r="D236" t="inlineStr">
        <is>
          <t>Folder</t>
        </is>
      </c>
      <c r="E236" s="2">
        <f>HYPERLINK("capsilon://?command=openfolder&amp;siteaddress=FAM.docvelocity-na8.net&amp;folderid=FX7B489EF8-1471-2DC6-77E5-5706A42427E6","FX211212036")</f>
        <v>0.0</v>
      </c>
      <c r="F236" t="inlineStr">
        <is>
          <t/>
        </is>
      </c>
      <c r="G236" t="inlineStr">
        <is>
          <t/>
        </is>
      </c>
      <c r="H236" t="inlineStr">
        <is>
          <t>Mailitem</t>
        </is>
      </c>
      <c r="I236" t="inlineStr">
        <is>
          <t>MI2202463380</t>
        </is>
      </c>
      <c r="J236" t="n">
        <v>66.0</v>
      </c>
      <c r="K236" t="inlineStr">
        <is>
          <t>COMPLETED</t>
        </is>
      </c>
      <c r="L236" t="inlineStr">
        <is>
          <t>MARK_AS_COMPLETED</t>
        </is>
      </c>
      <c r="M236" t="inlineStr">
        <is>
          <t>Queue</t>
        </is>
      </c>
      <c r="N236" t="n">
        <v>2.0</v>
      </c>
      <c r="O236" s="1" t="n">
        <v>44608.450011574074</v>
      </c>
      <c r="P236" s="1" t="n">
        <v>44608.50206018519</v>
      </c>
      <c r="Q236" t="n">
        <v>4392.0</v>
      </c>
      <c r="R236" t="n">
        <v>105.0</v>
      </c>
      <c r="S236" t="b">
        <v>0</v>
      </c>
      <c r="T236" t="inlineStr">
        <is>
          <t>N/A</t>
        </is>
      </c>
      <c r="U236" t="b">
        <v>0</v>
      </c>
      <c r="V236" t="inlineStr">
        <is>
          <t>Sanjana Uttekar</t>
        </is>
      </c>
      <c r="W236" s="1" t="n">
        <v>44608.490578703706</v>
      </c>
      <c r="X236" t="n">
        <v>60.0</v>
      </c>
      <c r="Y236" t="n">
        <v>0.0</v>
      </c>
      <c r="Z236" t="n">
        <v>0.0</v>
      </c>
      <c r="AA236" t="n">
        <v>0.0</v>
      </c>
      <c r="AB236" t="n">
        <v>52.0</v>
      </c>
      <c r="AC236" t="n">
        <v>0.0</v>
      </c>
      <c r="AD236" t="n">
        <v>66.0</v>
      </c>
      <c r="AE236" t="n">
        <v>0.0</v>
      </c>
      <c r="AF236" t="n">
        <v>0.0</v>
      </c>
      <c r="AG236" t="n">
        <v>0.0</v>
      </c>
      <c r="AH236" t="inlineStr">
        <is>
          <t>Vikash Suryakanth Parmar</t>
        </is>
      </c>
      <c r="AI236" s="1" t="n">
        <v>44608.50206018519</v>
      </c>
      <c r="AJ236" t="n">
        <v>17.0</v>
      </c>
      <c r="AK236" t="n">
        <v>0.0</v>
      </c>
      <c r="AL236" t="n">
        <v>0.0</v>
      </c>
      <c r="AM236" t="n">
        <v>0.0</v>
      </c>
      <c r="AN236" t="n">
        <v>52.0</v>
      </c>
      <c r="AO236" t="n">
        <v>0.0</v>
      </c>
      <c r="AP236" t="n">
        <v>66.0</v>
      </c>
      <c r="AQ236" t="n">
        <v>0.0</v>
      </c>
      <c r="AR236" t="n">
        <v>0.0</v>
      </c>
      <c r="AS236" t="n">
        <v>0.0</v>
      </c>
      <c r="AT236" t="inlineStr">
        <is>
          <t>N/A</t>
        </is>
      </c>
      <c r="AU236" t="inlineStr">
        <is>
          <t>N/A</t>
        </is>
      </c>
      <c r="AV236" t="inlineStr">
        <is>
          <t>N/A</t>
        </is>
      </c>
      <c r="AW236" t="inlineStr">
        <is>
          <t>N/A</t>
        </is>
      </c>
      <c r="AX236" t="inlineStr">
        <is>
          <t>N/A</t>
        </is>
      </c>
      <c r="AY236" t="inlineStr">
        <is>
          <t>N/A</t>
        </is>
      </c>
      <c r="AZ236" t="inlineStr">
        <is>
          <t>N/A</t>
        </is>
      </c>
      <c r="BA236" t="inlineStr">
        <is>
          <t>N/A</t>
        </is>
      </c>
      <c r="BB236" t="inlineStr">
        <is>
          <t>N/A</t>
        </is>
      </c>
      <c r="BC236" t="inlineStr">
        <is>
          <t>N/A</t>
        </is>
      </c>
      <c r="BD236" t="inlineStr">
        <is>
          <t>N/A</t>
        </is>
      </c>
      <c r="BE236" t="inlineStr">
        <is>
          <t>N/A</t>
        </is>
      </c>
    </row>
    <row r="237">
      <c r="A237" t="inlineStr">
        <is>
          <t>WI220245024</t>
        </is>
      </c>
      <c r="B237" t="inlineStr">
        <is>
          <t>DATA_VALIDATION</t>
        </is>
      </c>
      <c r="C237" t="inlineStr">
        <is>
          <t>201330005175</t>
        </is>
      </c>
      <c r="D237" t="inlineStr">
        <is>
          <t>Folder</t>
        </is>
      </c>
      <c r="E237" s="2">
        <f>HYPERLINK("capsilon://?command=openfolder&amp;siteaddress=FAM.docvelocity-na8.net&amp;folderid=FXA6FD2949-FF92-F118-7122-5CA2EE19D28F","FX22024488")</f>
        <v>0.0</v>
      </c>
      <c r="F237" t="inlineStr">
        <is>
          <t/>
        </is>
      </c>
      <c r="G237" t="inlineStr">
        <is>
          <t/>
        </is>
      </c>
      <c r="H237" t="inlineStr">
        <is>
          <t>Mailitem</t>
        </is>
      </c>
      <c r="I237" t="inlineStr">
        <is>
          <t>MI2202465612</t>
        </is>
      </c>
      <c r="J237" t="n">
        <v>30.0</v>
      </c>
      <c r="K237" t="inlineStr">
        <is>
          <t>COMPLETED</t>
        </is>
      </c>
      <c r="L237" t="inlineStr">
        <is>
          <t>MARK_AS_COMPLETED</t>
        </is>
      </c>
      <c r="M237" t="inlineStr">
        <is>
          <t>Queue</t>
        </is>
      </c>
      <c r="N237" t="n">
        <v>2.0</v>
      </c>
      <c r="O237" s="1" t="n">
        <v>44608.47693287037</v>
      </c>
      <c r="P237" s="1" t="n">
        <v>44608.502905092595</v>
      </c>
      <c r="Q237" t="n">
        <v>2021.0</v>
      </c>
      <c r="R237" t="n">
        <v>223.0</v>
      </c>
      <c r="S237" t="b">
        <v>0</v>
      </c>
      <c r="T237" t="inlineStr">
        <is>
          <t>N/A</t>
        </is>
      </c>
      <c r="U237" t="b">
        <v>0</v>
      </c>
      <c r="V237" t="inlineStr">
        <is>
          <t>Sanjana Uttekar</t>
        </is>
      </c>
      <c r="W237" s="1" t="n">
        <v>44608.49233796296</v>
      </c>
      <c r="X237" t="n">
        <v>151.0</v>
      </c>
      <c r="Y237" t="n">
        <v>9.0</v>
      </c>
      <c r="Z237" t="n">
        <v>0.0</v>
      </c>
      <c r="AA237" t="n">
        <v>9.0</v>
      </c>
      <c r="AB237" t="n">
        <v>0.0</v>
      </c>
      <c r="AC237" t="n">
        <v>3.0</v>
      </c>
      <c r="AD237" t="n">
        <v>21.0</v>
      </c>
      <c r="AE237" t="n">
        <v>0.0</v>
      </c>
      <c r="AF237" t="n">
        <v>0.0</v>
      </c>
      <c r="AG237" t="n">
        <v>0.0</v>
      </c>
      <c r="AH237" t="inlineStr">
        <is>
          <t>Vikash Suryakanth Parmar</t>
        </is>
      </c>
      <c r="AI237" s="1" t="n">
        <v>44608.502905092595</v>
      </c>
      <c r="AJ237" t="n">
        <v>72.0</v>
      </c>
      <c r="AK237" t="n">
        <v>0.0</v>
      </c>
      <c r="AL237" t="n">
        <v>0.0</v>
      </c>
      <c r="AM237" t="n">
        <v>0.0</v>
      </c>
      <c r="AN237" t="n">
        <v>0.0</v>
      </c>
      <c r="AO237" t="n">
        <v>0.0</v>
      </c>
      <c r="AP237" t="n">
        <v>21.0</v>
      </c>
      <c r="AQ237" t="n">
        <v>0.0</v>
      </c>
      <c r="AR237" t="n">
        <v>0.0</v>
      </c>
      <c r="AS237" t="n">
        <v>0.0</v>
      </c>
      <c r="AT237" t="inlineStr">
        <is>
          <t>N/A</t>
        </is>
      </c>
      <c r="AU237" t="inlineStr">
        <is>
          <t>N/A</t>
        </is>
      </c>
      <c r="AV237" t="inlineStr">
        <is>
          <t>N/A</t>
        </is>
      </c>
      <c r="AW237" t="inlineStr">
        <is>
          <t>N/A</t>
        </is>
      </c>
      <c r="AX237" t="inlineStr">
        <is>
          <t>N/A</t>
        </is>
      </c>
      <c r="AY237" t="inlineStr">
        <is>
          <t>N/A</t>
        </is>
      </c>
      <c r="AZ237" t="inlineStr">
        <is>
          <t>N/A</t>
        </is>
      </c>
      <c r="BA237" t="inlineStr">
        <is>
          <t>N/A</t>
        </is>
      </c>
      <c r="BB237" t="inlineStr">
        <is>
          <t>N/A</t>
        </is>
      </c>
      <c r="BC237" t="inlineStr">
        <is>
          <t>N/A</t>
        </is>
      </c>
      <c r="BD237" t="inlineStr">
        <is>
          <t>N/A</t>
        </is>
      </c>
      <c r="BE237" t="inlineStr">
        <is>
          <t>N/A</t>
        </is>
      </c>
    </row>
    <row r="238">
      <c r="A238" t="inlineStr">
        <is>
          <t>WI220245293</t>
        </is>
      </c>
      <c r="B238" t="inlineStr">
        <is>
          <t>DATA_VALIDATION</t>
        </is>
      </c>
      <c r="C238" t="inlineStr">
        <is>
          <t>201300021346</t>
        </is>
      </c>
      <c r="D238" t="inlineStr">
        <is>
          <t>Folder</t>
        </is>
      </c>
      <c r="E238" s="2">
        <f>HYPERLINK("capsilon://?command=openfolder&amp;siteaddress=FAM.docvelocity-na8.net&amp;folderid=FX5D0C7073-0437-4D67-D160-CF01709D25CE","FX22024097")</f>
        <v>0.0</v>
      </c>
      <c r="F238" t="inlineStr">
        <is>
          <t/>
        </is>
      </c>
      <c r="G238" t="inlineStr">
        <is>
          <t/>
        </is>
      </c>
      <c r="H238" t="inlineStr">
        <is>
          <t>Mailitem</t>
        </is>
      </c>
      <c r="I238" t="inlineStr">
        <is>
          <t>MI2202467674</t>
        </is>
      </c>
      <c r="J238" t="n">
        <v>66.0</v>
      </c>
      <c r="K238" t="inlineStr">
        <is>
          <t>COMPLETED</t>
        </is>
      </c>
      <c r="L238" t="inlineStr">
        <is>
          <t>MARK_AS_COMPLETED</t>
        </is>
      </c>
      <c r="M238" t="inlineStr">
        <is>
          <t>Queue</t>
        </is>
      </c>
      <c r="N238" t="n">
        <v>1.0</v>
      </c>
      <c r="O238" s="1" t="n">
        <v>44608.5</v>
      </c>
      <c r="P238" s="1" t="n">
        <v>44608.519270833334</v>
      </c>
      <c r="Q238" t="n">
        <v>1570.0</v>
      </c>
      <c r="R238" t="n">
        <v>95.0</v>
      </c>
      <c r="S238" t="b">
        <v>0</v>
      </c>
      <c r="T238" t="inlineStr">
        <is>
          <t>N/A</t>
        </is>
      </c>
      <c r="U238" t="b">
        <v>0</v>
      </c>
      <c r="V238" t="inlineStr">
        <is>
          <t>Sumit Jarhad</t>
        </is>
      </c>
      <c r="W238" s="1" t="n">
        <v>44608.519270833334</v>
      </c>
      <c r="X238" t="n">
        <v>85.0</v>
      </c>
      <c r="Y238" t="n">
        <v>0.0</v>
      </c>
      <c r="Z238" t="n">
        <v>0.0</v>
      </c>
      <c r="AA238" t="n">
        <v>0.0</v>
      </c>
      <c r="AB238" t="n">
        <v>0.0</v>
      </c>
      <c r="AC238" t="n">
        <v>0.0</v>
      </c>
      <c r="AD238" t="n">
        <v>66.0</v>
      </c>
      <c r="AE238" t="n">
        <v>52.0</v>
      </c>
      <c r="AF238" t="n">
        <v>0.0</v>
      </c>
      <c r="AG238" t="n">
        <v>1.0</v>
      </c>
      <c r="AH238" t="inlineStr">
        <is>
          <t>N/A</t>
        </is>
      </c>
      <c r="AI238" t="inlineStr">
        <is>
          <t>N/A</t>
        </is>
      </c>
      <c r="AJ238" t="inlineStr">
        <is>
          <t>N/A</t>
        </is>
      </c>
      <c r="AK238" t="inlineStr">
        <is>
          <t>N/A</t>
        </is>
      </c>
      <c r="AL238" t="inlineStr">
        <is>
          <t>N/A</t>
        </is>
      </c>
      <c r="AM238" t="inlineStr">
        <is>
          <t>N/A</t>
        </is>
      </c>
      <c r="AN238" t="inlineStr">
        <is>
          <t>N/A</t>
        </is>
      </c>
      <c r="AO238" t="inlineStr">
        <is>
          <t>N/A</t>
        </is>
      </c>
      <c r="AP238" t="inlineStr">
        <is>
          <t>N/A</t>
        </is>
      </c>
      <c r="AQ238" t="inlineStr">
        <is>
          <t>N/A</t>
        </is>
      </c>
      <c r="AR238" t="inlineStr">
        <is>
          <t>N/A</t>
        </is>
      </c>
      <c r="AS238" t="inlineStr">
        <is>
          <t>N/A</t>
        </is>
      </c>
      <c r="AT238" t="inlineStr">
        <is>
          <t>N/A</t>
        </is>
      </c>
      <c r="AU238" t="inlineStr">
        <is>
          <t>N/A</t>
        </is>
      </c>
      <c r="AV238" t="inlineStr">
        <is>
          <t>N/A</t>
        </is>
      </c>
      <c r="AW238" t="inlineStr">
        <is>
          <t>N/A</t>
        </is>
      </c>
      <c r="AX238" t="inlineStr">
        <is>
          <t>N/A</t>
        </is>
      </c>
      <c r="AY238" t="inlineStr">
        <is>
          <t>N/A</t>
        </is>
      </c>
      <c r="AZ238" t="inlineStr">
        <is>
          <t>N/A</t>
        </is>
      </c>
      <c r="BA238" t="inlineStr">
        <is>
          <t>N/A</t>
        </is>
      </c>
      <c r="BB238" t="inlineStr">
        <is>
          <t>N/A</t>
        </is>
      </c>
      <c r="BC238" t="inlineStr">
        <is>
          <t>N/A</t>
        </is>
      </c>
      <c r="BD238" t="inlineStr">
        <is>
          <t>N/A</t>
        </is>
      </c>
      <c r="BE238" t="inlineStr">
        <is>
          <t>N/A</t>
        </is>
      </c>
    </row>
    <row r="239">
      <c r="A239" t="inlineStr">
        <is>
          <t>WI220245399</t>
        </is>
      </c>
      <c r="B239" t="inlineStr">
        <is>
          <t>DATA_VALIDATION</t>
        </is>
      </c>
      <c r="C239" t="inlineStr">
        <is>
          <t>201330005078</t>
        </is>
      </c>
      <c r="D239" t="inlineStr">
        <is>
          <t>Folder</t>
        </is>
      </c>
      <c r="E239" s="2">
        <f>HYPERLINK("capsilon://?command=openfolder&amp;siteaddress=FAM.docvelocity-na8.net&amp;folderid=FXE5FD0FDC-20A2-726E-4A9E-BCD128CE368A","FX22022562")</f>
        <v>0.0</v>
      </c>
      <c r="F239" t="inlineStr">
        <is>
          <t/>
        </is>
      </c>
      <c r="G239" t="inlineStr">
        <is>
          <t/>
        </is>
      </c>
      <c r="H239" t="inlineStr">
        <is>
          <t>Mailitem</t>
        </is>
      </c>
      <c r="I239" t="inlineStr">
        <is>
          <t>MI2202462110</t>
        </is>
      </c>
      <c r="J239" t="n">
        <v>125.0</v>
      </c>
      <c r="K239" t="inlineStr">
        <is>
          <t>COMPLETED</t>
        </is>
      </c>
      <c r="L239" t="inlineStr">
        <is>
          <t>MARK_AS_COMPLETED</t>
        </is>
      </c>
      <c r="M239" t="inlineStr">
        <is>
          <t>Queue</t>
        </is>
      </c>
      <c r="N239" t="n">
        <v>2.0</v>
      </c>
      <c r="O239" s="1" t="n">
        <v>44608.50502314815</v>
      </c>
      <c r="P239" s="1" t="n">
        <v>44608.5180787037</v>
      </c>
      <c r="Q239" t="n">
        <v>520.0</v>
      </c>
      <c r="R239" t="n">
        <v>608.0</v>
      </c>
      <c r="S239" t="b">
        <v>0</v>
      </c>
      <c r="T239" t="inlineStr">
        <is>
          <t>N/A</t>
        </is>
      </c>
      <c r="U239" t="b">
        <v>1</v>
      </c>
      <c r="V239" t="inlineStr">
        <is>
          <t>Sanjay Kharade</t>
        </is>
      </c>
      <c r="W239" s="1" t="n">
        <v>44608.50913194445</v>
      </c>
      <c r="X239" t="n">
        <v>312.0</v>
      </c>
      <c r="Y239" t="n">
        <v>83.0</v>
      </c>
      <c r="Z239" t="n">
        <v>0.0</v>
      </c>
      <c r="AA239" t="n">
        <v>83.0</v>
      </c>
      <c r="AB239" t="n">
        <v>0.0</v>
      </c>
      <c r="AC239" t="n">
        <v>33.0</v>
      </c>
      <c r="AD239" t="n">
        <v>42.0</v>
      </c>
      <c r="AE239" t="n">
        <v>0.0</v>
      </c>
      <c r="AF239" t="n">
        <v>0.0</v>
      </c>
      <c r="AG239" t="n">
        <v>0.0</v>
      </c>
      <c r="AH239" t="inlineStr">
        <is>
          <t>Dashrath Soren</t>
        </is>
      </c>
      <c r="AI239" s="1" t="n">
        <v>44608.5180787037</v>
      </c>
      <c r="AJ239" t="n">
        <v>284.0</v>
      </c>
      <c r="AK239" t="n">
        <v>0.0</v>
      </c>
      <c r="AL239" t="n">
        <v>0.0</v>
      </c>
      <c r="AM239" t="n">
        <v>0.0</v>
      </c>
      <c r="AN239" t="n">
        <v>0.0</v>
      </c>
      <c r="AO239" t="n">
        <v>0.0</v>
      </c>
      <c r="AP239" t="n">
        <v>42.0</v>
      </c>
      <c r="AQ239" t="n">
        <v>0.0</v>
      </c>
      <c r="AR239" t="n">
        <v>0.0</v>
      </c>
      <c r="AS239" t="n">
        <v>0.0</v>
      </c>
      <c r="AT239" t="inlineStr">
        <is>
          <t>N/A</t>
        </is>
      </c>
      <c r="AU239" t="inlineStr">
        <is>
          <t>N/A</t>
        </is>
      </c>
      <c r="AV239" t="inlineStr">
        <is>
          <t>N/A</t>
        </is>
      </c>
      <c r="AW239" t="inlineStr">
        <is>
          <t>N/A</t>
        </is>
      </c>
      <c r="AX239" t="inlineStr">
        <is>
          <t>N/A</t>
        </is>
      </c>
      <c r="AY239" t="inlineStr">
        <is>
          <t>N/A</t>
        </is>
      </c>
      <c r="AZ239" t="inlineStr">
        <is>
          <t>N/A</t>
        </is>
      </c>
      <c r="BA239" t="inlineStr">
        <is>
          <t>N/A</t>
        </is>
      </c>
      <c r="BB239" t="inlineStr">
        <is>
          <t>N/A</t>
        </is>
      </c>
      <c r="BC239" t="inlineStr">
        <is>
          <t>N/A</t>
        </is>
      </c>
      <c r="BD239" t="inlineStr">
        <is>
          <t>N/A</t>
        </is>
      </c>
      <c r="BE239" t="inlineStr">
        <is>
          <t>N/A</t>
        </is>
      </c>
    </row>
    <row r="240">
      <c r="A240" t="inlineStr">
        <is>
          <t>WI220245413</t>
        </is>
      </c>
      <c r="B240" t="inlineStr">
        <is>
          <t>DATA_VALIDATION</t>
        </is>
      </c>
      <c r="C240" t="inlineStr">
        <is>
          <t>201330005078</t>
        </is>
      </c>
      <c r="D240" t="inlineStr">
        <is>
          <t>Folder</t>
        </is>
      </c>
      <c r="E240" s="2">
        <f>HYPERLINK("capsilon://?command=openfolder&amp;siteaddress=FAM.docvelocity-na8.net&amp;folderid=FXE5FD0FDC-20A2-726E-4A9E-BCD128CE368A","FX22022562")</f>
        <v>0.0</v>
      </c>
      <c r="F240" t="inlineStr">
        <is>
          <t/>
        </is>
      </c>
      <c r="G240" t="inlineStr">
        <is>
          <t/>
        </is>
      </c>
      <c r="H240" t="inlineStr">
        <is>
          <t>Mailitem</t>
        </is>
      </c>
      <c r="I240" t="inlineStr">
        <is>
          <t>MI2202462196</t>
        </is>
      </c>
      <c r="J240" t="n">
        <v>122.0</v>
      </c>
      <c r="K240" t="inlineStr">
        <is>
          <t>COMPLETED</t>
        </is>
      </c>
      <c r="L240" t="inlineStr">
        <is>
          <t>MARK_AS_COMPLETED</t>
        </is>
      </c>
      <c r="M240" t="inlineStr">
        <is>
          <t>Queue</t>
        </is>
      </c>
      <c r="N240" t="n">
        <v>2.0</v>
      </c>
      <c r="O240" s="1" t="n">
        <v>44608.50680555555</v>
      </c>
      <c r="P240" s="1" t="n">
        <v>44608.52076388889</v>
      </c>
      <c r="Q240" t="n">
        <v>120.0</v>
      </c>
      <c r="R240" t="n">
        <v>1086.0</v>
      </c>
      <c r="S240" t="b">
        <v>0</v>
      </c>
      <c r="T240" t="inlineStr">
        <is>
          <t>N/A</t>
        </is>
      </c>
      <c r="U240" t="b">
        <v>1</v>
      </c>
      <c r="V240" t="inlineStr">
        <is>
          <t>Sumit Jarhad</t>
        </is>
      </c>
      <c r="W240" s="1" t="n">
        <v>44608.51694444445</v>
      </c>
      <c r="X240" t="n">
        <v>855.0</v>
      </c>
      <c r="Y240" t="n">
        <v>83.0</v>
      </c>
      <c r="Z240" t="n">
        <v>0.0</v>
      </c>
      <c r="AA240" t="n">
        <v>83.0</v>
      </c>
      <c r="AB240" t="n">
        <v>0.0</v>
      </c>
      <c r="AC240" t="n">
        <v>31.0</v>
      </c>
      <c r="AD240" t="n">
        <v>39.0</v>
      </c>
      <c r="AE240" t="n">
        <v>0.0</v>
      </c>
      <c r="AF240" t="n">
        <v>0.0</v>
      </c>
      <c r="AG240" t="n">
        <v>0.0</v>
      </c>
      <c r="AH240" t="inlineStr">
        <is>
          <t>Dashrath Soren</t>
        </is>
      </c>
      <c r="AI240" s="1" t="n">
        <v>44608.52076388889</v>
      </c>
      <c r="AJ240" t="n">
        <v>231.0</v>
      </c>
      <c r="AK240" t="n">
        <v>0.0</v>
      </c>
      <c r="AL240" t="n">
        <v>0.0</v>
      </c>
      <c r="AM240" t="n">
        <v>0.0</v>
      </c>
      <c r="AN240" t="n">
        <v>0.0</v>
      </c>
      <c r="AO240" t="n">
        <v>0.0</v>
      </c>
      <c r="AP240" t="n">
        <v>39.0</v>
      </c>
      <c r="AQ240" t="n">
        <v>0.0</v>
      </c>
      <c r="AR240" t="n">
        <v>0.0</v>
      </c>
      <c r="AS240" t="n">
        <v>0.0</v>
      </c>
      <c r="AT240" t="inlineStr">
        <is>
          <t>N/A</t>
        </is>
      </c>
      <c r="AU240" t="inlineStr">
        <is>
          <t>N/A</t>
        </is>
      </c>
      <c r="AV240" t="inlineStr">
        <is>
          <t>N/A</t>
        </is>
      </c>
      <c r="AW240" t="inlineStr">
        <is>
          <t>N/A</t>
        </is>
      </c>
      <c r="AX240" t="inlineStr">
        <is>
          <t>N/A</t>
        </is>
      </c>
      <c r="AY240" t="inlineStr">
        <is>
          <t>N/A</t>
        </is>
      </c>
      <c r="AZ240" t="inlineStr">
        <is>
          <t>N/A</t>
        </is>
      </c>
      <c r="BA240" t="inlineStr">
        <is>
          <t>N/A</t>
        </is>
      </c>
      <c r="BB240" t="inlineStr">
        <is>
          <t>N/A</t>
        </is>
      </c>
      <c r="BC240" t="inlineStr">
        <is>
          <t>N/A</t>
        </is>
      </c>
      <c r="BD240" t="inlineStr">
        <is>
          <t>N/A</t>
        </is>
      </c>
      <c r="BE240" t="inlineStr">
        <is>
          <t>N/A</t>
        </is>
      </c>
    </row>
    <row r="241">
      <c r="A241" t="inlineStr">
        <is>
          <t>WI220245427</t>
        </is>
      </c>
      <c r="B241" t="inlineStr">
        <is>
          <t>DATA_VALIDATION</t>
        </is>
      </c>
      <c r="C241" t="inlineStr">
        <is>
          <t>201330005078</t>
        </is>
      </c>
      <c r="D241" t="inlineStr">
        <is>
          <t>Folder</t>
        </is>
      </c>
      <c r="E241" s="2">
        <f>HYPERLINK("capsilon://?command=openfolder&amp;siteaddress=FAM.docvelocity-na8.net&amp;folderid=FXE5FD0FDC-20A2-726E-4A9E-BCD128CE368A","FX22022562")</f>
        <v>0.0</v>
      </c>
      <c r="F241" t="inlineStr">
        <is>
          <t/>
        </is>
      </c>
      <c r="G241" t="inlineStr">
        <is>
          <t/>
        </is>
      </c>
      <c r="H241" t="inlineStr">
        <is>
          <t>Mailitem</t>
        </is>
      </c>
      <c r="I241" t="inlineStr">
        <is>
          <t>MI2202462378</t>
        </is>
      </c>
      <c r="J241" t="n">
        <v>191.0</v>
      </c>
      <c r="K241" t="inlineStr">
        <is>
          <t>COMPLETED</t>
        </is>
      </c>
      <c r="L241" t="inlineStr">
        <is>
          <t>MARK_AS_COMPLETED</t>
        </is>
      </c>
      <c r="M241" t="inlineStr">
        <is>
          <t>Queue</t>
        </is>
      </c>
      <c r="N241" t="n">
        <v>2.0</v>
      </c>
      <c r="O241" s="1" t="n">
        <v>44608.508206018516</v>
      </c>
      <c r="P241" s="1" t="n">
        <v>44608.55427083333</v>
      </c>
      <c r="Q241" t="n">
        <v>1096.0</v>
      </c>
      <c r="R241" t="n">
        <v>2884.0</v>
      </c>
      <c r="S241" t="b">
        <v>0</v>
      </c>
      <c r="T241" t="inlineStr">
        <is>
          <t>N/A</t>
        </is>
      </c>
      <c r="U241" t="b">
        <v>1</v>
      </c>
      <c r="V241" t="inlineStr">
        <is>
          <t>Amruta Erande</t>
        </is>
      </c>
      <c r="W241" s="1" t="n">
        <v>44608.53634259259</v>
      </c>
      <c r="X241" t="n">
        <v>1601.0</v>
      </c>
      <c r="Y241" t="n">
        <v>316.0</v>
      </c>
      <c r="Z241" t="n">
        <v>0.0</v>
      </c>
      <c r="AA241" t="n">
        <v>316.0</v>
      </c>
      <c r="AB241" t="n">
        <v>0.0</v>
      </c>
      <c r="AC241" t="n">
        <v>292.0</v>
      </c>
      <c r="AD241" t="n">
        <v>-125.0</v>
      </c>
      <c r="AE241" t="n">
        <v>0.0</v>
      </c>
      <c r="AF241" t="n">
        <v>0.0</v>
      </c>
      <c r="AG241" t="n">
        <v>0.0</v>
      </c>
      <c r="AH241" t="inlineStr">
        <is>
          <t>Dashrath Soren</t>
        </is>
      </c>
      <c r="AI241" s="1" t="n">
        <v>44608.55427083333</v>
      </c>
      <c r="AJ241" t="n">
        <v>1230.0</v>
      </c>
      <c r="AK241" t="n">
        <v>2.0</v>
      </c>
      <c r="AL241" t="n">
        <v>0.0</v>
      </c>
      <c r="AM241" t="n">
        <v>2.0</v>
      </c>
      <c r="AN241" t="n">
        <v>0.0</v>
      </c>
      <c r="AO241" t="n">
        <v>2.0</v>
      </c>
      <c r="AP241" t="n">
        <v>-127.0</v>
      </c>
      <c r="AQ241" t="n">
        <v>0.0</v>
      </c>
      <c r="AR241" t="n">
        <v>0.0</v>
      </c>
      <c r="AS241" t="n">
        <v>0.0</v>
      </c>
      <c r="AT241" t="inlineStr">
        <is>
          <t>N/A</t>
        </is>
      </c>
      <c r="AU241" t="inlineStr">
        <is>
          <t>N/A</t>
        </is>
      </c>
      <c r="AV241" t="inlineStr">
        <is>
          <t>N/A</t>
        </is>
      </c>
      <c r="AW241" t="inlineStr">
        <is>
          <t>N/A</t>
        </is>
      </c>
      <c r="AX241" t="inlineStr">
        <is>
          <t>N/A</t>
        </is>
      </c>
      <c r="AY241" t="inlineStr">
        <is>
          <t>N/A</t>
        </is>
      </c>
      <c r="AZ241" t="inlineStr">
        <is>
          <t>N/A</t>
        </is>
      </c>
      <c r="BA241" t="inlineStr">
        <is>
          <t>N/A</t>
        </is>
      </c>
      <c r="BB241" t="inlineStr">
        <is>
          <t>N/A</t>
        </is>
      </c>
      <c r="BC241" t="inlineStr">
        <is>
          <t>N/A</t>
        </is>
      </c>
      <c r="BD241" t="inlineStr">
        <is>
          <t>N/A</t>
        </is>
      </c>
      <c r="BE241" t="inlineStr">
        <is>
          <t>N/A</t>
        </is>
      </c>
    </row>
    <row r="242">
      <c r="A242" t="inlineStr">
        <is>
          <t>WI220245517</t>
        </is>
      </c>
      <c r="B242" t="inlineStr">
        <is>
          <t>DATA_VALIDATION</t>
        </is>
      </c>
      <c r="C242" t="inlineStr">
        <is>
          <t>201330005078</t>
        </is>
      </c>
      <c r="D242" t="inlineStr">
        <is>
          <t>Folder</t>
        </is>
      </c>
      <c r="E242" s="2">
        <f>HYPERLINK("capsilon://?command=openfolder&amp;siteaddress=FAM.docvelocity-na8.net&amp;folderid=FXE5FD0FDC-20A2-726E-4A9E-BCD128CE368A","FX22022562")</f>
        <v>0.0</v>
      </c>
      <c r="F242" t="inlineStr">
        <is>
          <t/>
        </is>
      </c>
      <c r="G242" t="inlineStr">
        <is>
          <t/>
        </is>
      </c>
      <c r="H242" t="inlineStr">
        <is>
          <t>Mailitem</t>
        </is>
      </c>
      <c r="I242" t="inlineStr">
        <is>
          <t>MI2202462437</t>
        </is>
      </c>
      <c r="J242" t="n">
        <v>170.0</v>
      </c>
      <c r="K242" t="inlineStr">
        <is>
          <t>COMPLETED</t>
        </is>
      </c>
      <c r="L242" t="inlineStr">
        <is>
          <t>MARK_AS_COMPLETED</t>
        </is>
      </c>
      <c r="M242" t="inlineStr">
        <is>
          <t>Queue</t>
        </is>
      </c>
      <c r="N242" t="n">
        <v>2.0</v>
      </c>
      <c r="O242" s="1" t="n">
        <v>44608.51923611111</v>
      </c>
      <c r="P242" s="1" t="n">
        <v>44608.576574074075</v>
      </c>
      <c r="Q242" t="n">
        <v>668.0</v>
      </c>
      <c r="R242" t="n">
        <v>4286.0</v>
      </c>
      <c r="S242" t="b">
        <v>0</v>
      </c>
      <c r="T242" t="inlineStr">
        <is>
          <t>N/A</t>
        </is>
      </c>
      <c r="U242" t="b">
        <v>1</v>
      </c>
      <c r="V242" t="inlineStr">
        <is>
          <t>Archana Bhujbal</t>
        </is>
      </c>
      <c r="W242" s="1" t="n">
        <v>44608.560266203705</v>
      </c>
      <c r="X242" t="n">
        <v>3399.0</v>
      </c>
      <c r="Y242" t="n">
        <v>316.0</v>
      </c>
      <c r="Z242" t="n">
        <v>0.0</v>
      </c>
      <c r="AA242" t="n">
        <v>316.0</v>
      </c>
      <c r="AB242" t="n">
        <v>0.0</v>
      </c>
      <c r="AC242" t="n">
        <v>236.0</v>
      </c>
      <c r="AD242" t="n">
        <v>-146.0</v>
      </c>
      <c r="AE242" t="n">
        <v>0.0</v>
      </c>
      <c r="AF242" t="n">
        <v>0.0</v>
      </c>
      <c r="AG242" t="n">
        <v>0.0</v>
      </c>
      <c r="AH242" t="inlineStr">
        <is>
          <t>Vikash Suryakanth Parmar</t>
        </is>
      </c>
      <c r="AI242" s="1" t="n">
        <v>44608.576574074075</v>
      </c>
      <c r="AJ242" t="n">
        <v>873.0</v>
      </c>
      <c r="AK242" t="n">
        <v>1.0</v>
      </c>
      <c r="AL242" t="n">
        <v>0.0</v>
      </c>
      <c r="AM242" t="n">
        <v>1.0</v>
      </c>
      <c r="AN242" t="n">
        <v>0.0</v>
      </c>
      <c r="AO242" t="n">
        <v>1.0</v>
      </c>
      <c r="AP242" t="n">
        <v>-147.0</v>
      </c>
      <c r="AQ242" t="n">
        <v>0.0</v>
      </c>
      <c r="AR242" t="n">
        <v>0.0</v>
      </c>
      <c r="AS242" t="n">
        <v>0.0</v>
      </c>
      <c r="AT242" t="inlineStr">
        <is>
          <t>N/A</t>
        </is>
      </c>
      <c r="AU242" t="inlineStr">
        <is>
          <t>N/A</t>
        </is>
      </c>
      <c r="AV242" t="inlineStr">
        <is>
          <t>N/A</t>
        </is>
      </c>
      <c r="AW242" t="inlineStr">
        <is>
          <t>N/A</t>
        </is>
      </c>
      <c r="AX242" t="inlineStr">
        <is>
          <t>N/A</t>
        </is>
      </c>
      <c r="AY242" t="inlineStr">
        <is>
          <t>N/A</t>
        </is>
      </c>
      <c r="AZ242" t="inlineStr">
        <is>
          <t>N/A</t>
        </is>
      </c>
      <c r="BA242" t="inlineStr">
        <is>
          <t>N/A</t>
        </is>
      </c>
      <c r="BB242" t="inlineStr">
        <is>
          <t>N/A</t>
        </is>
      </c>
      <c r="BC242" t="inlineStr">
        <is>
          <t>N/A</t>
        </is>
      </c>
      <c r="BD242" t="inlineStr">
        <is>
          <t>N/A</t>
        </is>
      </c>
      <c r="BE242" t="inlineStr">
        <is>
          <t>N/A</t>
        </is>
      </c>
    </row>
    <row r="243">
      <c r="A243" t="inlineStr">
        <is>
          <t>WI220245524</t>
        </is>
      </c>
      <c r="B243" t="inlineStr">
        <is>
          <t>DATA_VALIDATION</t>
        </is>
      </c>
      <c r="C243" t="inlineStr">
        <is>
          <t>201300021346</t>
        </is>
      </c>
      <c r="D243" t="inlineStr">
        <is>
          <t>Folder</t>
        </is>
      </c>
      <c r="E243" s="2">
        <f>HYPERLINK("capsilon://?command=openfolder&amp;siteaddress=FAM.docvelocity-na8.net&amp;folderid=FX5D0C7073-0437-4D67-D160-CF01709D25CE","FX22024097")</f>
        <v>0.0</v>
      </c>
      <c r="F243" t="inlineStr">
        <is>
          <t/>
        </is>
      </c>
      <c r="G243" t="inlineStr">
        <is>
          <t/>
        </is>
      </c>
      <c r="H243" t="inlineStr">
        <is>
          <t>Mailitem</t>
        </is>
      </c>
      <c r="I243" t="inlineStr">
        <is>
          <t>MI2202467674</t>
        </is>
      </c>
      <c r="J243" t="n">
        <v>38.0</v>
      </c>
      <c r="K243" t="inlineStr">
        <is>
          <t>COMPLETED</t>
        </is>
      </c>
      <c r="L243" t="inlineStr">
        <is>
          <t>MARK_AS_COMPLETED</t>
        </is>
      </c>
      <c r="M243" t="inlineStr">
        <is>
          <t>Queue</t>
        </is>
      </c>
      <c r="N243" t="n">
        <v>2.0</v>
      </c>
      <c r="O243" s="1" t="n">
        <v>44608.519583333335</v>
      </c>
      <c r="P243" s="1" t="n">
        <v>44608.53030092592</v>
      </c>
      <c r="Q243" t="n">
        <v>550.0</v>
      </c>
      <c r="R243" t="n">
        <v>376.0</v>
      </c>
      <c r="S243" t="b">
        <v>0</v>
      </c>
      <c r="T243" t="inlineStr">
        <is>
          <t>N/A</t>
        </is>
      </c>
      <c r="U243" t="b">
        <v>1</v>
      </c>
      <c r="V243" t="inlineStr">
        <is>
          <t>Sumit Jarhad</t>
        </is>
      </c>
      <c r="W243" s="1" t="n">
        <v>44608.52199074074</v>
      </c>
      <c r="X243" t="n">
        <v>191.0</v>
      </c>
      <c r="Y243" t="n">
        <v>37.0</v>
      </c>
      <c r="Z243" t="n">
        <v>0.0</v>
      </c>
      <c r="AA243" t="n">
        <v>37.0</v>
      </c>
      <c r="AB243" t="n">
        <v>0.0</v>
      </c>
      <c r="AC243" t="n">
        <v>34.0</v>
      </c>
      <c r="AD243" t="n">
        <v>1.0</v>
      </c>
      <c r="AE243" t="n">
        <v>0.0</v>
      </c>
      <c r="AF243" t="n">
        <v>0.0</v>
      </c>
      <c r="AG243" t="n">
        <v>0.0</v>
      </c>
      <c r="AH243" t="inlineStr">
        <is>
          <t>Dashrath Soren</t>
        </is>
      </c>
      <c r="AI243" s="1" t="n">
        <v>44608.53030092592</v>
      </c>
      <c r="AJ243" t="n">
        <v>180.0</v>
      </c>
      <c r="AK243" t="n">
        <v>0.0</v>
      </c>
      <c r="AL243" t="n">
        <v>0.0</v>
      </c>
      <c r="AM243" t="n">
        <v>0.0</v>
      </c>
      <c r="AN243" t="n">
        <v>0.0</v>
      </c>
      <c r="AO243" t="n">
        <v>0.0</v>
      </c>
      <c r="AP243" t="n">
        <v>1.0</v>
      </c>
      <c r="AQ243" t="n">
        <v>0.0</v>
      </c>
      <c r="AR243" t="n">
        <v>0.0</v>
      </c>
      <c r="AS243" t="n">
        <v>0.0</v>
      </c>
      <c r="AT243" t="inlineStr">
        <is>
          <t>N/A</t>
        </is>
      </c>
      <c r="AU243" t="inlineStr">
        <is>
          <t>N/A</t>
        </is>
      </c>
      <c r="AV243" t="inlineStr">
        <is>
          <t>N/A</t>
        </is>
      </c>
      <c r="AW243" t="inlineStr">
        <is>
          <t>N/A</t>
        </is>
      </c>
      <c r="AX243" t="inlineStr">
        <is>
          <t>N/A</t>
        </is>
      </c>
      <c r="AY243" t="inlineStr">
        <is>
          <t>N/A</t>
        </is>
      </c>
      <c r="AZ243" t="inlineStr">
        <is>
          <t>N/A</t>
        </is>
      </c>
      <c r="BA243" t="inlineStr">
        <is>
          <t>N/A</t>
        </is>
      </c>
      <c r="BB243" t="inlineStr">
        <is>
          <t>N/A</t>
        </is>
      </c>
      <c r="BC243" t="inlineStr">
        <is>
          <t>N/A</t>
        </is>
      </c>
      <c r="BD243" t="inlineStr">
        <is>
          <t>N/A</t>
        </is>
      </c>
      <c r="BE243" t="inlineStr">
        <is>
          <t>N/A</t>
        </is>
      </c>
    </row>
    <row r="244">
      <c r="A244" t="inlineStr">
        <is>
          <t>WI220245694</t>
        </is>
      </c>
      <c r="B244" t="inlineStr">
        <is>
          <t>DATA_VALIDATION</t>
        </is>
      </c>
      <c r="C244" t="inlineStr">
        <is>
          <t>201110012399</t>
        </is>
      </c>
      <c r="D244" t="inlineStr">
        <is>
          <t>Folder</t>
        </is>
      </c>
      <c r="E244" s="2">
        <f>HYPERLINK("capsilon://?command=openfolder&amp;siteaddress=FAM.docvelocity-na8.net&amp;folderid=FXB486BE5E-023F-A5EA-008F-0B4FAAB3AB9C","FX22019136")</f>
        <v>0.0</v>
      </c>
      <c r="F244" t="inlineStr">
        <is>
          <t/>
        </is>
      </c>
      <c r="G244" t="inlineStr">
        <is>
          <t/>
        </is>
      </c>
      <c r="H244" t="inlineStr">
        <is>
          <t>Mailitem</t>
        </is>
      </c>
      <c r="I244" t="inlineStr">
        <is>
          <t>MI2202471026</t>
        </is>
      </c>
      <c r="J244" t="n">
        <v>94.0</v>
      </c>
      <c r="K244" t="inlineStr">
        <is>
          <t>COMPLETED</t>
        </is>
      </c>
      <c r="L244" t="inlineStr">
        <is>
          <t>MARK_AS_COMPLETED</t>
        </is>
      </c>
      <c r="M244" t="inlineStr">
        <is>
          <t>Queue</t>
        </is>
      </c>
      <c r="N244" t="n">
        <v>2.0</v>
      </c>
      <c r="O244" s="1" t="n">
        <v>44608.53226851852</v>
      </c>
      <c r="P244" s="1" t="n">
        <v>44608.55771990741</v>
      </c>
      <c r="Q244" t="n">
        <v>1526.0</v>
      </c>
      <c r="R244" t="n">
        <v>673.0</v>
      </c>
      <c r="S244" t="b">
        <v>0</v>
      </c>
      <c r="T244" t="inlineStr">
        <is>
          <t>N/A</t>
        </is>
      </c>
      <c r="U244" t="b">
        <v>0</v>
      </c>
      <c r="V244" t="inlineStr">
        <is>
          <t>Sanjana Uttekar</t>
        </is>
      </c>
      <c r="W244" s="1" t="n">
        <v>44608.538773148146</v>
      </c>
      <c r="X244" t="n">
        <v>376.0</v>
      </c>
      <c r="Y244" t="n">
        <v>52.0</v>
      </c>
      <c r="Z244" t="n">
        <v>0.0</v>
      </c>
      <c r="AA244" t="n">
        <v>52.0</v>
      </c>
      <c r="AB244" t="n">
        <v>21.0</v>
      </c>
      <c r="AC244" t="n">
        <v>40.0</v>
      </c>
      <c r="AD244" t="n">
        <v>42.0</v>
      </c>
      <c r="AE244" t="n">
        <v>0.0</v>
      </c>
      <c r="AF244" t="n">
        <v>0.0</v>
      </c>
      <c r="AG244" t="n">
        <v>0.0</v>
      </c>
      <c r="AH244" t="inlineStr">
        <is>
          <t>Dashrath Soren</t>
        </is>
      </c>
      <c r="AI244" s="1" t="n">
        <v>44608.55771990741</v>
      </c>
      <c r="AJ244" t="n">
        <v>297.0</v>
      </c>
      <c r="AK244" t="n">
        <v>4.0</v>
      </c>
      <c r="AL244" t="n">
        <v>0.0</v>
      </c>
      <c r="AM244" t="n">
        <v>4.0</v>
      </c>
      <c r="AN244" t="n">
        <v>21.0</v>
      </c>
      <c r="AO244" t="n">
        <v>4.0</v>
      </c>
      <c r="AP244" t="n">
        <v>38.0</v>
      </c>
      <c r="AQ244" t="n">
        <v>0.0</v>
      </c>
      <c r="AR244" t="n">
        <v>0.0</v>
      </c>
      <c r="AS244" t="n">
        <v>0.0</v>
      </c>
      <c r="AT244" t="inlineStr">
        <is>
          <t>N/A</t>
        </is>
      </c>
      <c r="AU244" t="inlineStr">
        <is>
          <t>N/A</t>
        </is>
      </c>
      <c r="AV244" t="inlineStr">
        <is>
          <t>N/A</t>
        </is>
      </c>
      <c r="AW244" t="inlineStr">
        <is>
          <t>N/A</t>
        </is>
      </c>
      <c r="AX244" t="inlineStr">
        <is>
          <t>N/A</t>
        </is>
      </c>
      <c r="AY244" t="inlineStr">
        <is>
          <t>N/A</t>
        </is>
      </c>
      <c r="AZ244" t="inlineStr">
        <is>
          <t>N/A</t>
        </is>
      </c>
      <c r="BA244" t="inlineStr">
        <is>
          <t>N/A</t>
        </is>
      </c>
      <c r="BB244" t="inlineStr">
        <is>
          <t>N/A</t>
        </is>
      </c>
      <c r="BC244" t="inlineStr">
        <is>
          <t>N/A</t>
        </is>
      </c>
      <c r="BD244" t="inlineStr">
        <is>
          <t>N/A</t>
        </is>
      </c>
      <c r="BE244" t="inlineStr">
        <is>
          <t>N/A</t>
        </is>
      </c>
    </row>
    <row r="245">
      <c r="A245" t="inlineStr">
        <is>
          <t>WI220246016</t>
        </is>
      </c>
      <c r="B245" t="inlineStr">
        <is>
          <t>DATA_VALIDATION</t>
        </is>
      </c>
      <c r="C245" t="inlineStr">
        <is>
          <t>201300021386</t>
        </is>
      </c>
      <c r="D245" t="inlineStr">
        <is>
          <t>Folder</t>
        </is>
      </c>
      <c r="E245" s="2">
        <f>HYPERLINK("capsilon://?command=openfolder&amp;siteaddress=FAM.docvelocity-na8.net&amp;folderid=FXA56ED83B-2080-25EA-E989-3DE10810E20B","FX22024890")</f>
        <v>0.0</v>
      </c>
      <c r="F245" t="inlineStr">
        <is>
          <t/>
        </is>
      </c>
      <c r="G245" t="inlineStr">
        <is>
          <t/>
        </is>
      </c>
      <c r="H245" t="inlineStr">
        <is>
          <t>Mailitem</t>
        </is>
      </c>
      <c r="I245" t="inlineStr">
        <is>
          <t>MI2202473864</t>
        </is>
      </c>
      <c r="J245" t="n">
        <v>84.0</v>
      </c>
      <c r="K245" t="inlineStr">
        <is>
          <t>COMPLETED</t>
        </is>
      </c>
      <c r="L245" t="inlineStr">
        <is>
          <t>MARK_AS_COMPLETED</t>
        </is>
      </c>
      <c r="M245" t="inlineStr">
        <is>
          <t>Queue</t>
        </is>
      </c>
      <c r="N245" t="n">
        <v>1.0</v>
      </c>
      <c r="O245" s="1" t="n">
        <v>44608.558287037034</v>
      </c>
      <c r="P245" s="1" t="n">
        <v>44608.659166666665</v>
      </c>
      <c r="Q245" t="n">
        <v>8221.0</v>
      </c>
      <c r="R245" t="n">
        <v>495.0</v>
      </c>
      <c r="S245" t="b">
        <v>0</v>
      </c>
      <c r="T245" t="inlineStr">
        <is>
          <t>N/A</t>
        </is>
      </c>
      <c r="U245" t="b">
        <v>0</v>
      </c>
      <c r="V245" t="inlineStr">
        <is>
          <t>Sumit Jarhad</t>
        </is>
      </c>
      <c r="W245" s="1" t="n">
        <v>44608.659166666665</v>
      </c>
      <c r="X245" t="n">
        <v>275.0</v>
      </c>
      <c r="Y245" t="n">
        <v>0.0</v>
      </c>
      <c r="Z245" t="n">
        <v>0.0</v>
      </c>
      <c r="AA245" t="n">
        <v>0.0</v>
      </c>
      <c r="AB245" t="n">
        <v>0.0</v>
      </c>
      <c r="AC245" t="n">
        <v>0.0</v>
      </c>
      <c r="AD245" t="n">
        <v>84.0</v>
      </c>
      <c r="AE245" t="n">
        <v>63.0</v>
      </c>
      <c r="AF245" t="n">
        <v>0.0</v>
      </c>
      <c r="AG245" t="n">
        <v>6.0</v>
      </c>
      <c r="AH245" t="inlineStr">
        <is>
          <t>N/A</t>
        </is>
      </c>
      <c r="AI245" t="inlineStr">
        <is>
          <t>N/A</t>
        </is>
      </c>
      <c r="AJ245" t="inlineStr">
        <is>
          <t>N/A</t>
        </is>
      </c>
      <c r="AK245" t="inlineStr">
        <is>
          <t>N/A</t>
        </is>
      </c>
      <c r="AL245" t="inlineStr">
        <is>
          <t>N/A</t>
        </is>
      </c>
      <c r="AM245" t="inlineStr">
        <is>
          <t>N/A</t>
        </is>
      </c>
      <c r="AN245" t="inlineStr">
        <is>
          <t>N/A</t>
        </is>
      </c>
      <c r="AO245" t="inlineStr">
        <is>
          <t>N/A</t>
        </is>
      </c>
      <c r="AP245" t="inlineStr">
        <is>
          <t>N/A</t>
        </is>
      </c>
      <c r="AQ245" t="inlineStr">
        <is>
          <t>N/A</t>
        </is>
      </c>
      <c r="AR245" t="inlineStr">
        <is>
          <t>N/A</t>
        </is>
      </c>
      <c r="AS245" t="inlineStr">
        <is>
          <t>N/A</t>
        </is>
      </c>
      <c r="AT245" t="inlineStr">
        <is>
          <t>N/A</t>
        </is>
      </c>
      <c r="AU245" t="inlineStr">
        <is>
          <t>N/A</t>
        </is>
      </c>
      <c r="AV245" t="inlineStr">
        <is>
          <t>N/A</t>
        </is>
      </c>
      <c r="AW245" t="inlineStr">
        <is>
          <t>N/A</t>
        </is>
      </c>
      <c r="AX245" t="inlineStr">
        <is>
          <t>N/A</t>
        </is>
      </c>
      <c r="AY245" t="inlineStr">
        <is>
          <t>N/A</t>
        </is>
      </c>
      <c r="AZ245" t="inlineStr">
        <is>
          <t>N/A</t>
        </is>
      </c>
      <c r="BA245" t="inlineStr">
        <is>
          <t>N/A</t>
        </is>
      </c>
      <c r="BB245" t="inlineStr">
        <is>
          <t>N/A</t>
        </is>
      </c>
      <c r="BC245" t="inlineStr">
        <is>
          <t>N/A</t>
        </is>
      </c>
      <c r="BD245" t="inlineStr">
        <is>
          <t>N/A</t>
        </is>
      </c>
      <c r="BE245" t="inlineStr">
        <is>
          <t>N/A</t>
        </is>
      </c>
    </row>
    <row r="246">
      <c r="A246" t="inlineStr">
        <is>
          <t>WI220246052</t>
        </is>
      </c>
      <c r="B246" t="inlineStr">
        <is>
          <t>DATA_VALIDATION</t>
        </is>
      </c>
      <c r="C246" t="inlineStr">
        <is>
          <t>201300021346</t>
        </is>
      </c>
      <c r="D246" t="inlineStr">
        <is>
          <t>Folder</t>
        </is>
      </c>
      <c r="E246" s="2">
        <f>HYPERLINK("capsilon://?command=openfolder&amp;siteaddress=FAM.docvelocity-na8.net&amp;folderid=FX5D0C7073-0437-4D67-D160-CF01709D25CE","FX22024097")</f>
        <v>0.0</v>
      </c>
      <c r="F246" t="inlineStr">
        <is>
          <t/>
        </is>
      </c>
      <c r="G246" t="inlineStr">
        <is>
          <t/>
        </is>
      </c>
      <c r="H246" t="inlineStr">
        <is>
          <t>Mailitem</t>
        </is>
      </c>
      <c r="I246" t="inlineStr">
        <is>
          <t>MI2202474112</t>
        </is>
      </c>
      <c r="J246" t="n">
        <v>66.0</v>
      </c>
      <c r="K246" t="inlineStr">
        <is>
          <t>COMPLETED</t>
        </is>
      </c>
      <c r="L246" t="inlineStr">
        <is>
          <t>MARK_AS_COMPLETED</t>
        </is>
      </c>
      <c r="M246" t="inlineStr">
        <is>
          <t>Queue</t>
        </is>
      </c>
      <c r="N246" t="n">
        <v>1.0</v>
      </c>
      <c r="O246" s="1" t="n">
        <v>44608.559953703705</v>
      </c>
      <c r="P246" s="1" t="n">
        <v>44608.65969907407</v>
      </c>
      <c r="Q246" t="n">
        <v>8394.0</v>
      </c>
      <c r="R246" t="n">
        <v>224.0</v>
      </c>
      <c r="S246" t="b">
        <v>0</v>
      </c>
      <c r="T246" t="inlineStr">
        <is>
          <t>N/A</t>
        </is>
      </c>
      <c r="U246" t="b">
        <v>0</v>
      </c>
      <c r="V246" t="inlineStr">
        <is>
          <t>Sumit Jarhad</t>
        </is>
      </c>
      <c r="W246" s="1" t="n">
        <v>44608.65969907407</v>
      </c>
      <c r="X246" t="n">
        <v>45.0</v>
      </c>
      <c r="Y246" t="n">
        <v>0.0</v>
      </c>
      <c r="Z246" t="n">
        <v>0.0</v>
      </c>
      <c r="AA246" t="n">
        <v>0.0</v>
      </c>
      <c r="AB246" t="n">
        <v>0.0</v>
      </c>
      <c r="AC246" t="n">
        <v>0.0</v>
      </c>
      <c r="AD246" t="n">
        <v>66.0</v>
      </c>
      <c r="AE246" t="n">
        <v>52.0</v>
      </c>
      <c r="AF246" t="n">
        <v>0.0</v>
      </c>
      <c r="AG246" t="n">
        <v>1.0</v>
      </c>
      <c r="AH246" t="inlineStr">
        <is>
          <t>N/A</t>
        </is>
      </c>
      <c r="AI246" t="inlineStr">
        <is>
          <t>N/A</t>
        </is>
      </c>
      <c r="AJ246" t="inlineStr">
        <is>
          <t>N/A</t>
        </is>
      </c>
      <c r="AK246" t="inlineStr">
        <is>
          <t>N/A</t>
        </is>
      </c>
      <c r="AL246" t="inlineStr">
        <is>
          <t>N/A</t>
        </is>
      </c>
      <c r="AM246" t="inlineStr">
        <is>
          <t>N/A</t>
        </is>
      </c>
      <c r="AN246" t="inlineStr">
        <is>
          <t>N/A</t>
        </is>
      </c>
      <c r="AO246" t="inlineStr">
        <is>
          <t>N/A</t>
        </is>
      </c>
      <c r="AP246" t="inlineStr">
        <is>
          <t>N/A</t>
        </is>
      </c>
      <c r="AQ246" t="inlineStr">
        <is>
          <t>N/A</t>
        </is>
      </c>
      <c r="AR246" t="inlineStr">
        <is>
          <t>N/A</t>
        </is>
      </c>
      <c r="AS246" t="inlineStr">
        <is>
          <t>N/A</t>
        </is>
      </c>
      <c r="AT246" t="inlineStr">
        <is>
          <t>N/A</t>
        </is>
      </c>
      <c r="AU246" t="inlineStr">
        <is>
          <t>N/A</t>
        </is>
      </c>
      <c r="AV246" t="inlineStr">
        <is>
          <t>N/A</t>
        </is>
      </c>
      <c r="AW246" t="inlineStr">
        <is>
          <t>N/A</t>
        </is>
      </c>
      <c r="AX246" t="inlineStr">
        <is>
          <t>N/A</t>
        </is>
      </c>
      <c r="AY246" t="inlineStr">
        <is>
          <t>N/A</t>
        </is>
      </c>
      <c r="AZ246" t="inlineStr">
        <is>
          <t>N/A</t>
        </is>
      </c>
      <c r="BA246" t="inlineStr">
        <is>
          <t>N/A</t>
        </is>
      </c>
      <c r="BB246" t="inlineStr">
        <is>
          <t>N/A</t>
        </is>
      </c>
      <c r="BC246" t="inlineStr">
        <is>
          <t>N/A</t>
        </is>
      </c>
      <c r="BD246" t="inlineStr">
        <is>
          <t>N/A</t>
        </is>
      </c>
      <c r="BE246" t="inlineStr">
        <is>
          <t>N/A</t>
        </is>
      </c>
    </row>
    <row r="247">
      <c r="A247" t="inlineStr">
        <is>
          <t>WI220246132</t>
        </is>
      </c>
      <c r="B247" t="inlineStr">
        <is>
          <t>DATA_VALIDATION</t>
        </is>
      </c>
      <c r="C247" t="inlineStr">
        <is>
          <t>201330005175</t>
        </is>
      </c>
      <c r="D247" t="inlineStr">
        <is>
          <t>Folder</t>
        </is>
      </c>
      <c r="E247" s="2">
        <f>HYPERLINK("capsilon://?command=openfolder&amp;siteaddress=FAM.docvelocity-na8.net&amp;folderid=FXA6FD2949-FF92-F118-7122-5CA2EE19D28F","FX22024488")</f>
        <v>0.0</v>
      </c>
      <c r="F247" t="inlineStr">
        <is>
          <t/>
        </is>
      </c>
      <c r="G247" t="inlineStr">
        <is>
          <t/>
        </is>
      </c>
      <c r="H247" t="inlineStr">
        <is>
          <t>Mailitem</t>
        </is>
      </c>
      <c r="I247" t="inlineStr">
        <is>
          <t>MI2202474219</t>
        </is>
      </c>
      <c r="J247" t="n">
        <v>50.0</v>
      </c>
      <c r="K247" t="inlineStr">
        <is>
          <t>COMPLETED</t>
        </is>
      </c>
      <c r="L247" t="inlineStr">
        <is>
          <t>MARK_AS_COMPLETED</t>
        </is>
      </c>
      <c r="M247" t="inlineStr">
        <is>
          <t>Queue</t>
        </is>
      </c>
      <c r="N247" t="n">
        <v>1.0</v>
      </c>
      <c r="O247" s="1" t="n">
        <v>44608.56381944445</v>
      </c>
      <c r="P247" s="1" t="n">
        <v>44608.66125</v>
      </c>
      <c r="Q247" t="n">
        <v>8161.0</v>
      </c>
      <c r="R247" t="n">
        <v>257.0</v>
      </c>
      <c r="S247" t="b">
        <v>0</v>
      </c>
      <c r="T247" t="inlineStr">
        <is>
          <t>N/A</t>
        </is>
      </c>
      <c r="U247" t="b">
        <v>0</v>
      </c>
      <c r="V247" t="inlineStr">
        <is>
          <t>Sumit Jarhad</t>
        </is>
      </c>
      <c r="W247" s="1" t="n">
        <v>44608.66125</v>
      </c>
      <c r="X247" t="n">
        <v>106.0</v>
      </c>
      <c r="Y247" t="n">
        <v>0.0</v>
      </c>
      <c r="Z247" t="n">
        <v>0.0</v>
      </c>
      <c r="AA247" t="n">
        <v>0.0</v>
      </c>
      <c r="AB247" t="n">
        <v>0.0</v>
      </c>
      <c r="AC247" t="n">
        <v>0.0</v>
      </c>
      <c r="AD247" t="n">
        <v>50.0</v>
      </c>
      <c r="AE247" t="n">
        <v>45.0</v>
      </c>
      <c r="AF247" t="n">
        <v>0.0</v>
      </c>
      <c r="AG247" t="n">
        <v>4.0</v>
      </c>
      <c r="AH247" t="inlineStr">
        <is>
          <t>N/A</t>
        </is>
      </c>
      <c r="AI247" t="inlineStr">
        <is>
          <t>N/A</t>
        </is>
      </c>
      <c r="AJ247" t="inlineStr">
        <is>
          <t>N/A</t>
        </is>
      </c>
      <c r="AK247" t="inlineStr">
        <is>
          <t>N/A</t>
        </is>
      </c>
      <c r="AL247" t="inlineStr">
        <is>
          <t>N/A</t>
        </is>
      </c>
      <c r="AM247" t="inlineStr">
        <is>
          <t>N/A</t>
        </is>
      </c>
      <c r="AN247" t="inlineStr">
        <is>
          <t>N/A</t>
        </is>
      </c>
      <c r="AO247" t="inlineStr">
        <is>
          <t>N/A</t>
        </is>
      </c>
      <c r="AP247" t="inlineStr">
        <is>
          <t>N/A</t>
        </is>
      </c>
      <c r="AQ247" t="inlineStr">
        <is>
          <t>N/A</t>
        </is>
      </c>
      <c r="AR247" t="inlineStr">
        <is>
          <t>N/A</t>
        </is>
      </c>
      <c r="AS247" t="inlineStr">
        <is>
          <t>N/A</t>
        </is>
      </c>
      <c r="AT247" t="inlineStr">
        <is>
          <t>N/A</t>
        </is>
      </c>
      <c r="AU247" t="inlineStr">
        <is>
          <t>N/A</t>
        </is>
      </c>
      <c r="AV247" t="inlineStr">
        <is>
          <t>N/A</t>
        </is>
      </c>
      <c r="AW247" t="inlineStr">
        <is>
          <t>N/A</t>
        </is>
      </c>
      <c r="AX247" t="inlineStr">
        <is>
          <t>N/A</t>
        </is>
      </c>
      <c r="AY247" t="inlineStr">
        <is>
          <t>N/A</t>
        </is>
      </c>
      <c r="AZ247" t="inlineStr">
        <is>
          <t>N/A</t>
        </is>
      </c>
      <c r="BA247" t="inlineStr">
        <is>
          <t>N/A</t>
        </is>
      </c>
      <c r="BB247" t="inlineStr">
        <is>
          <t>N/A</t>
        </is>
      </c>
      <c r="BC247" t="inlineStr">
        <is>
          <t>N/A</t>
        </is>
      </c>
      <c r="BD247" t="inlineStr">
        <is>
          <t>N/A</t>
        </is>
      </c>
      <c r="BE247" t="inlineStr">
        <is>
          <t>N/A</t>
        </is>
      </c>
    </row>
    <row r="248">
      <c r="A248" t="inlineStr">
        <is>
          <t>WI220246159</t>
        </is>
      </c>
      <c r="B248" t="inlineStr">
        <is>
          <t>DATA_VALIDATION</t>
        </is>
      </c>
      <c r="C248" t="inlineStr">
        <is>
          <t>201330005175</t>
        </is>
      </c>
      <c r="D248" t="inlineStr">
        <is>
          <t>Folder</t>
        </is>
      </c>
      <c r="E248" s="2">
        <f>HYPERLINK("capsilon://?command=openfolder&amp;siteaddress=FAM.docvelocity-na8.net&amp;folderid=FXA6FD2949-FF92-F118-7122-5CA2EE19D28F","FX22024488")</f>
        <v>0.0</v>
      </c>
      <c r="F248" t="inlineStr">
        <is>
          <t/>
        </is>
      </c>
      <c r="G248" t="inlineStr">
        <is>
          <t/>
        </is>
      </c>
      <c r="H248" t="inlineStr">
        <is>
          <t>Mailitem</t>
        </is>
      </c>
      <c r="I248" t="inlineStr">
        <is>
          <t>MI2202474538</t>
        </is>
      </c>
      <c r="J248" t="n">
        <v>50.0</v>
      </c>
      <c r="K248" t="inlineStr">
        <is>
          <t>COMPLETED</t>
        </is>
      </c>
      <c r="L248" t="inlineStr">
        <is>
          <t>MARK_AS_COMPLETED</t>
        </is>
      </c>
      <c r="M248" t="inlineStr">
        <is>
          <t>Queue</t>
        </is>
      </c>
      <c r="N248" t="n">
        <v>1.0</v>
      </c>
      <c r="O248" s="1" t="n">
        <v>44608.56512731482</v>
      </c>
      <c r="P248" s="1" t="n">
        <v>44608.663310185184</v>
      </c>
      <c r="Q248" t="n">
        <v>7492.0</v>
      </c>
      <c r="R248" t="n">
        <v>991.0</v>
      </c>
      <c r="S248" t="b">
        <v>0</v>
      </c>
      <c r="T248" t="inlineStr">
        <is>
          <t>N/A</t>
        </is>
      </c>
      <c r="U248" t="b">
        <v>0</v>
      </c>
      <c r="V248" t="inlineStr">
        <is>
          <t>Sumit Jarhad</t>
        </is>
      </c>
      <c r="W248" s="1" t="n">
        <v>44608.663310185184</v>
      </c>
      <c r="X248" t="n">
        <v>172.0</v>
      </c>
      <c r="Y248" t="n">
        <v>0.0</v>
      </c>
      <c r="Z248" t="n">
        <v>0.0</v>
      </c>
      <c r="AA248" t="n">
        <v>0.0</v>
      </c>
      <c r="AB248" t="n">
        <v>0.0</v>
      </c>
      <c r="AC248" t="n">
        <v>0.0</v>
      </c>
      <c r="AD248" t="n">
        <v>50.0</v>
      </c>
      <c r="AE248" t="n">
        <v>45.0</v>
      </c>
      <c r="AF248" t="n">
        <v>0.0</v>
      </c>
      <c r="AG248" t="n">
        <v>4.0</v>
      </c>
      <c r="AH248" t="inlineStr">
        <is>
          <t>N/A</t>
        </is>
      </c>
      <c r="AI248" t="inlineStr">
        <is>
          <t>N/A</t>
        </is>
      </c>
      <c r="AJ248" t="inlineStr">
        <is>
          <t>N/A</t>
        </is>
      </c>
      <c r="AK248" t="inlineStr">
        <is>
          <t>N/A</t>
        </is>
      </c>
      <c r="AL248" t="inlineStr">
        <is>
          <t>N/A</t>
        </is>
      </c>
      <c r="AM248" t="inlineStr">
        <is>
          <t>N/A</t>
        </is>
      </c>
      <c r="AN248" t="inlineStr">
        <is>
          <t>N/A</t>
        </is>
      </c>
      <c r="AO248" t="inlineStr">
        <is>
          <t>N/A</t>
        </is>
      </c>
      <c r="AP248" t="inlineStr">
        <is>
          <t>N/A</t>
        </is>
      </c>
      <c r="AQ248" t="inlineStr">
        <is>
          <t>N/A</t>
        </is>
      </c>
      <c r="AR248" t="inlineStr">
        <is>
          <t>N/A</t>
        </is>
      </c>
      <c r="AS248" t="inlineStr">
        <is>
          <t>N/A</t>
        </is>
      </c>
      <c r="AT248" t="inlineStr">
        <is>
          <t>N/A</t>
        </is>
      </c>
      <c r="AU248" t="inlineStr">
        <is>
          <t>N/A</t>
        </is>
      </c>
      <c r="AV248" t="inlineStr">
        <is>
          <t>N/A</t>
        </is>
      </c>
      <c r="AW248" t="inlineStr">
        <is>
          <t>N/A</t>
        </is>
      </c>
      <c r="AX248" t="inlineStr">
        <is>
          <t>N/A</t>
        </is>
      </c>
      <c r="AY248" t="inlineStr">
        <is>
          <t>N/A</t>
        </is>
      </c>
      <c r="AZ248" t="inlineStr">
        <is>
          <t>N/A</t>
        </is>
      </c>
      <c r="BA248" t="inlineStr">
        <is>
          <t>N/A</t>
        </is>
      </c>
      <c r="BB248" t="inlineStr">
        <is>
          <t>N/A</t>
        </is>
      </c>
      <c r="BC248" t="inlineStr">
        <is>
          <t>N/A</t>
        </is>
      </c>
      <c r="BD248" t="inlineStr">
        <is>
          <t>N/A</t>
        </is>
      </c>
      <c r="BE248" t="inlineStr">
        <is>
          <t>N/A</t>
        </is>
      </c>
    </row>
    <row r="249">
      <c r="A249" t="inlineStr">
        <is>
          <t>WI220246457</t>
        </is>
      </c>
      <c r="B249" t="inlineStr">
        <is>
          <t>DATA_VALIDATION</t>
        </is>
      </c>
      <c r="C249" t="inlineStr">
        <is>
          <t>201300020462</t>
        </is>
      </c>
      <c r="D249" t="inlineStr">
        <is>
          <t>Folder</t>
        </is>
      </c>
      <c r="E249" s="2">
        <f>HYPERLINK("capsilon://?command=openfolder&amp;siteaddress=FAM.docvelocity-na8.net&amp;folderid=FX1F430CCE-A76A-479B-40A6-79835A2E6A26","FX211210733")</f>
        <v>0.0</v>
      </c>
      <c r="F249" t="inlineStr">
        <is>
          <t/>
        </is>
      </c>
      <c r="G249" t="inlineStr">
        <is>
          <t/>
        </is>
      </c>
      <c r="H249" t="inlineStr">
        <is>
          <t>Mailitem</t>
        </is>
      </c>
      <c r="I249" t="inlineStr">
        <is>
          <t>MI2202477283</t>
        </is>
      </c>
      <c r="J249" t="n">
        <v>30.0</v>
      </c>
      <c r="K249" t="inlineStr">
        <is>
          <t>COMPLETED</t>
        </is>
      </c>
      <c r="L249" t="inlineStr">
        <is>
          <t>MARK_AS_COMPLETED</t>
        </is>
      </c>
      <c r="M249" t="inlineStr">
        <is>
          <t>Queue</t>
        </is>
      </c>
      <c r="N249" t="n">
        <v>2.0</v>
      </c>
      <c r="O249" s="1" t="n">
        <v>44608.588784722226</v>
      </c>
      <c r="P249" s="1" t="n">
        <v>44609.38774305556</v>
      </c>
      <c r="Q249" t="n">
        <v>68744.0</v>
      </c>
      <c r="R249" t="n">
        <v>286.0</v>
      </c>
      <c r="S249" t="b">
        <v>0</v>
      </c>
      <c r="T249" t="inlineStr">
        <is>
          <t>N/A</t>
        </is>
      </c>
      <c r="U249" t="b">
        <v>0</v>
      </c>
      <c r="V249" t="inlineStr">
        <is>
          <t>Sanjay Kharade</t>
        </is>
      </c>
      <c r="W249" s="1" t="n">
        <v>44608.59471064815</v>
      </c>
      <c r="X249" t="n">
        <v>99.0</v>
      </c>
      <c r="Y249" t="n">
        <v>11.0</v>
      </c>
      <c r="Z249" t="n">
        <v>0.0</v>
      </c>
      <c r="AA249" t="n">
        <v>11.0</v>
      </c>
      <c r="AB249" t="n">
        <v>0.0</v>
      </c>
      <c r="AC249" t="n">
        <v>2.0</v>
      </c>
      <c r="AD249" t="n">
        <v>19.0</v>
      </c>
      <c r="AE249" t="n">
        <v>0.0</v>
      </c>
      <c r="AF249" t="n">
        <v>0.0</v>
      </c>
      <c r="AG249" t="n">
        <v>0.0</v>
      </c>
      <c r="AH249" t="inlineStr">
        <is>
          <t>Sangeeta Kumari</t>
        </is>
      </c>
      <c r="AI249" s="1" t="n">
        <v>44609.38774305556</v>
      </c>
      <c r="AJ249" t="n">
        <v>187.0</v>
      </c>
      <c r="AK249" t="n">
        <v>1.0</v>
      </c>
      <c r="AL249" t="n">
        <v>0.0</v>
      </c>
      <c r="AM249" t="n">
        <v>1.0</v>
      </c>
      <c r="AN249" t="n">
        <v>0.0</v>
      </c>
      <c r="AO249" t="n">
        <v>0.0</v>
      </c>
      <c r="AP249" t="n">
        <v>18.0</v>
      </c>
      <c r="AQ249" t="n">
        <v>0.0</v>
      </c>
      <c r="AR249" t="n">
        <v>0.0</v>
      </c>
      <c r="AS249" t="n">
        <v>0.0</v>
      </c>
      <c r="AT249" t="inlineStr">
        <is>
          <t>N/A</t>
        </is>
      </c>
      <c r="AU249" t="inlineStr">
        <is>
          <t>N/A</t>
        </is>
      </c>
      <c r="AV249" t="inlineStr">
        <is>
          <t>N/A</t>
        </is>
      </c>
      <c r="AW249" t="inlineStr">
        <is>
          <t>N/A</t>
        </is>
      </c>
      <c r="AX249" t="inlineStr">
        <is>
          <t>N/A</t>
        </is>
      </c>
      <c r="AY249" t="inlineStr">
        <is>
          <t>N/A</t>
        </is>
      </c>
      <c r="AZ249" t="inlineStr">
        <is>
          <t>N/A</t>
        </is>
      </c>
      <c r="BA249" t="inlineStr">
        <is>
          <t>N/A</t>
        </is>
      </c>
      <c r="BB249" t="inlineStr">
        <is>
          <t>N/A</t>
        </is>
      </c>
      <c r="BC249" t="inlineStr">
        <is>
          <t>N/A</t>
        </is>
      </c>
      <c r="BD249" t="inlineStr">
        <is>
          <t>N/A</t>
        </is>
      </c>
      <c r="BE249" t="inlineStr">
        <is>
          <t>N/A</t>
        </is>
      </c>
    </row>
    <row r="250">
      <c r="A250" t="inlineStr">
        <is>
          <t>WI220246471</t>
        </is>
      </c>
      <c r="B250" t="inlineStr">
        <is>
          <t>DATA_VALIDATION</t>
        </is>
      </c>
      <c r="C250" t="inlineStr">
        <is>
          <t>201300020475</t>
        </is>
      </c>
      <c r="D250" t="inlineStr">
        <is>
          <t>Folder</t>
        </is>
      </c>
      <c r="E250" s="2">
        <f>HYPERLINK("capsilon://?command=openfolder&amp;siteaddress=FAM.docvelocity-na8.net&amp;folderid=FXA5AE5FC7-4407-709A-7869-3824A32C1882","FX211210956")</f>
        <v>0.0</v>
      </c>
      <c r="F250" t="inlineStr">
        <is>
          <t/>
        </is>
      </c>
      <c r="G250" t="inlineStr">
        <is>
          <t/>
        </is>
      </c>
      <c r="H250" t="inlineStr">
        <is>
          <t>Mailitem</t>
        </is>
      </c>
      <c r="I250" t="inlineStr">
        <is>
          <t>MI2202476933</t>
        </is>
      </c>
      <c r="J250" t="n">
        <v>150.0</v>
      </c>
      <c r="K250" t="inlineStr">
        <is>
          <t>COMPLETED</t>
        </is>
      </c>
      <c r="L250" t="inlineStr">
        <is>
          <t>MARK_AS_COMPLETED</t>
        </is>
      </c>
      <c r="M250" t="inlineStr">
        <is>
          <t>Queue</t>
        </is>
      </c>
      <c r="N250" t="n">
        <v>1.0</v>
      </c>
      <c r="O250" s="1" t="n">
        <v>44608.59045138889</v>
      </c>
      <c r="P250" s="1" t="n">
        <v>44608.66579861111</v>
      </c>
      <c r="Q250" t="n">
        <v>6144.0</v>
      </c>
      <c r="R250" t="n">
        <v>366.0</v>
      </c>
      <c r="S250" t="b">
        <v>0</v>
      </c>
      <c r="T250" t="inlineStr">
        <is>
          <t>N/A</t>
        </is>
      </c>
      <c r="U250" t="b">
        <v>0</v>
      </c>
      <c r="V250" t="inlineStr">
        <is>
          <t>Sumit Jarhad</t>
        </is>
      </c>
      <c r="W250" s="1" t="n">
        <v>44608.66579861111</v>
      </c>
      <c r="X250" t="n">
        <v>209.0</v>
      </c>
      <c r="Y250" t="n">
        <v>0.0</v>
      </c>
      <c r="Z250" t="n">
        <v>0.0</v>
      </c>
      <c r="AA250" t="n">
        <v>0.0</v>
      </c>
      <c r="AB250" t="n">
        <v>0.0</v>
      </c>
      <c r="AC250" t="n">
        <v>0.0</v>
      </c>
      <c r="AD250" t="n">
        <v>150.0</v>
      </c>
      <c r="AE250" t="n">
        <v>145.0</v>
      </c>
      <c r="AF250" t="n">
        <v>0.0</v>
      </c>
      <c r="AG250" t="n">
        <v>7.0</v>
      </c>
      <c r="AH250" t="inlineStr">
        <is>
          <t>N/A</t>
        </is>
      </c>
      <c r="AI250" t="inlineStr">
        <is>
          <t>N/A</t>
        </is>
      </c>
      <c r="AJ250" t="inlineStr">
        <is>
          <t>N/A</t>
        </is>
      </c>
      <c r="AK250" t="inlineStr">
        <is>
          <t>N/A</t>
        </is>
      </c>
      <c r="AL250" t="inlineStr">
        <is>
          <t>N/A</t>
        </is>
      </c>
      <c r="AM250" t="inlineStr">
        <is>
          <t>N/A</t>
        </is>
      </c>
      <c r="AN250" t="inlineStr">
        <is>
          <t>N/A</t>
        </is>
      </c>
      <c r="AO250" t="inlineStr">
        <is>
          <t>N/A</t>
        </is>
      </c>
      <c r="AP250" t="inlineStr">
        <is>
          <t>N/A</t>
        </is>
      </c>
      <c r="AQ250" t="inlineStr">
        <is>
          <t>N/A</t>
        </is>
      </c>
      <c r="AR250" t="inlineStr">
        <is>
          <t>N/A</t>
        </is>
      </c>
      <c r="AS250" t="inlineStr">
        <is>
          <t>N/A</t>
        </is>
      </c>
      <c r="AT250" t="inlineStr">
        <is>
          <t>N/A</t>
        </is>
      </c>
      <c r="AU250" t="inlineStr">
        <is>
          <t>N/A</t>
        </is>
      </c>
      <c r="AV250" t="inlineStr">
        <is>
          <t>N/A</t>
        </is>
      </c>
      <c r="AW250" t="inlineStr">
        <is>
          <t>N/A</t>
        </is>
      </c>
      <c r="AX250" t="inlineStr">
        <is>
          <t>N/A</t>
        </is>
      </c>
      <c r="AY250" t="inlineStr">
        <is>
          <t>N/A</t>
        </is>
      </c>
      <c r="AZ250" t="inlineStr">
        <is>
          <t>N/A</t>
        </is>
      </c>
      <c r="BA250" t="inlineStr">
        <is>
          <t>N/A</t>
        </is>
      </c>
      <c r="BB250" t="inlineStr">
        <is>
          <t>N/A</t>
        </is>
      </c>
      <c r="BC250" t="inlineStr">
        <is>
          <t>N/A</t>
        </is>
      </c>
      <c r="BD250" t="inlineStr">
        <is>
          <t>N/A</t>
        </is>
      </c>
      <c r="BE250" t="inlineStr">
        <is>
          <t>N/A</t>
        </is>
      </c>
    </row>
    <row r="251">
      <c r="A251" t="inlineStr">
        <is>
          <t>WI220246508</t>
        </is>
      </c>
      <c r="B251" t="inlineStr">
        <is>
          <t>DATA_VALIDATION</t>
        </is>
      </c>
      <c r="C251" t="inlineStr">
        <is>
          <t>201300020475</t>
        </is>
      </c>
      <c r="D251" t="inlineStr">
        <is>
          <t>Folder</t>
        </is>
      </c>
      <c r="E251" s="2">
        <f>HYPERLINK("capsilon://?command=openfolder&amp;siteaddress=FAM.docvelocity-na8.net&amp;folderid=FXA5AE5FC7-4407-709A-7869-3824A32C1882","FX211210956")</f>
        <v>0.0</v>
      </c>
      <c r="F251" t="inlineStr">
        <is>
          <t/>
        </is>
      </c>
      <c r="G251" t="inlineStr">
        <is>
          <t/>
        </is>
      </c>
      <c r="H251" t="inlineStr">
        <is>
          <t>Mailitem</t>
        </is>
      </c>
      <c r="I251" t="inlineStr">
        <is>
          <t>MI2202477329</t>
        </is>
      </c>
      <c r="J251" t="n">
        <v>70.0</v>
      </c>
      <c r="K251" t="inlineStr">
        <is>
          <t>COMPLETED</t>
        </is>
      </c>
      <c r="L251" t="inlineStr">
        <is>
          <t>MARK_AS_COMPLETED</t>
        </is>
      </c>
      <c r="M251" t="inlineStr">
        <is>
          <t>Queue</t>
        </is>
      </c>
      <c r="N251" t="n">
        <v>1.0</v>
      </c>
      <c r="O251" s="1" t="n">
        <v>44608.59611111111</v>
      </c>
      <c r="P251" s="1" t="n">
        <v>44608.67369212963</v>
      </c>
      <c r="Q251" t="n">
        <v>5968.0</v>
      </c>
      <c r="R251" t="n">
        <v>735.0</v>
      </c>
      <c r="S251" t="b">
        <v>0</v>
      </c>
      <c r="T251" t="inlineStr">
        <is>
          <t>N/A</t>
        </is>
      </c>
      <c r="U251" t="b">
        <v>0</v>
      </c>
      <c r="V251" t="inlineStr">
        <is>
          <t>Sumit Jarhad</t>
        </is>
      </c>
      <c r="W251" s="1" t="n">
        <v>44608.67369212963</v>
      </c>
      <c r="X251" t="n">
        <v>677.0</v>
      </c>
      <c r="Y251" t="n">
        <v>0.0</v>
      </c>
      <c r="Z251" t="n">
        <v>0.0</v>
      </c>
      <c r="AA251" t="n">
        <v>0.0</v>
      </c>
      <c r="AB251" t="n">
        <v>0.0</v>
      </c>
      <c r="AC251" t="n">
        <v>0.0</v>
      </c>
      <c r="AD251" t="n">
        <v>70.0</v>
      </c>
      <c r="AE251" t="n">
        <v>65.0</v>
      </c>
      <c r="AF251" t="n">
        <v>0.0</v>
      </c>
      <c r="AG251" t="n">
        <v>7.0</v>
      </c>
      <c r="AH251" t="inlineStr">
        <is>
          <t>N/A</t>
        </is>
      </c>
      <c r="AI251" t="inlineStr">
        <is>
          <t>N/A</t>
        </is>
      </c>
      <c r="AJ251" t="inlineStr">
        <is>
          <t>N/A</t>
        </is>
      </c>
      <c r="AK251" t="inlineStr">
        <is>
          <t>N/A</t>
        </is>
      </c>
      <c r="AL251" t="inlineStr">
        <is>
          <t>N/A</t>
        </is>
      </c>
      <c r="AM251" t="inlineStr">
        <is>
          <t>N/A</t>
        </is>
      </c>
      <c r="AN251" t="inlineStr">
        <is>
          <t>N/A</t>
        </is>
      </c>
      <c r="AO251" t="inlineStr">
        <is>
          <t>N/A</t>
        </is>
      </c>
      <c r="AP251" t="inlineStr">
        <is>
          <t>N/A</t>
        </is>
      </c>
      <c r="AQ251" t="inlineStr">
        <is>
          <t>N/A</t>
        </is>
      </c>
      <c r="AR251" t="inlineStr">
        <is>
          <t>N/A</t>
        </is>
      </c>
      <c r="AS251" t="inlineStr">
        <is>
          <t>N/A</t>
        </is>
      </c>
      <c r="AT251" t="inlineStr">
        <is>
          <t>N/A</t>
        </is>
      </c>
      <c r="AU251" t="inlineStr">
        <is>
          <t>N/A</t>
        </is>
      </c>
      <c r="AV251" t="inlineStr">
        <is>
          <t>N/A</t>
        </is>
      </c>
      <c r="AW251" t="inlineStr">
        <is>
          <t>N/A</t>
        </is>
      </c>
      <c r="AX251" t="inlineStr">
        <is>
          <t>N/A</t>
        </is>
      </c>
      <c r="AY251" t="inlineStr">
        <is>
          <t>N/A</t>
        </is>
      </c>
      <c r="AZ251" t="inlineStr">
        <is>
          <t>N/A</t>
        </is>
      </c>
      <c r="BA251" t="inlineStr">
        <is>
          <t>N/A</t>
        </is>
      </c>
      <c r="BB251" t="inlineStr">
        <is>
          <t>N/A</t>
        </is>
      </c>
      <c r="BC251" t="inlineStr">
        <is>
          <t>N/A</t>
        </is>
      </c>
      <c r="BD251" t="inlineStr">
        <is>
          <t>N/A</t>
        </is>
      </c>
      <c r="BE251" t="inlineStr">
        <is>
          <t>N/A</t>
        </is>
      </c>
    </row>
    <row r="252">
      <c r="A252" t="inlineStr">
        <is>
          <t>WI220246646</t>
        </is>
      </c>
      <c r="B252" t="inlineStr">
        <is>
          <t>DATA_VALIDATION</t>
        </is>
      </c>
      <c r="C252" t="inlineStr">
        <is>
          <t>201330004999</t>
        </is>
      </c>
      <c r="D252" t="inlineStr">
        <is>
          <t>Folder</t>
        </is>
      </c>
      <c r="E252" s="2">
        <f>HYPERLINK("capsilon://?command=openfolder&amp;siteaddress=FAM.docvelocity-na8.net&amp;folderid=FXE0B0820D-B70B-01CD-14CF-004214D5E3F1","FX22021037")</f>
        <v>0.0</v>
      </c>
      <c r="F252" t="inlineStr">
        <is>
          <t/>
        </is>
      </c>
      <c r="G252" t="inlineStr">
        <is>
          <t/>
        </is>
      </c>
      <c r="H252" t="inlineStr">
        <is>
          <t>Mailitem</t>
        </is>
      </c>
      <c r="I252" t="inlineStr">
        <is>
          <t>MI2202479170</t>
        </is>
      </c>
      <c r="J252" t="n">
        <v>66.0</v>
      </c>
      <c r="K252" t="inlineStr">
        <is>
          <t>COMPLETED</t>
        </is>
      </c>
      <c r="L252" t="inlineStr">
        <is>
          <t>MARK_AS_COMPLETED</t>
        </is>
      </c>
      <c r="M252" t="inlineStr">
        <is>
          <t>Queue</t>
        </is>
      </c>
      <c r="N252" t="n">
        <v>1.0</v>
      </c>
      <c r="O252" s="1" t="n">
        <v>44608.606527777774</v>
      </c>
      <c r="P252" s="1" t="n">
        <v>44608.674212962964</v>
      </c>
      <c r="Q252" t="n">
        <v>5689.0</v>
      </c>
      <c r="R252" t="n">
        <v>159.0</v>
      </c>
      <c r="S252" t="b">
        <v>0</v>
      </c>
      <c r="T252" t="inlineStr">
        <is>
          <t>N/A</t>
        </is>
      </c>
      <c r="U252" t="b">
        <v>0</v>
      </c>
      <c r="V252" t="inlineStr">
        <is>
          <t>Sumit Jarhad</t>
        </is>
      </c>
      <c r="W252" s="1" t="n">
        <v>44608.674212962964</v>
      </c>
      <c r="X252" t="n">
        <v>44.0</v>
      </c>
      <c r="Y252" t="n">
        <v>0.0</v>
      </c>
      <c r="Z252" t="n">
        <v>0.0</v>
      </c>
      <c r="AA252" t="n">
        <v>0.0</v>
      </c>
      <c r="AB252" t="n">
        <v>0.0</v>
      </c>
      <c r="AC252" t="n">
        <v>0.0</v>
      </c>
      <c r="AD252" t="n">
        <v>66.0</v>
      </c>
      <c r="AE252" t="n">
        <v>52.0</v>
      </c>
      <c r="AF252" t="n">
        <v>0.0</v>
      </c>
      <c r="AG252" t="n">
        <v>1.0</v>
      </c>
      <c r="AH252" t="inlineStr">
        <is>
          <t>N/A</t>
        </is>
      </c>
      <c r="AI252" t="inlineStr">
        <is>
          <t>N/A</t>
        </is>
      </c>
      <c r="AJ252" t="inlineStr">
        <is>
          <t>N/A</t>
        </is>
      </c>
      <c r="AK252" t="inlineStr">
        <is>
          <t>N/A</t>
        </is>
      </c>
      <c r="AL252" t="inlineStr">
        <is>
          <t>N/A</t>
        </is>
      </c>
      <c r="AM252" t="inlineStr">
        <is>
          <t>N/A</t>
        </is>
      </c>
      <c r="AN252" t="inlineStr">
        <is>
          <t>N/A</t>
        </is>
      </c>
      <c r="AO252" t="inlineStr">
        <is>
          <t>N/A</t>
        </is>
      </c>
      <c r="AP252" t="inlineStr">
        <is>
          <t>N/A</t>
        </is>
      </c>
      <c r="AQ252" t="inlineStr">
        <is>
          <t>N/A</t>
        </is>
      </c>
      <c r="AR252" t="inlineStr">
        <is>
          <t>N/A</t>
        </is>
      </c>
      <c r="AS252" t="inlineStr">
        <is>
          <t>N/A</t>
        </is>
      </c>
      <c r="AT252" t="inlineStr">
        <is>
          <t>N/A</t>
        </is>
      </c>
      <c r="AU252" t="inlineStr">
        <is>
          <t>N/A</t>
        </is>
      </c>
      <c r="AV252" t="inlineStr">
        <is>
          <t>N/A</t>
        </is>
      </c>
      <c r="AW252" t="inlineStr">
        <is>
          <t>N/A</t>
        </is>
      </c>
      <c r="AX252" t="inlineStr">
        <is>
          <t>N/A</t>
        </is>
      </c>
      <c r="AY252" t="inlineStr">
        <is>
          <t>N/A</t>
        </is>
      </c>
      <c r="AZ252" t="inlineStr">
        <is>
          <t>N/A</t>
        </is>
      </c>
      <c r="BA252" t="inlineStr">
        <is>
          <t>N/A</t>
        </is>
      </c>
      <c r="BB252" t="inlineStr">
        <is>
          <t>N/A</t>
        </is>
      </c>
      <c r="BC252" t="inlineStr">
        <is>
          <t>N/A</t>
        </is>
      </c>
      <c r="BD252" t="inlineStr">
        <is>
          <t>N/A</t>
        </is>
      </c>
      <c r="BE252" t="inlineStr">
        <is>
          <t>N/A</t>
        </is>
      </c>
    </row>
    <row r="253">
      <c r="A253" t="inlineStr">
        <is>
          <t>WI22024679</t>
        </is>
      </c>
      <c r="B253" t="inlineStr">
        <is>
          <t>DATA_VALIDATION</t>
        </is>
      </c>
      <c r="C253" t="inlineStr">
        <is>
          <t>201330002430</t>
        </is>
      </c>
      <c r="D253" t="inlineStr">
        <is>
          <t>Folder</t>
        </is>
      </c>
      <c r="E253" s="2">
        <f>HYPERLINK("capsilon://?command=openfolder&amp;siteaddress=FAM.docvelocity-na8.net&amp;folderid=FXBF5CD692-4462-AD59-C0B2-6F6B03A2D52B","FX21098202")</f>
        <v>0.0</v>
      </c>
      <c r="F253" t="inlineStr">
        <is>
          <t/>
        </is>
      </c>
      <c r="G253" t="inlineStr">
        <is>
          <t/>
        </is>
      </c>
      <c r="H253" t="inlineStr">
        <is>
          <t>Mailitem</t>
        </is>
      </c>
      <c r="I253" t="inlineStr">
        <is>
          <t>MI220248621</t>
        </is>
      </c>
      <c r="J253" t="n">
        <v>30.0</v>
      </c>
      <c r="K253" t="inlineStr">
        <is>
          <t>COMPLETED</t>
        </is>
      </c>
      <c r="L253" t="inlineStr">
        <is>
          <t>MARK_AS_COMPLETED</t>
        </is>
      </c>
      <c r="M253" t="inlineStr">
        <is>
          <t>Queue</t>
        </is>
      </c>
      <c r="N253" t="n">
        <v>2.0</v>
      </c>
      <c r="O253" s="1" t="n">
        <v>44594.39077546296</v>
      </c>
      <c r="P253" s="1" t="n">
        <v>44594.42136574074</v>
      </c>
      <c r="Q253" t="n">
        <v>2446.0</v>
      </c>
      <c r="R253" t="n">
        <v>197.0</v>
      </c>
      <c r="S253" t="b">
        <v>0</v>
      </c>
      <c r="T253" t="inlineStr">
        <is>
          <t>N/A</t>
        </is>
      </c>
      <c r="U253" t="b">
        <v>0</v>
      </c>
      <c r="V253" t="inlineStr">
        <is>
          <t>Aditya Tade</t>
        </is>
      </c>
      <c r="W253" s="1" t="n">
        <v>44594.39210648148</v>
      </c>
      <c r="X253" t="n">
        <v>65.0</v>
      </c>
      <c r="Y253" t="n">
        <v>9.0</v>
      </c>
      <c r="Z253" t="n">
        <v>0.0</v>
      </c>
      <c r="AA253" t="n">
        <v>9.0</v>
      </c>
      <c r="AB253" t="n">
        <v>0.0</v>
      </c>
      <c r="AC253" t="n">
        <v>4.0</v>
      </c>
      <c r="AD253" t="n">
        <v>21.0</v>
      </c>
      <c r="AE253" t="n">
        <v>0.0</v>
      </c>
      <c r="AF253" t="n">
        <v>0.0</v>
      </c>
      <c r="AG253" t="n">
        <v>0.0</v>
      </c>
      <c r="AH253" t="inlineStr">
        <is>
          <t>Ashish Sutar</t>
        </is>
      </c>
      <c r="AI253" s="1" t="n">
        <v>44594.42136574074</v>
      </c>
      <c r="AJ253" t="n">
        <v>132.0</v>
      </c>
      <c r="AK253" t="n">
        <v>0.0</v>
      </c>
      <c r="AL253" t="n">
        <v>0.0</v>
      </c>
      <c r="AM253" t="n">
        <v>0.0</v>
      </c>
      <c r="AN253" t="n">
        <v>0.0</v>
      </c>
      <c r="AO253" t="n">
        <v>0.0</v>
      </c>
      <c r="AP253" t="n">
        <v>21.0</v>
      </c>
      <c r="AQ253" t="n">
        <v>0.0</v>
      </c>
      <c r="AR253" t="n">
        <v>0.0</v>
      </c>
      <c r="AS253" t="n">
        <v>0.0</v>
      </c>
      <c r="AT253" t="inlineStr">
        <is>
          <t>N/A</t>
        </is>
      </c>
      <c r="AU253" t="inlineStr">
        <is>
          <t>N/A</t>
        </is>
      </c>
      <c r="AV253" t="inlineStr">
        <is>
          <t>N/A</t>
        </is>
      </c>
      <c r="AW253" t="inlineStr">
        <is>
          <t>N/A</t>
        </is>
      </c>
      <c r="AX253" t="inlineStr">
        <is>
          <t>N/A</t>
        </is>
      </c>
      <c r="AY253" t="inlineStr">
        <is>
          <t>N/A</t>
        </is>
      </c>
      <c r="AZ253" t="inlineStr">
        <is>
          <t>N/A</t>
        </is>
      </c>
      <c r="BA253" t="inlineStr">
        <is>
          <t>N/A</t>
        </is>
      </c>
      <c r="BB253" t="inlineStr">
        <is>
          <t>N/A</t>
        </is>
      </c>
      <c r="BC253" t="inlineStr">
        <is>
          <t>N/A</t>
        </is>
      </c>
      <c r="BD253" t="inlineStr">
        <is>
          <t>N/A</t>
        </is>
      </c>
      <c r="BE253" t="inlineStr">
        <is>
          <t>N/A</t>
        </is>
      </c>
    </row>
    <row r="254">
      <c r="A254" t="inlineStr">
        <is>
          <t>WI220246951</t>
        </is>
      </c>
      <c r="B254" t="inlineStr">
        <is>
          <t>DATA_VALIDATION</t>
        </is>
      </c>
      <c r="C254" t="inlineStr">
        <is>
          <t>201330004932</t>
        </is>
      </c>
      <c r="D254" t="inlineStr">
        <is>
          <t>Folder</t>
        </is>
      </c>
      <c r="E254" s="2">
        <f>HYPERLINK("capsilon://?command=openfolder&amp;siteaddress=FAM.docvelocity-na8.net&amp;folderid=FXF973504A-46EC-FF12-1E25-E8C820B8CD16","FX220113398")</f>
        <v>0.0</v>
      </c>
      <c r="F254" t="inlineStr">
        <is>
          <t/>
        </is>
      </c>
      <c r="G254" t="inlineStr">
        <is>
          <t/>
        </is>
      </c>
      <c r="H254" t="inlineStr">
        <is>
          <t>Mailitem</t>
        </is>
      </c>
      <c r="I254" t="inlineStr">
        <is>
          <t>MI2202482543</t>
        </is>
      </c>
      <c r="J254" t="n">
        <v>161.0</v>
      </c>
      <c r="K254" t="inlineStr">
        <is>
          <t>COMPLETED</t>
        </is>
      </c>
      <c r="L254" t="inlineStr">
        <is>
          <t>MARK_AS_COMPLETED</t>
        </is>
      </c>
      <c r="M254" t="inlineStr">
        <is>
          <t>Queue</t>
        </is>
      </c>
      <c r="N254" t="n">
        <v>1.0</v>
      </c>
      <c r="O254" s="1" t="n">
        <v>44608.6440162037</v>
      </c>
      <c r="P254" s="1" t="n">
        <v>44608.67664351852</v>
      </c>
      <c r="Q254" t="n">
        <v>2591.0</v>
      </c>
      <c r="R254" t="n">
        <v>228.0</v>
      </c>
      <c r="S254" t="b">
        <v>0</v>
      </c>
      <c r="T254" t="inlineStr">
        <is>
          <t>N/A</t>
        </is>
      </c>
      <c r="U254" t="b">
        <v>0</v>
      </c>
      <c r="V254" t="inlineStr">
        <is>
          <t>Sumit Jarhad</t>
        </is>
      </c>
      <c r="W254" s="1" t="n">
        <v>44608.67664351852</v>
      </c>
      <c r="X254" t="n">
        <v>209.0</v>
      </c>
      <c r="Y254" t="n">
        <v>0.0</v>
      </c>
      <c r="Z254" t="n">
        <v>0.0</v>
      </c>
      <c r="AA254" t="n">
        <v>0.0</v>
      </c>
      <c r="AB254" t="n">
        <v>0.0</v>
      </c>
      <c r="AC254" t="n">
        <v>0.0</v>
      </c>
      <c r="AD254" t="n">
        <v>161.0</v>
      </c>
      <c r="AE254" t="n">
        <v>156.0</v>
      </c>
      <c r="AF254" t="n">
        <v>0.0</v>
      </c>
      <c r="AG254" t="n">
        <v>4.0</v>
      </c>
      <c r="AH254" t="inlineStr">
        <is>
          <t>N/A</t>
        </is>
      </c>
      <c r="AI254" t="inlineStr">
        <is>
          <t>N/A</t>
        </is>
      </c>
      <c r="AJ254" t="inlineStr">
        <is>
          <t>N/A</t>
        </is>
      </c>
      <c r="AK254" t="inlineStr">
        <is>
          <t>N/A</t>
        </is>
      </c>
      <c r="AL254" t="inlineStr">
        <is>
          <t>N/A</t>
        </is>
      </c>
      <c r="AM254" t="inlineStr">
        <is>
          <t>N/A</t>
        </is>
      </c>
      <c r="AN254" t="inlineStr">
        <is>
          <t>N/A</t>
        </is>
      </c>
      <c r="AO254" t="inlineStr">
        <is>
          <t>N/A</t>
        </is>
      </c>
      <c r="AP254" t="inlineStr">
        <is>
          <t>N/A</t>
        </is>
      </c>
      <c r="AQ254" t="inlineStr">
        <is>
          <t>N/A</t>
        </is>
      </c>
      <c r="AR254" t="inlineStr">
        <is>
          <t>N/A</t>
        </is>
      </c>
      <c r="AS254" t="inlineStr">
        <is>
          <t>N/A</t>
        </is>
      </c>
      <c r="AT254" t="inlineStr">
        <is>
          <t>N/A</t>
        </is>
      </c>
      <c r="AU254" t="inlineStr">
        <is>
          <t>N/A</t>
        </is>
      </c>
      <c r="AV254" t="inlineStr">
        <is>
          <t>N/A</t>
        </is>
      </c>
      <c r="AW254" t="inlineStr">
        <is>
          <t>N/A</t>
        </is>
      </c>
      <c r="AX254" t="inlineStr">
        <is>
          <t>N/A</t>
        </is>
      </c>
      <c r="AY254" t="inlineStr">
        <is>
          <t>N/A</t>
        </is>
      </c>
      <c r="AZ254" t="inlineStr">
        <is>
          <t>N/A</t>
        </is>
      </c>
      <c r="BA254" t="inlineStr">
        <is>
          <t>N/A</t>
        </is>
      </c>
      <c r="BB254" t="inlineStr">
        <is>
          <t>N/A</t>
        </is>
      </c>
      <c r="BC254" t="inlineStr">
        <is>
          <t>N/A</t>
        </is>
      </c>
      <c r="BD254" t="inlineStr">
        <is>
          <t>N/A</t>
        </is>
      </c>
      <c r="BE254" t="inlineStr">
        <is>
          <t>N/A</t>
        </is>
      </c>
    </row>
    <row r="255">
      <c r="A255" t="inlineStr">
        <is>
          <t>WI220247113</t>
        </is>
      </c>
      <c r="B255" t="inlineStr">
        <is>
          <t>DATA_VALIDATION</t>
        </is>
      </c>
      <c r="C255" t="inlineStr">
        <is>
          <t>201300021386</t>
        </is>
      </c>
      <c r="D255" t="inlineStr">
        <is>
          <t>Folder</t>
        </is>
      </c>
      <c r="E255" s="2">
        <f>HYPERLINK("capsilon://?command=openfolder&amp;siteaddress=FAM.docvelocity-na8.net&amp;folderid=FXA56ED83B-2080-25EA-E989-3DE10810E20B","FX22024890")</f>
        <v>0.0</v>
      </c>
      <c r="F255" t="inlineStr">
        <is>
          <t/>
        </is>
      </c>
      <c r="G255" t="inlineStr">
        <is>
          <t/>
        </is>
      </c>
      <c r="H255" t="inlineStr">
        <is>
          <t>Mailitem</t>
        </is>
      </c>
      <c r="I255" t="inlineStr">
        <is>
          <t>MI2202473864</t>
        </is>
      </c>
      <c r="J255" t="n">
        <v>168.0</v>
      </c>
      <c r="K255" t="inlineStr">
        <is>
          <t>COMPLETED</t>
        </is>
      </c>
      <c r="L255" t="inlineStr">
        <is>
          <t>MARK_AS_COMPLETED</t>
        </is>
      </c>
      <c r="M255" t="inlineStr">
        <is>
          <t>Queue</t>
        </is>
      </c>
      <c r="N255" t="n">
        <v>2.0</v>
      </c>
      <c r="O255" s="1" t="n">
        <v>44608.65962962963</v>
      </c>
      <c r="P255" s="1" t="n">
        <v>44608.73510416667</v>
      </c>
      <c r="Q255" t="n">
        <v>2270.0</v>
      </c>
      <c r="R255" t="n">
        <v>4251.0</v>
      </c>
      <c r="S255" t="b">
        <v>0</v>
      </c>
      <c r="T255" t="inlineStr">
        <is>
          <t>N/A</t>
        </is>
      </c>
      <c r="U255" t="b">
        <v>1</v>
      </c>
      <c r="V255" t="inlineStr">
        <is>
          <t>Karnal Akhare</t>
        </is>
      </c>
      <c r="W255" s="1" t="n">
        <v>44608.70570601852</v>
      </c>
      <c r="X255" t="n">
        <v>3931.0</v>
      </c>
      <c r="Y255" t="n">
        <v>84.0</v>
      </c>
      <c r="Z255" t="n">
        <v>0.0</v>
      </c>
      <c r="AA255" t="n">
        <v>84.0</v>
      </c>
      <c r="AB255" t="n">
        <v>42.0</v>
      </c>
      <c r="AC255" t="n">
        <v>54.0</v>
      </c>
      <c r="AD255" t="n">
        <v>84.0</v>
      </c>
      <c r="AE255" t="n">
        <v>0.0</v>
      </c>
      <c r="AF255" t="n">
        <v>0.0</v>
      </c>
      <c r="AG255" t="n">
        <v>0.0</v>
      </c>
      <c r="AH255" t="inlineStr">
        <is>
          <t>Vikash Suryakanth Parmar</t>
        </is>
      </c>
      <c r="AI255" s="1" t="n">
        <v>44608.73510416667</v>
      </c>
      <c r="AJ255" t="n">
        <v>293.0</v>
      </c>
      <c r="AK255" t="n">
        <v>1.0</v>
      </c>
      <c r="AL255" t="n">
        <v>0.0</v>
      </c>
      <c r="AM255" t="n">
        <v>1.0</v>
      </c>
      <c r="AN255" t="n">
        <v>42.0</v>
      </c>
      <c r="AO255" t="n">
        <v>1.0</v>
      </c>
      <c r="AP255" t="n">
        <v>83.0</v>
      </c>
      <c r="AQ255" t="n">
        <v>0.0</v>
      </c>
      <c r="AR255" t="n">
        <v>0.0</v>
      </c>
      <c r="AS255" t="n">
        <v>0.0</v>
      </c>
      <c r="AT255" t="inlineStr">
        <is>
          <t>N/A</t>
        </is>
      </c>
      <c r="AU255" t="inlineStr">
        <is>
          <t>N/A</t>
        </is>
      </c>
      <c r="AV255" t="inlineStr">
        <is>
          <t>N/A</t>
        </is>
      </c>
      <c r="AW255" t="inlineStr">
        <is>
          <t>N/A</t>
        </is>
      </c>
      <c r="AX255" t="inlineStr">
        <is>
          <t>N/A</t>
        </is>
      </c>
      <c r="AY255" t="inlineStr">
        <is>
          <t>N/A</t>
        </is>
      </c>
      <c r="AZ255" t="inlineStr">
        <is>
          <t>N/A</t>
        </is>
      </c>
      <c r="BA255" t="inlineStr">
        <is>
          <t>N/A</t>
        </is>
      </c>
      <c r="BB255" t="inlineStr">
        <is>
          <t>N/A</t>
        </is>
      </c>
      <c r="BC255" t="inlineStr">
        <is>
          <t>N/A</t>
        </is>
      </c>
      <c r="BD255" t="inlineStr">
        <is>
          <t>N/A</t>
        </is>
      </c>
      <c r="BE255" t="inlineStr">
        <is>
          <t>N/A</t>
        </is>
      </c>
    </row>
    <row r="256">
      <c r="A256" t="inlineStr">
        <is>
          <t>WI220247115</t>
        </is>
      </c>
      <c r="B256" t="inlineStr">
        <is>
          <t>DATA_VALIDATION</t>
        </is>
      </c>
      <c r="C256" t="inlineStr">
        <is>
          <t>201300021346</t>
        </is>
      </c>
      <c r="D256" t="inlineStr">
        <is>
          <t>Folder</t>
        </is>
      </c>
      <c r="E256" s="2">
        <f>HYPERLINK("capsilon://?command=openfolder&amp;siteaddress=FAM.docvelocity-na8.net&amp;folderid=FX5D0C7073-0437-4D67-D160-CF01709D25CE","FX22024097")</f>
        <v>0.0</v>
      </c>
      <c r="F256" t="inlineStr">
        <is>
          <t/>
        </is>
      </c>
      <c r="G256" t="inlineStr">
        <is>
          <t/>
        </is>
      </c>
      <c r="H256" t="inlineStr">
        <is>
          <t>Mailitem</t>
        </is>
      </c>
      <c r="I256" t="inlineStr">
        <is>
          <t>MI2202474112</t>
        </is>
      </c>
      <c r="J256" t="n">
        <v>38.0</v>
      </c>
      <c r="K256" t="inlineStr">
        <is>
          <t>COMPLETED</t>
        </is>
      </c>
      <c r="L256" t="inlineStr">
        <is>
          <t>MARK_AS_COMPLETED</t>
        </is>
      </c>
      <c r="M256" t="inlineStr">
        <is>
          <t>Queue</t>
        </is>
      </c>
      <c r="N256" t="n">
        <v>2.0</v>
      </c>
      <c r="O256" s="1" t="n">
        <v>44608.660046296296</v>
      </c>
      <c r="P256" s="1" t="n">
        <v>44608.738020833334</v>
      </c>
      <c r="Q256" t="n">
        <v>6034.0</v>
      </c>
      <c r="R256" t="n">
        <v>703.0</v>
      </c>
      <c r="S256" t="b">
        <v>0</v>
      </c>
      <c r="T256" t="inlineStr">
        <is>
          <t>N/A</t>
        </is>
      </c>
      <c r="U256" t="b">
        <v>1</v>
      </c>
      <c r="V256" t="inlineStr">
        <is>
          <t>Ujwala Ajabe</t>
        </is>
      </c>
      <c r="W256" s="1" t="n">
        <v>44608.666712962964</v>
      </c>
      <c r="X256" t="n">
        <v>448.0</v>
      </c>
      <c r="Y256" t="n">
        <v>37.0</v>
      </c>
      <c r="Z256" t="n">
        <v>0.0</v>
      </c>
      <c r="AA256" t="n">
        <v>37.0</v>
      </c>
      <c r="AB256" t="n">
        <v>0.0</v>
      </c>
      <c r="AC256" t="n">
        <v>34.0</v>
      </c>
      <c r="AD256" t="n">
        <v>1.0</v>
      </c>
      <c r="AE256" t="n">
        <v>0.0</v>
      </c>
      <c r="AF256" t="n">
        <v>0.0</v>
      </c>
      <c r="AG256" t="n">
        <v>0.0</v>
      </c>
      <c r="AH256" t="inlineStr">
        <is>
          <t>Vikash Suryakanth Parmar</t>
        </is>
      </c>
      <c r="AI256" s="1" t="n">
        <v>44608.738020833334</v>
      </c>
      <c r="AJ256" t="n">
        <v>251.0</v>
      </c>
      <c r="AK256" t="n">
        <v>0.0</v>
      </c>
      <c r="AL256" t="n">
        <v>0.0</v>
      </c>
      <c r="AM256" t="n">
        <v>0.0</v>
      </c>
      <c r="AN256" t="n">
        <v>0.0</v>
      </c>
      <c r="AO256" t="n">
        <v>0.0</v>
      </c>
      <c r="AP256" t="n">
        <v>1.0</v>
      </c>
      <c r="AQ256" t="n">
        <v>0.0</v>
      </c>
      <c r="AR256" t="n">
        <v>0.0</v>
      </c>
      <c r="AS256" t="n">
        <v>0.0</v>
      </c>
      <c r="AT256" t="inlineStr">
        <is>
          <t>N/A</t>
        </is>
      </c>
      <c r="AU256" t="inlineStr">
        <is>
          <t>N/A</t>
        </is>
      </c>
      <c r="AV256" t="inlineStr">
        <is>
          <t>N/A</t>
        </is>
      </c>
      <c r="AW256" t="inlineStr">
        <is>
          <t>N/A</t>
        </is>
      </c>
      <c r="AX256" t="inlineStr">
        <is>
          <t>N/A</t>
        </is>
      </c>
      <c r="AY256" t="inlineStr">
        <is>
          <t>N/A</t>
        </is>
      </c>
      <c r="AZ256" t="inlineStr">
        <is>
          <t>N/A</t>
        </is>
      </c>
      <c r="BA256" t="inlineStr">
        <is>
          <t>N/A</t>
        </is>
      </c>
      <c r="BB256" t="inlineStr">
        <is>
          <t>N/A</t>
        </is>
      </c>
      <c r="BC256" t="inlineStr">
        <is>
          <t>N/A</t>
        </is>
      </c>
      <c r="BD256" t="inlineStr">
        <is>
          <t>N/A</t>
        </is>
      </c>
      <c r="BE256" t="inlineStr">
        <is>
          <t>N/A</t>
        </is>
      </c>
    </row>
    <row r="257">
      <c r="A257" t="inlineStr">
        <is>
          <t>WI220247146</t>
        </is>
      </c>
      <c r="B257" t="inlineStr">
        <is>
          <t>DATA_VALIDATION</t>
        </is>
      </c>
      <c r="C257" t="inlineStr">
        <is>
          <t>201330005175</t>
        </is>
      </c>
      <c r="D257" t="inlineStr">
        <is>
          <t>Folder</t>
        </is>
      </c>
      <c r="E257" s="2">
        <f>HYPERLINK("capsilon://?command=openfolder&amp;siteaddress=FAM.docvelocity-na8.net&amp;folderid=FXA6FD2949-FF92-F118-7122-5CA2EE19D28F","FX22024488")</f>
        <v>0.0</v>
      </c>
      <c r="F257" t="inlineStr">
        <is>
          <t/>
        </is>
      </c>
      <c r="G257" t="inlineStr">
        <is>
          <t/>
        </is>
      </c>
      <c r="H257" t="inlineStr">
        <is>
          <t>Mailitem</t>
        </is>
      </c>
      <c r="I257" t="inlineStr">
        <is>
          <t>MI2202474219</t>
        </is>
      </c>
      <c r="J257" t="n">
        <v>200.0</v>
      </c>
      <c r="K257" t="inlineStr">
        <is>
          <t>COMPLETED</t>
        </is>
      </c>
      <c r="L257" t="inlineStr">
        <is>
          <t>MARK_AS_COMPLETED</t>
        </is>
      </c>
      <c r="M257" t="inlineStr">
        <is>
          <t>Queue</t>
        </is>
      </c>
      <c r="N257" t="n">
        <v>2.0</v>
      </c>
      <c r="O257" s="1" t="n">
        <v>44608.66222222222</v>
      </c>
      <c r="P257" s="1" t="n">
        <v>44608.74300925926</v>
      </c>
      <c r="Q257" t="n">
        <v>4867.0</v>
      </c>
      <c r="R257" t="n">
        <v>2113.0</v>
      </c>
      <c r="S257" t="b">
        <v>0</v>
      </c>
      <c r="T257" t="inlineStr">
        <is>
          <t>N/A</t>
        </is>
      </c>
      <c r="U257" t="b">
        <v>1</v>
      </c>
      <c r="V257" t="inlineStr">
        <is>
          <t>Aditya Tade</t>
        </is>
      </c>
      <c r="W257" s="1" t="n">
        <v>44608.68498842593</v>
      </c>
      <c r="X257" t="n">
        <v>1678.0</v>
      </c>
      <c r="Y257" t="n">
        <v>168.0</v>
      </c>
      <c r="Z257" t="n">
        <v>0.0</v>
      </c>
      <c r="AA257" t="n">
        <v>168.0</v>
      </c>
      <c r="AB257" t="n">
        <v>0.0</v>
      </c>
      <c r="AC257" t="n">
        <v>50.0</v>
      </c>
      <c r="AD257" t="n">
        <v>32.0</v>
      </c>
      <c r="AE257" t="n">
        <v>0.0</v>
      </c>
      <c r="AF257" t="n">
        <v>0.0</v>
      </c>
      <c r="AG257" t="n">
        <v>0.0</v>
      </c>
      <c r="AH257" t="inlineStr">
        <is>
          <t>Vikash Suryakanth Parmar</t>
        </is>
      </c>
      <c r="AI257" s="1" t="n">
        <v>44608.74300925926</v>
      </c>
      <c r="AJ257" t="n">
        <v>430.0</v>
      </c>
      <c r="AK257" t="n">
        <v>0.0</v>
      </c>
      <c r="AL257" t="n">
        <v>0.0</v>
      </c>
      <c r="AM257" t="n">
        <v>0.0</v>
      </c>
      <c r="AN257" t="n">
        <v>0.0</v>
      </c>
      <c r="AO257" t="n">
        <v>0.0</v>
      </c>
      <c r="AP257" t="n">
        <v>32.0</v>
      </c>
      <c r="AQ257" t="n">
        <v>0.0</v>
      </c>
      <c r="AR257" t="n">
        <v>0.0</v>
      </c>
      <c r="AS257" t="n">
        <v>0.0</v>
      </c>
      <c r="AT257" t="inlineStr">
        <is>
          <t>N/A</t>
        </is>
      </c>
      <c r="AU257" t="inlineStr">
        <is>
          <t>N/A</t>
        </is>
      </c>
      <c r="AV257" t="inlineStr">
        <is>
          <t>N/A</t>
        </is>
      </c>
      <c r="AW257" t="inlineStr">
        <is>
          <t>N/A</t>
        </is>
      </c>
      <c r="AX257" t="inlineStr">
        <is>
          <t>N/A</t>
        </is>
      </c>
      <c r="AY257" t="inlineStr">
        <is>
          <t>N/A</t>
        </is>
      </c>
      <c r="AZ257" t="inlineStr">
        <is>
          <t>N/A</t>
        </is>
      </c>
      <c r="BA257" t="inlineStr">
        <is>
          <t>N/A</t>
        </is>
      </c>
      <c r="BB257" t="inlineStr">
        <is>
          <t>N/A</t>
        </is>
      </c>
      <c r="BC257" t="inlineStr">
        <is>
          <t>N/A</t>
        </is>
      </c>
      <c r="BD257" t="inlineStr">
        <is>
          <t>N/A</t>
        </is>
      </c>
      <c r="BE257" t="inlineStr">
        <is>
          <t>N/A</t>
        </is>
      </c>
    </row>
    <row r="258">
      <c r="A258" t="inlineStr">
        <is>
          <t>WI220247178</t>
        </is>
      </c>
      <c r="B258" t="inlineStr">
        <is>
          <t>DATA_VALIDATION</t>
        </is>
      </c>
      <c r="C258" t="inlineStr">
        <is>
          <t>201330005175</t>
        </is>
      </c>
      <c r="D258" t="inlineStr">
        <is>
          <t>Folder</t>
        </is>
      </c>
      <c r="E258" s="2">
        <f>HYPERLINK("capsilon://?command=openfolder&amp;siteaddress=FAM.docvelocity-na8.net&amp;folderid=FXA6FD2949-FF92-F118-7122-5CA2EE19D28F","FX22024488")</f>
        <v>0.0</v>
      </c>
      <c r="F258" t="inlineStr">
        <is>
          <t/>
        </is>
      </c>
      <c r="G258" t="inlineStr">
        <is>
          <t/>
        </is>
      </c>
      <c r="H258" t="inlineStr">
        <is>
          <t>Mailitem</t>
        </is>
      </c>
      <c r="I258" t="inlineStr">
        <is>
          <t>MI2202474538</t>
        </is>
      </c>
      <c r="J258" t="n">
        <v>185.0</v>
      </c>
      <c r="K258" t="inlineStr">
        <is>
          <t>COMPLETED</t>
        </is>
      </c>
      <c r="L258" t="inlineStr">
        <is>
          <t>MARK_AS_COMPLETED</t>
        </is>
      </c>
      <c r="M258" t="inlineStr">
        <is>
          <t>Queue</t>
        </is>
      </c>
      <c r="N258" t="n">
        <v>2.0</v>
      </c>
      <c r="O258" s="1" t="n">
        <v>44608.664293981485</v>
      </c>
      <c r="P258" s="1" t="n">
        <v>44608.798414351855</v>
      </c>
      <c r="Q258" t="n">
        <v>8947.0</v>
      </c>
      <c r="R258" t="n">
        <v>2641.0</v>
      </c>
      <c r="S258" t="b">
        <v>0</v>
      </c>
      <c r="T258" t="inlineStr">
        <is>
          <t>N/A</t>
        </is>
      </c>
      <c r="U258" t="b">
        <v>1</v>
      </c>
      <c r="V258" t="inlineStr">
        <is>
          <t>Archana Bhujbal</t>
        </is>
      </c>
      <c r="W258" s="1" t="n">
        <v>44608.69119212963</v>
      </c>
      <c r="X258" t="n">
        <v>1822.0</v>
      </c>
      <c r="Y258" t="n">
        <v>168.0</v>
      </c>
      <c r="Z258" t="n">
        <v>0.0</v>
      </c>
      <c r="AA258" t="n">
        <v>168.0</v>
      </c>
      <c r="AB258" t="n">
        <v>0.0</v>
      </c>
      <c r="AC258" t="n">
        <v>59.0</v>
      </c>
      <c r="AD258" t="n">
        <v>17.0</v>
      </c>
      <c r="AE258" t="n">
        <v>0.0</v>
      </c>
      <c r="AF258" t="n">
        <v>0.0</v>
      </c>
      <c r="AG258" t="n">
        <v>0.0</v>
      </c>
      <c r="AH258" t="inlineStr">
        <is>
          <t>Vikash Suryakanth Parmar</t>
        </is>
      </c>
      <c r="AI258" s="1" t="n">
        <v>44608.798414351855</v>
      </c>
      <c r="AJ258" t="n">
        <v>524.0</v>
      </c>
      <c r="AK258" t="n">
        <v>1.0</v>
      </c>
      <c r="AL258" t="n">
        <v>0.0</v>
      </c>
      <c r="AM258" t="n">
        <v>1.0</v>
      </c>
      <c r="AN258" t="n">
        <v>0.0</v>
      </c>
      <c r="AO258" t="n">
        <v>1.0</v>
      </c>
      <c r="AP258" t="n">
        <v>16.0</v>
      </c>
      <c r="AQ258" t="n">
        <v>0.0</v>
      </c>
      <c r="AR258" t="n">
        <v>0.0</v>
      </c>
      <c r="AS258" t="n">
        <v>0.0</v>
      </c>
      <c r="AT258" t="inlineStr">
        <is>
          <t>N/A</t>
        </is>
      </c>
      <c r="AU258" t="inlineStr">
        <is>
          <t>N/A</t>
        </is>
      </c>
      <c r="AV258" t="inlineStr">
        <is>
          <t>N/A</t>
        </is>
      </c>
      <c r="AW258" t="inlineStr">
        <is>
          <t>N/A</t>
        </is>
      </c>
      <c r="AX258" t="inlineStr">
        <is>
          <t>N/A</t>
        </is>
      </c>
      <c r="AY258" t="inlineStr">
        <is>
          <t>N/A</t>
        </is>
      </c>
      <c r="AZ258" t="inlineStr">
        <is>
          <t>N/A</t>
        </is>
      </c>
      <c r="BA258" t="inlineStr">
        <is>
          <t>N/A</t>
        </is>
      </c>
      <c r="BB258" t="inlineStr">
        <is>
          <t>N/A</t>
        </is>
      </c>
      <c r="BC258" t="inlineStr">
        <is>
          <t>N/A</t>
        </is>
      </c>
      <c r="BD258" t="inlineStr">
        <is>
          <t>N/A</t>
        </is>
      </c>
      <c r="BE258" t="inlineStr">
        <is>
          <t>N/A</t>
        </is>
      </c>
    </row>
    <row r="259">
      <c r="A259" t="inlineStr">
        <is>
          <t>WI220247224</t>
        </is>
      </c>
      <c r="B259" t="inlineStr">
        <is>
          <t>DATA_VALIDATION</t>
        </is>
      </c>
      <c r="C259" t="inlineStr">
        <is>
          <t>201300020475</t>
        </is>
      </c>
      <c r="D259" t="inlineStr">
        <is>
          <t>Folder</t>
        </is>
      </c>
      <c r="E259" s="2">
        <f>HYPERLINK("capsilon://?command=openfolder&amp;siteaddress=FAM.docvelocity-na8.net&amp;folderid=FXA5AE5FC7-4407-709A-7869-3824A32C1882","FX211210956")</f>
        <v>0.0</v>
      </c>
      <c r="F259" t="inlineStr">
        <is>
          <t/>
        </is>
      </c>
      <c r="G259" t="inlineStr">
        <is>
          <t/>
        </is>
      </c>
      <c r="H259" t="inlineStr">
        <is>
          <t>Mailitem</t>
        </is>
      </c>
      <c r="I259" t="inlineStr">
        <is>
          <t>MI2202476933</t>
        </is>
      </c>
      <c r="J259" t="n">
        <v>855.0</v>
      </c>
      <c r="K259" t="inlineStr">
        <is>
          <t>COMPLETED</t>
        </is>
      </c>
      <c r="L259" t="inlineStr">
        <is>
          <t>MARK_AS_COMPLETED</t>
        </is>
      </c>
      <c r="M259" t="inlineStr">
        <is>
          <t>Queue</t>
        </is>
      </c>
      <c r="N259" t="n">
        <v>2.0</v>
      </c>
      <c r="O259" s="1" t="n">
        <v>44608.66731481482</v>
      </c>
      <c r="P259" s="1" t="n">
        <v>44609.309328703705</v>
      </c>
      <c r="Q259" t="n">
        <v>45702.0</v>
      </c>
      <c r="R259" t="n">
        <v>9768.0</v>
      </c>
      <c r="S259" t="b">
        <v>0</v>
      </c>
      <c r="T259" t="inlineStr">
        <is>
          <t>N/A</t>
        </is>
      </c>
      <c r="U259" t="b">
        <v>1</v>
      </c>
      <c r="V259" t="inlineStr">
        <is>
          <t>Nisha Verma</t>
        </is>
      </c>
      <c r="W259" s="1" t="n">
        <v>44608.74579861111</v>
      </c>
      <c r="X259" t="n">
        <v>6626.0</v>
      </c>
      <c r="Y259" t="n">
        <v>417.0</v>
      </c>
      <c r="Z259" t="n">
        <v>0.0</v>
      </c>
      <c r="AA259" t="n">
        <v>417.0</v>
      </c>
      <c r="AB259" t="n">
        <v>674.0</v>
      </c>
      <c r="AC259" t="n">
        <v>228.0</v>
      </c>
      <c r="AD259" t="n">
        <v>438.0</v>
      </c>
      <c r="AE259" t="n">
        <v>0.0</v>
      </c>
      <c r="AF259" t="n">
        <v>0.0</v>
      </c>
      <c r="AG259" t="n">
        <v>0.0</v>
      </c>
      <c r="AH259" t="inlineStr">
        <is>
          <t>Poonam Patil</t>
        </is>
      </c>
      <c r="AI259" s="1" t="n">
        <v>44609.309328703705</v>
      </c>
      <c r="AJ259" t="n">
        <v>2686.0</v>
      </c>
      <c r="AK259" t="n">
        <v>6.0</v>
      </c>
      <c r="AL259" t="n">
        <v>0.0</v>
      </c>
      <c r="AM259" t="n">
        <v>6.0</v>
      </c>
      <c r="AN259" t="n">
        <v>337.0</v>
      </c>
      <c r="AO259" t="n">
        <v>5.0</v>
      </c>
      <c r="AP259" t="n">
        <v>432.0</v>
      </c>
      <c r="AQ259" t="n">
        <v>0.0</v>
      </c>
      <c r="AR259" t="n">
        <v>0.0</v>
      </c>
      <c r="AS259" t="n">
        <v>0.0</v>
      </c>
      <c r="AT259" t="inlineStr">
        <is>
          <t>N/A</t>
        </is>
      </c>
      <c r="AU259" t="inlineStr">
        <is>
          <t>N/A</t>
        </is>
      </c>
      <c r="AV259" t="inlineStr">
        <is>
          <t>N/A</t>
        </is>
      </c>
      <c r="AW259" t="inlineStr">
        <is>
          <t>N/A</t>
        </is>
      </c>
      <c r="AX259" t="inlineStr">
        <is>
          <t>N/A</t>
        </is>
      </c>
      <c r="AY259" t="inlineStr">
        <is>
          <t>N/A</t>
        </is>
      </c>
      <c r="AZ259" t="inlineStr">
        <is>
          <t>N/A</t>
        </is>
      </c>
      <c r="BA259" t="inlineStr">
        <is>
          <t>N/A</t>
        </is>
      </c>
      <c r="BB259" t="inlineStr">
        <is>
          <t>N/A</t>
        </is>
      </c>
      <c r="BC259" t="inlineStr">
        <is>
          <t>N/A</t>
        </is>
      </c>
      <c r="BD259" t="inlineStr">
        <is>
          <t>N/A</t>
        </is>
      </c>
      <c r="BE259" t="inlineStr">
        <is>
          <t>N/A</t>
        </is>
      </c>
    </row>
    <row r="260">
      <c r="A260" t="inlineStr">
        <is>
          <t>WI220247271</t>
        </is>
      </c>
      <c r="B260" t="inlineStr">
        <is>
          <t>DATA_VALIDATION</t>
        </is>
      </c>
      <c r="C260" t="inlineStr">
        <is>
          <t>201330004999</t>
        </is>
      </c>
      <c r="D260" t="inlineStr">
        <is>
          <t>Folder</t>
        </is>
      </c>
      <c r="E260" s="2">
        <f>HYPERLINK("capsilon://?command=openfolder&amp;siteaddress=FAM.docvelocity-na8.net&amp;folderid=FXE0B0820D-B70B-01CD-14CF-004214D5E3F1","FX22021037")</f>
        <v>0.0</v>
      </c>
      <c r="F260" t="inlineStr">
        <is>
          <t/>
        </is>
      </c>
      <c r="G260" t="inlineStr">
        <is>
          <t/>
        </is>
      </c>
      <c r="H260" t="inlineStr">
        <is>
          <t>Mailitem</t>
        </is>
      </c>
      <c r="I260" t="inlineStr">
        <is>
          <t>MI2202479170</t>
        </is>
      </c>
      <c r="J260" t="n">
        <v>38.0</v>
      </c>
      <c r="K260" t="inlineStr">
        <is>
          <t>COMPLETED</t>
        </is>
      </c>
      <c r="L260" t="inlineStr">
        <is>
          <t>MARK_AS_COMPLETED</t>
        </is>
      </c>
      <c r="M260" t="inlineStr">
        <is>
          <t>Queue</t>
        </is>
      </c>
      <c r="N260" t="n">
        <v>2.0</v>
      </c>
      <c r="O260" s="1" t="n">
        <v>44608.67460648148</v>
      </c>
      <c r="P260" s="1" t="n">
        <v>44608.79982638889</v>
      </c>
      <c r="Q260" t="n">
        <v>10195.0</v>
      </c>
      <c r="R260" t="n">
        <v>624.0</v>
      </c>
      <c r="S260" t="b">
        <v>0</v>
      </c>
      <c r="T260" t="inlineStr">
        <is>
          <t>N/A</t>
        </is>
      </c>
      <c r="U260" t="b">
        <v>1</v>
      </c>
      <c r="V260" t="inlineStr">
        <is>
          <t>Sumit Jarhad</t>
        </is>
      </c>
      <c r="W260" s="1" t="n">
        <v>44608.68240740741</v>
      </c>
      <c r="X260" t="n">
        <v>497.0</v>
      </c>
      <c r="Y260" t="n">
        <v>37.0</v>
      </c>
      <c r="Z260" t="n">
        <v>0.0</v>
      </c>
      <c r="AA260" t="n">
        <v>37.0</v>
      </c>
      <c r="AB260" t="n">
        <v>0.0</v>
      </c>
      <c r="AC260" t="n">
        <v>15.0</v>
      </c>
      <c r="AD260" t="n">
        <v>1.0</v>
      </c>
      <c r="AE260" t="n">
        <v>0.0</v>
      </c>
      <c r="AF260" t="n">
        <v>0.0</v>
      </c>
      <c r="AG260" t="n">
        <v>0.0</v>
      </c>
      <c r="AH260" t="inlineStr">
        <is>
          <t>Vikash Suryakanth Parmar</t>
        </is>
      </c>
      <c r="AI260" s="1" t="n">
        <v>44608.79982638889</v>
      </c>
      <c r="AJ260" t="n">
        <v>121.0</v>
      </c>
      <c r="AK260" t="n">
        <v>0.0</v>
      </c>
      <c r="AL260" t="n">
        <v>0.0</v>
      </c>
      <c r="AM260" t="n">
        <v>0.0</v>
      </c>
      <c r="AN260" t="n">
        <v>0.0</v>
      </c>
      <c r="AO260" t="n">
        <v>0.0</v>
      </c>
      <c r="AP260" t="n">
        <v>1.0</v>
      </c>
      <c r="AQ260" t="n">
        <v>0.0</v>
      </c>
      <c r="AR260" t="n">
        <v>0.0</v>
      </c>
      <c r="AS260" t="n">
        <v>0.0</v>
      </c>
      <c r="AT260" t="inlineStr">
        <is>
          <t>N/A</t>
        </is>
      </c>
      <c r="AU260" t="inlineStr">
        <is>
          <t>N/A</t>
        </is>
      </c>
      <c r="AV260" t="inlineStr">
        <is>
          <t>N/A</t>
        </is>
      </c>
      <c r="AW260" t="inlineStr">
        <is>
          <t>N/A</t>
        </is>
      </c>
      <c r="AX260" t="inlineStr">
        <is>
          <t>N/A</t>
        </is>
      </c>
      <c r="AY260" t="inlineStr">
        <is>
          <t>N/A</t>
        </is>
      </c>
      <c r="AZ260" t="inlineStr">
        <is>
          <t>N/A</t>
        </is>
      </c>
      <c r="BA260" t="inlineStr">
        <is>
          <t>N/A</t>
        </is>
      </c>
      <c r="BB260" t="inlineStr">
        <is>
          <t>N/A</t>
        </is>
      </c>
      <c r="BC260" t="inlineStr">
        <is>
          <t>N/A</t>
        </is>
      </c>
      <c r="BD260" t="inlineStr">
        <is>
          <t>N/A</t>
        </is>
      </c>
      <c r="BE260" t="inlineStr">
        <is>
          <t>N/A</t>
        </is>
      </c>
    </row>
    <row r="261">
      <c r="A261" t="inlineStr">
        <is>
          <t>WI220247274</t>
        </is>
      </c>
      <c r="B261" t="inlineStr">
        <is>
          <t>DATA_VALIDATION</t>
        </is>
      </c>
      <c r="C261" t="inlineStr">
        <is>
          <t>201300020475</t>
        </is>
      </c>
      <c r="D261" t="inlineStr">
        <is>
          <t>Folder</t>
        </is>
      </c>
      <c r="E261" s="2">
        <f>HYPERLINK("capsilon://?command=openfolder&amp;siteaddress=FAM.docvelocity-na8.net&amp;folderid=FXA5AE5FC7-4407-709A-7869-3824A32C1882","FX211210956")</f>
        <v>0.0</v>
      </c>
      <c r="F261" t="inlineStr">
        <is>
          <t/>
        </is>
      </c>
      <c r="G261" t="inlineStr">
        <is>
          <t/>
        </is>
      </c>
      <c r="H261" t="inlineStr">
        <is>
          <t>Mailitem</t>
        </is>
      </c>
      <c r="I261" t="inlineStr">
        <is>
          <t>MI2202477329</t>
        </is>
      </c>
      <c r="J261" t="n">
        <v>283.0</v>
      </c>
      <c r="K261" t="inlineStr">
        <is>
          <t>COMPLETED</t>
        </is>
      </c>
      <c r="L261" t="inlineStr">
        <is>
          <t>MARK_AS_COMPLETED</t>
        </is>
      </c>
      <c r="M261" t="inlineStr">
        <is>
          <t>Queue</t>
        </is>
      </c>
      <c r="N261" t="n">
        <v>2.0</v>
      </c>
      <c r="O261" s="1" t="n">
        <v>44608.675208333334</v>
      </c>
      <c r="P261" s="1" t="n">
        <v>44609.36179398148</v>
      </c>
      <c r="Q261" t="n">
        <v>51014.0</v>
      </c>
      <c r="R261" t="n">
        <v>8307.0</v>
      </c>
      <c r="S261" t="b">
        <v>0</v>
      </c>
      <c r="T261" t="inlineStr">
        <is>
          <t>N/A</t>
        </is>
      </c>
      <c r="U261" t="b">
        <v>1</v>
      </c>
      <c r="V261" t="inlineStr">
        <is>
          <t>Sanjana Uttekar</t>
        </is>
      </c>
      <c r="W261" s="1" t="n">
        <v>44608.739849537036</v>
      </c>
      <c r="X261" t="n">
        <v>5075.0</v>
      </c>
      <c r="Y261" t="n">
        <v>416.0</v>
      </c>
      <c r="Z261" t="n">
        <v>0.0</v>
      </c>
      <c r="AA261" t="n">
        <v>416.0</v>
      </c>
      <c r="AB261" t="n">
        <v>102.0</v>
      </c>
      <c r="AC261" t="n">
        <v>356.0</v>
      </c>
      <c r="AD261" t="n">
        <v>-133.0</v>
      </c>
      <c r="AE261" t="n">
        <v>0.0</v>
      </c>
      <c r="AF261" t="n">
        <v>0.0</v>
      </c>
      <c r="AG261" t="n">
        <v>0.0</v>
      </c>
      <c r="AH261" t="inlineStr">
        <is>
          <t>Saloni Uttekar</t>
        </is>
      </c>
      <c r="AI261" s="1" t="n">
        <v>44609.36179398148</v>
      </c>
      <c r="AJ261" t="n">
        <v>3155.0</v>
      </c>
      <c r="AK261" t="n">
        <v>13.0</v>
      </c>
      <c r="AL261" t="n">
        <v>0.0</v>
      </c>
      <c r="AM261" t="n">
        <v>13.0</v>
      </c>
      <c r="AN261" t="n">
        <v>102.0</v>
      </c>
      <c r="AO261" t="n">
        <v>13.0</v>
      </c>
      <c r="AP261" t="n">
        <v>-146.0</v>
      </c>
      <c r="AQ261" t="n">
        <v>0.0</v>
      </c>
      <c r="AR261" t="n">
        <v>0.0</v>
      </c>
      <c r="AS261" t="n">
        <v>0.0</v>
      </c>
      <c r="AT261" t="inlineStr">
        <is>
          <t>N/A</t>
        </is>
      </c>
      <c r="AU261" t="inlineStr">
        <is>
          <t>N/A</t>
        </is>
      </c>
      <c r="AV261" t="inlineStr">
        <is>
          <t>N/A</t>
        </is>
      </c>
      <c r="AW261" t="inlineStr">
        <is>
          <t>N/A</t>
        </is>
      </c>
      <c r="AX261" t="inlineStr">
        <is>
          <t>N/A</t>
        </is>
      </c>
      <c r="AY261" t="inlineStr">
        <is>
          <t>N/A</t>
        </is>
      </c>
      <c r="AZ261" t="inlineStr">
        <is>
          <t>N/A</t>
        </is>
      </c>
      <c r="BA261" t="inlineStr">
        <is>
          <t>N/A</t>
        </is>
      </c>
      <c r="BB261" t="inlineStr">
        <is>
          <t>N/A</t>
        </is>
      </c>
      <c r="BC261" t="inlineStr">
        <is>
          <t>N/A</t>
        </is>
      </c>
      <c r="BD261" t="inlineStr">
        <is>
          <t>N/A</t>
        </is>
      </c>
      <c r="BE261" t="inlineStr">
        <is>
          <t>N/A</t>
        </is>
      </c>
    </row>
    <row r="262">
      <c r="A262" t="inlineStr">
        <is>
          <t>WI220247307</t>
        </is>
      </c>
      <c r="B262" t="inlineStr">
        <is>
          <t>DATA_VALIDATION</t>
        </is>
      </c>
      <c r="C262" t="inlineStr">
        <is>
          <t>201330004932</t>
        </is>
      </c>
      <c r="D262" t="inlineStr">
        <is>
          <t>Folder</t>
        </is>
      </c>
      <c r="E262" s="2">
        <f>HYPERLINK("capsilon://?command=openfolder&amp;siteaddress=FAM.docvelocity-na8.net&amp;folderid=FXF973504A-46EC-FF12-1E25-E8C820B8CD16","FX220113398")</f>
        <v>0.0</v>
      </c>
      <c r="F262" t="inlineStr">
        <is>
          <t/>
        </is>
      </c>
      <c r="G262" t="inlineStr">
        <is>
          <t/>
        </is>
      </c>
      <c r="H262" t="inlineStr">
        <is>
          <t>Mailitem</t>
        </is>
      </c>
      <c r="I262" t="inlineStr">
        <is>
          <t>MI2202482543</t>
        </is>
      </c>
      <c r="J262" t="n">
        <v>384.0</v>
      </c>
      <c r="K262" t="inlineStr">
        <is>
          <t>COMPLETED</t>
        </is>
      </c>
      <c r="L262" t="inlineStr">
        <is>
          <t>MARK_AS_COMPLETED</t>
        </is>
      </c>
      <c r="M262" t="inlineStr">
        <is>
          <t>Queue</t>
        </is>
      </c>
      <c r="N262" t="n">
        <v>2.0</v>
      </c>
      <c r="O262" s="1" t="n">
        <v>44608.67780092593</v>
      </c>
      <c r="P262" s="1" t="n">
        <v>44609.36659722222</v>
      </c>
      <c r="Q262" t="n">
        <v>57299.0</v>
      </c>
      <c r="R262" t="n">
        <v>2213.0</v>
      </c>
      <c r="S262" t="b">
        <v>0</v>
      </c>
      <c r="T262" t="inlineStr">
        <is>
          <t>N/A</t>
        </is>
      </c>
      <c r="U262" t="b">
        <v>1</v>
      </c>
      <c r="V262" t="inlineStr">
        <is>
          <t>Amruta Erande</t>
        </is>
      </c>
      <c r="W262" s="1" t="n">
        <v>44608.69045138889</v>
      </c>
      <c r="X262" t="n">
        <v>962.0</v>
      </c>
      <c r="Y262" t="n">
        <v>364.0</v>
      </c>
      <c r="Z262" t="n">
        <v>0.0</v>
      </c>
      <c r="AA262" t="n">
        <v>364.0</v>
      </c>
      <c r="AB262" t="n">
        <v>0.0</v>
      </c>
      <c r="AC262" t="n">
        <v>129.0</v>
      </c>
      <c r="AD262" t="n">
        <v>20.0</v>
      </c>
      <c r="AE262" t="n">
        <v>0.0</v>
      </c>
      <c r="AF262" t="n">
        <v>0.0</v>
      </c>
      <c r="AG262" t="n">
        <v>0.0</v>
      </c>
      <c r="AH262" t="inlineStr">
        <is>
          <t>Ashish Sutar</t>
        </is>
      </c>
      <c r="AI262" s="1" t="n">
        <v>44609.36659722222</v>
      </c>
      <c r="AJ262" t="n">
        <v>1251.0</v>
      </c>
      <c r="AK262" t="n">
        <v>5.0</v>
      </c>
      <c r="AL262" t="n">
        <v>0.0</v>
      </c>
      <c r="AM262" t="n">
        <v>5.0</v>
      </c>
      <c r="AN262" t="n">
        <v>0.0</v>
      </c>
      <c r="AO262" t="n">
        <v>5.0</v>
      </c>
      <c r="AP262" t="n">
        <v>15.0</v>
      </c>
      <c r="AQ262" t="n">
        <v>0.0</v>
      </c>
      <c r="AR262" t="n">
        <v>0.0</v>
      </c>
      <c r="AS262" t="n">
        <v>0.0</v>
      </c>
      <c r="AT262" t="inlineStr">
        <is>
          <t>N/A</t>
        </is>
      </c>
      <c r="AU262" t="inlineStr">
        <is>
          <t>N/A</t>
        </is>
      </c>
      <c r="AV262" t="inlineStr">
        <is>
          <t>N/A</t>
        </is>
      </c>
      <c r="AW262" t="inlineStr">
        <is>
          <t>N/A</t>
        </is>
      </c>
      <c r="AX262" t="inlineStr">
        <is>
          <t>N/A</t>
        </is>
      </c>
      <c r="AY262" t="inlineStr">
        <is>
          <t>N/A</t>
        </is>
      </c>
      <c r="AZ262" t="inlineStr">
        <is>
          <t>N/A</t>
        </is>
      </c>
      <c r="BA262" t="inlineStr">
        <is>
          <t>N/A</t>
        </is>
      </c>
      <c r="BB262" t="inlineStr">
        <is>
          <t>N/A</t>
        </is>
      </c>
      <c r="BC262" t="inlineStr">
        <is>
          <t>N/A</t>
        </is>
      </c>
      <c r="BD262" t="inlineStr">
        <is>
          <t>N/A</t>
        </is>
      </c>
      <c r="BE262" t="inlineStr">
        <is>
          <t>N/A</t>
        </is>
      </c>
    </row>
    <row r="263">
      <c r="A263" t="inlineStr">
        <is>
          <t>WI220247353</t>
        </is>
      </c>
      <c r="B263" t="inlineStr">
        <is>
          <t>DATA_VALIDATION</t>
        </is>
      </c>
      <c r="C263" t="inlineStr">
        <is>
          <t>201130012957</t>
        </is>
      </c>
      <c r="D263" t="inlineStr">
        <is>
          <t>Folder</t>
        </is>
      </c>
      <c r="E263" s="2">
        <f>HYPERLINK("capsilon://?command=openfolder&amp;siteaddress=FAM.docvelocity-na8.net&amp;folderid=FX385E0A70-4F01-7B6D-5DDE-EB7B97F0A075","FX21128302")</f>
        <v>0.0</v>
      </c>
      <c r="F263" t="inlineStr">
        <is>
          <t/>
        </is>
      </c>
      <c r="G263" t="inlineStr">
        <is>
          <t/>
        </is>
      </c>
      <c r="H263" t="inlineStr">
        <is>
          <t>Mailitem</t>
        </is>
      </c>
      <c r="I263" t="inlineStr">
        <is>
          <t>MI2202486370</t>
        </is>
      </c>
      <c r="J263" t="n">
        <v>32.0</v>
      </c>
      <c r="K263" t="inlineStr">
        <is>
          <t>COMPLETED</t>
        </is>
      </c>
      <c r="L263" t="inlineStr">
        <is>
          <t>MARK_AS_COMPLETED</t>
        </is>
      </c>
      <c r="M263" t="inlineStr">
        <is>
          <t>Queue</t>
        </is>
      </c>
      <c r="N263" t="n">
        <v>2.0</v>
      </c>
      <c r="O263" s="1" t="n">
        <v>44608.684652777774</v>
      </c>
      <c r="P263" s="1" t="n">
        <v>44609.391435185185</v>
      </c>
      <c r="Q263" t="n">
        <v>60090.0</v>
      </c>
      <c r="R263" t="n">
        <v>976.0</v>
      </c>
      <c r="S263" t="b">
        <v>0</v>
      </c>
      <c r="T263" t="inlineStr">
        <is>
          <t>N/A</t>
        </is>
      </c>
      <c r="U263" t="b">
        <v>0</v>
      </c>
      <c r="V263" t="inlineStr">
        <is>
          <t>Raman Vaidya</t>
        </is>
      </c>
      <c r="W263" s="1" t="n">
        <v>44608.69237268518</v>
      </c>
      <c r="X263" t="n">
        <v>658.0</v>
      </c>
      <c r="Y263" t="n">
        <v>63.0</v>
      </c>
      <c r="Z263" t="n">
        <v>0.0</v>
      </c>
      <c r="AA263" t="n">
        <v>63.0</v>
      </c>
      <c r="AB263" t="n">
        <v>0.0</v>
      </c>
      <c r="AC263" t="n">
        <v>52.0</v>
      </c>
      <c r="AD263" t="n">
        <v>-31.0</v>
      </c>
      <c r="AE263" t="n">
        <v>0.0</v>
      </c>
      <c r="AF263" t="n">
        <v>0.0</v>
      </c>
      <c r="AG263" t="n">
        <v>0.0</v>
      </c>
      <c r="AH263" t="inlineStr">
        <is>
          <t>Sangeeta Kumari</t>
        </is>
      </c>
      <c r="AI263" s="1" t="n">
        <v>44609.391435185185</v>
      </c>
      <c r="AJ263" t="n">
        <v>318.0</v>
      </c>
      <c r="AK263" t="n">
        <v>4.0</v>
      </c>
      <c r="AL263" t="n">
        <v>0.0</v>
      </c>
      <c r="AM263" t="n">
        <v>4.0</v>
      </c>
      <c r="AN263" t="n">
        <v>5.0</v>
      </c>
      <c r="AO263" t="n">
        <v>5.0</v>
      </c>
      <c r="AP263" t="n">
        <v>-35.0</v>
      </c>
      <c r="AQ263" t="n">
        <v>0.0</v>
      </c>
      <c r="AR263" t="n">
        <v>0.0</v>
      </c>
      <c r="AS263" t="n">
        <v>0.0</v>
      </c>
      <c r="AT263" t="inlineStr">
        <is>
          <t>N/A</t>
        </is>
      </c>
      <c r="AU263" t="inlineStr">
        <is>
          <t>N/A</t>
        </is>
      </c>
      <c r="AV263" t="inlineStr">
        <is>
          <t>N/A</t>
        </is>
      </c>
      <c r="AW263" t="inlineStr">
        <is>
          <t>N/A</t>
        </is>
      </c>
      <c r="AX263" t="inlineStr">
        <is>
          <t>N/A</t>
        </is>
      </c>
      <c r="AY263" t="inlineStr">
        <is>
          <t>N/A</t>
        </is>
      </c>
      <c r="AZ263" t="inlineStr">
        <is>
          <t>N/A</t>
        </is>
      </c>
      <c r="BA263" t="inlineStr">
        <is>
          <t>N/A</t>
        </is>
      </c>
      <c r="BB263" t="inlineStr">
        <is>
          <t>N/A</t>
        </is>
      </c>
      <c r="BC263" t="inlineStr">
        <is>
          <t>N/A</t>
        </is>
      </c>
      <c r="BD263" t="inlineStr">
        <is>
          <t>N/A</t>
        </is>
      </c>
      <c r="BE263" t="inlineStr">
        <is>
          <t>N/A</t>
        </is>
      </c>
    </row>
    <row r="264">
      <c r="A264" t="inlineStr">
        <is>
          <t>WI220247587</t>
        </is>
      </c>
      <c r="B264" t="inlineStr">
        <is>
          <t>DATA_VALIDATION</t>
        </is>
      </c>
      <c r="C264" t="inlineStr">
        <is>
          <t>201300020395</t>
        </is>
      </c>
      <c r="D264" t="inlineStr">
        <is>
          <t>Folder</t>
        </is>
      </c>
      <c r="E264" s="2">
        <f>HYPERLINK("capsilon://?command=openfolder&amp;siteaddress=FAM.docvelocity-na8.net&amp;folderid=FXFD383B80-1454-58B9-97F9-14F7727DE728","FX21129434")</f>
        <v>0.0</v>
      </c>
      <c r="F264" t="inlineStr">
        <is>
          <t/>
        </is>
      </c>
      <c r="G264" t="inlineStr">
        <is>
          <t/>
        </is>
      </c>
      <c r="H264" t="inlineStr">
        <is>
          <t>Mailitem</t>
        </is>
      </c>
      <c r="I264" t="inlineStr">
        <is>
          <t>MI2202488808</t>
        </is>
      </c>
      <c r="J264" t="n">
        <v>38.0</v>
      </c>
      <c r="K264" t="inlineStr">
        <is>
          <t>COMPLETED</t>
        </is>
      </c>
      <c r="L264" t="inlineStr">
        <is>
          <t>MARK_AS_COMPLETED</t>
        </is>
      </c>
      <c r="M264" t="inlineStr">
        <is>
          <t>Queue</t>
        </is>
      </c>
      <c r="N264" t="n">
        <v>2.0</v>
      </c>
      <c r="O264" s="1" t="n">
        <v>44608.7121412037</v>
      </c>
      <c r="P264" s="1" t="n">
        <v>44609.39184027778</v>
      </c>
      <c r="Q264" t="n">
        <v>58549.0</v>
      </c>
      <c r="R264" t="n">
        <v>177.0</v>
      </c>
      <c r="S264" t="b">
        <v>0</v>
      </c>
      <c r="T264" t="inlineStr">
        <is>
          <t>N/A</t>
        </is>
      </c>
      <c r="U264" t="b">
        <v>0</v>
      </c>
      <c r="V264" t="inlineStr">
        <is>
          <t>Amruta Erande</t>
        </is>
      </c>
      <c r="W264" s="1" t="n">
        <v>44608.71402777778</v>
      </c>
      <c r="X264" t="n">
        <v>116.0</v>
      </c>
      <c r="Y264" t="n">
        <v>0.0</v>
      </c>
      <c r="Z264" t="n">
        <v>0.0</v>
      </c>
      <c r="AA264" t="n">
        <v>0.0</v>
      </c>
      <c r="AB264" t="n">
        <v>37.0</v>
      </c>
      <c r="AC264" t="n">
        <v>0.0</v>
      </c>
      <c r="AD264" t="n">
        <v>38.0</v>
      </c>
      <c r="AE264" t="n">
        <v>0.0</v>
      </c>
      <c r="AF264" t="n">
        <v>0.0</v>
      </c>
      <c r="AG264" t="n">
        <v>0.0</v>
      </c>
      <c r="AH264" t="inlineStr">
        <is>
          <t>Sangeeta Kumari</t>
        </is>
      </c>
      <c r="AI264" s="1" t="n">
        <v>44609.39184027778</v>
      </c>
      <c r="AJ264" t="n">
        <v>35.0</v>
      </c>
      <c r="AK264" t="n">
        <v>0.0</v>
      </c>
      <c r="AL264" t="n">
        <v>0.0</v>
      </c>
      <c r="AM264" t="n">
        <v>0.0</v>
      </c>
      <c r="AN264" t="n">
        <v>37.0</v>
      </c>
      <c r="AO264" t="n">
        <v>0.0</v>
      </c>
      <c r="AP264" t="n">
        <v>38.0</v>
      </c>
      <c r="AQ264" t="n">
        <v>0.0</v>
      </c>
      <c r="AR264" t="n">
        <v>0.0</v>
      </c>
      <c r="AS264" t="n">
        <v>0.0</v>
      </c>
      <c r="AT264" t="inlineStr">
        <is>
          <t>N/A</t>
        </is>
      </c>
      <c r="AU264" t="inlineStr">
        <is>
          <t>N/A</t>
        </is>
      </c>
      <c r="AV264" t="inlineStr">
        <is>
          <t>N/A</t>
        </is>
      </c>
      <c r="AW264" t="inlineStr">
        <is>
          <t>N/A</t>
        </is>
      </c>
      <c r="AX264" t="inlineStr">
        <is>
          <t>N/A</t>
        </is>
      </c>
      <c r="AY264" t="inlineStr">
        <is>
          <t>N/A</t>
        </is>
      </c>
      <c r="AZ264" t="inlineStr">
        <is>
          <t>N/A</t>
        </is>
      </c>
      <c r="BA264" t="inlineStr">
        <is>
          <t>N/A</t>
        </is>
      </c>
      <c r="BB264" t="inlineStr">
        <is>
          <t>N/A</t>
        </is>
      </c>
      <c r="BC264" t="inlineStr">
        <is>
          <t>N/A</t>
        </is>
      </c>
      <c r="BD264" t="inlineStr">
        <is>
          <t>N/A</t>
        </is>
      </c>
      <c r="BE264" t="inlineStr">
        <is>
          <t>N/A</t>
        </is>
      </c>
    </row>
    <row r="265">
      <c r="A265" t="inlineStr">
        <is>
          <t>WI22024763</t>
        </is>
      </c>
      <c r="B265" t="inlineStr">
        <is>
          <t>DATA_VALIDATION</t>
        </is>
      </c>
      <c r="C265" t="inlineStr">
        <is>
          <t>201340000539</t>
        </is>
      </c>
      <c r="D265" t="inlineStr">
        <is>
          <t>Folder</t>
        </is>
      </c>
      <c r="E265" s="2">
        <f>HYPERLINK("capsilon://?command=openfolder&amp;siteaddress=FAM.docvelocity-na8.net&amp;folderid=FX2727FDB4-B8DC-CD3E-D7C7-7C2454C10A46","FX22017655")</f>
        <v>0.0</v>
      </c>
      <c r="F265" t="inlineStr">
        <is>
          <t/>
        </is>
      </c>
      <c r="G265" t="inlineStr">
        <is>
          <t/>
        </is>
      </c>
      <c r="H265" t="inlineStr">
        <is>
          <t>Mailitem</t>
        </is>
      </c>
      <c r="I265" t="inlineStr">
        <is>
          <t>MI220249228</t>
        </is>
      </c>
      <c r="J265" t="n">
        <v>38.0</v>
      </c>
      <c r="K265" t="inlineStr">
        <is>
          <t>COMPLETED</t>
        </is>
      </c>
      <c r="L265" t="inlineStr">
        <is>
          <t>MARK_AS_COMPLETED</t>
        </is>
      </c>
      <c r="M265" t="inlineStr">
        <is>
          <t>Queue</t>
        </is>
      </c>
      <c r="N265" t="n">
        <v>2.0</v>
      </c>
      <c r="O265" s="1" t="n">
        <v>44594.405694444446</v>
      </c>
      <c r="P265" s="1" t="n">
        <v>44594.42277777778</v>
      </c>
      <c r="Q265" t="n">
        <v>1084.0</v>
      </c>
      <c r="R265" t="n">
        <v>392.0</v>
      </c>
      <c r="S265" t="b">
        <v>0</v>
      </c>
      <c r="T265" t="inlineStr">
        <is>
          <t>N/A</t>
        </is>
      </c>
      <c r="U265" t="b">
        <v>0</v>
      </c>
      <c r="V265" t="inlineStr">
        <is>
          <t>Aditya Tade</t>
        </is>
      </c>
      <c r="W265" s="1" t="n">
        <v>44594.41259259259</v>
      </c>
      <c r="X265" t="n">
        <v>219.0</v>
      </c>
      <c r="Y265" t="n">
        <v>37.0</v>
      </c>
      <c r="Z265" t="n">
        <v>0.0</v>
      </c>
      <c r="AA265" t="n">
        <v>37.0</v>
      </c>
      <c r="AB265" t="n">
        <v>0.0</v>
      </c>
      <c r="AC265" t="n">
        <v>14.0</v>
      </c>
      <c r="AD265" t="n">
        <v>1.0</v>
      </c>
      <c r="AE265" t="n">
        <v>0.0</v>
      </c>
      <c r="AF265" t="n">
        <v>0.0</v>
      </c>
      <c r="AG265" t="n">
        <v>0.0</v>
      </c>
      <c r="AH265" t="inlineStr">
        <is>
          <t>Sangeeta Kumari</t>
        </is>
      </c>
      <c r="AI265" s="1" t="n">
        <v>44594.42277777778</v>
      </c>
      <c r="AJ265" t="n">
        <v>173.0</v>
      </c>
      <c r="AK265" t="n">
        <v>1.0</v>
      </c>
      <c r="AL265" t="n">
        <v>0.0</v>
      </c>
      <c r="AM265" t="n">
        <v>1.0</v>
      </c>
      <c r="AN265" t="n">
        <v>0.0</v>
      </c>
      <c r="AO265" t="n">
        <v>1.0</v>
      </c>
      <c r="AP265" t="n">
        <v>0.0</v>
      </c>
      <c r="AQ265" t="n">
        <v>0.0</v>
      </c>
      <c r="AR265" t="n">
        <v>0.0</v>
      </c>
      <c r="AS265" t="n">
        <v>0.0</v>
      </c>
      <c r="AT265" t="inlineStr">
        <is>
          <t>N/A</t>
        </is>
      </c>
      <c r="AU265" t="inlineStr">
        <is>
          <t>N/A</t>
        </is>
      </c>
      <c r="AV265" t="inlineStr">
        <is>
          <t>N/A</t>
        </is>
      </c>
      <c r="AW265" t="inlineStr">
        <is>
          <t>N/A</t>
        </is>
      </c>
      <c r="AX265" t="inlineStr">
        <is>
          <t>N/A</t>
        </is>
      </c>
      <c r="AY265" t="inlineStr">
        <is>
          <t>N/A</t>
        </is>
      </c>
      <c r="AZ265" t="inlineStr">
        <is>
          <t>N/A</t>
        </is>
      </c>
      <c r="BA265" t="inlineStr">
        <is>
          <t>N/A</t>
        </is>
      </c>
      <c r="BB265" t="inlineStr">
        <is>
          <t>N/A</t>
        </is>
      </c>
      <c r="BC265" t="inlineStr">
        <is>
          <t>N/A</t>
        </is>
      </c>
      <c r="BD265" t="inlineStr">
        <is>
          <t>N/A</t>
        </is>
      </c>
      <c r="BE265" t="inlineStr">
        <is>
          <t>N/A</t>
        </is>
      </c>
    </row>
    <row r="266">
      <c r="A266" t="inlineStr">
        <is>
          <t>WI220247673</t>
        </is>
      </c>
      <c r="B266" t="inlineStr">
        <is>
          <t>DATA_VALIDATION</t>
        </is>
      </c>
      <c r="C266" t="inlineStr">
        <is>
          <t>201330004981</t>
        </is>
      </c>
      <c r="D266" t="inlineStr">
        <is>
          <t>Folder</t>
        </is>
      </c>
      <c r="E266" s="2">
        <f>HYPERLINK("capsilon://?command=openfolder&amp;siteaddress=FAM.docvelocity-na8.net&amp;folderid=FXBABBBAFD-405C-9214-A556-1A8E932AA3A8","FX2202597")</f>
        <v>0.0</v>
      </c>
      <c r="F266" t="inlineStr">
        <is>
          <t/>
        </is>
      </c>
      <c r="G266" t="inlineStr">
        <is>
          <t/>
        </is>
      </c>
      <c r="H266" t="inlineStr">
        <is>
          <t>Mailitem</t>
        </is>
      </c>
      <c r="I266" t="inlineStr">
        <is>
          <t>MI2202489627</t>
        </is>
      </c>
      <c r="J266" t="n">
        <v>66.0</v>
      </c>
      <c r="K266" t="inlineStr">
        <is>
          <t>COMPLETED</t>
        </is>
      </c>
      <c r="L266" t="inlineStr">
        <is>
          <t>MARK_AS_COMPLETED</t>
        </is>
      </c>
      <c r="M266" t="inlineStr">
        <is>
          <t>Queue</t>
        </is>
      </c>
      <c r="N266" t="n">
        <v>1.0</v>
      </c>
      <c r="O266" s="1" t="n">
        <v>44608.72100694444</v>
      </c>
      <c r="P266" s="1" t="n">
        <v>44608.734768518516</v>
      </c>
      <c r="Q266" t="n">
        <v>1030.0</v>
      </c>
      <c r="R266" t="n">
        <v>159.0</v>
      </c>
      <c r="S266" t="b">
        <v>0</v>
      </c>
      <c r="T266" t="inlineStr">
        <is>
          <t>N/A</t>
        </is>
      </c>
      <c r="U266" t="b">
        <v>0</v>
      </c>
      <c r="V266" t="inlineStr">
        <is>
          <t>Sumit Jarhad</t>
        </is>
      </c>
      <c r="W266" s="1" t="n">
        <v>44608.734768518516</v>
      </c>
      <c r="X266" t="n">
        <v>70.0</v>
      </c>
      <c r="Y266" t="n">
        <v>0.0</v>
      </c>
      <c r="Z266" t="n">
        <v>0.0</v>
      </c>
      <c r="AA266" t="n">
        <v>0.0</v>
      </c>
      <c r="AB266" t="n">
        <v>0.0</v>
      </c>
      <c r="AC266" t="n">
        <v>0.0</v>
      </c>
      <c r="AD266" t="n">
        <v>66.0</v>
      </c>
      <c r="AE266" t="n">
        <v>52.0</v>
      </c>
      <c r="AF266" t="n">
        <v>0.0</v>
      </c>
      <c r="AG266" t="n">
        <v>1.0</v>
      </c>
      <c r="AH266" t="inlineStr">
        <is>
          <t>N/A</t>
        </is>
      </c>
      <c r="AI266" t="inlineStr">
        <is>
          <t>N/A</t>
        </is>
      </c>
      <c r="AJ266" t="inlineStr">
        <is>
          <t>N/A</t>
        </is>
      </c>
      <c r="AK266" t="inlineStr">
        <is>
          <t>N/A</t>
        </is>
      </c>
      <c r="AL266" t="inlineStr">
        <is>
          <t>N/A</t>
        </is>
      </c>
      <c r="AM266" t="inlineStr">
        <is>
          <t>N/A</t>
        </is>
      </c>
      <c r="AN266" t="inlineStr">
        <is>
          <t>N/A</t>
        </is>
      </c>
      <c r="AO266" t="inlineStr">
        <is>
          <t>N/A</t>
        </is>
      </c>
      <c r="AP266" t="inlineStr">
        <is>
          <t>N/A</t>
        </is>
      </c>
      <c r="AQ266" t="inlineStr">
        <is>
          <t>N/A</t>
        </is>
      </c>
      <c r="AR266" t="inlineStr">
        <is>
          <t>N/A</t>
        </is>
      </c>
      <c r="AS266" t="inlineStr">
        <is>
          <t>N/A</t>
        </is>
      </c>
      <c r="AT266" t="inlineStr">
        <is>
          <t>N/A</t>
        </is>
      </c>
      <c r="AU266" t="inlineStr">
        <is>
          <t>N/A</t>
        </is>
      </c>
      <c r="AV266" t="inlineStr">
        <is>
          <t>N/A</t>
        </is>
      </c>
      <c r="AW266" t="inlineStr">
        <is>
          <t>N/A</t>
        </is>
      </c>
      <c r="AX266" t="inlineStr">
        <is>
          <t>N/A</t>
        </is>
      </c>
      <c r="AY266" t="inlineStr">
        <is>
          <t>N/A</t>
        </is>
      </c>
      <c r="AZ266" t="inlineStr">
        <is>
          <t>N/A</t>
        </is>
      </c>
      <c r="BA266" t="inlineStr">
        <is>
          <t>N/A</t>
        </is>
      </c>
      <c r="BB266" t="inlineStr">
        <is>
          <t>N/A</t>
        </is>
      </c>
      <c r="BC266" t="inlineStr">
        <is>
          <t>N/A</t>
        </is>
      </c>
      <c r="BD266" t="inlineStr">
        <is>
          <t>N/A</t>
        </is>
      </c>
      <c r="BE266" t="inlineStr">
        <is>
          <t>N/A</t>
        </is>
      </c>
    </row>
    <row r="267">
      <c r="A267" t="inlineStr">
        <is>
          <t>WI220247825</t>
        </is>
      </c>
      <c r="B267" t="inlineStr">
        <is>
          <t>DATA_VALIDATION</t>
        </is>
      </c>
      <c r="C267" t="inlineStr">
        <is>
          <t>201330004981</t>
        </is>
      </c>
      <c r="D267" t="inlineStr">
        <is>
          <t>Folder</t>
        </is>
      </c>
      <c r="E267" s="2">
        <f>HYPERLINK("capsilon://?command=openfolder&amp;siteaddress=FAM.docvelocity-na8.net&amp;folderid=FXBABBBAFD-405C-9214-A556-1A8E932AA3A8","FX2202597")</f>
        <v>0.0</v>
      </c>
      <c r="F267" t="inlineStr">
        <is>
          <t/>
        </is>
      </c>
      <c r="G267" t="inlineStr">
        <is>
          <t/>
        </is>
      </c>
      <c r="H267" t="inlineStr">
        <is>
          <t>Mailitem</t>
        </is>
      </c>
      <c r="I267" t="inlineStr">
        <is>
          <t>MI2202489627</t>
        </is>
      </c>
      <c r="J267" t="n">
        <v>38.0</v>
      </c>
      <c r="K267" t="inlineStr">
        <is>
          <t>COMPLETED</t>
        </is>
      </c>
      <c r="L267" t="inlineStr">
        <is>
          <t>MARK_AS_COMPLETED</t>
        </is>
      </c>
      <c r="M267" t="inlineStr">
        <is>
          <t>Queue</t>
        </is>
      </c>
      <c r="N267" t="n">
        <v>2.0</v>
      </c>
      <c r="O267" s="1" t="n">
        <v>44608.73510416667</v>
      </c>
      <c r="P267" s="1" t="n">
        <v>44609.364803240744</v>
      </c>
      <c r="Q267" t="n">
        <v>41294.0</v>
      </c>
      <c r="R267" t="n">
        <v>13112.0</v>
      </c>
      <c r="S267" t="b">
        <v>0</v>
      </c>
      <c r="T267" t="inlineStr">
        <is>
          <t>N/A</t>
        </is>
      </c>
      <c r="U267" t="b">
        <v>1</v>
      </c>
      <c r="V267" t="inlineStr">
        <is>
          <t>Archana Bhujbal</t>
        </is>
      </c>
      <c r="W267" s="1" t="n">
        <v>44608.752280092594</v>
      </c>
      <c r="X267" t="n">
        <v>1310.0</v>
      </c>
      <c r="Y267" t="n">
        <v>37.0</v>
      </c>
      <c r="Z267" t="n">
        <v>0.0</v>
      </c>
      <c r="AA267" t="n">
        <v>37.0</v>
      </c>
      <c r="AB267" t="n">
        <v>0.0</v>
      </c>
      <c r="AC267" t="n">
        <v>34.0</v>
      </c>
      <c r="AD267" t="n">
        <v>1.0</v>
      </c>
      <c r="AE267" t="n">
        <v>0.0</v>
      </c>
      <c r="AF267" t="n">
        <v>0.0</v>
      </c>
      <c r="AG267" t="n">
        <v>0.0</v>
      </c>
      <c r="AH267" t="inlineStr">
        <is>
          <t>Saloni Uttekar</t>
        </is>
      </c>
      <c r="AI267" s="1" t="n">
        <v>44609.364803240744</v>
      </c>
      <c r="AJ267" t="n">
        <v>259.0</v>
      </c>
      <c r="AK267" t="n">
        <v>0.0</v>
      </c>
      <c r="AL267" t="n">
        <v>0.0</v>
      </c>
      <c r="AM267" t="n">
        <v>0.0</v>
      </c>
      <c r="AN267" t="n">
        <v>0.0</v>
      </c>
      <c r="AO267" t="n">
        <v>0.0</v>
      </c>
      <c r="AP267" t="n">
        <v>1.0</v>
      </c>
      <c r="AQ267" t="n">
        <v>0.0</v>
      </c>
      <c r="AR267" t="n">
        <v>0.0</v>
      </c>
      <c r="AS267" t="n">
        <v>0.0</v>
      </c>
      <c r="AT267" t="inlineStr">
        <is>
          <t>N/A</t>
        </is>
      </c>
      <c r="AU267" t="inlineStr">
        <is>
          <t>N/A</t>
        </is>
      </c>
      <c r="AV267" t="inlineStr">
        <is>
          <t>N/A</t>
        </is>
      </c>
      <c r="AW267" t="inlineStr">
        <is>
          <t>N/A</t>
        </is>
      </c>
      <c r="AX267" t="inlineStr">
        <is>
          <t>N/A</t>
        </is>
      </c>
      <c r="AY267" t="inlineStr">
        <is>
          <t>N/A</t>
        </is>
      </c>
      <c r="AZ267" t="inlineStr">
        <is>
          <t>N/A</t>
        </is>
      </c>
      <c r="BA267" t="inlineStr">
        <is>
          <t>N/A</t>
        </is>
      </c>
      <c r="BB267" t="inlineStr">
        <is>
          <t>N/A</t>
        </is>
      </c>
      <c r="BC267" t="inlineStr">
        <is>
          <t>N/A</t>
        </is>
      </c>
      <c r="BD267" t="inlineStr">
        <is>
          <t>N/A</t>
        </is>
      </c>
      <c r="BE267" t="inlineStr">
        <is>
          <t>N/A</t>
        </is>
      </c>
    </row>
    <row r="268">
      <c r="A268" t="inlineStr">
        <is>
          <t>WI220247888</t>
        </is>
      </c>
      <c r="B268" t="inlineStr">
        <is>
          <t>DATA_VALIDATION</t>
        </is>
      </c>
      <c r="C268" t="inlineStr">
        <is>
          <t>201100014629</t>
        </is>
      </c>
      <c r="D268" t="inlineStr">
        <is>
          <t>Folder</t>
        </is>
      </c>
      <c r="E268" s="2">
        <f>HYPERLINK("capsilon://?command=openfolder&amp;siteaddress=FAM.docvelocity-na8.net&amp;folderid=FX15CCFC38-68F6-7A69-59D2-7262155A0800","FX22023092")</f>
        <v>0.0</v>
      </c>
      <c r="F268" t="inlineStr">
        <is>
          <t/>
        </is>
      </c>
      <c r="G268" t="inlineStr">
        <is>
          <t/>
        </is>
      </c>
      <c r="H268" t="inlineStr">
        <is>
          <t>Mailitem</t>
        </is>
      </c>
      <c r="I268" t="inlineStr">
        <is>
          <t>MI2202491401</t>
        </is>
      </c>
      <c r="J268" t="n">
        <v>66.0</v>
      </c>
      <c r="K268" t="inlineStr">
        <is>
          <t>COMPLETED</t>
        </is>
      </c>
      <c r="L268" t="inlineStr">
        <is>
          <t>MARK_AS_COMPLETED</t>
        </is>
      </c>
      <c r="M268" t="inlineStr">
        <is>
          <t>Queue</t>
        </is>
      </c>
      <c r="N268" t="n">
        <v>2.0</v>
      </c>
      <c r="O268" s="1" t="n">
        <v>44608.740798611114</v>
      </c>
      <c r="P268" s="1" t="n">
        <v>44609.41425925926</v>
      </c>
      <c r="Q268" t="n">
        <v>56408.0</v>
      </c>
      <c r="R268" t="n">
        <v>1779.0</v>
      </c>
      <c r="S268" t="b">
        <v>0</v>
      </c>
      <c r="T268" t="inlineStr">
        <is>
          <t>N/A</t>
        </is>
      </c>
      <c r="U268" t="b">
        <v>0</v>
      </c>
      <c r="V268" t="inlineStr">
        <is>
          <t>Sanjana Uttekar</t>
        </is>
      </c>
      <c r="W268" s="1" t="n">
        <v>44608.7609375</v>
      </c>
      <c r="X268" t="n">
        <v>1194.0</v>
      </c>
      <c r="Y268" t="n">
        <v>52.0</v>
      </c>
      <c r="Z268" t="n">
        <v>0.0</v>
      </c>
      <c r="AA268" t="n">
        <v>52.0</v>
      </c>
      <c r="AB268" t="n">
        <v>0.0</v>
      </c>
      <c r="AC268" t="n">
        <v>16.0</v>
      </c>
      <c r="AD268" t="n">
        <v>14.0</v>
      </c>
      <c r="AE268" t="n">
        <v>0.0</v>
      </c>
      <c r="AF268" t="n">
        <v>0.0</v>
      </c>
      <c r="AG268" t="n">
        <v>0.0</v>
      </c>
      <c r="AH268" t="inlineStr">
        <is>
          <t>Sangeeta Kumari</t>
        </is>
      </c>
      <c r="AI268" s="1" t="n">
        <v>44609.41425925926</v>
      </c>
      <c r="AJ268" t="n">
        <v>377.0</v>
      </c>
      <c r="AK268" t="n">
        <v>2.0</v>
      </c>
      <c r="AL268" t="n">
        <v>0.0</v>
      </c>
      <c r="AM268" t="n">
        <v>2.0</v>
      </c>
      <c r="AN268" t="n">
        <v>0.0</v>
      </c>
      <c r="AO268" t="n">
        <v>1.0</v>
      </c>
      <c r="AP268" t="n">
        <v>12.0</v>
      </c>
      <c r="AQ268" t="n">
        <v>0.0</v>
      </c>
      <c r="AR268" t="n">
        <v>0.0</v>
      </c>
      <c r="AS268" t="n">
        <v>0.0</v>
      </c>
      <c r="AT268" t="inlineStr">
        <is>
          <t>N/A</t>
        </is>
      </c>
      <c r="AU268" t="inlineStr">
        <is>
          <t>N/A</t>
        </is>
      </c>
      <c r="AV268" t="inlineStr">
        <is>
          <t>N/A</t>
        </is>
      </c>
      <c r="AW268" t="inlineStr">
        <is>
          <t>N/A</t>
        </is>
      </c>
      <c r="AX268" t="inlineStr">
        <is>
          <t>N/A</t>
        </is>
      </c>
      <c r="AY268" t="inlineStr">
        <is>
          <t>N/A</t>
        </is>
      </c>
      <c r="AZ268" t="inlineStr">
        <is>
          <t>N/A</t>
        </is>
      </c>
      <c r="BA268" t="inlineStr">
        <is>
          <t>N/A</t>
        </is>
      </c>
      <c r="BB268" t="inlineStr">
        <is>
          <t>N/A</t>
        </is>
      </c>
      <c r="BC268" t="inlineStr">
        <is>
          <t>N/A</t>
        </is>
      </c>
      <c r="BD268" t="inlineStr">
        <is>
          <t>N/A</t>
        </is>
      </c>
      <c r="BE268" t="inlineStr">
        <is>
          <t>N/A</t>
        </is>
      </c>
    </row>
    <row r="269">
      <c r="A269" t="inlineStr">
        <is>
          <t>WI220248680</t>
        </is>
      </c>
      <c r="B269" t="inlineStr">
        <is>
          <t>DATA_VALIDATION</t>
        </is>
      </c>
      <c r="C269" t="inlineStr">
        <is>
          <t>201330005122</t>
        </is>
      </c>
      <c r="D269" t="inlineStr">
        <is>
          <t>Folder</t>
        </is>
      </c>
      <c r="E269" s="2">
        <f>HYPERLINK("capsilon://?command=openfolder&amp;siteaddress=FAM.docvelocity-na8.net&amp;folderid=FX1B2343AA-B0A9-4AD6-539A-D2310D980F09","FX22023811")</f>
        <v>0.0</v>
      </c>
      <c r="F269" t="inlineStr">
        <is>
          <t/>
        </is>
      </c>
      <c r="G269" t="inlineStr">
        <is>
          <t/>
        </is>
      </c>
      <c r="H269" t="inlineStr">
        <is>
          <t>Mailitem</t>
        </is>
      </c>
      <c r="I269" t="inlineStr">
        <is>
          <t>MI2202499360</t>
        </is>
      </c>
      <c r="J269" t="n">
        <v>170.0</v>
      </c>
      <c r="K269" t="inlineStr">
        <is>
          <t>COMPLETED</t>
        </is>
      </c>
      <c r="L269" t="inlineStr">
        <is>
          <t>MARK_AS_COMPLETED</t>
        </is>
      </c>
      <c r="M269" t="inlineStr">
        <is>
          <t>Queue</t>
        </is>
      </c>
      <c r="N269" t="n">
        <v>1.0</v>
      </c>
      <c r="O269" s="1" t="n">
        <v>44608.900046296294</v>
      </c>
      <c r="P269" s="1" t="n">
        <v>44609.20159722222</v>
      </c>
      <c r="Q269" t="n">
        <v>24243.0</v>
      </c>
      <c r="R269" t="n">
        <v>1811.0</v>
      </c>
      <c r="S269" t="b">
        <v>0</v>
      </c>
      <c r="T269" t="inlineStr">
        <is>
          <t>N/A</t>
        </is>
      </c>
      <c r="U269" t="b">
        <v>0</v>
      </c>
      <c r="V269" t="inlineStr">
        <is>
          <t>Hemanshi Deshlahara</t>
        </is>
      </c>
      <c r="W269" s="1" t="n">
        <v>44609.20159722222</v>
      </c>
      <c r="X269" t="n">
        <v>1318.0</v>
      </c>
      <c r="Y269" t="n">
        <v>0.0</v>
      </c>
      <c r="Z269" t="n">
        <v>0.0</v>
      </c>
      <c r="AA269" t="n">
        <v>0.0</v>
      </c>
      <c r="AB269" t="n">
        <v>0.0</v>
      </c>
      <c r="AC269" t="n">
        <v>0.0</v>
      </c>
      <c r="AD269" t="n">
        <v>170.0</v>
      </c>
      <c r="AE269" t="n">
        <v>146.0</v>
      </c>
      <c r="AF269" t="n">
        <v>0.0</v>
      </c>
      <c r="AG269" t="n">
        <v>17.0</v>
      </c>
      <c r="AH269" t="inlineStr">
        <is>
          <t>N/A</t>
        </is>
      </c>
      <c r="AI269" t="inlineStr">
        <is>
          <t>N/A</t>
        </is>
      </c>
      <c r="AJ269" t="inlineStr">
        <is>
          <t>N/A</t>
        </is>
      </c>
      <c r="AK269" t="inlineStr">
        <is>
          <t>N/A</t>
        </is>
      </c>
      <c r="AL269" t="inlineStr">
        <is>
          <t>N/A</t>
        </is>
      </c>
      <c r="AM269" t="inlineStr">
        <is>
          <t>N/A</t>
        </is>
      </c>
      <c r="AN269" t="inlineStr">
        <is>
          <t>N/A</t>
        </is>
      </c>
      <c r="AO269" t="inlineStr">
        <is>
          <t>N/A</t>
        </is>
      </c>
      <c r="AP269" t="inlineStr">
        <is>
          <t>N/A</t>
        </is>
      </c>
      <c r="AQ269" t="inlineStr">
        <is>
          <t>N/A</t>
        </is>
      </c>
      <c r="AR269" t="inlineStr">
        <is>
          <t>N/A</t>
        </is>
      </c>
      <c r="AS269" t="inlineStr">
        <is>
          <t>N/A</t>
        </is>
      </c>
      <c r="AT269" t="inlineStr">
        <is>
          <t>N/A</t>
        </is>
      </c>
      <c r="AU269" t="inlineStr">
        <is>
          <t>N/A</t>
        </is>
      </c>
      <c r="AV269" t="inlineStr">
        <is>
          <t>N/A</t>
        </is>
      </c>
      <c r="AW269" t="inlineStr">
        <is>
          <t>N/A</t>
        </is>
      </c>
      <c r="AX269" t="inlineStr">
        <is>
          <t>N/A</t>
        </is>
      </c>
      <c r="AY269" t="inlineStr">
        <is>
          <t>N/A</t>
        </is>
      </c>
      <c r="AZ269" t="inlineStr">
        <is>
          <t>N/A</t>
        </is>
      </c>
      <c r="BA269" t="inlineStr">
        <is>
          <t>N/A</t>
        </is>
      </c>
      <c r="BB269" t="inlineStr">
        <is>
          <t>N/A</t>
        </is>
      </c>
      <c r="BC269" t="inlineStr">
        <is>
          <t>N/A</t>
        </is>
      </c>
      <c r="BD269" t="inlineStr">
        <is>
          <t>N/A</t>
        </is>
      </c>
      <c r="BE269" t="inlineStr">
        <is>
          <t>N/A</t>
        </is>
      </c>
    </row>
    <row r="270">
      <c r="A270" t="inlineStr">
        <is>
          <t>WI220248811</t>
        </is>
      </c>
      <c r="B270" t="inlineStr">
        <is>
          <t>DATA_VALIDATION</t>
        </is>
      </c>
      <c r="C270" t="inlineStr">
        <is>
          <t>201300021438</t>
        </is>
      </c>
      <c r="D270" t="inlineStr">
        <is>
          <t>Folder</t>
        </is>
      </c>
      <c r="E270" s="2">
        <f>HYPERLINK("capsilon://?command=openfolder&amp;siteaddress=FAM.docvelocity-na8.net&amp;folderid=FX1CC3D318-EEA1-52BF-5355-1E1691040D63","FX22025775")</f>
        <v>0.0</v>
      </c>
      <c r="F270" t="inlineStr">
        <is>
          <t/>
        </is>
      </c>
      <c r="G270" t="inlineStr">
        <is>
          <t/>
        </is>
      </c>
      <c r="H270" t="inlineStr">
        <is>
          <t>Mailitem</t>
        </is>
      </c>
      <c r="I270" t="inlineStr">
        <is>
          <t>MI2202500962</t>
        </is>
      </c>
      <c r="J270" t="n">
        <v>149.0</v>
      </c>
      <c r="K270" t="inlineStr">
        <is>
          <t>COMPLETED</t>
        </is>
      </c>
      <c r="L270" t="inlineStr">
        <is>
          <t>MARK_AS_COMPLETED</t>
        </is>
      </c>
      <c r="M270" t="inlineStr">
        <is>
          <t>Queue</t>
        </is>
      </c>
      <c r="N270" t="n">
        <v>1.0</v>
      </c>
      <c r="O270" s="1" t="n">
        <v>44609.03008101852</v>
      </c>
      <c r="P270" s="1" t="n">
        <v>44609.208657407406</v>
      </c>
      <c r="Q270" t="n">
        <v>14390.0</v>
      </c>
      <c r="R270" t="n">
        <v>1039.0</v>
      </c>
      <c r="S270" t="b">
        <v>0</v>
      </c>
      <c r="T270" t="inlineStr">
        <is>
          <t>N/A</t>
        </is>
      </c>
      <c r="U270" t="b">
        <v>0</v>
      </c>
      <c r="V270" t="inlineStr">
        <is>
          <t>Hemanshi Deshlahara</t>
        </is>
      </c>
      <c r="W270" s="1" t="n">
        <v>44609.208657407406</v>
      </c>
      <c r="X270" t="n">
        <v>609.0</v>
      </c>
      <c r="Y270" t="n">
        <v>0.0</v>
      </c>
      <c r="Z270" t="n">
        <v>0.0</v>
      </c>
      <c r="AA270" t="n">
        <v>0.0</v>
      </c>
      <c r="AB270" t="n">
        <v>0.0</v>
      </c>
      <c r="AC270" t="n">
        <v>0.0</v>
      </c>
      <c r="AD270" t="n">
        <v>149.0</v>
      </c>
      <c r="AE270" t="n">
        <v>137.0</v>
      </c>
      <c r="AF270" t="n">
        <v>0.0</v>
      </c>
      <c r="AG270" t="n">
        <v>6.0</v>
      </c>
      <c r="AH270" t="inlineStr">
        <is>
          <t>N/A</t>
        </is>
      </c>
      <c r="AI270" t="inlineStr">
        <is>
          <t>N/A</t>
        </is>
      </c>
      <c r="AJ270" t="inlineStr">
        <is>
          <t>N/A</t>
        </is>
      </c>
      <c r="AK270" t="inlineStr">
        <is>
          <t>N/A</t>
        </is>
      </c>
      <c r="AL270" t="inlineStr">
        <is>
          <t>N/A</t>
        </is>
      </c>
      <c r="AM270" t="inlineStr">
        <is>
          <t>N/A</t>
        </is>
      </c>
      <c r="AN270" t="inlineStr">
        <is>
          <t>N/A</t>
        </is>
      </c>
      <c r="AO270" t="inlineStr">
        <is>
          <t>N/A</t>
        </is>
      </c>
      <c r="AP270" t="inlineStr">
        <is>
          <t>N/A</t>
        </is>
      </c>
      <c r="AQ270" t="inlineStr">
        <is>
          <t>N/A</t>
        </is>
      </c>
      <c r="AR270" t="inlineStr">
        <is>
          <t>N/A</t>
        </is>
      </c>
      <c r="AS270" t="inlineStr">
        <is>
          <t>N/A</t>
        </is>
      </c>
      <c r="AT270" t="inlineStr">
        <is>
          <t>N/A</t>
        </is>
      </c>
      <c r="AU270" t="inlineStr">
        <is>
          <t>N/A</t>
        </is>
      </c>
      <c r="AV270" t="inlineStr">
        <is>
          <t>N/A</t>
        </is>
      </c>
      <c r="AW270" t="inlineStr">
        <is>
          <t>N/A</t>
        </is>
      </c>
      <c r="AX270" t="inlineStr">
        <is>
          <t>N/A</t>
        </is>
      </c>
      <c r="AY270" t="inlineStr">
        <is>
          <t>N/A</t>
        </is>
      </c>
      <c r="AZ270" t="inlineStr">
        <is>
          <t>N/A</t>
        </is>
      </c>
      <c r="BA270" t="inlineStr">
        <is>
          <t>N/A</t>
        </is>
      </c>
      <c r="BB270" t="inlineStr">
        <is>
          <t>N/A</t>
        </is>
      </c>
      <c r="BC270" t="inlineStr">
        <is>
          <t>N/A</t>
        </is>
      </c>
      <c r="BD270" t="inlineStr">
        <is>
          <t>N/A</t>
        </is>
      </c>
      <c r="BE270" t="inlineStr">
        <is>
          <t>N/A</t>
        </is>
      </c>
    </row>
    <row r="271">
      <c r="A271" t="inlineStr">
        <is>
          <t>WI220248877</t>
        </is>
      </c>
      <c r="B271" t="inlineStr">
        <is>
          <t>DATA_VALIDATION</t>
        </is>
      </c>
      <c r="C271" t="inlineStr">
        <is>
          <t>201330005122</t>
        </is>
      </c>
      <c r="D271" t="inlineStr">
        <is>
          <t>Folder</t>
        </is>
      </c>
      <c r="E271" s="2">
        <f>HYPERLINK("capsilon://?command=openfolder&amp;siteaddress=FAM.docvelocity-na8.net&amp;folderid=FX1B2343AA-B0A9-4AD6-539A-D2310D980F09","FX22023811")</f>
        <v>0.0</v>
      </c>
      <c r="F271" t="inlineStr">
        <is>
          <t/>
        </is>
      </c>
      <c r="G271" t="inlineStr">
        <is>
          <t/>
        </is>
      </c>
      <c r="H271" t="inlineStr">
        <is>
          <t>Mailitem</t>
        </is>
      </c>
      <c r="I271" t="inlineStr">
        <is>
          <t>MI2202499360</t>
        </is>
      </c>
      <c r="J271" t="n">
        <v>737.0</v>
      </c>
      <c r="K271" t="inlineStr">
        <is>
          <t>COMPLETED</t>
        </is>
      </c>
      <c r="L271" t="inlineStr">
        <is>
          <t>MARK_AS_COMPLETED</t>
        </is>
      </c>
      <c r="M271" t="inlineStr">
        <is>
          <t>Queue</t>
        </is>
      </c>
      <c r="N271" t="n">
        <v>2.0</v>
      </c>
      <c r="O271" s="1" t="n">
        <v>44609.20391203704</v>
      </c>
      <c r="P271" s="1" t="n">
        <v>44609.39875</v>
      </c>
      <c r="Q271" t="n">
        <v>7222.0</v>
      </c>
      <c r="R271" t="n">
        <v>9612.0</v>
      </c>
      <c r="S271" t="b">
        <v>0</v>
      </c>
      <c r="T271" t="inlineStr">
        <is>
          <t>N/A</t>
        </is>
      </c>
      <c r="U271" t="b">
        <v>1</v>
      </c>
      <c r="V271" t="inlineStr">
        <is>
          <t>Ujwala Ajabe</t>
        </is>
      </c>
      <c r="W271" s="1" t="n">
        <v>44609.28275462963</v>
      </c>
      <c r="X271" t="n">
        <v>6684.0</v>
      </c>
      <c r="Y271" t="n">
        <v>550.0</v>
      </c>
      <c r="Z271" t="n">
        <v>0.0</v>
      </c>
      <c r="AA271" t="n">
        <v>550.0</v>
      </c>
      <c r="AB271" t="n">
        <v>100.0</v>
      </c>
      <c r="AC271" t="n">
        <v>302.0</v>
      </c>
      <c r="AD271" t="n">
        <v>187.0</v>
      </c>
      <c r="AE271" t="n">
        <v>0.0</v>
      </c>
      <c r="AF271" t="n">
        <v>0.0</v>
      </c>
      <c r="AG271" t="n">
        <v>0.0</v>
      </c>
      <c r="AH271" t="inlineStr">
        <is>
          <t>Saloni Uttekar</t>
        </is>
      </c>
      <c r="AI271" s="1" t="n">
        <v>44609.39875</v>
      </c>
      <c r="AJ271" t="n">
        <v>439.0</v>
      </c>
      <c r="AK271" t="n">
        <v>0.0</v>
      </c>
      <c r="AL271" t="n">
        <v>0.0</v>
      </c>
      <c r="AM271" t="n">
        <v>0.0</v>
      </c>
      <c r="AN271" t="n">
        <v>50.0</v>
      </c>
      <c r="AO271" t="n">
        <v>0.0</v>
      </c>
      <c r="AP271" t="n">
        <v>187.0</v>
      </c>
      <c r="AQ271" t="n">
        <v>0.0</v>
      </c>
      <c r="AR271" t="n">
        <v>0.0</v>
      </c>
      <c r="AS271" t="n">
        <v>0.0</v>
      </c>
      <c r="AT271" t="inlineStr">
        <is>
          <t>N/A</t>
        </is>
      </c>
      <c r="AU271" t="inlineStr">
        <is>
          <t>N/A</t>
        </is>
      </c>
      <c r="AV271" t="inlineStr">
        <is>
          <t>N/A</t>
        </is>
      </c>
      <c r="AW271" t="inlineStr">
        <is>
          <t>N/A</t>
        </is>
      </c>
      <c r="AX271" t="inlineStr">
        <is>
          <t>N/A</t>
        </is>
      </c>
      <c r="AY271" t="inlineStr">
        <is>
          <t>N/A</t>
        </is>
      </c>
      <c r="AZ271" t="inlineStr">
        <is>
          <t>N/A</t>
        </is>
      </c>
      <c r="BA271" t="inlineStr">
        <is>
          <t>N/A</t>
        </is>
      </c>
      <c r="BB271" t="inlineStr">
        <is>
          <t>N/A</t>
        </is>
      </c>
      <c r="BC271" t="inlineStr">
        <is>
          <t>N/A</t>
        </is>
      </c>
      <c r="BD271" t="inlineStr">
        <is>
          <t>N/A</t>
        </is>
      </c>
      <c r="BE271" t="inlineStr">
        <is>
          <t>N/A</t>
        </is>
      </c>
    </row>
    <row r="272">
      <c r="A272" t="inlineStr">
        <is>
          <t>WI220248878</t>
        </is>
      </c>
      <c r="B272" t="inlineStr">
        <is>
          <t>DATA_VALIDATION</t>
        </is>
      </c>
      <c r="C272" t="inlineStr">
        <is>
          <t>201300021438</t>
        </is>
      </c>
      <c r="D272" t="inlineStr">
        <is>
          <t>Folder</t>
        </is>
      </c>
      <c r="E272" s="2">
        <f>HYPERLINK("capsilon://?command=openfolder&amp;siteaddress=FAM.docvelocity-na8.net&amp;folderid=FX1CC3D318-EEA1-52BF-5355-1E1691040D63","FX22025775")</f>
        <v>0.0</v>
      </c>
      <c r="F272" t="inlineStr">
        <is>
          <t/>
        </is>
      </c>
      <c r="G272" t="inlineStr">
        <is>
          <t/>
        </is>
      </c>
      <c r="H272" t="inlineStr">
        <is>
          <t>Mailitem</t>
        </is>
      </c>
      <c r="I272" t="inlineStr">
        <is>
          <t>MI2202500962</t>
        </is>
      </c>
      <c r="J272" t="n">
        <v>429.0</v>
      </c>
      <c r="K272" t="inlineStr">
        <is>
          <t>COMPLETED</t>
        </is>
      </c>
      <c r="L272" t="inlineStr">
        <is>
          <t>MARK_AS_COMPLETED</t>
        </is>
      </c>
      <c r="M272" t="inlineStr">
        <is>
          <t>Queue</t>
        </is>
      </c>
      <c r="N272" t="n">
        <v>2.0</v>
      </c>
      <c r="O272" s="1" t="n">
        <v>44609.210486111115</v>
      </c>
      <c r="P272" s="1" t="n">
        <v>44609.3855787037</v>
      </c>
      <c r="Q272" t="n">
        <v>12268.0</v>
      </c>
      <c r="R272" t="n">
        <v>2860.0</v>
      </c>
      <c r="S272" t="b">
        <v>0</v>
      </c>
      <c r="T272" t="inlineStr">
        <is>
          <t>N/A</t>
        </is>
      </c>
      <c r="U272" t="b">
        <v>1</v>
      </c>
      <c r="V272" t="inlineStr">
        <is>
          <t>Sanjana Uttekar</t>
        </is>
      </c>
      <c r="W272" s="1" t="n">
        <v>44609.23571759259</v>
      </c>
      <c r="X272" t="n">
        <v>1635.0</v>
      </c>
      <c r="Y272" t="n">
        <v>366.0</v>
      </c>
      <c r="Z272" t="n">
        <v>0.0</v>
      </c>
      <c r="AA272" t="n">
        <v>366.0</v>
      </c>
      <c r="AB272" t="n">
        <v>0.0</v>
      </c>
      <c r="AC272" t="n">
        <v>33.0</v>
      </c>
      <c r="AD272" t="n">
        <v>63.0</v>
      </c>
      <c r="AE272" t="n">
        <v>0.0</v>
      </c>
      <c r="AF272" t="n">
        <v>0.0</v>
      </c>
      <c r="AG272" t="n">
        <v>0.0</v>
      </c>
      <c r="AH272" t="inlineStr">
        <is>
          <t>Sangeeta Kumari</t>
        </is>
      </c>
      <c r="AI272" s="1" t="n">
        <v>44609.3855787037</v>
      </c>
      <c r="AJ272" t="n">
        <v>1182.0</v>
      </c>
      <c r="AK272" t="n">
        <v>2.0</v>
      </c>
      <c r="AL272" t="n">
        <v>0.0</v>
      </c>
      <c r="AM272" t="n">
        <v>2.0</v>
      </c>
      <c r="AN272" t="n">
        <v>0.0</v>
      </c>
      <c r="AO272" t="n">
        <v>1.0</v>
      </c>
      <c r="AP272" t="n">
        <v>61.0</v>
      </c>
      <c r="AQ272" t="n">
        <v>0.0</v>
      </c>
      <c r="AR272" t="n">
        <v>0.0</v>
      </c>
      <c r="AS272" t="n">
        <v>0.0</v>
      </c>
      <c r="AT272" t="inlineStr">
        <is>
          <t>N/A</t>
        </is>
      </c>
      <c r="AU272" t="inlineStr">
        <is>
          <t>N/A</t>
        </is>
      </c>
      <c r="AV272" t="inlineStr">
        <is>
          <t>N/A</t>
        </is>
      </c>
      <c r="AW272" t="inlineStr">
        <is>
          <t>N/A</t>
        </is>
      </c>
      <c r="AX272" t="inlineStr">
        <is>
          <t>N/A</t>
        </is>
      </c>
      <c r="AY272" t="inlineStr">
        <is>
          <t>N/A</t>
        </is>
      </c>
      <c r="AZ272" t="inlineStr">
        <is>
          <t>N/A</t>
        </is>
      </c>
      <c r="BA272" t="inlineStr">
        <is>
          <t>N/A</t>
        </is>
      </c>
      <c r="BB272" t="inlineStr">
        <is>
          <t>N/A</t>
        </is>
      </c>
      <c r="BC272" t="inlineStr">
        <is>
          <t>N/A</t>
        </is>
      </c>
      <c r="BD272" t="inlineStr">
        <is>
          <t>N/A</t>
        </is>
      </c>
      <c r="BE272" t="inlineStr">
        <is>
          <t>N/A</t>
        </is>
      </c>
    </row>
    <row r="273">
      <c r="A273" t="inlineStr">
        <is>
          <t>WI220249046</t>
        </is>
      </c>
      <c r="B273" t="inlineStr">
        <is>
          <t>DATA_VALIDATION</t>
        </is>
      </c>
      <c r="C273" t="inlineStr">
        <is>
          <t>201130012825</t>
        </is>
      </c>
      <c r="D273" t="inlineStr">
        <is>
          <t>Folder</t>
        </is>
      </c>
      <c r="E273" s="2">
        <f>HYPERLINK("capsilon://?command=openfolder&amp;siteaddress=FAM.docvelocity-na8.net&amp;folderid=FXEAACDBC1-A8C2-C659-3CC6-0F1B56BAAC8A","FX211112774")</f>
        <v>0.0</v>
      </c>
      <c r="F273" t="inlineStr">
        <is>
          <t/>
        </is>
      </c>
      <c r="G273" t="inlineStr">
        <is>
          <t/>
        </is>
      </c>
      <c r="H273" t="inlineStr">
        <is>
          <t>Mailitem</t>
        </is>
      </c>
      <c r="I273" t="inlineStr">
        <is>
          <t>MI2202503504</t>
        </is>
      </c>
      <c r="J273" t="n">
        <v>47.0</v>
      </c>
      <c r="K273" t="inlineStr">
        <is>
          <t>COMPLETED</t>
        </is>
      </c>
      <c r="L273" t="inlineStr">
        <is>
          <t>MARK_AS_COMPLETED</t>
        </is>
      </c>
      <c r="M273" t="inlineStr">
        <is>
          <t>Queue</t>
        </is>
      </c>
      <c r="N273" t="n">
        <v>1.0</v>
      </c>
      <c r="O273" s="1" t="n">
        <v>44609.39847222222</v>
      </c>
      <c r="P273" s="1" t="n">
        <v>44609.407476851855</v>
      </c>
      <c r="Q273" t="n">
        <v>125.0</v>
      </c>
      <c r="R273" t="n">
        <v>653.0</v>
      </c>
      <c r="S273" t="b">
        <v>0</v>
      </c>
      <c r="T273" t="inlineStr">
        <is>
          <t>N/A</t>
        </is>
      </c>
      <c r="U273" t="b">
        <v>0</v>
      </c>
      <c r="V273" t="inlineStr">
        <is>
          <t>Karnal Akhare</t>
        </is>
      </c>
      <c r="W273" s="1" t="n">
        <v>44609.407476851855</v>
      </c>
      <c r="X273" t="n">
        <v>514.0</v>
      </c>
      <c r="Y273" t="n">
        <v>0.0</v>
      </c>
      <c r="Z273" t="n">
        <v>0.0</v>
      </c>
      <c r="AA273" t="n">
        <v>0.0</v>
      </c>
      <c r="AB273" t="n">
        <v>0.0</v>
      </c>
      <c r="AC273" t="n">
        <v>0.0</v>
      </c>
      <c r="AD273" t="n">
        <v>47.0</v>
      </c>
      <c r="AE273" t="n">
        <v>42.0</v>
      </c>
      <c r="AF273" t="n">
        <v>0.0</v>
      </c>
      <c r="AG273" t="n">
        <v>5.0</v>
      </c>
      <c r="AH273" t="inlineStr">
        <is>
          <t>N/A</t>
        </is>
      </c>
      <c r="AI273" t="inlineStr">
        <is>
          <t>N/A</t>
        </is>
      </c>
      <c r="AJ273" t="inlineStr">
        <is>
          <t>N/A</t>
        </is>
      </c>
      <c r="AK273" t="inlineStr">
        <is>
          <t>N/A</t>
        </is>
      </c>
      <c r="AL273" t="inlineStr">
        <is>
          <t>N/A</t>
        </is>
      </c>
      <c r="AM273" t="inlineStr">
        <is>
          <t>N/A</t>
        </is>
      </c>
      <c r="AN273" t="inlineStr">
        <is>
          <t>N/A</t>
        </is>
      </c>
      <c r="AO273" t="inlineStr">
        <is>
          <t>N/A</t>
        </is>
      </c>
      <c r="AP273" t="inlineStr">
        <is>
          <t>N/A</t>
        </is>
      </c>
      <c r="AQ273" t="inlineStr">
        <is>
          <t>N/A</t>
        </is>
      </c>
      <c r="AR273" t="inlineStr">
        <is>
          <t>N/A</t>
        </is>
      </c>
      <c r="AS273" t="inlineStr">
        <is>
          <t>N/A</t>
        </is>
      </c>
      <c r="AT273" t="inlineStr">
        <is>
          <t>N/A</t>
        </is>
      </c>
      <c r="AU273" t="inlineStr">
        <is>
          <t>N/A</t>
        </is>
      </c>
      <c r="AV273" t="inlineStr">
        <is>
          <t>N/A</t>
        </is>
      </c>
      <c r="AW273" t="inlineStr">
        <is>
          <t>N/A</t>
        </is>
      </c>
      <c r="AX273" t="inlineStr">
        <is>
          <t>N/A</t>
        </is>
      </c>
      <c r="AY273" t="inlineStr">
        <is>
          <t>N/A</t>
        </is>
      </c>
      <c r="AZ273" t="inlineStr">
        <is>
          <t>N/A</t>
        </is>
      </c>
      <c r="BA273" t="inlineStr">
        <is>
          <t>N/A</t>
        </is>
      </c>
      <c r="BB273" t="inlineStr">
        <is>
          <t>N/A</t>
        </is>
      </c>
      <c r="BC273" t="inlineStr">
        <is>
          <t>N/A</t>
        </is>
      </c>
      <c r="BD273" t="inlineStr">
        <is>
          <t>N/A</t>
        </is>
      </c>
      <c r="BE273" t="inlineStr">
        <is>
          <t>N/A</t>
        </is>
      </c>
    </row>
    <row r="274">
      <c r="A274" t="inlineStr">
        <is>
          <t>WI220249052</t>
        </is>
      </c>
      <c r="B274" t="inlineStr">
        <is>
          <t>DATA_VALIDATION</t>
        </is>
      </c>
      <c r="C274" t="inlineStr">
        <is>
          <t>201130012825</t>
        </is>
      </c>
      <c r="D274" t="inlineStr">
        <is>
          <t>Folder</t>
        </is>
      </c>
      <c r="E274" s="2">
        <f>HYPERLINK("capsilon://?command=openfolder&amp;siteaddress=FAM.docvelocity-na8.net&amp;folderid=FXEAACDBC1-A8C2-C659-3CC6-0F1B56BAAC8A","FX211112774")</f>
        <v>0.0</v>
      </c>
      <c r="F274" t="inlineStr">
        <is>
          <t/>
        </is>
      </c>
      <c r="G274" t="inlineStr">
        <is>
          <t/>
        </is>
      </c>
      <c r="H274" t="inlineStr">
        <is>
          <t>Mailitem</t>
        </is>
      </c>
      <c r="I274" t="inlineStr">
        <is>
          <t>MI2202503542</t>
        </is>
      </c>
      <c r="J274" t="n">
        <v>52.0</v>
      </c>
      <c r="K274" t="inlineStr">
        <is>
          <t>COMPLETED</t>
        </is>
      </c>
      <c r="L274" t="inlineStr">
        <is>
          <t>MARK_AS_COMPLETED</t>
        </is>
      </c>
      <c r="M274" t="inlineStr">
        <is>
          <t>Queue</t>
        </is>
      </c>
      <c r="N274" t="n">
        <v>1.0</v>
      </c>
      <c r="O274" s="1" t="n">
        <v>44609.39949074074</v>
      </c>
      <c r="P274" s="1" t="n">
        <v>44609.53134259259</v>
      </c>
      <c r="Q274" t="n">
        <v>10968.0</v>
      </c>
      <c r="R274" t="n">
        <v>424.0</v>
      </c>
      <c r="S274" t="b">
        <v>0</v>
      </c>
      <c r="T274" t="inlineStr">
        <is>
          <t>N/A</t>
        </is>
      </c>
      <c r="U274" t="b">
        <v>0</v>
      </c>
      <c r="V274" t="inlineStr">
        <is>
          <t>Sumit Jarhad</t>
        </is>
      </c>
      <c r="W274" s="1" t="n">
        <v>44609.53134259259</v>
      </c>
      <c r="X274" t="n">
        <v>195.0</v>
      </c>
      <c r="Y274" t="n">
        <v>0.0</v>
      </c>
      <c r="Z274" t="n">
        <v>0.0</v>
      </c>
      <c r="AA274" t="n">
        <v>0.0</v>
      </c>
      <c r="AB274" t="n">
        <v>0.0</v>
      </c>
      <c r="AC274" t="n">
        <v>0.0</v>
      </c>
      <c r="AD274" t="n">
        <v>52.0</v>
      </c>
      <c r="AE274" t="n">
        <v>47.0</v>
      </c>
      <c r="AF274" t="n">
        <v>0.0</v>
      </c>
      <c r="AG274" t="n">
        <v>6.0</v>
      </c>
      <c r="AH274" t="inlineStr">
        <is>
          <t>N/A</t>
        </is>
      </c>
      <c r="AI274" t="inlineStr">
        <is>
          <t>N/A</t>
        </is>
      </c>
      <c r="AJ274" t="inlineStr">
        <is>
          <t>N/A</t>
        </is>
      </c>
      <c r="AK274" t="inlineStr">
        <is>
          <t>N/A</t>
        </is>
      </c>
      <c r="AL274" t="inlineStr">
        <is>
          <t>N/A</t>
        </is>
      </c>
      <c r="AM274" t="inlineStr">
        <is>
          <t>N/A</t>
        </is>
      </c>
      <c r="AN274" t="inlineStr">
        <is>
          <t>N/A</t>
        </is>
      </c>
      <c r="AO274" t="inlineStr">
        <is>
          <t>N/A</t>
        </is>
      </c>
      <c r="AP274" t="inlineStr">
        <is>
          <t>N/A</t>
        </is>
      </c>
      <c r="AQ274" t="inlineStr">
        <is>
          <t>N/A</t>
        </is>
      </c>
      <c r="AR274" t="inlineStr">
        <is>
          <t>N/A</t>
        </is>
      </c>
      <c r="AS274" t="inlineStr">
        <is>
          <t>N/A</t>
        </is>
      </c>
      <c r="AT274" t="inlineStr">
        <is>
          <t>N/A</t>
        </is>
      </c>
      <c r="AU274" t="inlineStr">
        <is>
          <t>N/A</t>
        </is>
      </c>
      <c r="AV274" t="inlineStr">
        <is>
          <t>N/A</t>
        </is>
      </c>
      <c r="AW274" t="inlineStr">
        <is>
          <t>N/A</t>
        </is>
      </c>
      <c r="AX274" t="inlineStr">
        <is>
          <t>N/A</t>
        </is>
      </c>
      <c r="AY274" t="inlineStr">
        <is>
          <t>N/A</t>
        </is>
      </c>
      <c r="AZ274" t="inlineStr">
        <is>
          <t>N/A</t>
        </is>
      </c>
      <c r="BA274" t="inlineStr">
        <is>
          <t>N/A</t>
        </is>
      </c>
      <c r="BB274" t="inlineStr">
        <is>
          <t>N/A</t>
        </is>
      </c>
      <c r="BC274" t="inlineStr">
        <is>
          <t>N/A</t>
        </is>
      </c>
      <c r="BD274" t="inlineStr">
        <is>
          <t>N/A</t>
        </is>
      </c>
      <c r="BE274" t="inlineStr">
        <is>
          <t>N/A</t>
        </is>
      </c>
    </row>
    <row r="275">
      <c r="A275" t="inlineStr">
        <is>
          <t>WI220249058</t>
        </is>
      </c>
      <c r="B275" t="inlineStr">
        <is>
          <t>DATA_VALIDATION</t>
        </is>
      </c>
      <c r="C275" t="inlineStr">
        <is>
          <t>201130012825</t>
        </is>
      </c>
      <c r="D275" t="inlineStr">
        <is>
          <t>Folder</t>
        </is>
      </c>
      <c r="E275" s="2">
        <f>HYPERLINK("capsilon://?command=openfolder&amp;siteaddress=FAM.docvelocity-na8.net&amp;folderid=FXEAACDBC1-A8C2-C659-3CC6-0F1B56BAAC8A","FX211112774")</f>
        <v>0.0</v>
      </c>
      <c r="F275" t="inlineStr">
        <is>
          <t/>
        </is>
      </c>
      <c r="G275" t="inlineStr">
        <is>
          <t/>
        </is>
      </c>
      <c r="H275" t="inlineStr">
        <is>
          <t>Mailitem</t>
        </is>
      </c>
      <c r="I275" t="inlineStr">
        <is>
          <t>MI2202503550</t>
        </is>
      </c>
      <c r="J275" t="n">
        <v>62.0</v>
      </c>
      <c r="K275" t="inlineStr">
        <is>
          <t>COMPLETED</t>
        </is>
      </c>
      <c r="L275" t="inlineStr">
        <is>
          <t>MARK_AS_COMPLETED</t>
        </is>
      </c>
      <c r="M275" t="inlineStr">
        <is>
          <t>Queue</t>
        </is>
      </c>
      <c r="N275" t="n">
        <v>1.0</v>
      </c>
      <c r="O275" s="1" t="n">
        <v>44609.40107638889</v>
      </c>
      <c r="P275" s="1" t="n">
        <v>44609.53292824074</v>
      </c>
      <c r="Q275" t="n">
        <v>11047.0</v>
      </c>
      <c r="R275" t="n">
        <v>345.0</v>
      </c>
      <c r="S275" t="b">
        <v>0</v>
      </c>
      <c r="T275" t="inlineStr">
        <is>
          <t>N/A</t>
        </is>
      </c>
      <c r="U275" t="b">
        <v>0</v>
      </c>
      <c r="V275" t="inlineStr">
        <is>
          <t>Hemanshi Deshlahara</t>
        </is>
      </c>
      <c r="W275" s="1" t="n">
        <v>44609.53292824074</v>
      </c>
      <c r="X275" t="n">
        <v>79.0</v>
      </c>
      <c r="Y275" t="n">
        <v>0.0</v>
      </c>
      <c r="Z275" t="n">
        <v>0.0</v>
      </c>
      <c r="AA275" t="n">
        <v>0.0</v>
      </c>
      <c r="AB275" t="n">
        <v>0.0</v>
      </c>
      <c r="AC275" t="n">
        <v>0.0</v>
      </c>
      <c r="AD275" t="n">
        <v>62.0</v>
      </c>
      <c r="AE275" t="n">
        <v>57.0</v>
      </c>
      <c r="AF275" t="n">
        <v>0.0</v>
      </c>
      <c r="AG275" t="n">
        <v>5.0</v>
      </c>
      <c r="AH275" t="inlineStr">
        <is>
          <t>N/A</t>
        </is>
      </c>
      <c r="AI275" t="inlineStr">
        <is>
          <t>N/A</t>
        </is>
      </c>
      <c r="AJ275" t="inlineStr">
        <is>
          <t>N/A</t>
        </is>
      </c>
      <c r="AK275" t="inlineStr">
        <is>
          <t>N/A</t>
        </is>
      </c>
      <c r="AL275" t="inlineStr">
        <is>
          <t>N/A</t>
        </is>
      </c>
      <c r="AM275" t="inlineStr">
        <is>
          <t>N/A</t>
        </is>
      </c>
      <c r="AN275" t="inlineStr">
        <is>
          <t>N/A</t>
        </is>
      </c>
      <c r="AO275" t="inlineStr">
        <is>
          <t>N/A</t>
        </is>
      </c>
      <c r="AP275" t="inlineStr">
        <is>
          <t>N/A</t>
        </is>
      </c>
      <c r="AQ275" t="inlineStr">
        <is>
          <t>N/A</t>
        </is>
      </c>
      <c r="AR275" t="inlineStr">
        <is>
          <t>N/A</t>
        </is>
      </c>
      <c r="AS275" t="inlineStr">
        <is>
          <t>N/A</t>
        </is>
      </c>
      <c r="AT275" t="inlineStr">
        <is>
          <t>N/A</t>
        </is>
      </c>
      <c r="AU275" t="inlineStr">
        <is>
          <t>N/A</t>
        </is>
      </c>
      <c r="AV275" t="inlineStr">
        <is>
          <t>N/A</t>
        </is>
      </c>
      <c r="AW275" t="inlineStr">
        <is>
          <t>N/A</t>
        </is>
      </c>
      <c r="AX275" t="inlineStr">
        <is>
          <t>N/A</t>
        </is>
      </c>
      <c r="AY275" t="inlineStr">
        <is>
          <t>N/A</t>
        </is>
      </c>
      <c r="AZ275" t="inlineStr">
        <is>
          <t>N/A</t>
        </is>
      </c>
      <c r="BA275" t="inlineStr">
        <is>
          <t>N/A</t>
        </is>
      </c>
      <c r="BB275" t="inlineStr">
        <is>
          <t>N/A</t>
        </is>
      </c>
      <c r="BC275" t="inlineStr">
        <is>
          <t>N/A</t>
        </is>
      </c>
      <c r="BD275" t="inlineStr">
        <is>
          <t>N/A</t>
        </is>
      </c>
      <c r="BE275" t="inlineStr">
        <is>
          <t>N/A</t>
        </is>
      </c>
    </row>
    <row r="276">
      <c r="A276" t="inlineStr">
        <is>
          <t>WI220249090</t>
        </is>
      </c>
      <c r="B276" t="inlineStr">
        <is>
          <t>DATA_VALIDATION</t>
        </is>
      </c>
      <c r="C276" t="inlineStr">
        <is>
          <t>201130012825</t>
        </is>
      </c>
      <c r="D276" t="inlineStr">
        <is>
          <t>Folder</t>
        </is>
      </c>
      <c r="E276" s="2">
        <f>HYPERLINK("capsilon://?command=openfolder&amp;siteaddress=FAM.docvelocity-na8.net&amp;folderid=FXEAACDBC1-A8C2-C659-3CC6-0F1B56BAAC8A","FX211112774")</f>
        <v>0.0</v>
      </c>
      <c r="F276" t="inlineStr">
        <is>
          <t/>
        </is>
      </c>
      <c r="G276" t="inlineStr">
        <is>
          <t/>
        </is>
      </c>
      <c r="H276" t="inlineStr">
        <is>
          <t>Mailitem</t>
        </is>
      </c>
      <c r="I276" t="inlineStr">
        <is>
          <t>MI2202503504</t>
        </is>
      </c>
      <c r="J276" t="n">
        <v>185.0</v>
      </c>
      <c r="K276" t="inlineStr">
        <is>
          <t>COMPLETED</t>
        </is>
      </c>
      <c r="L276" t="inlineStr">
        <is>
          <t>MARK_AS_COMPLETED</t>
        </is>
      </c>
      <c r="M276" t="inlineStr">
        <is>
          <t>Queue</t>
        </is>
      </c>
      <c r="N276" t="n">
        <v>2.0</v>
      </c>
      <c r="O276" s="1" t="n">
        <v>44609.408472222225</v>
      </c>
      <c r="P276" s="1" t="n">
        <v>44609.44378472222</v>
      </c>
      <c r="Q276" t="n">
        <v>209.0</v>
      </c>
      <c r="R276" t="n">
        <v>2842.0</v>
      </c>
      <c r="S276" t="b">
        <v>0</v>
      </c>
      <c r="T276" t="inlineStr">
        <is>
          <t>N/A</t>
        </is>
      </c>
      <c r="U276" t="b">
        <v>1</v>
      </c>
      <c r="V276" t="inlineStr">
        <is>
          <t>Karnal Akhare</t>
        </is>
      </c>
      <c r="W276" s="1" t="n">
        <v>44609.43255787037</v>
      </c>
      <c r="X276" t="n">
        <v>2008.0</v>
      </c>
      <c r="Y276" t="n">
        <v>215.0</v>
      </c>
      <c r="Z276" t="n">
        <v>0.0</v>
      </c>
      <c r="AA276" t="n">
        <v>215.0</v>
      </c>
      <c r="AB276" t="n">
        <v>54.0</v>
      </c>
      <c r="AC276" t="n">
        <v>160.0</v>
      </c>
      <c r="AD276" t="n">
        <v>-30.0</v>
      </c>
      <c r="AE276" t="n">
        <v>0.0</v>
      </c>
      <c r="AF276" t="n">
        <v>0.0</v>
      </c>
      <c r="AG276" t="n">
        <v>0.0</v>
      </c>
      <c r="AH276" t="inlineStr">
        <is>
          <t>Sangeeta Kumari</t>
        </is>
      </c>
      <c r="AI276" s="1" t="n">
        <v>44609.44378472222</v>
      </c>
      <c r="AJ276" t="n">
        <v>834.0</v>
      </c>
      <c r="AK276" t="n">
        <v>1.0</v>
      </c>
      <c r="AL276" t="n">
        <v>0.0</v>
      </c>
      <c r="AM276" t="n">
        <v>1.0</v>
      </c>
      <c r="AN276" t="n">
        <v>27.0</v>
      </c>
      <c r="AO276" t="n">
        <v>0.0</v>
      </c>
      <c r="AP276" t="n">
        <v>-31.0</v>
      </c>
      <c r="AQ276" t="n">
        <v>0.0</v>
      </c>
      <c r="AR276" t="n">
        <v>0.0</v>
      </c>
      <c r="AS276" t="n">
        <v>0.0</v>
      </c>
      <c r="AT276" t="inlineStr">
        <is>
          <t>N/A</t>
        </is>
      </c>
      <c r="AU276" t="inlineStr">
        <is>
          <t>N/A</t>
        </is>
      </c>
      <c r="AV276" t="inlineStr">
        <is>
          <t>N/A</t>
        </is>
      </c>
      <c r="AW276" t="inlineStr">
        <is>
          <t>N/A</t>
        </is>
      </c>
      <c r="AX276" t="inlineStr">
        <is>
          <t>N/A</t>
        </is>
      </c>
      <c r="AY276" t="inlineStr">
        <is>
          <t>N/A</t>
        </is>
      </c>
      <c r="AZ276" t="inlineStr">
        <is>
          <t>N/A</t>
        </is>
      </c>
      <c r="BA276" t="inlineStr">
        <is>
          <t>N/A</t>
        </is>
      </c>
      <c r="BB276" t="inlineStr">
        <is>
          <t>N/A</t>
        </is>
      </c>
      <c r="BC276" t="inlineStr">
        <is>
          <t>N/A</t>
        </is>
      </c>
      <c r="BD276" t="inlineStr">
        <is>
          <t>N/A</t>
        </is>
      </c>
      <c r="BE276" t="inlineStr">
        <is>
          <t>N/A</t>
        </is>
      </c>
    </row>
    <row r="277">
      <c r="A277" t="inlineStr">
        <is>
          <t>WI220249110</t>
        </is>
      </c>
      <c r="B277" t="inlineStr">
        <is>
          <t>DATA_VALIDATION</t>
        </is>
      </c>
      <c r="C277" t="inlineStr">
        <is>
          <t>201300021000</t>
        </is>
      </c>
      <c r="D277" t="inlineStr">
        <is>
          <t>Folder</t>
        </is>
      </c>
      <c r="E277" s="2">
        <f>HYPERLINK("capsilon://?command=openfolder&amp;siteaddress=FAM.docvelocity-na8.net&amp;folderid=FX6604C0C4-C6AB-48AA-0C5A-28452C36663A","FX22019660")</f>
        <v>0.0</v>
      </c>
      <c r="F277" t="inlineStr">
        <is>
          <t/>
        </is>
      </c>
      <c r="G277" t="inlineStr">
        <is>
          <t/>
        </is>
      </c>
      <c r="H277" t="inlineStr">
        <is>
          <t>Mailitem</t>
        </is>
      </c>
      <c r="I277" t="inlineStr">
        <is>
          <t>MI2202504352</t>
        </is>
      </c>
      <c r="J277" t="n">
        <v>30.0</v>
      </c>
      <c r="K277" t="inlineStr">
        <is>
          <t>COMPLETED</t>
        </is>
      </c>
      <c r="L277" t="inlineStr">
        <is>
          <t>MARK_AS_COMPLETED</t>
        </is>
      </c>
      <c r="M277" t="inlineStr">
        <is>
          <t>Queue</t>
        </is>
      </c>
      <c r="N277" t="n">
        <v>2.0</v>
      </c>
      <c r="O277" s="1" t="n">
        <v>44609.41579861111</v>
      </c>
      <c r="P277" s="1" t="n">
        <v>44609.48782407407</v>
      </c>
      <c r="Q277" t="n">
        <v>5884.0</v>
      </c>
      <c r="R277" t="n">
        <v>339.0</v>
      </c>
      <c r="S277" t="b">
        <v>0</v>
      </c>
      <c r="T277" t="inlineStr">
        <is>
          <t>N/A</t>
        </is>
      </c>
      <c r="U277" t="b">
        <v>0</v>
      </c>
      <c r="V277" t="inlineStr">
        <is>
          <t>Sanjana Uttekar</t>
        </is>
      </c>
      <c r="W277" s="1" t="n">
        <v>44609.48341435185</v>
      </c>
      <c r="X277" t="n">
        <v>226.0</v>
      </c>
      <c r="Y277" t="n">
        <v>9.0</v>
      </c>
      <c r="Z277" t="n">
        <v>0.0</v>
      </c>
      <c r="AA277" t="n">
        <v>9.0</v>
      </c>
      <c r="AB277" t="n">
        <v>0.0</v>
      </c>
      <c r="AC277" t="n">
        <v>1.0</v>
      </c>
      <c r="AD277" t="n">
        <v>21.0</v>
      </c>
      <c r="AE277" t="n">
        <v>0.0</v>
      </c>
      <c r="AF277" t="n">
        <v>0.0</v>
      </c>
      <c r="AG277" t="n">
        <v>0.0</v>
      </c>
      <c r="AH277" t="inlineStr">
        <is>
          <t>Saloni Uttekar</t>
        </is>
      </c>
      <c r="AI277" s="1" t="n">
        <v>44609.48782407407</v>
      </c>
      <c r="AJ277" t="n">
        <v>113.0</v>
      </c>
      <c r="AK277" t="n">
        <v>0.0</v>
      </c>
      <c r="AL277" t="n">
        <v>0.0</v>
      </c>
      <c r="AM277" t="n">
        <v>0.0</v>
      </c>
      <c r="AN277" t="n">
        <v>0.0</v>
      </c>
      <c r="AO277" t="n">
        <v>0.0</v>
      </c>
      <c r="AP277" t="n">
        <v>21.0</v>
      </c>
      <c r="AQ277" t="n">
        <v>0.0</v>
      </c>
      <c r="AR277" t="n">
        <v>0.0</v>
      </c>
      <c r="AS277" t="n">
        <v>0.0</v>
      </c>
      <c r="AT277" t="inlineStr">
        <is>
          <t>N/A</t>
        </is>
      </c>
      <c r="AU277" t="inlineStr">
        <is>
          <t>N/A</t>
        </is>
      </c>
      <c r="AV277" t="inlineStr">
        <is>
          <t>N/A</t>
        </is>
      </c>
      <c r="AW277" t="inlineStr">
        <is>
          <t>N/A</t>
        </is>
      </c>
      <c r="AX277" t="inlineStr">
        <is>
          <t>N/A</t>
        </is>
      </c>
      <c r="AY277" t="inlineStr">
        <is>
          <t>N/A</t>
        </is>
      </c>
      <c r="AZ277" t="inlineStr">
        <is>
          <t>N/A</t>
        </is>
      </c>
      <c r="BA277" t="inlineStr">
        <is>
          <t>N/A</t>
        </is>
      </c>
      <c r="BB277" t="inlineStr">
        <is>
          <t>N/A</t>
        </is>
      </c>
      <c r="BC277" t="inlineStr">
        <is>
          <t>N/A</t>
        </is>
      </c>
      <c r="BD277" t="inlineStr">
        <is>
          <t>N/A</t>
        </is>
      </c>
      <c r="BE277" t="inlineStr">
        <is>
          <t>N/A</t>
        </is>
      </c>
    </row>
    <row r="278">
      <c r="A278" t="inlineStr">
        <is>
          <t>WI220249713</t>
        </is>
      </c>
      <c r="B278" t="inlineStr">
        <is>
          <t>DATA_VALIDATION</t>
        </is>
      </c>
      <c r="C278" t="inlineStr">
        <is>
          <t>201330014424</t>
        </is>
      </c>
      <c r="D278" t="inlineStr">
        <is>
          <t>Folder</t>
        </is>
      </c>
      <c r="E278" s="2">
        <f>HYPERLINK("capsilon://?command=openfolder&amp;siteaddress=FAM.docvelocity-na8.net&amp;folderid=FX3574CA80-C87A-A42D-7006-1EF973B7A8D0","FX22024763")</f>
        <v>0.0</v>
      </c>
      <c r="F278" t="inlineStr">
        <is>
          <t/>
        </is>
      </c>
      <c r="G278" t="inlineStr">
        <is>
          <t/>
        </is>
      </c>
      <c r="H278" t="inlineStr">
        <is>
          <t>Mailitem</t>
        </is>
      </c>
      <c r="I278" t="inlineStr">
        <is>
          <t>MI2202509763</t>
        </is>
      </c>
      <c r="J278" t="n">
        <v>64.0</v>
      </c>
      <c r="K278" t="inlineStr">
        <is>
          <t>COMPLETED</t>
        </is>
      </c>
      <c r="L278" t="inlineStr">
        <is>
          <t>MARK_AS_COMPLETED</t>
        </is>
      </c>
      <c r="M278" t="inlineStr">
        <is>
          <t>Queue</t>
        </is>
      </c>
      <c r="N278" t="n">
        <v>1.0</v>
      </c>
      <c r="O278" s="1" t="n">
        <v>44609.49537037037</v>
      </c>
      <c r="P278" s="1" t="n">
        <v>44609.532002314816</v>
      </c>
      <c r="Q278" t="n">
        <v>2932.0</v>
      </c>
      <c r="R278" t="n">
        <v>233.0</v>
      </c>
      <c r="S278" t="b">
        <v>0</v>
      </c>
      <c r="T278" t="inlineStr">
        <is>
          <t>N/A</t>
        </is>
      </c>
      <c r="U278" t="b">
        <v>0</v>
      </c>
      <c r="V278" t="inlineStr">
        <is>
          <t>Hemanshi Deshlahara</t>
        </is>
      </c>
      <c r="W278" s="1" t="n">
        <v>44609.532002314816</v>
      </c>
      <c r="X278" t="n">
        <v>72.0</v>
      </c>
      <c r="Y278" t="n">
        <v>0.0</v>
      </c>
      <c r="Z278" t="n">
        <v>0.0</v>
      </c>
      <c r="AA278" t="n">
        <v>0.0</v>
      </c>
      <c r="AB278" t="n">
        <v>0.0</v>
      </c>
      <c r="AC278" t="n">
        <v>0.0</v>
      </c>
      <c r="AD278" t="n">
        <v>64.0</v>
      </c>
      <c r="AE278" t="n">
        <v>59.0</v>
      </c>
      <c r="AF278" t="n">
        <v>0.0</v>
      </c>
      <c r="AG278" t="n">
        <v>3.0</v>
      </c>
      <c r="AH278" t="inlineStr">
        <is>
          <t>N/A</t>
        </is>
      </c>
      <c r="AI278" t="inlineStr">
        <is>
          <t>N/A</t>
        </is>
      </c>
      <c r="AJ278" t="inlineStr">
        <is>
          <t>N/A</t>
        </is>
      </c>
      <c r="AK278" t="inlineStr">
        <is>
          <t>N/A</t>
        </is>
      </c>
      <c r="AL278" t="inlineStr">
        <is>
          <t>N/A</t>
        </is>
      </c>
      <c r="AM278" t="inlineStr">
        <is>
          <t>N/A</t>
        </is>
      </c>
      <c r="AN278" t="inlineStr">
        <is>
          <t>N/A</t>
        </is>
      </c>
      <c r="AO278" t="inlineStr">
        <is>
          <t>N/A</t>
        </is>
      </c>
      <c r="AP278" t="inlineStr">
        <is>
          <t>N/A</t>
        </is>
      </c>
      <c r="AQ278" t="inlineStr">
        <is>
          <t>N/A</t>
        </is>
      </c>
      <c r="AR278" t="inlineStr">
        <is>
          <t>N/A</t>
        </is>
      </c>
      <c r="AS278" t="inlineStr">
        <is>
          <t>N/A</t>
        </is>
      </c>
      <c r="AT278" t="inlineStr">
        <is>
          <t>N/A</t>
        </is>
      </c>
      <c r="AU278" t="inlineStr">
        <is>
          <t>N/A</t>
        </is>
      </c>
      <c r="AV278" t="inlineStr">
        <is>
          <t>N/A</t>
        </is>
      </c>
      <c r="AW278" t="inlineStr">
        <is>
          <t>N/A</t>
        </is>
      </c>
      <c r="AX278" t="inlineStr">
        <is>
          <t>N/A</t>
        </is>
      </c>
      <c r="AY278" t="inlineStr">
        <is>
          <t>N/A</t>
        </is>
      </c>
      <c r="AZ278" t="inlineStr">
        <is>
          <t>N/A</t>
        </is>
      </c>
      <c r="BA278" t="inlineStr">
        <is>
          <t>N/A</t>
        </is>
      </c>
      <c r="BB278" t="inlineStr">
        <is>
          <t>N/A</t>
        </is>
      </c>
      <c r="BC278" t="inlineStr">
        <is>
          <t>N/A</t>
        </is>
      </c>
      <c r="BD278" t="inlineStr">
        <is>
          <t>N/A</t>
        </is>
      </c>
      <c r="BE278" t="inlineStr">
        <is>
          <t>N/A</t>
        </is>
      </c>
    </row>
    <row r="279">
      <c r="A279" t="inlineStr">
        <is>
          <t>WI220249911</t>
        </is>
      </c>
      <c r="B279" t="inlineStr">
        <is>
          <t>DATA_VALIDATION</t>
        </is>
      </c>
      <c r="C279" t="inlineStr">
        <is>
          <t>201330014424</t>
        </is>
      </c>
      <c r="D279" t="inlineStr">
        <is>
          <t>Folder</t>
        </is>
      </c>
      <c r="E279" s="2">
        <f>HYPERLINK("capsilon://?command=openfolder&amp;siteaddress=FAM.docvelocity-na8.net&amp;folderid=FX3574CA80-C87A-A42D-7006-1EF973B7A8D0","FX22024763")</f>
        <v>0.0</v>
      </c>
      <c r="F279" t="inlineStr">
        <is>
          <t/>
        </is>
      </c>
      <c r="G279" t="inlineStr">
        <is>
          <t/>
        </is>
      </c>
      <c r="H279" t="inlineStr">
        <is>
          <t>Mailitem</t>
        </is>
      </c>
      <c r="I279" t="inlineStr">
        <is>
          <t>MI2202511890</t>
        </is>
      </c>
      <c r="J279" t="n">
        <v>64.0</v>
      </c>
      <c r="K279" t="inlineStr">
        <is>
          <t>COMPLETED</t>
        </is>
      </c>
      <c r="L279" t="inlineStr">
        <is>
          <t>MARK_AS_COMPLETED</t>
        </is>
      </c>
      <c r="M279" t="inlineStr">
        <is>
          <t>Queue</t>
        </is>
      </c>
      <c r="N279" t="n">
        <v>1.0</v>
      </c>
      <c r="O279" s="1" t="n">
        <v>44609.51833333333</v>
      </c>
      <c r="P279" s="1" t="n">
        <v>44609.52684027778</v>
      </c>
      <c r="Q279" t="n">
        <v>416.0</v>
      </c>
      <c r="R279" t="n">
        <v>319.0</v>
      </c>
      <c r="S279" t="b">
        <v>0</v>
      </c>
      <c r="T279" t="inlineStr">
        <is>
          <t>N/A</t>
        </is>
      </c>
      <c r="U279" t="b">
        <v>0</v>
      </c>
      <c r="V279" t="inlineStr">
        <is>
          <t>Ujwala Ajabe</t>
        </is>
      </c>
      <c r="W279" s="1" t="n">
        <v>44609.52684027778</v>
      </c>
      <c r="X279" t="n">
        <v>221.0</v>
      </c>
      <c r="Y279" t="n">
        <v>0.0</v>
      </c>
      <c r="Z279" t="n">
        <v>0.0</v>
      </c>
      <c r="AA279" t="n">
        <v>0.0</v>
      </c>
      <c r="AB279" t="n">
        <v>0.0</v>
      </c>
      <c r="AC279" t="n">
        <v>0.0</v>
      </c>
      <c r="AD279" t="n">
        <v>64.0</v>
      </c>
      <c r="AE279" t="n">
        <v>59.0</v>
      </c>
      <c r="AF279" t="n">
        <v>0.0</v>
      </c>
      <c r="AG279" t="n">
        <v>3.0</v>
      </c>
      <c r="AH279" t="inlineStr">
        <is>
          <t>N/A</t>
        </is>
      </c>
      <c r="AI279" t="inlineStr">
        <is>
          <t>N/A</t>
        </is>
      </c>
      <c r="AJ279" t="inlineStr">
        <is>
          <t>N/A</t>
        </is>
      </c>
      <c r="AK279" t="inlineStr">
        <is>
          <t>N/A</t>
        </is>
      </c>
      <c r="AL279" t="inlineStr">
        <is>
          <t>N/A</t>
        </is>
      </c>
      <c r="AM279" t="inlineStr">
        <is>
          <t>N/A</t>
        </is>
      </c>
      <c r="AN279" t="inlineStr">
        <is>
          <t>N/A</t>
        </is>
      </c>
      <c r="AO279" t="inlineStr">
        <is>
          <t>N/A</t>
        </is>
      </c>
      <c r="AP279" t="inlineStr">
        <is>
          <t>N/A</t>
        </is>
      </c>
      <c r="AQ279" t="inlineStr">
        <is>
          <t>N/A</t>
        </is>
      </c>
      <c r="AR279" t="inlineStr">
        <is>
          <t>N/A</t>
        </is>
      </c>
      <c r="AS279" t="inlineStr">
        <is>
          <t>N/A</t>
        </is>
      </c>
      <c r="AT279" t="inlineStr">
        <is>
          <t>N/A</t>
        </is>
      </c>
      <c r="AU279" t="inlineStr">
        <is>
          <t>N/A</t>
        </is>
      </c>
      <c r="AV279" t="inlineStr">
        <is>
          <t>N/A</t>
        </is>
      </c>
      <c r="AW279" t="inlineStr">
        <is>
          <t>N/A</t>
        </is>
      </c>
      <c r="AX279" t="inlineStr">
        <is>
          <t>N/A</t>
        </is>
      </c>
      <c r="AY279" t="inlineStr">
        <is>
          <t>N/A</t>
        </is>
      </c>
      <c r="AZ279" t="inlineStr">
        <is>
          <t>N/A</t>
        </is>
      </c>
      <c r="BA279" t="inlineStr">
        <is>
          <t>N/A</t>
        </is>
      </c>
      <c r="BB279" t="inlineStr">
        <is>
          <t>N/A</t>
        </is>
      </c>
      <c r="BC279" t="inlineStr">
        <is>
          <t>N/A</t>
        </is>
      </c>
      <c r="BD279" t="inlineStr">
        <is>
          <t>N/A</t>
        </is>
      </c>
      <c r="BE279" t="inlineStr">
        <is>
          <t>N/A</t>
        </is>
      </c>
    </row>
    <row r="280">
      <c r="A280" t="inlineStr">
        <is>
          <t>WI220249966</t>
        </is>
      </c>
      <c r="B280" t="inlineStr">
        <is>
          <t>DATA_VALIDATION</t>
        </is>
      </c>
      <c r="C280" t="inlineStr">
        <is>
          <t>201100014678</t>
        </is>
      </c>
      <c r="D280" t="inlineStr">
        <is>
          <t>Folder</t>
        </is>
      </c>
      <c r="E280" s="2">
        <f>HYPERLINK("capsilon://?command=openfolder&amp;siteaddress=FAM.docvelocity-na8.net&amp;folderid=FX86005B19-954C-62F9-E365-D240E6C84A77","FX22026407")</f>
        <v>0.0</v>
      </c>
      <c r="F280" t="inlineStr">
        <is>
          <t/>
        </is>
      </c>
      <c r="G280" t="inlineStr">
        <is>
          <t/>
        </is>
      </c>
      <c r="H280" t="inlineStr">
        <is>
          <t>Mailitem</t>
        </is>
      </c>
      <c r="I280" t="inlineStr">
        <is>
          <t>MI2202512687</t>
        </is>
      </c>
      <c r="J280" t="n">
        <v>21.0</v>
      </c>
      <c r="K280" t="inlineStr">
        <is>
          <t>COMPLETED</t>
        </is>
      </c>
      <c r="L280" t="inlineStr">
        <is>
          <t>MARK_AS_COMPLETED</t>
        </is>
      </c>
      <c r="M280" t="inlineStr">
        <is>
          <t>Queue</t>
        </is>
      </c>
      <c r="N280" t="n">
        <v>2.0</v>
      </c>
      <c r="O280" s="1" t="n">
        <v>44609.52506944445</v>
      </c>
      <c r="P280" s="1" t="n">
        <v>44609.530069444445</v>
      </c>
      <c r="Q280" t="n">
        <v>275.0</v>
      </c>
      <c r="R280" t="n">
        <v>157.0</v>
      </c>
      <c r="S280" t="b">
        <v>0</v>
      </c>
      <c r="T280" t="inlineStr">
        <is>
          <t>N/A</t>
        </is>
      </c>
      <c r="U280" t="b">
        <v>0</v>
      </c>
      <c r="V280" t="inlineStr">
        <is>
          <t>Amruta Erande</t>
        </is>
      </c>
      <c r="W280" s="1" t="n">
        <v>44609.52678240741</v>
      </c>
      <c r="X280" t="n">
        <v>52.0</v>
      </c>
      <c r="Y280" t="n">
        <v>0.0</v>
      </c>
      <c r="Z280" t="n">
        <v>0.0</v>
      </c>
      <c r="AA280" t="n">
        <v>0.0</v>
      </c>
      <c r="AB280" t="n">
        <v>9.0</v>
      </c>
      <c r="AC280" t="n">
        <v>0.0</v>
      </c>
      <c r="AD280" t="n">
        <v>21.0</v>
      </c>
      <c r="AE280" t="n">
        <v>0.0</v>
      </c>
      <c r="AF280" t="n">
        <v>0.0</v>
      </c>
      <c r="AG280" t="n">
        <v>0.0</v>
      </c>
      <c r="AH280" t="inlineStr">
        <is>
          <t>Saloni Uttekar</t>
        </is>
      </c>
      <c r="AI280" s="1" t="n">
        <v>44609.530069444445</v>
      </c>
      <c r="AJ280" t="n">
        <v>47.0</v>
      </c>
      <c r="AK280" t="n">
        <v>0.0</v>
      </c>
      <c r="AL280" t="n">
        <v>0.0</v>
      </c>
      <c r="AM280" t="n">
        <v>0.0</v>
      </c>
      <c r="AN280" t="n">
        <v>9.0</v>
      </c>
      <c r="AO280" t="n">
        <v>0.0</v>
      </c>
      <c r="AP280" t="n">
        <v>21.0</v>
      </c>
      <c r="AQ280" t="n">
        <v>0.0</v>
      </c>
      <c r="AR280" t="n">
        <v>0.0</v>
      </c>
      <c r="AS280" t="n">
        <v>0.0</v>
      </c>
      <c r="AT280" t="inlineStr">
        <is>
          <t>N/A</t>
        </is>
      </c>
      <c r="AU280" t="inlineStr">
        <is>
          <t>N/A</t>
        </is>
      </c>
      <c r="AV280" t="inlineStr">
        <is>
          <t>N/A</t>
        </is>
      </c>
      <c r="AW280" t="inlineStr">
        <is>
          <t>N/A</t>
        </is>
      </c>
      <c r="AX280" t="inlineStr">
        <is>
          <t>N/A</t>
        </is>
      </c>
      <c r="AY280" t="inlineStr">
        <is>
          <t>N/A</t>
        </is>
      </c>
      <c r="AZ280" t="inlineStr">
        <is>
          <t>N/A</t>
        </is>
      </c>
      <c r="BA280" t="inlineStr">
        <is>
          <t>N/A</t>
        </is>
      </c>
      <c r="BB280" t="inlineStr">
        <is>
          <t>N/A</t>
        </is>
      </c>
      <c r="BC280" t="inlineStr">
        <is>
          <t>N/A</t>
        </is>
      </c>
      <c r="BD280" t="inlineStr">
        <is>
          <t>N/A</t>
        </is>
      </c>
      <c r="BE280" t="inlineStr">
        <is>
          <t>N/A</t>
        </is>
      </c>
    </row>
    <row r="281">
      <c r="A281" t="inlineStr">
        <is>
          <t>WI220249977</t>
        </is>
      </c>
      <c r="B281" t="inlineStr">
        <is>
          <t>DATA_VALIDATION</t>
        </is>
      </c>
      <c r="C281" t="inlineStr">
        <is>
          <t>201330014424</t>
        </is>
      </c>
      <c r="D281" t="inlineStr">
        <is>
          <t>Folder</t>
        </is>
      </c>
      <c r="E281" s="2">
        <f>HYPERLINK("capsilon://?command=openfolder&amp;siteaddress=FAM.docvelocity-na8.net&amp;folderid=FX3574CA80-C87A-A42D-7006-1EF973B7A8D0","FX22024763")</f>
        <v>0.0</v>
      </c>
      <c r="F281" t="inlineStr">
        <is>
          <t/>
        </is>
      </c>
      <c r="G281" t="inlineStr">
        <is>
          <t/>
        </is>
      </c>
      <c r="H281" t="inlineStr">
        <is>
          <t>Mailitem</t>
        </is>
      </c>
      <c r="I281" t="inlineStr">
        <is>
          <t>MI2202511890</t>
        </is>
      </c>
      <c r="J281" t="n">
        <v>169.0</v>
      </c>
      <c r="K281" t="inlineStr">
        <is>
          <t>COMPLETED</t>
        </is>
      </c>
      <c r="L281" t="inlineStr">
        <is>
          <t>MARK_AS_COMPLETED</t>
        </is>
      </c>
      <c r="M281" t="inlineStr">
        <is>
          <t>Queue</t>
        </is>
      </c>
      <c r="N281" t="n">
        <v>2.0</v>
      </c>
      <c r="O281" s="1" t="n">
        <v>44609.52784722222</v>
      </c>
      <c r="P281" s="1" t="n">
        <v>44609.544027777774</v>
      </c>
      <c r="Q281" t="n">
        <v>570.0</v>
      </c>
      <c r="R281" t="n">
        <v>828.0</v>
      </c>
      <c r="S281" t="b">
        <v>0</v>
      </c>
      <c r="T281" t="inlineStr">
        <is>
          <t>N/A</t>
        </is>
      </c>
      <c r="U281" t="b">
        <v>1</v>
      </c>
      <c r="V281" t="inlineStr">
        <is>
          <t>Amruta Erande</t>
        </is>
      </c>
      <c r="W281" s="1" t="n">
        <v>44609.53457175926</v>
      </c>
      <c r="X281" t="n">
        <v>529.0</v>
      </c>
      <c r="Y281" t="n">
        <v>154.0</v>
      </c>
      <c r="Z281" t="n">
        <v>0.0</v>
      </c>
      <c r="AA281" t="n">
        <v>154.0</v>
      </c>
      <c r="AB281" t="n">
        <v>0.0</v>
      </c>
      <c r="AC281" t="n">
        <v>76.0</v>
      </c>
      <c r="AD281" t="n">
        <v>15.0</v>
      </c>
      <c r="AE281" t="n">
        <v>0.0</v>
      </c>
      <c r="AF281" t="n">
        <v>0.0</v>
      </c>
      <c r="AG281" t="n">
        <v>0.0</v>
      </c>
      <c r="AH281" t="inlineStr">
        <is>
          <t>Sangeeta Kumari</t>
        </is>
      </c>
      <c r="AI281" s="1" t="n">
        <v>44609.544027777774</v>
      </c>
      <c r="AJ281" t="n">
        <v>292.0</v>
      </c>
      <c r="AK281" t="n">
        <v>4.0</v>
      </c>
      <c r="AL281" t="n">
        <v>0.0</v>
      </c>
      <c r="AM281" t="n">
        <v>4.0</v>
      </c>
      <c r="AN281" t="n">
        <v>0.0</v>
      </c>
      <c r="AO281" t="n">
        <v>3.0</v>
      </c>
      <c r="AP281" t="n">
        <v>11.0</v>
      </c>
      <c r="AQ281" t="n">
        <v>0.0</v>
      </c>
      <c r="AR281" t="n">
        <v>0.0</v>
      </c>
      <c r="AS281" t="n">
        <v>0.0</v>
      </c>
      <c r="AT281" t="inlineStr">
        <is>
          <t>N/A</t>
        </is>
      </c>
      <c r="AU281" t="inlineStr">
        <is>
          <t>N/A</t>
        </is>
      </c>
      <c r="AV281" t="inlineStr">
        <is>
          <t>N/A</t>
        </is>
      </c>
      <c r="AW281" t="inlineStr">
        <is>
          <t>N/A</t>
        </is>
      </c>
      <c r="AX281" t="inlineStr">
        <is>
          <t>N/A</t>
        </is>
      </c>
      <c r="AY281" t="inlineStr">
        <is>
          <t>N/A</t>
        </is>
      </c>
      <c r="AZ281" t="inlineStr">
        <is>
          <t>N/A</t>
        </is>
      </c>
      <c r="BA281" t="inlineStr">
        <is>
          <t>N/A</t>
        </is>
      </c>
      <c r="BB281" t="inlineStr">
        <is>
          <t>N/A</t>
        </is>
      </c>
      <c r="BC281" t="inlineStr">
        <is>
          <t>N/A</t>
        </is>
      </c>
      <c r="BD281" t="inlineStr">
        <is>
          <t>N/A</t>
        </is>
      </c>
      <c r="BE281" t="inlineStr">
        <is>
          <t>N/A</t>
        </is>
      </c>
    </row>
    <row r="282">
      <c r="A282" t="inlineStr">
        <is>
          <t>WI220249979</t>
        </is>
      </c>
      <c r="B282" t="inlineStr">
        <is>
          <t>DATA_VALIDATION</t>
        </is>
      </c>
      <c r="C282" t="inlineStr">
        <is>
          <t>201100014678</t>
        </is>
      </c>
      <c r="D282" t="inlineStr">
        <is>
          <t>Folder</t>
        </is>
      </c>
      <c r="E282" s="2">
        <f>HYPERLINK("capsilon://?command=openfolder&amp;siteaddress=FAM.docvelocity-na8.net&amp;folderid=FX86005B19-954C-62F9-E365-D240E6C84A77","FX22026407")</f>
        <v>0.0</v>
      </c>
      <c r="F282" t="inlineStr">
        <is>
          <t/>
        </is>
      </c>
      <c r="G282" t="inlineStr">
        <is>
          <t/>
        </is>
      </c>
      <c r="H282" t="inlineStr">
        <is>
          <t>Mailitem</t>
        </is>
      </c>
      <c r="I282" t="inlineStr">
        <is>
          <t>MI2202512994</t>
        </is>
      </c>
      <c r="J282" t="n">
        <v>30.0</v>
      </c>
      <c r="K282" t="inlineStr">
        <is>
          <t>COMPLETED</t>
        </is>
      </c>
      <c r="L282" t="inlineStr">
        <is>
          <t>MARK_AS_COMPLETED</t>
        </is>
      </c>
      <c r="M282" t="inlineStr">
        <is>
          <t>Queue</t>
        </is>
      </c>
      <c r="N282" t="n">
        <v>2.0</v>
      </c>
      <c r="O282" s="1" t="n">
        <v>44609.5287962963</v>
      </c>
      <c r="P282" s="1" t="n">
        <v>44609.544652777775</v>
      </c>
      <c r="Q282" t="n">
        <v>509.0</v>
      </c>
      <c r="R282" t="n">
        <v>861.0</v>
      </c>
      <c r="S282" t="b">
        <v>0</v>
      </c>
      <c r="T282" t="inlineStr">
        <is>
          <t>N/A</t>
        </is>
      </c>
      <c r="U282" t="b">
        <v>0</v>
      </c>
      <c r="V282" t="inlineStr">
        <is>
          <t>Aditya Tade</t>
        </is>
      </c>
      <c r="W282" s="1" t="n">
        <v>44609.54108796296</v>
      </c>
      <c r="X282" t="n">
        <v>798.0</v>
      </c>
      <c r="Y282" t="n">
        <v>9.0</v>
      </c>
      <c r="Z282" t="n">
        <v>0.0</v>
      </c>
      <c r="AA282" t="n">
        <v>9.0</v>
      </c>
      <c r="AB282" t="n">
        <v>0.0</v>
      </c>
      <c r="AC282" t="n">
        <v>9.0</v>
      </c>
      <c r="AD282" t="n">
        <v>21.0</v>
      </c>
      <c r="AE282" t="n">
        <v>0.0</v>
      </c>
      <c r="AF282" t="n">
        <v>0.0</v>
      </c>
      <c r="AG282" t="n">
        <v>0.0</v>
      </c>
      <c r="AH282" t="inlineStr">
        <is>
          <t>Sangeeta Kumari</t>
        </is>
      </c>
      <c r="AI282" s="1" t="n">
        <v>44609.544652777775</v>
      </c>
      <c r="AJ282" t="n">
        <v>53.0</v>
      </c>
      <c r="AK282" t="n">
        <v>1.0</v>
      </c>
      <c r="AL282" t="n">
        <v>0.0</v>
      </c>
      <c r="AM282" t="n">
        <v>1.0</v>
      </c>
      <c r="AN282" t="n">
        <v>0.0</v>
      </c>
      <c r="AO282" t="n">
        <v>0.0</v>
      </c>
      <c r="AP282" t="n">
        <v>20.0</v>
      </c>
      <c r="AQ282" t="n">
        <v>0.0</v>
      </c>
      <c r="AR282" t="n">
        <v>0.0</v>
      </c>
      <c r="AS282" t="n">
        <v>0.0</v>
      </c>
      <c r="AT282" t="inlineStr">
        <is>
          <t>N/A</t>
        </is>
      </c>
      <c r="AU282" t="inlineStr">
        <is>
          <t>N/A</t>
        </is>
      </c>
      <c r="AV282" t="inlineStr">
        <is>
          <t>N/A</t>
        </is>
      </c>
      <c r="AW282" t="inlineStr">
        <is>
          <t>N/A</t>
        </is>
      </c>
      <c r="AX282" t="inlineStr">
        <is>
          <t>N/A</t>
        </is>
      </c>
      <c r="AY282" t="inlineStr">
        <is>
          <t>N/A</t>
        </is>
      </c>
      <c r="AZ282" t="inlineStr">
        <is>
          <t>N/A</t>
        </is>
      </c>
      <c r="BA282" t="inlineStr">
        <is>
          <t>N/A</t>
        </is>
      </c>
      <c r="BB282" t="inlineStr">
        <is>
          <t>N/A</t>
        </is>
      </c>
      <c r="BC282" t="inlineStr">
        <is>
          <t>N/A</t>
        </is>
      </c>
      <c r="BD282" t="inlineStr">
        <is>
          <t>N/A</t>
        </is>
      </c>
      <c r="BE282" t="inlineStr">
        <is>
          <t>N/A</t>
        </is>
      </c>
    </row>
    <row r="283">
      <c r="A283" t="inlineStr">
        <is>
          <t>WI220250007</t>
        </is>
      </c>
      <c r="B283" t="inlineStr">
        <is>
          <t>DATA_VALIDATION</t>
        </is>
      </c>
      <c r="C283" t="inlineStr">
        <is>
          <t>201130012825</t>
        </is>
      </c>
      <c r="D283" t="inlineStr">
        <is>
          <t>Folder</t>
        </is>
      </c>
      <c r="E283" s="2">
        <f>HYPERLINK("capsilon://?command=openfolder&amp;siteaddress=FAM.docvelocity-na8.net&amp;folderid=FXEAACDBC1-A8C2-C659-3CC6-0F1B56BAAC8A","FX211112774")</f>
        <v>0.0</v>
      </c>
      <c r="F283" t="inlineStr">
        <is>
          <t/>
        </is>
      </c>
      <c r="G283" t="inlineStr">
        <is>
          <t/>
        </is>
      </c>
      <c r="H283" t="inlineStr">
        <is>
          <t>Mailitem</t>
        </is>
      </c>
      <c r="I283" t="inlineStr">
        <is>
          <t>MI2202503542</t>
        </is>
      </c>
      <c r="J283" t="n">
        <v>257.0</v>
      </c>
      <c r="K283" t="inlineStr">
        <is>
          <t>COMPLETED</t>
        </is>
      </c>
      <c r="L283" t="inlineStr">
        <is>
          <t>MARK_AS_COMPLETED</t>
        </is>
      </c>
      <c r="M283" t="inlineStr">
        <is>
          <t>Queue</t>
        </is>
      </c>
      <c r="N283" t="n">
        <v>2.0</v>
      </c>
      <c r="O283" s="1" t="n">
        <v>44609.53241898148</v>
      </c>
      <c r="P283" s="1" t="n">
        <v>44609.73347222222</v>
      </c>
      <c r="Q283" t="n">
        <v>14457.0</v>
      </c>
      <c r="R283" t="n">
        <v>2914.0</v>
      </c>
      <c r="S283" t="b">
        <v>0</v>
      </c>
      <c r="T283" t="inlineStr">
        <is>
          <t>N/A</t>
        </is>
      </c>
      <c r="U283" t="b">
        <v>1</v>
      </c>
      <c r="V283" t="inlineStr">
        <is>
          <t>Sanjana Uttekar</t>
        </is>
      </c>
      <c r="W283" s="1" t="n">
        <v>44609.555081018516</v>
      </c>
      <c r="X283" t="n">
        <v>1818.0</v>
      </c>
      <c r="Y283" t="n">
        <v>245.0</v>
      </c>
      <c r="Z283" t="n">
        <v>0.0</v>
      </c>
      <c r="AA283" t="n">
        <v>245.0</v>
      </c>
      <c r="AB283" t="n">
        <v>69.0</v>
      </c>
      <c r="AC283" t="n">
        <v>175.0</v>
      </c>
      <c r="AD283" t="n">
        <v>12.0</v>
      </c>
      <c r="AE283" t="n">
        <v>0.0</v>
      </c>
      <c r="AF283" t="n">
        <v>0.0</v>
      </c>
      <c r="AG283" t="n">
        <v>0.0</v>
      </c>
      <c r="AH283" t="inlineStr">
        <is>
          <t>Vikash Suryakanth Parmar</t>
        </is>
      </c>
      <c r="AI283" s="1" t="n">
        <v>44609.73347222222</v>
      </c>
      <c r="AJ283" t="n">
        <v>1058.0</v>
      </c>
      <c r="AK283" t="n">
        <v>9.0</v>
      </c>
      <c r="AL283" t="n">
        <v>0.0</v>
      </c>
      <c r="AM283" t="n">
        <v>9.0</v>
      </c>
      <c r="AN283" t="n">
        <v>69.0</v>
      </c>
      <c r="AO283" t="n">
        <v>9.0</v>
      </c>
      <c r="AP283" t="n">
        <v>3.0</v>
      </c>
      <c r="AQ283" t="n">
        <v>0.0</v>
      </c>
      <c r="AR283" t="n">
        <v>0.0</v>
      </c>
      <c r="AS283" t="n">
        <v>0.0</v>
      </c>
      <c r="AT283" t="inlineStr">
        <is>
          <t>N/A</t>
        </is>
      </c>
      <c r="AU283" t="inlineStr">
        <is>
          <t>N/A</t>
        </is>
      </c>
      <c r="AV283" t="inlineStr">
        <is>
          <t>N/A</t>
        </is>
      </c>
      <c r="AW283" t="inlineStr">
        <is>
          <t>N/A</t>
        </is>
      </c>
      <c r="AX283" t="inlineStr">
        <is>
          <t>N/A</t>
        </is>
      </c>
      <c r="AY283" t="inlineStr">
        <is>
          <t>N/A</t>
        </is>
      </c>
      <c r="AZ283" t="inlineStr">
        <is>
          <t>N/A</t>
        </is>
      </c>
      <c r="BA283" t="inlineStr">
        <is>
          <t>N/A</t>
        </is>
      </c>
      <c r="BB283" t="inlineStr">
        <is>
          <t>N/A</t>
        </is>
      </c>
      <c r="BC283" t="inlineStr">
        <is>
          <t>N/A</t>
        </is>
      </c>
      <c r="BD283" t="inlineStr">
        <is>
          <t>N/A</t>
        </is>
      </c>
      <c r="BE283" t="inlineStr">
        <is>
          <t>N/A</t>
        </is>
      </c>
    </row>
    <row r="284">
      <c r="A284" t="inlineStr">
        <is>
          <t>WI220250027</t>
        </is>
      </c>
      <c r="B284" t="inlineStr">
        <is>
          <t>DATA_VALIDATION</t>
        </is>
      </c>
      <c r="C284" t="inlineStr">
        <is>
          <t>201330014424</t>
        </is>
      </c>
      <c r="D284" t="inlineStr">
        <is>
          <t>Folder</t>
        </is>
      </c>
      <c r="E284" s="2">
        <f>HYPERLINK("capsilon://?command=openfolder&amp;siteaddress=FAM.docvelocity-na8.net&amp;folderid=FX3574CA80-C87A-A42D-7006-1EF973B7A8D0","FX22024763")</f>
        <v>0.0</v>
      </c>
      <c r="F284" t="inlineStr">
        <is>
          <t/>
        </is>
      </c>
      <c r="G284" t="inlineStr">
        <is>
          <t/>
        </is>
      </c>
      <c r="H284" t="inlineStr">
        <is>
          <t>Mailitem</t>
        </is>
      </c>
      <c r="I284" t="inlineStr">
        <is>
          <t>MI2202509763</t>
        </is>
      </c>
      <c r="J284" t="n">
        <v>169.0</v>
      </c>
      <c r="K284" t="inlineStr">
        <is>
          <t>COMPLETED</t>
        </is>
      </c>
      <c r="L284" t="inlineStr">
        <is>
          <t>MARK_AS_COMPLETED</t>
        </is>
      </c>
      <c r="M284" t="inlineStr">
        <is>
          <t>Queue</t>
        </is>
      </c>
      <c r="N284" t="n">
        <v>2.0</v>
      </c>
      <c r="O284" s="1" t="n">
        <v>44609.53329861111</v>
      </c>
      <c r="P284" s="1" t="n">
        <v>44609.547939814816</v>
      </c>
      <c r="Q284" t="n">
        <v>227.0</v>
      </c>
      <c r="R284" t="n">
        <v>1038.0</v>
      </c>
      <c r="S284" t="b">
        <v>0</v>
      </c>
      <c r="T284" t="inlineStr">
        <is>
          <t>N/A</t>
        </is>
      </c>
      <c r="U284" t="b">
        <v>1</v>
      </c>
      <c r="V284" t="inlineStr">
        <is>
          <t>Amruta Erande</t>
        </is>
      </c>
      <c r="W284" s="1" t="n">
        <v>44609.539814814816</v>
      </c>
      <c r="X284" t="n">
        <v>452.0</v>
      </c>
      <c r="Y284" t="n">
        <v>154.0</v>
      </c>
      <c r="Z284" t="n">
        <v>0.0</v>
      </c>
      <c r="AA284" t="n">
        <v>154.0</v>
      </c>
      <c r="AB284" t="n">
        <v>0.0</v>
      </c>
      <c r="AC284" t="n">
        <v>76.0</v>
      </c>
      <c r="AD284" t="n">
        <v>15.0</v>
      </c>
      <c r="AE284" t="n">
        <v>0.0</v>
      </c>
      <c r="AF284" t="n">
        <v>0.0</v>
      </c>
      <c r="AG284" t="n">
        <v>0.0</v>
      </c>
      <c r="AH284" t="inlineStr">
        <is>
          <t>Saloni Uttekar</t>
        </is>
      </c>
      <c r="AI284" s="1" t="n">
        <v>44609.547939814816</v>
      </c>
      <c r="AJ284" t="n">
        <v>586.0</v>
      </c>
      <c r="AK284" t="n">
        <v>3.0</v>
      </c>
      <c r="AL284" t="n">
        <v>0.0</v>
      </c>
      <c r="AM284" t="n">
        <v>3.0</v>
      </c>
      <c r="AN284" t="n">
        <v>0.0</v>
      </c>
      <c r="AO284" t="n">
        <v>3.0</v>
      </c>
      <c r="AP284" t="n">
        <v>12.0</v>
      </c>
      <c r="AQ284" t="n">
        <v>0.0</v>
      </c>
      <c r="AR284" t="n">
        <v>0.0</v>
      </c>
      <c r="AS284" t="n">
        <v>0.0</v>
      </c>
      <c r="AT284" t="inlineStr">
        <is>
          <t>N/A</t>
        </is>
      </c>
      <c r="AU284" t="inlineStr">
        <is>
          <t>N/A</t>
        </is>
      </c>
      <c r="AV284" t="inlineStr">
        <is>
          <t>N/A</t>
        </is>
      </c>
      <c r="AW284" t="inlineStr">
        <is>
          <t>N/A</t>
        </is>
      </c>
      <c r="AX284" t="inlineStr">
        <is>
          <t>N/A</t>
        </is>
      </c>
      <c r="AY284" t="inlineStr">
        <is>
          <t>N/A</t>
        </is>
      </c>
      <c r="AZ284" t="inlineStr">
        <is>
          <t>N/A</t>
        </is>
      </c>
      <c r="BA284" t="inlineStr">
        <is>
          <t>N/A</t>
        </is>
      </c>
      <c r="BB284" t="inlineStr">
        <is>
          <t>N/A</t>
        </is>
      </c>
      <c r="BC284" t="inlineStr">
        <is>
          <t>N/A</t>
        </is>
      </c>
      <c r="BD284" t="inlineStr">
        <is>
          <t>N/A</t>
        </is>
      </c>
      <c r="BE284" t="inlineStr">
        <is>
          <t>N/A</t>
        </is>
      </c>
    </row>
    <row r="285">
      <c r="A285" t="inlineStr">
        <is>
          <t>WI220250037</t>
        </is>
      </c>
      <c r="B285" t="inlineStr">
        <is>
          <t>DATA_VALIDATION</t>
        </is>
      </c>
      <c r="C285" t="inlineStr">
        <is>
          <t>201130012825</t>
        </is>
      </c>
      <c r="D285" t="inlineStr">
        <is>
          <t>Folder</t>
        </is>
      </c>
      <c r="E285" s="2">
        <f>HYPERLINK("capsilon://?command=openfolder&amp;siteaddress=FAM.docvelocity-na8.net&amp;folderid=FXEAACDBC1-A8C2-C659-3CC6-0F1B56BAAC8A","FX211112774")</f>
        <v>0.0</v>
      </c>
      <c r="F285" t="inlineStr">
        <is>
          <t/>
        </is>
      </c>
      <c r="G285" t="inlineStr">
        <is>
          <t/>
        </is>
      </c>
      <c r="H285" t="inlineStr">
        <is>
          <t>Mailitem</t>
        </is>
      </c>
      <c r="I285" t="inlineStr">
        <is>
          <t>MI2202503550</t>
        </is>
      </c>
      <c r="J285" t="n">
        <v>206.0</v>
      </c>
      <c r="K285" t="inlineStr">
        <is>
          <t>COMPLETED</t>
        </is>
      </c>
      <c r="L285" t="inlineStr">
        <is>
          <t>MARK_AS_COMPLETED</t>
        </is>
      </c>
      <c r="M285" t="inlineStr">
        <is>
          <t>Queue</t>
        </is>
      </c>
      <c r="N285" t="n">
        <v>2.0</v>
      </c>
      <c r="O285" s="1" t="n">
        <v>44609.534166666665</v>
      </c>
      <c r="P285" s="1" t="n">
        <v>44609.741377314815</v>
      </c>
      <c r="Q285" t="n">
        <v>12892.0</v>
      </c>
      <c r="R285" t="n">
        <v>5011.0</v>
      </c>
      <c r="S285" t="b">
        <v>0</v>
      </c>
      <c r="T285" t="inlineStr">
        <is>
          <t>N/A</t>
        </is>
      </c>
      <c r="U285" t="b">
        <v>1</v>
      </c>
      <c r="V285" t="inlineStr">
        <is>
          <t>Archana Bhujbal</t>
        </is>
      </c>
      <c r="W285" s="1" t="n">
        <v>44609.58777777778</v>
      </c>
      <c r="X285" t="n">
        <v>4329.0</v>
      </c>
      <c r="Y285" t="n">
        <v>265.0</v>
      </c>
      <c r="Z285" t="n">
        <v>0.0</v>
      </c>
      <c r="AA285" t="n">
        <v>265.0</v>
      </c>
      <c r="AB285" t="n">
        <v>50.0</v>
      </c>
      <c r="AC285" t="n">
        <v>205.0</v>
      </c>
      <c r="AD285" t="n">
        <v>-59.0</v>
      </c>
      <c r="AE285" t="n">
        <v>0.0</v>
      </c>
      <c r="AF285" t="n">
        <v>0.0</v>
      </c>
      <c r="AG285" t="n">
        <v>0.0</v>
      </c>
      <c r="AH285" t="inlineStr">
        <is>
          <t>Vikash Suryakanth Parmar</t>
        </is>
      </c>
      <c r="AI285" s="1" t="n">
        <v>44609.741377314815</v>
      </c>
      <c r="AJ285" t="n">
        <v>682.0</v>
      </c>
      <c r="AK285" t="n">
        <v>0.0</v>
      </c>
      <c r="AL285" t="n">
        <v>0.0</v>
      </c>
      <c r="AM285" t="n">
        <v>0.0</v>
      </c>
      <c r="AN285" t="n">
        <v>50.0</v>
      </c>
      <c r="AO285" t="n">
        <v>0.0</v>
      </c>
      <c r="AP285" t="n">
        <v>-59.0</v>
      </c>
      <c r="AQ285" t="n">
        <v>0.0</v>
      </c>
      <c r="AR285" t="n">
        <v>0.0</v>
      </c>
      <c r="AS285" t="n">
        <v>0.0</v>
      </c>
      <c r="AT285" t="inlineStr">
        <is>
          <t>N/A</t>
        </is>
      </c>
      <c r="AU285" t="inlineStr">
        <is>
          <t>N/A</t>
        </is>
      </c>
      <c r="AV285" t="inlineStr">
        <is>
          <t>N/A</t>
        </is>
      </c>
      <c r="AW285" t="inlineStr">
        <is>
          <t>N/A</t>
        </is>
      </c>
      <c r="AX285" t="inlineStr">
        <is>
          <t>N/A</t>
        </is>
      </c>
      <c r="AY285" t="inlineStr">
        <is>
          <t>N/A</t>
        </is>
      </c>
      <c r="AZ285" t="inlineStr">
        <is>
          <t>N/A</t>
        </is>
      </c>
      <c r="BA285" t="inlineStr">
        <is>
          <t>N/A</t>
        </is>
      </c>
      <c r="BB285" t="inlineStr">
        <is>
          <t>N/A</t>
        </is>
      </c>
      <c r="BC285" t="inlineStr">
        <is>
          <t>N/A</t>
        </is>
      </c>
      <c r="BD285" t="inlineStr">
        <is>
          <t>N/A</t>
        </is>
      </c>
      <c r="BE285" t="inlineStr">
        <is>
          <t>N/A</t>
        </is>
      </c>
    </row>
    <row r="286">
      <c r="A286" t="inlineStr">
        <is>
          <t>WI220250434</t>
        </is>
      </c>
      <c r="B286" t="inlineStr">
        <is>
          <t>DATA_VALIDATION</t>
        </is>
      </c>
      <c r="C286" t="inlineStr">
        <is>
          <t>201300021491</t>
        </is>
      </c>
      <c r="D286" t="inlineStr">
        <is>
          <t>Folder</t>
        </is>
      </c>
      <c r="E286" s="2">
        <f>HYPERLINK("capsilon://?command=openfolder&amp;siteaddress=FAM.docvelocity-na8.net&amp;folderid=FX5230AB05-D2EA-AE1B-5639-81E31E216290","FX22027038")</f>
        <v>0.0</v>
      </c>
      <c r="F286" t="inlineStr">
        <is>
          <t/>
        </is>
      </c>
      <c r="G286" t="inlineStr">
        <is>
          <t/>
        </is>
      </c>
      <c r="H286" t="inlineStr">
        <is>
          <t>Mailitem</t>
        </is>
      </c>
      <c r="I286" t="inlineStr">
        <is>
          <t>MI2202516494</t>
        </is>
      </c>
      <c r="J286" t="n">
        <v>28.0</v>
      </c>
      <c r="K286" t="inlineStr">
        <is>
          <t>COMPLETED</t>
        </is>
      </c>
      <c r="L286" t="inlineStr">
        <is>
          <t>MARK_AS_COMPLETED</t>
        </is>
      </c>
      <c r="M286" t="inlineStr">
        <is>
          <t>Queue</t>
        </is>
      </c>
      <c r="N286" t="n">
        <v>2.0</v>
      </c>
      <c r="O286" s="1" t="n">
        <v>44609.56348379629</v>
      </c>
      <c r="P286" s="1" t="n">
        <v>44609.745729166665</v>
      </c>
      <c r="Q286" t="n">
        <v>15323.0</v>
      </c>
      <c r="R286" t="n">
        <v>423.0</v>
      </c>
      <c r="S286" t="b">
        <v>0</v>
      </c>
      <c r="T286" t="inlineStr">
        <is>
          <t>N/A</t>
        </is>
      </c>
      <c r="U286" t="b">
        <v>0</v>
      </c>
      <c r="V286" t="inlineStr">
        <is>
          <t>Sumit Jarhad</t>
        </is>
      </c>
      <c r="W286" s="1" t="n">
        <v>44609.56717592593</v>
      </c>
      <c r="X286" t="n">
        <v>235.0</v>
      </c>
      <c r="Y286" t="n">
        <v>21.0</v>
      </c>
      <c r="Z286" t="n">
        <v>0.0</v>
      </c>
      <c r="AA286" t="n">
        <v>21.0</v>
      </c>
      <c r="AB286" t="n">
        <v>0.0</v>
      </c>
      <c r="AC286" t="n">
        <v>15.0</v>
      </c>
      <c r="AD286" t="n">
        <v>7.0</v>
      </c>
      <c r="AE286" t="n">
        <v>0.0</v>
      </c>
      <c r="AF286" t="n">
        <v>0.0</v>
      </c>
      <c r="AG286" t="n">
        <v>0.0</v>
      </c>
      <c r="AH286" t="inlineStr">
        <is>
          <t>Vikash Suryakanth Parmar</t>
        </is>
      </c>
      <c r="AI286" s="1" t="n">
        <v>44609.745729166665</v>
      </c>
      <c r="AJ286" t="n">
        <v>188.0</v>
      </c>
      <c r="AK286" t="n">
        <v>0.0</v>
      </c>
      <c r="AL286" t="n">
        <v>0.0</v>
      </c>
      <c r="AM286" t="n">
        <v>0.0</v>
      </c>
      <c r="AN286" t="n">
        <v>0.0</v>
      </c>
      <c r="AO286" t="n">
        <v>0.0</v>
      </c>
      <c r="AP286" t="n">
        <v>7.0</v>
      </c>
      <c r="AQ286" t="n">
        <v>0.0</v>
      </c>
      <c r="AR286" t="n">
        <v>0.0</v>
      </c>
      <c r="AS286" t="n">
        <v>0.0</v>
      </c>
      <c r="AT286" t="inlineStr">
        <is>
          <t>N/A</t>
        </is>
      </c>
      <c r="AU286" t="inlineStr">
        <is>
          <t>N/A</t>
        </is>
      </c>
      <c r="AV286" t="inlineStr">
        <is>
          <t>N/A</t>
        </is>
      </c>
      <c r="AW286" t="inlineStr">
        <is>
          <t>N/A</t>
        </is>
      </c>
      <c r="AX286" t="inlineStr">
        <is>
          <t>N/A</t>
        </is>
      </c>
      <c r="AY286" t="inlineStr">
        <is>
          <t>N/A</t>
        </is>
      </c>
      <c r="AZ286" t="inlineStr">
        <is>
          <t>N/A</t>
        </is>
      </c>
      <c r="BA286" t="inlineStr">
        <is>
          <t>N/A</t>
        </is>
      </c>
      <c r="BB286" t="inlineStr">
        <is>
          <t>N/A</t>
        </is>
      </c>
      <c r="BC286" t="inlineStr">
        <is>
          <t>N/A</t>
        </is>
      </c>
      <c r="BD286" t="inlineStr">
        <is>
          <t>N/A</t>
        </is>
      </c>
      <c r="BE286" t="inlineStr">
        <is>
          <t>N/A</t>
        </is>
      </c>
    </row>
    <row r="287">
      <c r="A287" t="inlineStr">
        <is>
          <t>WI220250904</t>
        </is>
      </c>
      <c r="B287" t="inlineStr">
        <is>
          <t>DATA_VALIDATION</t>
        </is>
      </c>
      <c r="C287" t="inlineStr">
        <is>
          <t>201100014685</t>
        </is>
      </c>
      <c r="D287" t="inlineStr">
        <is>
          <t>Folder</t>
        </is>
      </c>
      <c r="E287" s="2">
        <f>HYPERLINK("capsilon://?command=openfolder&amp;siteaddress=FAM.docvelocity-na8.net&amp;folderid=FXD9132C50-AF18-B1BF-4743-A3F21C9408F4","FX22026961")</f>
        <v>0.0</v>
      </c>
      <c r="F287" t="inlineStr">
        <is>
          <t/>
        </is>
      </c>
      <c r="G287" t="inlineStr">
        <is>
          <t/>
        </is>
      </c>
      <c r="H287" t="inlineStr">
        <is>
          <t>Mailitem</t>
        </is>
      </c>
      <c r="I287" t="inlineStr">
        <is>
          <t>MI2202518966</t>
        </is>
      </c>
      <c r="J287" t="n">
        <v>66.0</v>
      </c>
      <c r="K287" t="inlineStr">
        <is>
          <t>COMPLETED</t>
        </is>
      </c>
      <c r="L287" t="inlineStr">
        <is>
          <t>MARK_AS_COMPLETED</t>
        </is>
      </c>
      <c r="M287" t="inlineStr">
        <is>
          <t>Queue</t>
        </is>
      </c>
      <c r="N287" t="n">
        <v>1.0</v>
      </c>
      <c r="O287" s="1" t="n">
        <v>44609.58526620371</v>
      </c>
      <c r="P287" s="1" t="n">
        <v>44609.611284722225</v>
      </c>
      <c r="Q287" t="n">
        <v>1653.0</v>
      </c>
      <c r="R287" t="n">
        <v>595.0</v>
      </c>
      <c r="S287" t="b">
        <v>0</v>
      </c>
      <c r="T287" t="inlineStr">
        <is>
          <t>N/A</t>
        </is>
      </c>
      <c r="U287" t="b">
        <v>0</v>
      </c>
      <c r="V287" t="inlineStr">
        <is>
          <t>Sumit Jarhad</t>
        </is>
      </c>
      <c r="W287" s="1" t="n">
        <v>44609.611284722225</v>
      </c>
      <c r="X287" t="n">
        <v>71.0</v>
      </c>
      <c r="Y287" t="n">
        <v>0.0</v>
      </c>
      <c r="Z287" t="n">
        <v>0.0</v>
      </c>
      <c r="AA287" t="n">
        <v>0.0</v>
      </c>
      <c r="AB287" t="n">
        <v>0.0</v>
      </c>
      <c r="AC287" t="n">
        <v>0.0</v>
      </c>
      <c r="AD287" t="n">
        <v>66.0</v>
      </c>
      <c r="AE287" t="n">
        <v>52.0</v>
      </c>
      <c r="AF287" t="n">
        <v>0.0</v>
      </c>
      <c r="AG287" t="n">
        <v>1.0</v>
      </c>
      <c r="AH287" t="inlineStr">
        <is>
          <t>N/A</t>
        </is>
      </c>
      <c r="AI287" t="inlineStr">
        <is>
          <t>N/A</t>
        </is>
      </c>
      <c r="AJ287" t="inlineStr">
        <is>
          <t>N/A</t>
        </is>
      </c>
      <c r="AK287" t="inlineStr">
        <is>
          <t>N/A</t>
        </is>
      </c>
      <c r="AL287" t="inlineStr">
        <is>
          <t>N/A</t>
        </is>
      </c>
      <c r="AM287" t="inlineStr">
        <is>
          <t>N/A</t>
        </is>
      </c>
      <c r="AN287" t="inlineStr">
        <is>
          <t>N/A</t>
        </is>
      </c>
      <c r="AO287" t="inlineStr">
        <is>
          <t>N/A</t>
        </is>
      </c>
      <c r="AP287" t="inlineStr">
        <is>
          <t>N/A</t>
        </is>
      </c>
      <c r="AQ287" t="inlineStr">
        <is>
          <t>N/A</t>
        </is>
      </c>
      <c r="AR287" t="inlineStr">
        <is>
          <t>N/A</t>
        </is>
      </c>
      <c r="AS287" t="inlineStr">
        <is>
          <t>N/A</t>
        </is>
      </c>
      <c r="AT287" t="inlineStr">
        <is>
          <t>N/A</t>
        </is>
      </c>
      <c r="AU287" t="inlineStr">
        <is>
          <t>N/A</t>
        </is>
      </c>
      <c r="AV287" t="inlineStr">
        <is>
          <t>N/A</t>
        </is>
      </c>
      <c r="AW287" t="inlineStr">
        <is>
          <t>N/A</t>
        </is>
      </c>
      <c r="AX287" t="inlineStr">
        <is>
          <t>N/A</t>
        </is>
      </c>
      <c r="AY287" t="inlineStr">
        <is>
          <t>N/A</t>
        </is>
      </c>
      <c r="AZ287" t="inlineStr">
        <is>
          <t>N/A</t>
        </is>
      </c>
      <c r="BA287" t="inlineStr">
        <is>
          <t>N/A</t>
        </is>
      </c>
      <c r="BB287" t="inlineStr">
        <is>
          <t>N/A</t>
        </is>
      </c>
      <c r="BC287" t="inlineStr">
        <is>
          <t>N/A</t>
        </is>
      </c>
      <c r="BD287" t="inlineStr">
        <is>
          <t>N/A</t>
        </is>
      </c>
      <c r="BE287" t="inlineStr">
        <is>
          <t>N/A</t>
        </is>
      </c>
    </row>
    <row r="288">
      <c r="A288" t="inlineStr">
        <is>
          <t>WI220251238</t>
        </is>
      </c>
      <c r="B288" t="inlineStr">
        <is>
          <t>DATA_VALIDATION</t>
        </is>
      </c>
      <c r="C288" t="inlineStr">
        <is>
          <t>201100014685</t>
        </is>
      </c>
      <c r="D288" t="inlineStr">
        <is>
          <t>Folder</t>
        </is>
      </c>
      <c r="E288" s="2">
        <f>HYPERLINK("capsilon://?command=openfolder&amp;siteaddress=FAM.docvelocity-na8.net&amp;folderid=FXD9132C50-AF18-B1BF-4743-A3F21C9408F4","FX22026961")</f>
        <v>0.0</v>
      </c>
      <c r="F288" t="inlineStr">
        <is>
          <t/>
        </is>
      </c>
      <c r="G288" t="inlineStr">
        <is>
          <t/>
        </is>
      </c>
      <c r="H288" t="inlineStr">
        <is>
          <t>Mailitem</t>
        </is>
      </c>
      <c r="I288" t="inlineStr">
        <is>
          <t>MI2202518966</t>
        </is>
      </c>
      <c r="J288" t="n">
        <v>38.0</v>
      </c>
      <c r="K288" t="inlineStr">
        <is>
          <t>COMPLETED</t>
        </is>
      </c>
      <c r="L288" t="inlineStr">
        <is>
          <t>MARK_AS_COMPLETED</t>
        </is>
      </c>
      <c r="M288" t="inlineStr">
        <is>
          <t>Queue</t>
        </is>
      </c>
      <c r="N288" t="n">
        <v>2.0</v>
      </c>
      <c r="O288" s="1" t="n">
        <v>44609.6115625</v>
      </c>
      <c r="P288" s="1" t="n">
        <v>44609.74355324074</v>
      </c>
      <c r="Q288" t="n">
        <v>10570.0</v>
      </c>
      <c r="R288" t="n">
        <v>834.0</v>
      </c>
      <c r="S288" t="b">
        <v>0</v>
      </c>
      <c r="T288" t="inlineStr">
        <is>
          <t>N/A</t>
        </is>
      </c>
      <c r="U288" t="b">
        <v>1</v>
      </c>
      <c r="V288" t="inlineStr">
        <is>
          <t>Amruta Erande</t>
        </is>
      </c>
      <c r="W288" s="1" t="n">
        <v>44609.63418981482</v>
      </c>
      <c r="X288" t="n">
        <v>631.0</v>
      </c>
      <c r="Y288" t="n">
        <v>37.0</v>
      </c>
      <c r="Z288" t="n">
        <v>0.0</v>
      </c>
      <c r="AA288" t="n">
        <v>37.0</v>
      </c>
      <c r="AB288" t="n">
        <v>0.0</v>
      </c>
      <c r="AC288" t="n">
        <v>21.0</v>
      </c>
      <c r="AD288" t="n">
        <v>1.0</v>
      </c>
      <c r="AE288" t="n">
        <v>0.0</v>
      </c>
      <c r="AF288" t="n">
        <v>0.0</v>
      </c>
      <c r="AG288" t="n">
        <v>0.0</v>
      </c>
      <c r="AH288" t="inlineStr">
        <is>
          <t>Vikash Suryakanth Parmar</t>
        </is>
      </c>
      <c r="AI288" s="1" t="n">
        <v>44609.74355324074</v>
      </c>
      <c r="AJ288" t="n">
        <v>187.0</v>
      </c>
      <c r="AK288" t="n">
        <v>0.0</v>
      </c>
      <c r="AL288" t="n">
        <v>0.0</v>
      </c>
      <c r="AM288" t="n">
        <v>0.0</v>
      </c>
      <c r="AN288" t="n">
        <v>0.0</v>
      </c>
      <c r="AO288" t="n">
        <v>0.0</v>
      </c>
      <c r="AP288" t="n">
        <v>1.0</v>
      </c>
      <c r="AQ288" t="n">
        <v>0.0</v>
      </c>
      <c r="AR288" t="n">
        <v>0.0</v>
      </c>
      <c r="AS288" t="n">
        <v>0.0</v>
      </c>
      <c r="AT288" t="inlineStr">
        <is>
          <t>N/A</t>
        </is>
      </c>
      <c r="AU288" t="inlineStr">
        <is>
          <t>N/A</t>
        </is>
      </c>
      <c r="AV288" t="inlineStr">
        <is>
          <t>N/A</t>
        </is>
      </c>
      <c r="AW288" t="inlineStr">
        <is>
          <t>N/A</t>
        </is>
      </c>
      <c r="AX288" t="inlineStr">
        <is>
          <t>N/A</t>
        </is>
      </c>
      <c r="AY288" t="inlineStr">
        <is>
          <t>N/A</t>
        </is>
      </c>
      <c r="AZ288" t="inlineStr">
        <is>
          <t>N/A</t>
        </is>
      </c>
      <c r="BA288" t="inlineStr">
        <is>
          <t>N/A</t>
        </is>
      </c>
      <c r="BB288" t="inlineStr">
        <is>
          <t>N/A</t>
        </is>
      </c>
      <c r="BC288" t="inlineStr">
        <is>
          <t>N/A</t>
        </is>
      </c>
      <c r="BD288" t="inlineStr">
        <is>
          <t>N/A</t>
        </is>
      </c>
      <c r="BE288" t="inlineStr">
        <is>
          <t>N/A</t>
        </is>
      </c>
    </row>
    <row r="289">
      <c r="A289" t="inlineStr">
        <is>
          <t>WI220253704</t>
        </is>
      </c>
      <c r="B289" t="inlineStr">
        <is>
          <t>DATA_VALIDATION</t>
        </is>
      </c>
      <c r="C289" t="inlineStr">
        <is>
          <t>201300021468</t>
        </is>
      </c>
      <c r="D289" t="inlineStr">
        <is>
          <t>Folder</t>
        </is>
      </c>
      <c r="E289" s="2">
        <f>HYPERLINK("capsilon://?command=openfolder&amp;siteaddress=FAM.docvelocity-na8.net&amp;folderid=FX6640692B-137D-6B29-1CD2-4739C490BD41","FX22026596")</f>
        <v>0.0</v>
      </c>
      <c r="F289" t="inlineStr">
        <is>
          <t/>
        </is>
      </c>
      <c r="G289" t="inlineStr">
        <is>
          <t/>
        </is>
      </c>
      <c r="H289" t="inlineStr">
        <is>
          <t>Mailitem</t>
        </is>
      </c>
      <c r="I289" t="inlineStr">
        <is>
          <t>MI2202545733</t>
        </is>
      </c>
      <c r="J289" t="n">
        <v>32.0</v>
      </c>
      <c r="K289" t="inlineStr">
        <is>
          <t>COMPLETED</t>
        </is>
      </c>
      <c r="L289" t="inlineStr">
        <is>
          <t>MARK_AS_COMPLETED</t>
        </is>
      </c>
      <c r="M289" t="inlineStr">
        <is>
          <t>Queue</t>
        </is>
      </c>
      <c r="N289" t="n">
        <v>1.0</v>
      </c>
      <c r="O289" s="1" t="n">
        <v>44610.39854166667</v>
      </c>
      <c r="P289" s="1" t="n">
        <v>44610.46565972222</v>
      </c>
      <c r="Q289" t="n">
        <v>4746.0</v>
      </c>
      <c r="R289" t="n">
        <v>1053.0</v>
      </c>
      <c r="S289" t="b">
        <v>0</v>
      </c>
      <c r="T289" t="inlineStr">
        <is>
          <t>N/A</t>
        </is>
      </c>
      <c r="U289" t="b">
        <v>0</v>
      </c>
      <c r="V289" t="inlineStr">
        <is>
          <t>Supriya Khape</t>
        </is>
      </c>
      <c r="W289" s="1" t="n">
        <v>44610.46565972222</v>
      </c>
      <c r="X289" t="n">
        <v>333.0</v>
      </c>
      <c r="Y289" t="n">
        <v>0.0</v>
      </c>
      <c r="Z289" t="n">
        <v>0.0</v>
      </c>
      <c r="AA289" t="n">
        <v>0.0</v>
      </c>
      <c r="AB289" t="n">
        <v>0.0</v>
      </c>
      <c r="AC289" t="n">
        <v>0.0</v>
      </c>
      <c r="AD289" t="n">
        <v>32.0</v>
      </c>
      <c r="AE289" t="n">
        <v>27.0</v>
      </c>
      <c r="AF289" t="n">
        <v>0.0</v>
      </c>
      <c r="AG289" t="n">
        <v>4.0</v>
      </c>
      <c r="AH289" t="inlineStr">
        <is>
          <t>N/A</t>
        </is>
      </c>
      <c r="AI289" t="inlineStr">
        <is>
          <t>N/A</t>
        </is>
      </c>
      <c r="AJ289" t="inlineStr">
        <is>
          <t>N/A</t>
        </is>
      </c>
      <c r="AK289" t="inlineStr">
        <is>
          <t>N/A</t>
        </is>
      </c>
      <c r="AL289" t="inlineStr">
        <is>
          <t>N/A</t>
        </is>
      </c>
      <c r="AM289" t="inlineStr">
        <is>
          <t>N/A</t>
        </is>
      </c>
      <c r="AN289" t="inlineStr">
        <is>
          <t>N/A</t>
        </is>
      </c>
      <c r="AO289" t="inlineStr">
        <is>
          <t>N/A</t>
        </is>
      </c>
      <c r="AP289" t="inlineStr">
        <is>
          <t>N/A</t>
        </is>
      </c>
      <c r="AQ289" t="inlineStr">
        <is>
          <t>N/A</t>
        </is>
      </c>
      <c r="AR289" t="inlineStr">
        <is>
          <t>N/A</t>
        </is>
      </c>
      <c r="AS289" t="inlineStr">
        <is>
          <t>N/A</t>
        </is>
      </c>
      <c r="AT289" t="inlineStr">
        <is>
          <t>N/A</t>
        </is>
      </c>
      <c r="AU289" t="inlineStr">
        <is>
          <t>N/A</t>
        </is>
      </c>
      <c r="AV289" t="inlineStr">
        <is>
          <t>N/A</t>
        </is>
      </c>
      <c r="AW289" t="inlineStr">
        <is>
          <t>N/A</t>
        </is>
      </c>
      <c r="AX289" t="inlineStr">
        <is>
          <t>N/A</t>
        </is>
      </c>
      <c r="AY289" t="inlineStr">
        <is>
          <t>N/A</t>
        </is>
      </c>
      <c r="AZ289" t="inlineStr">
        <is>
          <t>N/A</t>
        </is>
      </c>
      <c r="BA289" t="inlineStr">
        <is>
          <t>N/A</t>
        </is>
      </c>
      <c r="BB289" t="inlineStr">
        <is>
          <t>N/A</t>
        </is>
      </c>
      <c r="BC289" t="inlineStr">
        <is>
          <t>N/A</t>
        </is>
      </c>
      <c r="BD289" t="inlineStr">
        <is>
          <t>N/A</t>
        </is>
      </c>
      <c r="BE289" t="inlineStr">
        <is>
          <t>N/A</t>
        </is>
      </c>
    </row>
    <row r="290">
      <c r="A290" t="inlineStr">
        <is>
          <t>WI220253711</t>
        </is>
      </c>
      <c r="B290" t="inlineStr">
        <is>
          <t>DATA_VALIDATION</t>
        </is>
      </c>
      <c r="C290" t="inlineStr">
        <is>
          <t>201330004863</t>
        </is>
      </c>
      <c r="D290" t="inlineStr">
        <is>
          <t>Folder</t>
        </is>
      </c>
      <c r="E290" s="2">
        <f>HYPERLINK("capsilon://?command=openfolder&amp;siteaddress=FAM.docvelocity-na8.net&amp;folderid=FX7C35CFB1-4DD5-B1CD-B961-5DE4C650BCC8","FX220111842")</f>
        <v>0.0</v>
      </c>
      <c r="F290" t="inlineStr">
        <is>
          <t/>
        </is>
      </c>
      <c r="G290" t="inlineStr">
        <is>
          <t/>
        </is>
      </c>
      <c r="H290" t="inlineStr">
        <is>
          <t>Mailitem</t>
        </is>
      </c>
      <c r="I290" t="inlineStr">
        <is>
          <t>MI2202545986</t>
        </is>
      </c>
      <c r="J290" t="n">
        <v>30.0</v>
      </c>
      <c r="K290" t="inlineStr">
        <is>
          <t>COMPLETED</t>
        </is>
      </c>
      <c r="L290" t="inlineStr">
        <is>
          <t>MARK_AS_COMPLETED</t>
        </is>
      </c>
      <c r="M290" t="inlineStr">
        <is>
          <t>Queue</t>
        </is>
      </c>
      <c r="N290" t="n">
        <v>2.0</v>
      </c>
      <c r="O290" s="1" t="n">
        <v>44610.403599537036</v>
      </c>
      <c r="P290" s="1" t="n">
        <v>44610.41956018518</v>
      </c>
      <c r="Q290" t="n">
        <v>1088.0</v>
      </c>
      <c r="R290" t="n">
        <v>291.0</v>
      </c>
      <c r="S290" t="b">
        <v>0</v>
      </c>
      <c r="T290" t="inlineStr">
        <is>
          <t>N/A</t>
        </is>
      </c>
      <c r="U290" t="b">
        <v>0</v>
      </c>
      <c r="V290" t="inlineStr">
        <is>
          <t>Karnal Akhare</t>
        </is>
      </c>
      <c r="W290" s="1" t="n">
        <v>44610.41491898148</v>
      </c>
      <c r="X290" t="n">
        <v>127.0</v>
      </c>
      <c r="Y290" t="n">
        <v>9.0</v>
      </c>
      <c r="Z290" t="n">
        <v>0.0</v>
      </c>
      <c r="AA290" t="n">
        <v>9.0</v>
      </c>
      <c r="AB290" t="n">
        <v>0.0</v>
      </c>
      <c r="AC290" t="n">
        <v>3.0</v>
      </c>
      <c r="AD290" t="n">
        <v>21.0</v>
      </c>
      <c r="AE290" t="n">
        <v>0.0</v>
      </c>
      <c r="AF290" t="n">
        <v>0.0</v>
      </c>
      <c r="AG290" t="n">
        <v>0.0</v>
      </c>
      <c r="AH290" t="inlineStr">
        <is>
          <t>Aparna Chavan</t>
        </is>
      </c>
      <c r="AI290" s="1" t="n">
        <v>44610.41956018518</v>
      </c>
      <c r="AJ290" t="n">
        <v>164.0</v>
      </c>
      <c r="AK290" t="n">
        <v>0.0</v>
      </c>
      <c r="AL290" t="n">
        <v>0.0</v>
      </c>
      <c r="AM290" t="n">
        <v>0.0</v>
      </c>
      <c r="AN290" t="n">
        <v>0.0</v>
      </c>
      <c r="AO290" t="n">
        <v>0.0</v>
      </c>
      <c r="AP290" t="n">
        <v>21.0</v>
      </c>
      <c r="AQ290" t="n">
        <v>0.0</v>
      </c>
      <c r="AR290" t="n">
        <v>0.0</v>
      </c>
      <c r="AS290" t="n">
        <v>0.0</v>
      </c>
      <c r="AT290" t="inlineStr">
        <is>
          <t>N/A</t>
        </is>
      </c>
      <c r="AU290" t="inlineStr">
        <is>
          <t>N/A</t>
        </is>
      </c>
      <c r="AV290" t="inlineStr">
        <is>
          <t>N/A</t>
        </is>
      </c>
      <c r="AW290" t="inlineStr">
        <is>
          <t>N/A</t>
        </is>
      </c>
      <c r="AX290" t="inlineStr">
        <is>
          <t>N/A</t>
        </is>
      </c>
      <c r="AY290" t="inlineStr">
        <is>
          <t>N/A</t>
        </is>
      </c>
      <c r="AZ290" t="inlineStr">
        <is>
          <t>N/A</t>
        </is>
      </c>
      <c r="BA290" t="inlineStr">
        <is>
          <t>N/A</t>
        </is>
      </c>
      <c r="BB290" t="inlineStr">
        <is>
          <t>N/A</t>
        </is>
      </c>
      <c r="BC290" t="inlineStr">
        <is>
          <t>N/A</t>
        </is>
      </c>
      <c r="BD290" t="inlineStr">
        <is>
          <t>N/A</t>
        </is>
      </c>
      <c r="BE290" t="inlineStr">
        <is>
          <t>N/A</t>
        </is>
      </c>
    </row>
    <row r="291">
      <c r="A291" t="inlineStr">
        <is>
          <t>WI220253792</t>
        </is>
      </c>
      <c r="B291" t="inlineStr">
        <is>
          <t>DATA_VALIDATION</t>
        </is>
      </c>
      <c r="C291" t="inlineStr">
        <is>
          <t>201100014556</t>
        </is>
      </c>
      <c r="D291" t="inlineStr">
        <is>
          <t>Folder</t>
        </is>
      </c>
      <c r="E291" s="2">
        <f>HYPERLINK("capsilon://?command=openfolder&amp;siteaddress=FAM.docvelocity-na8.net&amp;folderid=FX6CFC8356-1BBA-BA89-9059-8AB68F71A12E","FX220111528")</f>
        <v>0.0</v>
      </c>
      <c r="F291" t="inlineStr">
        <is>
          <t/>
        </is>
      </c>
      <c r="G291" t="inlineStr">
        <is>
          <t/>
        </is>
      </c>
      <c r="H291" t="inlineStr">
        <is>
          <t>Mailitem</t>
        </is>
      </c>
      <c r="I291" t="inlineStr">
        <is>
          <t>MI2202546775</t>
        </is>
      </c>
      <c r="J291" t="n">
        <v>46.0</v>
      </c>
      <c r="K291" t="inlineStr">
        <is>
          <t>COMPLETED</t>
        </is>
      </c>
      <c r="L291" t="inlineStr">
        <is>
          <t>MARK_AS_COMPLETED</t>
        </is>
      </c>
      <c r="M291" t="inlineStr">
        <is>
          <t>Queue</t>
        </is>
      </c>
      <c r="N291" t="n">
        <v>1.0</v>
      </c>
      <c r="O291" s="1" t="n">
        <v>44610.42275462963</v>
      </c>
      <c r="P291" s="1" t="n">
        <v>44610.46759259259</v>
      </c>
      <c r="Q291" t="n">
        <v>3694.0</v>
      </c>
      <c r="R291" t="n">
        <v>180.0</v>
      </c>
      <c r="S291" t="b">
        <v>0</v>
      </c>
      <c r="T291" t="inlineStr">
        <is>
          <t>N/A</t>
        </is>
      </c>
      <c r="U291" t="b">
        <v>0</v>
      </c>
      <c r="V291" t="inlineStr">
        <is>
          <t>Supriya Khape</t>
        </is>
      </c>
      <c r="W291" s="1" t="n">
        <v>44610.46759259259</v>
      </c>
      <c r="X291" t="n">
        <v>167.0</v>
      </c>
      <c r="Y291" t="n">
        <v>0.0</v>
      </c>
      <c r="Z291" t="n">
        <v>0.0</v>
      </c>
      <c r="AA291" t="n">
        <v>0.0</v>
      </c>
      <c r="AB291" t="n">
        <v>0.0</v>
      </c>
      <c r="AC291" t="n">
        <v>0.0</v>
      </c>
      <c r="AD291" t="n">
        <v>46.0</v>
      </c>
      <c r="AE291" t="n">
        <v>41.0</v>
      </c>
      <c r="AF291" t="n">
        <v>0.0</v>
      </c>
      <c r="AG291" t="n">
        <v>2.0</v>
      </c>
      <c r="AH291" t="inlineStr">
        <is>
          <t>N/A</t>
        </is>
      </c>
      <c r="AI291" t="inlineStr">
        <is>
          <t>N/A</t>
        </is>
      </c>
      <c r="AJ291" t="inlineStr">
        <is>
          <t>N/A</t>
        </is>
      </c>
      <c r="AK291" t="inlineStr">
        <is>
          <t>N/A</t>
        </is>
      </c>
      <c r="AL291" t="inlineStr">
        <is>
          <t>N/A</t>
        </is>
      </c>
      <c r="AM291" t="inlineStr">
        <is>
          <t>N/A</t>
        </is>
      </c>
      <c r="AN291" t="inlineStr">
        <is>
          <t>N/A</t>
        </is>
      </c>
      <c r="AO291" t="inlineStr">
        <is>
          <t>N/A</t>
        </is>
      </c>
      <c r="AP291" t="inlineStr">
        <is>
          <t>N/A</t>
        </is>
      </c>
      <c r="AQ291" t="inlineStr">
        <is>
          <t>N/A</t>
        </is>
      </c>
      <c r="AR291" t="inlineStr">
        <is>
          <t>N/A</t>
        </is>
      </c>
      <c r="AS291" t="inlineStr">
        <is>
          <t>N/A</t>
        </is>
      </c>
      <c r="AT291" t="inlineStr">
        <is>
          <t>N/A</t>
        </is>
      </c>
      <c r="AU291" t="inlineStr">
        <is>
          <t>N/A</t>
        </is>
      </c>
      <c r="AV291" t="inlineStr">
        <is>
          <t>N/A</t>
        </is>
      </c>
      <c r="AW291" t="inlineStr">
        <is>
          <t>N/A</t>
        </is>
      </c>
      <c r="AX291" t="inlineStr">
        <is>
          <t>N/A</t>
        </is>
      </c>
      <c r="AY291" t="inlineStr">
        <is>
          <t>N/A</t>
        </is>
      </c>
      <c r="AZ291" t="inlineStr">
        <is>
          <t>N/A</t>
        </is>
      </c>
      <c r="BA291" t="inlineStr">
        <is>
          <t>N/A</t>
        </is>
      </c>
      <c r="BB291" t="inlineStr">
        <is>
          <t>N/A</t>
        </is>
      </c>
      <c r="BC291" t="inlineStr">
        <is>
          <t>N/A</t>
        </is>
      </c>
      <c r="BD291" t="inlineStr">
        <is>
          <t>N/A</t>
        </is>
      </c>
      <c r="BE291" t="inlineStr">
        <is>
          <t>N/A</t>
        </is>
      </c>
    </row>
    <row r="292">
      <c r="A292" t="inlineStr">
        <is>
          <t>WI220253793</t>
        </is>
      </c>
      <c r="B292" t="inlineStr">
        <is>
          <t>DATA_VALIDATION</t>
        </is>
      </c>
      <c r="C292" t="inlineStr">
        <is>
          <t>201100014556</t>
        </is>
      </c>
      <c r="D292" t="inlineStr">
        <is>
          <t>Folder</t>
        </is>
      </c>
      <c r="E292" s="2">
        <f>HYPERLINK("capsilon://?command=openfolder&amp;siteaddress=FAM.docvelocity-na8.net&amp;folderid=FX6CFC8356-1BBA-BA89-9059-8AB68F71A12E","FX220111528")</f>
        <v>0.0</v>
      </c>
      <c r="F292" t="inlineStr">
        <is>
          <t/>
        </is>
      </c>
      <c r="G292" t="inlineStr">
        <is>
          <t/>
        </is>
      </c>
      <c r="H292" t="inlineStr">
        <is>
          <t>Mailitem</t>
        </is>
      </c>
      <c r="I292" t="inlineStr">
        <is>
          <t>MI2202546793</t>
        </is>
      </c>
      <c r="J292" t="n">
        <v>68.0</v>
      </c>
      <c r="K292" t="inlineStr">
        <is>
          <t>COMPLETED</t>
        </is>
      </c>
      <c r="L292" t="inlineStr">
        <is>
          <t>MARK_AS_COMPLETED</t>
        </is>
      </c>
      <c r="M292" t="inlineStr">
        <is>
          <t>Queue</t>
        </is>
      </c>
      <c r="N292" t="n">
        <v>1.0</v>
      </c>
      <c r="O292" s="1" t="n">
        <v>44610.42314814815</v>
      </c>
      <c r="P292" s="1" t="n">
        <v>44610.591365740744</v>
      </c>
      <c r="Q292" t="n">
        <v>14107.0</v>
      </c>
      <c r="R292" t="n">
        <v>427.0</v>
      </c>
      <c r="S292" t="b">
        <v>0</v>
      </c>
      <c r="T292" t="inlineStr">
        <is>
          <t>N/A</t>
        </is>
      </c>
      <c r="U292" t="b">
        <v>0</v>
      </c>
      <c r="V292" t="inlineStr">
        <is>
          <t>Sumit Jarhad</t>
        </is>
      </c>
      <c r="W292" s="1" t="n">
        <v>44610.591365740744</v>
      </c>
      <c r="X292" t="n">
        <v>126.0</v>
      </c>
      <c r="Y292" t="n">
        <v>0.0</v>
      </c>
      <c r="Z292" t="n">
        <v>0.0</v>
      </c>
      <c r="AA292" t="n">
        <v>0.0</v>
      </c>
      <c r="AB292" t="n">
        <v>0.0</v>
      </c>
      <c r="AC292" t="n">
        <v>0.0</v>
      </c>
      <c r="AD292" t="n">
        <v>68.0</v>
      </c>
      <c r="AE292" t="n">
        <v>63.0</v>
      </c>
      <c r="AF292" t="n">
        <v>0.0</v>
      </c>
      <c r="AG292" t="n">
        <v>2.0</v>
      </c>
      <c r="AH292" t="inlineStr">
        <is>
          <t>N/A</t>
        </is>
      </c>
      <c r="AI292" t="inlineStr">
        <is>
          <t>N/A</t>
        </is>
      </c>
      <c r="AJ292" t="inlineStr">
        <is>
          <t>N/A</t>
        </is>
      </c>
      <c r="AK292" t="inlineStr">
        <is>
          <t>N/A</t>
        </is>
      </c>
      <c r="AL292" t="inlineStr">
        <is>
          <t>N/A</t>
        </is>
      </c>
      <c r="AM292" t="inlineStr">
        <is>
          <t>N/A</t>
        </is>
      </c>
      <c r="AN292" t="inlineStr">
        <is>
          <t>N/A</t>
        </is>
      </c>
      <c r="AO292" t="inlineStr">
        <is>
          <t>N/A</t>
        </is>
      </c>
      <c r="AP292" t="inlineStr">
        <is>
          <t>N/A</t>
        </is>
      </c>
      <c r="AQ292" t="inlineStr">
        <is>
          <t>N/A</t>
        </is>
      </c>
      <c r="AR292" t="inlineStr">
        <is>
          <t>N/A</t>
        </is>
      </c>
      <c r="AS292" t="inlineStr">
        <is>
          <t>N/A</t>
        </is>
      </c>
      <c r="AT292" t="inlineStr">
        <is>
          <t>N/A</t>
        </is>
      </c>
      <c r="AU292" t="inlineStr">
        <is>
          <t>N/A</t>
        </is>
      </c>
      <c r="AV292" t="inlineStr">
        <is>
          <t>N/A</t>
        </is>
      </c>
      <c r="AW292" t="inlineStr">
        <is>
          <t>N/A</t>
        </is>
      </c>
      <c r="AX292" t="inlineStr">
        <is>
          <t>N/A</t>
        </is>
      </c>
      <c r="AY292" t="inlineStr">
        <is>
          <t>N/A</t>
        </is>
      </c>
      <c r="AZ292" t="inlineStr">
        <is>
          <t>N/A</t>
        </is>
      </c>
      <c r="BA292" t="inlineStr">
        <is>
          <t>N/A</t>
        </is>
      </c>
      <c r="BB292" t="inlineStr">
        <is>
          <t>N/A</t>
        </is>
      </c>
      <c r="BC292" t="inlineStr">
        <is>
          <t>N/A</t>
        </is>
      </c>
      <c r="BD292" t="inlineStr">
        <is>
          <t>N/A</t>
        </is>
      </c>
      <c r="BE292" t="inlineStr">
        <is>
          <t>N/A</t>
        </is>
      </c>
    </row>
    <row r="293">
      <c r="A293" t="inlineStr">
        <is>
          <t>WI22025400</t>
        </is>
      </c>
      <c r="B293" t="inlineStr">
        <is>
          <t>DATA_VALIDATION</t>
        </is>
      </c>
      <c r="C293" t="inlineStr">
        <is>
          <t>201110012422</t>
        </is>
      </c>
      <c r="D293" t="inlineStr">
        <is>
          <t>Folder</t>
        </is>
      </c>
      <c r="E293" s="2">
        <f>HYPERLINK("capsilon://?command=openfolder&amp;siteaddress=FAM.docvelocity-na8.net&amp;folderid=FX9A1C2BAB-F727-778A-CEB0-D4CF735411D6","FX220112716")</f>
        <v>0.0</v>
      </c>
      <c r="F293" t="inlineStr">
        <is>
          <t/>
        </is>
      </c>
      <c r="G293" t="inlineStr">
        <is>
          <t/>
        </is>
      </c>
      <c r="H293" t="inlineStr">
        <is>
          <t>Mailitem</t>
        </is>
      </c>
      <c r="I293" t="inlineStr">
        <is>
          <t>MI220256054</t>
        </is>
      </c>
      <c r="J293" t="n">
        <v>28.0</v>
      </c>
      <c r="K293" t="inlineStr">
        <is>
          <t>COMPLETED</t>
        </is>
      </c>
      <c r="L293" t="inlineStr">
        <is>
          <t>MARK_AS_COMPLETED</t>
        </is>
      </c>
      <c r="M293" t="inlineStr">
        <is>
          <t>Queue</t>
        </is>
      </c>
      <c r="N293" t="n">
        <v>2.0</v>
      </c>
      <c r="O293" s="1" t="n">
        <v>44594.509664351855</v>
      </c>
      <c r="P293" s="1" t="n">
        <v>44594.51511574074</v>
      </c>
      <c r="Q293" t="n">
        <v>304.0</v>
      </c>
      <c r="R293" t="n">
        <v>167.0</v>
      </c>
      <c r="S293" t="b">
        <v>0</v>
      </c>
      <c r="T293" t="inlineStr">
        <is>
          <t>N/A</t>
        </is>
      </c>
      <c r="U293" t="b">
        <v>0</v>
      </c>
      <c r="V293" t="inlineStr">
        <is>
          <t>Nisha Verma</t>
        </is>
      </c>
      <c r="W293" s="1" t="n">
        <v>44594.51375</v>
      </c>
      <c r="X293" t="n">
        <v>87.0</v>
      </c>
      <c r="Y293" t="n">
        <v>0.0</v>
      </c>
      <c r="Z293" t="n">
        <v>0.0</v>
      </c>
      <c r="AA293" t="n">
        <v>0.0</v>
      </c>
      <c r="AB293" t="n">
        <v>21.0</v>
      </c>
      <c r="AC293" t="n">
        <v>0.0</v>
      </c>
      <c r="AD293" t="n">
        <v>28.0</v>
      </c>
      <c r="AE293" t="n">
        <v>0.0</v>
      </c>
      <c r="AF293" t="n">
        <v>0.0</v>
      </c>
      <c r="AG293" t="n">
        <v>0.0</v>
      </c>
      <c r="AH293" t="inlineStr">
        <is>
          <t>Mohini Shinde</t>
        </is>
      </c>
      <c r="AI293" s="1" t="n">
        <v>44594.51511574074</v>
      </c>
      <c r="AJ293" t="n">
        <v>54.0</v>
      </c>
      <c r="AK293" t="n">
        <v>0.0</v>
      </c>
      <c r="AL293" t="n">
        <v>0.0</v>
      </c>
      <c r="AM293" t="n">
        <v>0.0</v>
      </c>
      <c r="AN293" t="n">
        <v>21.0</v>
      </c>
      <c r="AO293" t="n">
        <v>0.0</v>
      </c>
      <c r="AP293" t="n">
        <v>28.0</v>
      </c>
      <c r="AQ293" t="n">
        <v>0.0</v>
      </c>
      <c r="AR293" t="n">
        <v>0.0</v>
      </c>
      <c r="AS293" t="n">
        <v>0.0</v>
      </c>
      <c r="AT293" t="inlineStr">
        <is>
          <t>N/A</t>
        </is>
      </c>
      <c r="AU293" t="inlineStr">
        <is>
          <t>N/A</t>
        </is>
      </c>
      <c r="AV293" t="inlineStr">
        <is>
          <t>N/A</t>
        </is>
      </c>
      <c r="AW293" t="inlineStr">
        <is>
          <t>N/A</t>
        </is>
      </c>
      <c r="AX293" t="inlineStr">
        <is>
          <t>N/A</t>
        </is>
      </c>
      <c r="AY293" t="inlineStr">
        <is>
          <t>N/A</t>
        </is>
      </c>
      <c r="AZ293" t="inlineStr">
        <is>
          <t>N/A</t>
        </is>
      </c>
      <c r="BA293" t="inlineStr">
        <is>
          <t>N/A</t>
        </is>
      </c>
      <c r="BB293" t="inlineStr">
        <is>
          <t>N/A</t>
        </is>
      </c>
      <c r="BC293" t="inlineStr">
        <is>
          <t>N/A</t>
        </is>
      </c>
      <c r="BD293" t="inlineStr">
        <is>
          <t>N/A</t>
        </is>
      </c>
      <c r="BE293" t="inlineStr">
        <is>
          <t>N/A</t>
        </is>
      </c>
    </row>
    <row r="294">
      <c r="A294" t="inlineStr">
        <is>
          <t>WI220254044</t>
        </is>
      </c>
      <c r="B294" t="inlineStr">
        <is>
          <t>DATA_VALIDATION</t>
        </is>
      </c>
      <c r="C294" t="inlineStr">
        <is>
          <t>201330005264</t>
        </is>
      </c>
      <c r="D294" t="inlineStr">
        <is>
          <t>Folder</t>
        </is>
      </c>
      <c r="E294" s="2">
        <f>HYPERLINK("capsilon://?command=openfolder&amp;siteaddress=FAM.docvelocity-na8.net&amp;folderid=FX3D2E56D7-B764-003A-FBDD-30950CAB90AA","FX22026613")</f>
        <v>0.0</v>
      </c>
      <c r="F294" t="inlineStr">
        <is>
          <t/>
        </is>
      </c>
      <c r="G294" t="inlineStr">
        <is>
          <t/>
        </is>
      </c>
      <c r="H294" t="inlineStr">
        <is>
          <t>Mailitem</t>
        </is>
      </c>
      <c r="I294" t="inlineStr">
        <is>
          <t>MI2202548697</t>
        </is>
      </c>
      <c r="J294" t="n">
        <v>30.0</v>
      </c>
      <c r="K294" t="inlineStr">
        <is>
          <t>COMPLETED</t>
        </is>
      </c>
      <c r="L294" t="inlineStr">
        <is>
          <t>MARK_AS_COMPLETED</t>
        </is>
      </c>
      <c r="M294" t="inlineStr">
        <is>
          <t>Queue</t>
        </is>
      </c>
      <c r="N294" t="n">
        <v>2.0</v>
      </c>
      <c r="O294" s="1" t="n">
        <v>44610.453576388885</v>
      </c>
      <c r="P294" s="1" t="n">
        <v>44610.499548611115</v>
      </c>
      <c r="Q294" t="n">
        <v>3723.0</v>
      </c>
      <c r="R294" t="n">
        <v>249.0</v>
      </c>
      <c r="S294" t="b">
        <v>0</v>
      </c>
      <c r="T294" t="inlineStr">
        <is>
          <t>N/A</t>
        </is>
      </c>
      <c r="U294" t="b">
        <v>0</v>
      </c>
      <c r="V294" t="inlineStr">
        <is>
          <t>Sanjana Uttekar</t>
        </is>
      </c>
      <c r="W294" s="1" t="n">
        <v>44610.49601851852</v>
      </c>
      <c r="X294" t="n">
        <v>139.0</v>
      </c>
      <c r="Y294" t="n">
        <v>9.0</v>
      </c>
      <c r="Z294" t="n">
        <v>0.0</v>
      </c>
      <c r="AA294" t="n">
        <v>9.0</v>
      </c>
      <c r="AB294" t="n">
        <v>0.0</v>
      </c>
      <c r="AC294" t="n">
        <v>4.0</v>
      </c>
      <c r="AD294" t="n">
        <v>21.0</v>
      </c>
      <c r="AE294" t="n">
        <v>0.0</v>
      </c>
      <c r="AF294" t="n">
        <v>0.0</v>
      </c>
      <c r="AG294" t="n">
        <v>0.0</v>
      </c>
      <c r="AH294" t="inlineStr">
        <is>
          <t>Ashish Sutar</t>
        </is>
      </c>
      <c r="AI294" s="1" t="n">
        <v>44610.499548611115</v>
      </c>
      <c r="AJ294" t="n">
        <v>110.0</v>
      </c>
      <c r="AK294" t="n">
        <v>0.0</v>
      </c>
      <c r="AL294" t="n">
        <v>0.0</v>
      </c>
      <c r="AM294" t="n">
        <v>0.0</v>
      </c>
      <c r="AN294" t="n">
        <v>0.0</v>
      </c>
      <c r="AO294" t="n">
        <v>0.0</v>
      </c>
      <c r="AP294" t="n">
        <v>21.0</v>
      </c>
      <c r="AQ294" t="n">
        <v>0.0</v>
      </c>
      <c r="AR294" t="n">
        <v>0.0</v>
      </c>
      <c r="AS294" t="n">
        <v>0.0</v>
      </c>
      <c r="AT294" t="inlineStr">
        <is>
          <t>N/A</t>
        </is>
      </c>
      <c r="AU294" t="inlineStr">
        <is>
          <t>N/A</t>
        </is>
      </c>
      <c r="AV294" t="inlineStr">
        <is>
          <t>N/A</t>
        </is>
      </c>
      <c r="AW294" t="inlineStr">
        <is>
          <t>N/A</t>
        </is>
      </c>
      <c r="AX294" t="inlineStr">
        <is>
          <t>N/A</t>
        </is>
      </c>
      <c r="AY294" t="inlineStr">
        <is>
          <t>N/A</t>
        </is>
      </c>
      <c r="AZ294" t="inlineStr">
        <is>
          <t>N/A</t>
        </is>
      </c>
      <c r="BA294" t="inlineStr">
        <is>
          <t>N/A</t>
        </is>
      </c>
      <c r="BB294" t="inlineStr">
        <is>
          <t>N/A</t>
        </is>
      </c>
      <c r="BC294" t="inlineStr">
        <is>
          <t>N/A</t>
        </is>
      </c>
      <c r="BD294" t="inlineStr">
        <is>
          <t>N/A</t>
        </is>
      </c>
      <c r="BE294" t="inlineStr">
        <is>
          <t>N/A</t>
        </is>
      </c>
    </row>
    <row r="295">
      <c r="A295" t="inlineStr">
        <is>
          <t>WI22025405</t>
        </is>
      </c>
      <c r="B295" t="inlineStr">
        <is>
          <t>DATA_VALIDATION</t>
        </is>
      </c>
      <c r="C295" t="inlineStr">
        <is>
          <t>201110012422</t>
        </is>
      </c>
      <c r="D295" t="inlineStr">
        <is>
          <t>Folder</t>
        </is>
      </c>
      <c r="E295" s="2">
        <f>HYPERLINK("capsilon://?command=openfolder&amp;siteaddress=FAM.docvelocity-na8.net&amp;folderid=FX9A1C2BAB-F727-778A-CEB0-D4CF735411D6","FX220112716")</f>
        <v>0.0</v>
      </c>
      <c r="F295" t="inlineStr">
        <is>
          <t/>
        </is>
      </c>
      <c r="G295" t="inlineStr">
        <is>
          <t/>
        </is>
      </c>
      <c r="H295" t="inlineStr">
        <is>
          <t>Mailitem</t>
        </is>
      </c>
      <c r="I295" t="inlineStr">
        <is>
          <t>MI220256053</t>
        </is>
      </c>
      <c r="J295" t="n">
        <v>28.0</v>
      </c>
      <c r="K295" t="inlineStr">
        <is>
          <t>COMPLETED</t>
        </is>
      </c>
      <c r="L295" t="inlineStr">
        <is>
          <t>MARK_AS_COMPLETED</t>
        </is>
      </c>
      <c r="M295" t="inlineStr">
        <is>
          <t>Queue</t>
        </is>
      </c>
      <c r="N295" t="n">
        <v>2.0</v>
      </c>
      <c r="O295" s="1" t="n">
        <v>44594.510150462964</v>
      </c>
      <c r="P295" s="1" t="n">
        <v>44594.53450231482</v>
      </c>
      <c r="Q295" t="n">
        <v>1564.0</v>
      </c>
      <c r="R295" t="n">
        <v>540.0</v>
      </c>
      <c r="S295" t="b">
        <v>0</v>
      </c>
      <c r="T295" t="inlineStr">
        <is>
          <t>N/A</t>
        </is>
      </c>
      <c r="U295" t="b">
        <v>0</v>
      </c>
      <c r="V295" t="inlineStr">
        <is>
          <t>Nisha Verma</t>
        </is>
      </c>
      <c r="W295" s="1" t="n">
        <v>44594.516018518516</v>
      </c>
      <c r="X295" t="n">
        <v>195.0</v>
      </c>
      <c r="Y295" t="n">
        <v>21.0</v>
      </c>
      <c r="Z295" t="n">
        <v>0.0</v>
      </c>
      <c r="AA295" t="n">
        <v>21.0</v>
      </c>
      <c r="AB295" t="n">
        <v>0.0</v>
      </c>
      <c r="AC295" t="n">
        <v>17.0</v>
      </c>
      <c r="AD295" t="n">
        <v>7.0</v>
      </c>
      <c r="AE295" t="n">
        <v>0.0</v>
      </c>
      <c r="AF295" t="n">
        <v>0.0</v>
      </c>
      <c r="AG295" t="n">
        <v>0.0</v>
      </c>
      <c r="AH295" t="inlineStr">
        <is>
          <t>Mohini Shinde</t>
        </is>
      </c>
      <c r="AI295" s="1" t="n">
        <v>44594.53450231482</v>
      </c>
      <c r="AJ295" t="n">
        <v>338.0</v>
      </c>
      <c r="AK295" t="n">
        <v>0.0</v>
      </c>
      <c r="AL295" t="n">
        <v>0.0</v>
      </c>
      <c r="AM295" t="n">
        <v>0.0</v>
      </c>
      <c r="AN295" t="n">
        <v>0.0</v>
      </c>
      <c r="AO295" t="n">
        <v>0.0</v>
      </c>
      <c r="AP295" t="n">
        <v>7.0</v>
      </c>
      <c r="AQ295" t="n">
        <v>0.0</v>
      </c>
      <c r="AR295" t="n">
        <v>0.0</v>
      </c>
      <c r="AS295" t="n">
        <v>0.0</v>
      </c>
      <c r="AT295" t="inlineStr">
        <is>
          <t>N/A</t>
        </is>
      </c>
      <c r="AU295" t="inlineStr">
        <is>
          <t>N/A</t>
        </is>
      </c>
      <c r="AV295" t="inlineStr">
        <is>
          <t>N/A</t>
        </is>
      </c>
      <c r="AW295" t="inlineStr">
        <is>
          <t>N/A</t>
        </is>
      </c>
      <c r="AX295" t="inlineStr">
        <is>
          <t>N/A</t>
        </is>
      </c>
      <c r="AY295" t="inlineStr">
        <is>
          <t>N/A</t>
        </is>
      </c>
      <c r="AZ295" t="inlineStr">
        <is>
          <t>N/A</t>
        </is>
      </c>
      <c r="BA295" t="inlineStr">
        <is>
          <t>N/A</t>
        </is>
      </c>
      <c r="BB295" t="inlineStr">
        <is>
          <t>N/A</t>
        </is>
      </c>
      <c r="BC295" t="inlineStr">
        <is>
          <t>N/A</t>
        </is>
      </c>
      <c r="BD295" t="inlineStr">
        <is>
          <t>N/A</t>
        </is>
      </c>
      <c r="BE295" t="inlineStr">
        <is>
          <t>N/A</t>
        </is>
      </c>
    </row>
    <row r="296">
      <c r="A296" t="inlineStr">
        <is>
          <t>WI220254089</t>
        </is>
      </c>
      <c r="B296" t="inlineStr">
        <is>
          <t>DATA_VALIDATION</t>
        </is>
      </c>
      <c r="C296" t="inlineStr">
        <is>
          <t>201110012497</t>
        </is>
      </c>
      <c r="D296" t="inlineStr">
        <is>
          <t>Folder</t>
        </is>
      </c>
      <c r="E296" s="2">
        <f>HYPERLINK("capsilon://?command=openfolder&amp;siteaddress=FAM.docvelocity-na8.net&amp;folderid=FX5A646F95-B279-8C23-B889-FD085C2B3C0F","FX22028186")</f>
        <v>0.0</v>
      </c>
      <c r="F296" t="inlineStr">
        <is>
          <t/>
        </is>
      </c>
      <c r="G296" t="inlineStr">
        <is>
          <t/>
        </is>
      </c>
      <c r="H296" t="inlineStr">
        <is>
          <t>Mailitem</t>
        </is>
      </c>
      <c r="I296" t="inlineStr">
        <is>
          <t>MI2202548908</t>
        </is>
      </c>
      <c r="J296" t="n">
        <v>44.0</v>
      </c>
      <c r="K296" t="inlineStr">
        <is>
          <t>COMPLETED</t>
        </is>
      </c>
      <c r="L296" t="inlineStr">
        <is>
          <t>MARK_AS_COMPLETED</t>
        </is>
      </c>
      <c r="M296" t="inlineStr">
        <is>
          <t>Queue</t>
        </is>
      </c>
      <c r="N296" t="n">
        <v>1.0</v>
      </c>
      <c r="O296" s="1" t="n">
        <v>44610.45927083334</v>
      </c>
      <c r="P296" s="1" t="n">
        <v>44610.592199074075</v>
      </c>
      <c r="Q296" t="n">
        <v>11035.0</v>
      </c>
      <c r="R296" t="n">
        <v>450.0</v>
      </c>
      <c r="S296" t="b">
        <v>0</v>
      </c>
      <c r="T296" t="inlineStr">
        <is>
          <t>N/A</t>
        </is>
      </c>
      <c r="U296" t="b">
        <v>0</v>
      </c>
      <c r="V296" t="inlineStr">
        <is>
          <t>Sumit Jarhad</t>
        </is>
      </c>
      <c r="W296" s="1" t="n">
        <v>44610.592199074075</v>
      </c>
      <c r="X296" t="n">
        <v>71.0</v>
      </c>
      <c r="Y296" t="n">
        <v>0.0</v>
      </c>
      <c r="Z296" t="n">
        <v>0.0</v>
      </c>
      <c r="AA296" t="n">
        <v>0.0</v>
      </c>
      <c r="AB296" t="n">
        <v>0.0</v>
      </c>
      <c r="AC296" t="n">
        <v>0.0</v>
      </c>
      <c r="AD296" t="n">
        <v>44.0</v>
      </c>
      <c r="AE296" t="n">
        <v>39.0</v>
      </c>
      <c r="AF296" t="n">
        <v>0.0</v>
      </c>
      <c r="AG296" t="n">
        <v>2.0</v>
      </c>
      <c r="AH296" t="inlineStr">
        <is>
          <t>N/A</t>
        </is>
      </c>
      <c r="AI296" t="inlineStr">
        <is>
          <t>N/A</t>
        </is>
      </c>
      <c r="AJ296" t="inlineStr">
        <is>
          <t>N/A</t>
        </is>
      </c>
      <c r="AK296" t="inlineStr">
        <is>
          <t>N/A</t>
        </is>
      </c>
      <c r="AL296" t="inlineStr">
        <is>
          <t>N/A</t>
        </is>
      </c>
      <c r="AM296" t="inlineStr">
        <is>
          <t>N/A</t>
        </is>
      </c>
      <c r="AN296" t="inlineStr">
        <is>
          <t>N/A</t>
        </is>
      </c>
      <c r="AO296" t="inlineStr">
        <is>
          <t>N/A</t>
        </is>
      </c>
      <c r="AP296" t="inlineStr">
        <is>
          <t>N/A</t>
        </is>
      </c>
      <c r="AQ296" t="inlineStr">
        <is>
          <t>N/A</t>
        </is>
      </c>
      <c r="AR296" t="inlineStr">
        <is>
          <t>N/A</t>
        </is>
      </c>
      <c r="AS296" t="inlineStr">
        <is>
          <t>N/A</t>
        </is>
      </c>
      <c r="AT296" t="inlineStr">
        <is>
          <t>N/A</t>
        </is>
      </c>
      <c r="AU296" t="inlineStr">
        <is>
          <t>N/A</t>
        </is>
      </c>
      <c r="AV296" t="inlineStr">
        <is>
          <t>N/A</t>
        </is>
      </c>
      <c r="AW296" t="inlineStr">
        <is>
          <t>N/A</t>
        </is>
      </c>
      <c r="AX296" t="inlineStr">
        <is>
          <t>N/A</t>
        </is>
      </c>
      <c r="AY296" t="inlineStr">
        <is>
          <t>N/A</t>
        </is>
      </c>
      <c r="AZ296" t="inlineStr">
        <is>
          <t>N/A</t>
        </is>
      </c>
      <c r="BA296" t="inlineStr">
        <is>
          <t>N/A</t>
        </is>
      </c>
      <c r="BB296" t="inlineStr">
        <is>
          <t>N/A</t>
        </is>
      </c>
      <c r="BC296" t="inlineStr">
        <is>
          <t>N/A</t>
        </is>
      </c>
      <c r="BD296" t="inlineStr">
        <is>
          <t>N/A</t>
        </is>
      </c>
      <c r="BE296" t="inlineStr">
        <is>
          <t>N/A</t>
        </is>
      </c>
    </row>
    <row r="297">
      <c r="A297" t="inlineStr">
        <is>
          <t>WI220254099</t>
        </is>
      </c>
      <c r="B297" t="inlineStr">
        <is>
          <t>DATA_VALIDATION</t>
        </is>
      </c>
      <c r="C297" t="inlineStr">
        <is>
          <t>201110012497</t>
        </is>
      </c>
      <c r="D297" t="inlineStr">
        <is>
          <t>Folder</t>
        </is>
      </c>
      <c r="E297" s="2">
        <f>HYPERLINK("capsilon://?command=openfolder&amp;siteaddress=FAM.docvelocity-na8.net&amp;folderid=FX5A646F95-B279-8C23-B889-FD085C2B3C0F","FX22028186")</f>
        <v>0.0</v>
      </c>
      <c r="F297" t="inlineStr">
        <is>
          <t/>
        </is>
      </c>
      <c r="G297" t="inlineStr">
        <is>
          <t/>
        </is>
      </c>
      <c r="H297" t="inlineStr">
        <is>
          <t>Mailitem</t>
        </is>
      </c>
      <c r="I297" t="inlineStr">
        <is>
          <t>MI2202548970</t>
        </is>
      </c>
      <c r="J297" t="n">
        <v>44.0</v>
      </c>
      <c r="K297" t="inlineStr">
        <is>
          <t>COMPLETED</t>
        </is>
      </c>
      <c r="L297" t="inlineStr">
        <is>
          <t>MARK_AS_COMPLETED</t>
        </is>
      </c>
      <c r="M297" t="inlineStr">
        <is>
          <t>Queue</t>
        </is>
      </c>
      <c r="N297" t="n">
        <v>1.0</v>
      </c>
      <c r="O297" s="1" t="n">
        <v>44610.46090277778</v>
      </c>
      <c r="P297" s="1" t="n">
        <v>44610.593518518515</v>
      </c>
      <c r="Q297" t="n">
        <v>11217.0</v>
      </c>
      <c r="R297" t="n">
        <v>241.0</v>
      </c>
      <c r="S297" t="b">
        <v>0</v>
      </c>
      <c r="T297" t="inlineStr">
        <is>
          <t>N/A</t>
        </is>
      </c>
      <c r="U297" t="b">
        <v>0</v>
      </c>
      <c r="V297" t="inlineStr">
        <is>
          <t>Sumit Jarhad</t>
        </is>
      </c>
      <c r="W297" s="1" t="n">
        <v>44610.593518518515</v>
      </c>
      <c r="X297" t="n">
        <v>113.0</v>
      </c>
      <c r="Y297" t="n">
        <v>0.0</v>
      </c>
      <c r="Z297" t="n">
        <v>0.0</v>
      </c>
      <c r="AA297" t="n">
        <v>0.0</v>
      </c>
      <c r="AB297" t="n">
        <v>0.0</v>
      </c>
      <c r="AC297" t="n">
        <v>0.0</v>
      </c>
      <c r="AD297" t="n">
        <v>44.0</v>
      </c>
      <c r="AE297" t="n">
        <v>39.0</v>
      </c>
      <c r="AF297" t="n">
        <v>0.0</v>
      </c>
      <c r="AG297" t="n">
        <v>2.0</v>
      </c>
      <c r="AH297" t="inlineStr">
        <is>
          <t>N/A</t>
        </is>
      </c>
      <c r="AI297" t="inlineStr">
        <is>
          <t>N/A</t>
        </is>
      </c>
      <c r="AJ297" t="inlineStr">
        <is>
          <t>N/A</t>
        </is>
      </c>
      <c r="AK297" t="inlineStr">
        <is>
          <t>N/A</t>
        </is>
      </c>
      <c r="AL297" t="inlineStr">
        <is>
          <t>N/A</t>
        </is>
      </c>
      <c r="AM297" t="inlineStr">
        <is>
          <t>N/A</t>
        </is>
      </c>
      <c r="AN297" t="inlineStr">
        <is>
          <t>N/A</t>
        </is>
      </c>
      <c r="AO297" t="inlineStr">
        <is>
          <t>N/A</t>
        </is>
      </c>
      <c r="AP297" t="inlineStr">
        <is>
          <t>N/A</t>
        </is>
      </c>
      <c r="AQ297" t="inlineStr">
        <is>
          <t>N/A</t>
        </is>
      </c>
      <c r="AR297" t="inlineStr">
        <is>
          <t>N/A</t>
        </is>
      </c>
      <c r="AS297" t="inlineStr">
        <is>
          <t>N/A</t>
        </is>
      </c>
      <c r="AT297" t="inlineStr">
        <is>
          <t>N/A</t>
        </is>
      </c>
      <c r="AU297" t="inlineStr">
        <is>
          <t>N/A</t>
        </is>
      </c>
      <c r="AV297" t="inlineStr">
        <is>
          <t>N/A</t>
        </is>
      </c>
      <c r="AW297" t="inlineStr">
        <is>
          <t>N/A</t>
        </is>
      </c>
      <c r="AX297" t="inlineStr">
        <is>
          <t>N/A</t>
        </is>
      </c>
      <c r="AY297" t="inlineStr">
        <is>
          <t>N/A</t>
        </is>
      </c>
      <c r="AZ297" t="inlineStr">
        <is>
          <t>N/A</t>
        </is>
      </c>
      <c r="BA297" t="inlineStr">
        <is>
          <t>N/A</t>
        </is>
      </c>
      <c r="BB297" t="inlineStr">
        <is>
          <t>N/A</t>
        </is>
      </c>
      <c r="BC297" t="inlineStr">
        <is>
          <t>N/A</t>
        </is>
      </c>
      <c r="BD297" t="inlineStr">
        <is>
          <t>N/A</t>
        </is>
      </c>
      <c r="BE297" t="inlineStr">
        <is>
          <t>N/A</t>
        </is>
      </c>
    </row>
    <row r="298">
      <c r="A298" t="inlineStr">
        <is>
          <t>WI220254133</t>
        </is>
      </c>
      <c r="B298" t="inlineStr">
        <is>
          <t>DATA_VALIDATION</t>
        </is>
      </c>
      <c r="C298" t="inlineStr">
        <is>
          <t>201300020648</t>
        </is>
      </c>
      <c r="D298" t="inlineStr">
        <is>
          <t>Folder</t>
        </is>
      </c>
      <c r="E298" s="2">
        <f>HYPERLINK("capsilon://?command=openfolder&amp;siteaddress=FAM.docvelocity-na8.net&amp;folderid=FX7E1BA9DB-DEB8-5918-4E01-D9DB05EA3A61","FX2201940")</f>
        <v>0.0</v>
      </c>
      <c r="F298" t="inlineStr">
        <is>
          <t/>
        </is>
      </c>
      <c r="G298" t="inlineStr">
        <is>
          <t/>
        </is>
      </c>
      <c r="H298" t="inlineStr">
        <is>
          <t>Mailitem</t>
        </is>
      </c>
      <c r="I298" t="inlineStr">
        <is>
          <t>MI2202549548</t>
        </is>
      </c>
      <c r="J298" t="n">
        <v>57.0</v>
      </c>
      <c r="K298" t="inlineStr">
        <is>
          <t>COMPLETED</t>
        </is>
      </c>
      <c r="L298" t="inlineStr">
        <is>
          <t>MARK_AS_COMPLETED</t>
        </is>
      </c>
      <c r="M298" t="inlineStr">
        <is>
          <t>Queue</t>
        </is>
      </c>
      <c r="N298" t="n">
        <v>2.0</v>
      </c>
      <c r="O298" s="1" t="n">
        <v>44610.46635416667</v>
      </c>
      <c r="P298" s="1" t="n">
        <v>44610.502905092595</v>
      </c>
      <c r="Q298" t="n">
        <v>2708.0</v>
      </c>
      <c r="R298" t="n">
        <v>450.0</v>
      </c>
      <c r="S298" t="b">
        <v>0</v>
      </c>
      <c r="T298" t="inlineStr">
        <is>
          <t>N/A</t>
        </is>
      </c>
      <c r="U298" t="b">
        <v>0</v>
      </c>
      <c r="V298" t="inlineStr">
        <is>
          <t>Sanjay Kharade</t>
        </is>
      </c>
      <c r="W298" s="1" t="n">
        <v>44610.499131944445</v>
      </c>
      <c r="X298" t="n">
        <v>161.0</v>
      </c>
      <c r="Y298" t="n">
        <v>52.0</v>
      </c>
      <c r="Z298" t="n">
        <v>0.0</v>
      </c>
      <c r="AA298" t="n">
        <v>52.0</v>
      </c>
      <c r="AB298" t="n">
        <v>0.0</v>
      </c>
      <c r="AC298" t="n">
        <v>15.0</v>
      </c>
      <c r="AD298" t="n">
        <v>5.0</v>
      </c>
      <c r="AE298" t="n">
        <v>0.0</v>
      </c>
      <c r="AF298" t="n">
        <v>0.0</v>
      </c>
      <c r="AG298" t="n">
        <v>0.0</v>
      </c>
      <c r="AH298" t="inlineStr">
        <is>
          <t>Ashish Sutar</t>
        </is>
      </c>
      <c r="AI298" s="1" t="n">
        <v>44610.502905092595</v>
      </c>
      <c r="AJ298" t="n">
        <v>289.0</v>
      </c>
      <c r="AK298" t="n">
        <v>0.0</v>
      </c>
      <c r="AL298" t="n">
        <v>0.0</v>
      </c>
      <c r="AM298" t="n">
        <v>0.0</v>
      </c>
      <c r="AN298" t="n">
        <v>0.0</v>
      </c>
      <c r="AO298" t="n">
        <v>0.0</v>
      </c>
      <c r="AP298" t="n">
        <v>5.0</v>
      </c>
      <c r="AQ298" t="n">
        <v>0.0</v>
      </c>
      <c r="AR298" t="n">
        <v>0.0</v>
      </c>
      <c r="AS298" t="n">
        <v>0.0</v>
      </c>
      <c r="AT298" t="inlineStr">
        <is>
          <t>N/A</t>
        </is>
      </c>
      <c r="AU298" t="inlineStr">
        <is>
          <t>N/A</t>
        </is>
      </c>
      <c r="AV298" t="inlineStr">
        <is>
          <t>N/A</t>
        </is>
      </c>
      <c r="AW298" t="inlineStr">
        <is>
          <t>N/A</t>
        </is>
      </c>
      <c r="AX298" t="inlineStr">
        <is>
          <t>N/A</t>
        </is>
      </c>
      <c r="AY298" t="inlineStr">
        <is>
          <t>N/A</t>
        </is>
      </c>
      <c r="AZ298" t="inlineStr">
        <is>
          <t>N/A</t>
        </is>
      </c>
      <c r="BA298" t="inlineStr">
        <is>
          <t>N/A</t>
        </is>
      </c>
      <c r="BB298" t="inlineStr">
        <is>
          <t>N/A</t>
        </is>
      </c>
      <c r="BC298" t="inlineStr">
        <is>
          <t>N/A</t>
        </is>
      </c>
      <c r="BD298" t="inlineStr">
        <is>
          <t>N/A</t>
        </is>
      </c>
      <c r="BE298" t="inlineStr">
        <is>
          <t>N/A</t>
        </is>
      </c>
    </row>
    <row r="299">
      <c r="A299" t="inlineStr">
        <is>
          <t>WI220254135</t>
        </is>
      </c>
      <c r="B299" t="inlineStr">
        <is>
          <t>DATA_VALIDATION</t>
        </is>
      </c>
      <c r="C299" t="inlineStr">
        <is>
          <t>201300021468</t>
        </is>
      </c>
      <c r="D299" t="inlineStr">
        <is>
          <t>Folder</t>
        </is>
      </c>
      <c r="E299" s="2">
        <f>HYPERLINK("capsilon://?command=openfolder&amp;siteaddress=FAM.docvelocity-na8.net&amp;folderid=FX6640692B-137D-6B29-1CD2-4739C490BD41","FX22026596")</f>
        <v>0.0</v>
      </c>
      <c r="F299" t="inlineStr">
        <is>
          <t/>
        </is>
      </c>
      <c r="G299" t="inlineStr">
        <is>
          <t/>
        </is>
      </c>
      <c r="H299" t="inlineStr">
        <is>
          <t>Mailitem</t>
        </is>
      </c>
      <c r="I299" t="inlineStr">
        <is>
          <t>MI2202545733</t>
        </is>
      </c>
      <c r="J299" t="n">
        <v>128.0</v>
      </c>
      <c r="K299" t="inlineStr">
        <is>
          <t>COMPLETED</t>
        </is>
      </c>
      <c r="L299" t="inlineStr">
        <is>
          <t>MARK_AS_COMPLETED</t>
        </is>
      </c>
      <c r="M299" t="inlineStr">
        <is>
          <t>Queue</t>
        </is>
      </c>
      <c r="N299" t="n">
        <v>2.0</v>
      </c>
      <c r="O299" s="1" t="n">
        <v>44610.46671296296</v>
      </c>
      <c r="P299" s="1" t="n">
        <v>44610.492685185185</v>
      </c>
      <c r="Q299" t="n">
        <v>1283.0</v>
      </c>
      <c r="R299" t="n">
        <v>961.0</v>
      </c>
      <c r="S299" t="b">
        <v>0</v>
      </c>
      <c r="T299" t="inlineStr">
        <is>
          <t>N/A</t>
        </is>
      </c>
      <c r="U299" t="b">
        <v>1</v>
      </c>
      <c r="V299" t="inlineStr">
        <is>
          <t>Sanjana Uttekar</t>
        </is>
      </c>
      <c r="W299" s="1" t="n">
        <v>44610.48650462963</v>
      </c>
      <c r="X299" t="n">
        <v>717.0</v>
      </c>
      <c r="Y299" t="n">
        <v>72.0</v>
      </c>
      <c r="Z299" t="n">
        <v>0.0</v>
      </c>
      <c r="AA299" t="n">
        <v>72.0</v>
      </c>
      <c r="AB299" t="n">
        <v>54.0</v>
      </c>
      <c r="AC299" t="n">
        <v>50.0</v>
      </c>
      <c r="AD299" t="n">
        <v>56.0</v>
      </c>
      <c r="AE299" t="n">
        <v>0.0</v>
      </c>
      <c r="AF299" t="n">
        <v>0.0</v>
      </c>
      <c r="AG299" t="n">
        <v>0.0</v>
      </c>
      <c r="AH299" t="inlineStr">
        <is>
          <t>Vikash Suryakanth Parmar</t>
        </is>
      </c>
      <c r="AI299" s="1" t="n">
        <v>44610.492685185185</v>
      </c>
      <c r="AJ299" t="n">
        <v>239.0</v>
      </c>
      <c r="AK299" t="n">
        <v>0.0</v>
      </c>
      <c r="AL299" t="n">
        <v>0.0</v>
      </c>
      <c r="AM299" t="n">
        <v>0.0</v>
      </c>
      <c r="AN299" t="n">
        <v>54.0</v>
      </c>
      <c r="AO299" t="n">
        <v>0.0</v>
      </c>
      <c r="AP299" t="n">
        <v>56.0</v>
      </c>
      <c r="AQ299" t="n">
        <v>0.0</v>
      </c>
      <c r="AR299" t="n">
        <v>0.0</v>
      </c>
      <c r="AS299" t="n">
        <v>0.0</v>
      </c>
      <c r="AT299" t="inlineStr">
        <is>
          <t>N/A</t>
        </is>
      </c>
      <c r="AU299" t="inlineStr">
        <is>
          <t>N/A</t>
        </is>
      </c>
      <c r="AV299" t="inlineStr">
        <is>
          <t>N/A</t>
        </is>
      </c>
      <c r="AW299" t="inlineStr">
        <is>
          <t>N/A</t>
        </is>
      </c>
      <c r="AX299" t="inlineStr">
        <is>
          <t>N/A</t>
        </is>
      </c>
      <c r="AY299" t="inlineStr">
        <is>
          <t>N/A</t>
        </is>
      </c>
      <c r="AZ299" t="inlineStr">
        <is>
          <t>N/A</t>
        </is>
      </c>
      <c r="BA299" t="inlineStr">
        <is>
          <t>N/A</t>
        </is>
      </c>
      <c r="BB299" t="inlineStr">
        <is>
          <t>N/A</t>
        </is>
      </c>
      <c r="BC299" t="inlineStr">
        <is>
          <t>N/A</t>
        </is>
      </c>
      <c r="BD299" t="inlineStr">
        <is>
          <t>N/A</t>
        </is>
      </c>
      <c r="BE299" t="inlineStr">
        <is>
          <t>N/A</t>
        </is>
      </c>
    </row>
    <row r="300">
      <c r="A300" t="inlineStr">
        <is>
          <t>WI220254148</t>
        </is>
      </c>
      <c r="B300" t="inlineStr">
        <is>
          <t>DATA_VALIDATION</t>
        </is>
      </c>
      <c r="C300" t="inlineStr">
        <is>
          <t>201100014556</t>
        </is>
      </c>
      <c r="D300" t="inlineStr">
        <is>
          <t>Folder</t>
        </is>
      </c>
      <c r="E300" s="2">
        <f>HYPERLINK("capsilon://?command=openfolder&amp;siteaddress=FAM.docvelocity-na8.net&amp;folderid=FX6CFC8356-1BBA-BA89-9059-8AB68F71A12E","FX220111528")</f>
        <v>0.0</v>
      </c>
      <c r="F300" t="inlineStr">
        <is>
          <t/>
        </is>
      </c>
      <c r="G300" t="inlineStr">
        <is>
          <t/>
        </is>
      </c>
      <c r="H300" t="inlineStr">
        <is>
          <t>Mailitem</t>
        </is>
      </c>
      <c r="I300" t="inlineStr">
        <is>
          <t>MI2202546775</t>
        </is>
      </c>
      <c r="J300" t="n">
        <v>84.0</v>
      </c>
      <c r="K300" t="inlineStr">
        <is>
          <t>COMPLETED</t>
        </is>
      </c>
      <c r="L300" t="inlineStr">
        <is>
          <t>MARK_AS_COMPLETED</t>
        </is>
      </c>
      <c r="M300" t="inlineStr">
        <is>
          <t>Queue</t>
        </is>
      </c>
      <c r="N300" t="n">
        <v>2.0</v>
      </c>
      <c r="O300" s="1" t="n">
        <v>44610.46854166667</v>
      </c>
      <c r="P300" s="1" t="n">
        <v>44610.500613425924</v>
      </c>
      <c r="Q300" t="n">
        <v>1631.0</v>
      </c>
      <c r="R300" t="n">
        <v>1140.0</v>
      </c>
      <c r="S300" t="b">
        <v>0</v>
      </c>
      <c r="T300" t="inlineStr">
        <is>
          <t>N/A</t>
        </is>
      </c>
      <c r="U300" t="b">
        <v>1</v>
      </c>
      <c r="V300" t="inlineStr">
        <is>
          <t>Sanjana Uttekar</t>
        </is>
      </c>
      <c r="W300" s="1" t="n">
        <v>44610.49288194445</v>
      </c>
      <c r="X300" t="n">
        <v>550.0</v>
      </c>
      <c r="Y300" t="n">
        <v>83.0</v>
      </c>
      <c r="Z300" t="n">
        <v>0.0</v>
      </c>
      <c r="AA300" t="n">
        <v>83.0</v>
      </c>
      <c r="AB300" t="n">
        <v>0.0</v>
      </c>
      <c r="AC300" t="n">
        <v>48.0</v>
      </c>
      <c r="AD300" t="n">
        <v>1.0</v>
      </c>
      <c r="AE300" t="n">
        <v>0.0</v>
      </c>
      <c r="AF300" t="n">
        <v>0.0</v>
      </c>
      <c r="AG300" t="n">
        <v>0.0</v>
      </c>
      <c r="AH300" t="inlineStr">
        <is>
          <t>Vikash Suryakanth Parmar</t>
        </is>
      </c>
      <c r="AI300" s="1" t="n">
        <v>44610.500613425924</v>
      </c>
      <c r="AJ300" t="n">
        <v>572.0</v>
      </c>
      <c r="AK300" t="n">
        <v>1.0</v>
      </c>
      <c r="AL300" t="n">
        <v>0.0</v>
      </c>
      <c r="AM300" t="n">
        <v>1.0</v>
      </c>
      <c r="AN300" t="n">
        <v>0.0</v>
      </c>
      <c r="AO300" t="n">
        <v>1.0</v>
      </c>
      <c r="AP300" t="n">
        <v>0.0</v>
      </c>
      <c r="AQ300" t="n">
        <v>0.0</v>
      </c>
      <c r="AR300" t="n">
        <v>0.0</v>
      </c>
      <c r="AS300" t="n">
        <v>0.0</v>
      </c>
      <c r="AT300" t="inlineStr">
        <is>
          <t>N/A</t>
        </is>
      </c>
      <c r="AU300" t="inlineStr">
        <is>
          <t>N/A</t>
        </is>
      </c>
      <c r="AV300" t="inlineStr">
        <is>
          <t>N/A</t>
        </is>
      </c>
      <c r="AW300" t="inlineStr">
        <is>
          <t>N/A</t>
        </is>
      </c>
      <c r="AX300" t="inlineStr">
        <is>
          <t>N/A</t>
        </is>
      </c>
      <c r="AY300" t="inlineStr">
        <is>
          <t>N/A</t>
        </is>
      </c>
      <c r="AZ300" t="inlineStr">
        <is>
          <t>N/A</t>
        </is>
      </c>
      <c r="BA300" t="inlineStr">
        <is>
          <t>N/A</t>
        </is>
      </c>
      <c r="BB300" t="inlineStr">
        <is>
          <t>N/A</t>
        </is>
      </c>
      <c r="BC300" t="inlineStr">
        <is>
          <t>N/A</t>
        </is>
      </c>
      <c r="BD300" t="inlineStr">
        <is>
          <t>N/A</t>
        </is>
      </c>
      <c r="BE300" t="inlineStr">
        <is>
          <t>N/A</t>
        </is>
      </c>
    </row>
    <row r="301">
      <c r="A301" t="inlineStr">
        <is>
          <t>WI22025452</t>
        </is>
      </c>
      <c r="B301" t="inlineStr">
        <is>
          <t>DATA_VALIDATION</t>
        </is>
      </c>
      <c r="C301" t="inlineStr">
        <is>
          <t>201110012422</t>
        </is>
      </c>
      <c r="D301" t="inlineStr">
        <is>
          <t>Folder</t>
        </is>
      </c>
      <c r="E301" s="2">
        <f>HYPERLINK("capsilon://?command=openfolder&amp;siteaddress=FAM.docvelocity-na8.net&amp;folderid=FX9A1C2BAB-F727-778A-CEB0-D4CF735411D6","FX220112716")</f>
        <v>0.0</v>
      </c>
      <c r="F301" t="inlineStr">
        <is>
          <t/>
        </is>
      </c>
      <c r="G301" t="inlineStr">
        <is>
          <t/>
        </is>
      </c>
      <c r="H301" t="inlineStr">
        <is>
          <t>Mailitem</t>
        </is>
      </c>
      <c r="I301" t="inlineStr">
        <is>
          <t>MI220256585</t>
        </is>
      </c>
      <c r="J301" t="n">
        <v>28.0</v>
      </c>
      <c r="K301" t="inlineStr">
        <is>
          <t>COMPLETED</t>
        </is>
      </c>
      <c r="L301" t="inlineStr">
        <is>
          <t>MARK_AS_COMPLETED</t>
        </is>
      </c>
      <c r="M301" t="inlineStr">
        <is>
          <t>Queue</t>
        </is>
      </c>
      <c r="N301" t="n">
        <v>2.0</v>
      </c>
      <c r="O301" s="1" t="n">
        <v>44594.51563657408</v>
      </c>
      <c r="P301" s="1" t="n">
        <v>44594.53876157408</v>
      </c>
      <c r="Q301" t="n">
        <v>1423.0</v>
      </c>
      <c r="R301" t="n">
        <v>575.0</v>
      </c>
      <c r="S301" t="b">
        <v>0</v>
      </c>
      <c r="T301" t="inlineStr">
        <is>
          <t>N/A</t>
        </is>
      </c>
      <c r="U301" t="b">
        <v>0</v>
      </c>
      <c r="V301" t="inlineStr">
        <is>
          <t>Nisha Verma</t>
        </is>
      </c>
      <c r="W301" s="1" t="n">
        <v>44594.5184375</v>
      </c>
      <c r="X301" t="n">
        <v>208.0</v>
      </c>
      <c r="Y301" t="n">
        <v>21.0</v>
      </c>
      <c r="Z301" t="n">
        <v>0.0</v>
      </c>
      <c r="AA301" t="n">
        <v>21.0</v>
      </c>
      <c r="AB301" t="n">
        <v>0.0</v>
      </c>
      <c r="AC301" t="n">
        <v>6.0</v>
      </c>
      <c r="AD301" t="n">
        <v>7.0</v>
      </c>
      <c r="AE301" t="n">
        <v>0.0</v>
      </c>
      <c r="AF301" t="n">
        <v>0.0</v>
      </c>
      <c r="AG301" t="n">
        <v>0.0</v>
      </c>
      <c r="AH301" t="inlineStr">
        <is>
          <t>Mohini Shinde</t>
        </is>
      </c>
      <c r="AI301" s="1" t="n">
        <v>44594.53876157408</v>
      </c>
      <c r="AJ301" t="n">
        <v>367.0</v>
      </c>
      <c r="AK301" t="n">
        <v>1.0</v>
      </c>
      <c r="AL301" t="n">
        <v>0.0</v>
      </c>
      <c r="AM301" t="n">
        <v>1.0</v>
      </c>
      <c r="AN301" t="n">
        <v>0.0</v>
      </c>
      <c r="AO301" t="n">
        <v>1.0</v>
      </c>
      <c r="AP301" t="n">
        <v>6.0</v>
      </c>
      <c r="AQ301" t="n">
        <v>0.0</v>
      </c>
      <c r="AR301" t="n">
        <v>0.0</v>
      </c>
      <c r="AS301" t="n">
        <v>0.0</v>
      </c>
      <c r="AT301" t="inlineStr">
        <is>
          <t>N/A</t>
        </is>
      </c>
      <c r="AU301" t="inlineStr">
        <is>
          <t>N/A</t>
        </is>
      </c>
      <c r="AV301" t="inlineStr">
        <is>
          <t>N/A</t>
        </is>
      </c>
      <c r="AW301" t="inlineStr">
        <is>
          <t>N/A</t>
        </is>
      </c>
      <c r="AX301" t="inlineStr">
        <is>
          <t>N/A</t>
        </is>
      </c>
      <c r="AY301" t="inlineStr">
        <is>
          <t>N/A</t>
        </is>
      </c>
      <c r="AZ301" t="inlineStr">
        <is>
          <t>N/A</t>
        </is>
      </c>
      <c r="BA301" t="inlineStr">
        <is>
          <t>N/A</t>
        </is>
      </c>
      <c r="BB301" t="inlineStr">
        <is>
          <t>N/A</t>
        </is>
      </c>
      <c r="BC301" t="inlineStr">
        <is>
          <t>N/A</t>
        </is>
      </c>
      <c r="BD301" t="inlineStr">
        <is>
          <t>N/A</t>
        </is>
      </c>
      <c r="BE301" t="inlineStr">
        <is>
          <t>N/A</t>
        </is>
      </c>
    </row>
    <row r="302">
      <c r="A302" t="inlineStr">
        <is>
          <t>WI22025473</t>
        </is>
      </c>
      <c r="B302" t="inlineStr">
        <is>
          <t>DATA_VALIDATION</t>
        </is>
      </c>
      <c r="C302" t="inlineStr">
        <is>
          <t>201130013089</t>
        </is>
      </c>
      <c r="D302" t="inlineStr">
        <is>
          <t>Folder</t>
        </is>
      </c>
      <c r="E302" s="2">
        <f>HYPERLINK("capsilon://?command=openfolder&amp;siteaddress=FAM.docvelocity-na8.net&amp;folderid=FXCE28207D-68E0-4001-F500-B76430AAD4AF","FX22015036")</f>
        <v>0.0</v>
      </c>
      <c r="F302" t="inlineStr">
        <is>
          <t/>
        </is>
      </c>
      <c r="G302" t="inlineStr">
        <is>
          <t/>
        </is>
      </c>
      <c r="H302" t="inlineStr">
        <is>
          <t>Mailitem</t>
        </is>
      </c>
      <c r="I302" t="inlineStr">
        <is>
          <t>MI220256763</t>
        </is>
      </c>
      <c r="J302" t="n">
        <v>66.0</v>
      </c>
      <c r="K302" t="inlineStr">
        <is>
          <t>COMPLETED</t>
        </is>
      </c>
      <c r="L302" t="inlineStr">
        <is>
          <t>MARK_AS_COMPLETED</t>
        </is>
      </c>
      <c r="M302" t="inlineStr">
        <is>
          <t>Queue</t>
        </is>
      </c>
      <c r="N302" t="n">
        <v>2.0</v>
      </c>
      <c r="O302" s="1" t="n">
        <v>44594.51724537037</v>
      </c>
      <c r="P302" s="1" t="n">
        <v>44594.53912037037</v>
      </c>
      <c r="Q302" t="n">
        <v>1829.0</v>
      </c>
      <c r="R302" t="n">
        <v>61.0</v>
      </c>
      <c r="S302" t="b">
        <v>0</v>
      </c>
      <c r="T302" t="inlineStr">
        <is>
          <t>N/A</t>
        </is>
      </c>
      <c r="U302" t="b">
        <v>0</v>
      </c>
      <c r="V302" t="inlineStr">
        <is>
          <t>Sumit Jarhad</t>
        </is>
      </c>
      <c r="W302" s="1" t="n">
        <v>44594.517696759256</v>
      </c>
      <c r="X302" t="n">
        <v>31.0</v>
      </c>
      <c r="Y302" t="n">
        <v>0.0</v>
      </c>
      <c r="Z302" t="n">
        <v>0.0</v>
      </c>
      <c r="AA302" t="n">
        <v>0.0</v>
      </c>
      <c r="AB302" t="n">
        <v>52.0</v>
      </c>
      <c r="AC302" t="n">
        <v>0.0</v>
      </c>
      <c r="AD302" t="n">
        <v>66.0</v>
      </c>
      <c r="AE302" t="n">
        <v>0.0</v>
      </c>
      <c r="AF302" t="n">
        <v>0.0</v>
      </c>
      <c r="AG302" t="n">
        <v>0.0</v>
      </c>
      <c r="AH302" t="inlineStr">
        <is>
          <t>Mohini Shinde</t>
        </is>
      </c>
      <c r="AI302" s="1" t="n">
        <v>44594.53912037037</v>
      </c>
      <c r="AJ302" t="n">
        <v>30.0</v>
      </c>
      <c r="AK302" t="n">
        <v>0.0</v>
      </c>
      <c r="AL302" t="n">
        <v>0.0</v>
      </c>
      <c r="AM302" t="n">
        <v>0.0</v>
      </c>
      <c r="AN302" t="n">
        <v>52.0</v>
      </c>
      <c r="AO302" t="n">
        <v>0.0</v>
      </c>
      <c r="AP302" t="n">
        <v>66.0</v>
      </c>
      <c r="AQ302" t="n">
        <v>0.0</v>
      </c>
      <c r="AR302" t="n">
        <v>0.0</v>
      </c>
      <c r="AS302" t="n">
        <v>0.0</v>
      </c>
      <c r="AT302" t="inlineStr">
        <is>
          <t>N/A</t>
        </is>
      </c>
      <c r="AU302" t="inlineStr">
        <is>
          <t>N/A</t>
        </is>
      </c>
      <c r="AV302" t="inlineStr">
        <is>
          <t>N/A</t>
        </is>
      </c>
      <c r="AW302" t="inlineStr">
        <is>
          <t>N/A</t>
        </is>
      </c>
      <c r="AX302" t="inlineStr">
        <is>
          <t>N/A</t>
        </is>
      </c>
      <c r="AY302" t="inlineStr">
        <is>
          <t>N/A</t>
        </is>
      </c>
      <c r="AZ302" t="inlineStr">
        <is>
          <t>N/A</t>
        </is>
      </c>
      <c r="BA302" t="inlineStr">
        <is>
          <t>N/A</t>
        </is>
      </c>
      <c r="BB302" t="inlineStr">
        <is>
          <t>N/A</t>
        </is>
      </c>
      <c r="BC302" t="inlineStr">
        <is>
          <t>N/A</t>
        </is>
      </c>
      <c r="BD302" t="inlineStr">
        <is>
          <t>N/A</t>
        </is>
      </c>
      <c r="BE302" t="inlineStr">
        <is>
          <t>N/A</t>
        </is>
      </c>
    </row>
    <row r="303">
      <c r="A303" t="inlineStr">
        <is>
          <t>WI220255162</t>
        </is>
      </c>
      <c r="B303" t="inlineStr">
        <is>
          <t>DATA_VALIDATION</t>
        </is>
      </c>
      <c r="C303" t="inlineStr">
        <is>
          <t>201130013293</t>
        </is>
      </c>
      <c r="D303" t="inlineStr">
        <is>
          <t>Folder</t>
        </is>
      </c>
      <c r="E303" s="2">
        <f>HYPERLINK("capsilon://?command=openfolder&amp;siteaddress=FAM.docvelocity-na8.net&amp;folderid=FXFC20F7F6-9E7F-BFD2-4D78-54DE01F7FAD6","FX22026507")</f>
        <v>0.0</v>
      </c>
      <c r="F303" t="inlineStr">
        <is>
          <t/>
        </is>
      </c>
      <c r="G303" t="inlineStr">
        <is>
          <t/>
        </is>
      </c>
      <c r="H303" t="inlineStr">
        <is>
          <t>Mailitem</t>
        </is>
      </c>
      <c r="I303" t="inlineStr">
        <is>
          <t>MI2202559926</t>
        </is>
      </c>
      <c r="J303" t="n">
        <v>30.0</v>
      </c>
      <c r="K303" t="inlineStr">
        <is>
          <t>COMPLETED</t>
        </is>
      </c>
      <c r="L303" t="inlineStr">
        <is>
          <t>MARK_AS_COMPLETED</t>
        </is>
      </c>
      <c r="M303" t="inlineStr">
        <is>
          <t>Queue</t>
        </is>
      </c>
      <c r="N303" t="n">
        <v>2.0</v>
      </c>
      <c r="O303" s="1" t="n">
        <v>44610.58630787037</v>
      </c>
      <c r="P303" s="1" t="n">
        <v>44610.63990740741</v>
      </c>
      <c r="Q303" t="n">
        <v>4350.0</v>
      </c>
      <c r="R303" t="n">
        <v>281.0</v>
      </c>
      <c r="S303" t="b">
        <v>0</v>
      </c>
      <c r="T303" t="inlineStr">
        <is>
          <t>N/A</t>
        </is>
      </c>
      <c r="U303" t="b">
        <v>0</v>
      </c>
      <c r="V303" t="inlineStr">
        <is>
          <t>Amruta Erande</t>
        </is>
      </c>
      <c r="W303" s="1" t="n">
        <v>44610.591145833336</v>
      </c>
      <c r="X303" t="n">
        <v>172.0</v>
      </c>
      <c r="Y303" t="n">
        <v>9.0</v>
      </c>
      <c r="Z303" t="n">
        <v>0.0</v>
      </c>
      <c r="AA303" t="n">
        <v>9.0</v>
      </c>
      <c r="AB303" t="n">
        <v>0.0</v>
      </c>
      <c r="AC303" t="n">
        <v>7.0</v>
      </c>
      <c r="AD303" t="n">
        <v>21.0</v>
      </c>
      <c r="AE303" t="n">
        <v>0.0</v>
      </c>
      <c r="AF303" t="n">
        <v>0.0</v>
      </c>
      <c r="AG303" t="n">
        <v>0.0</v>
      </c>
      <c r="AH303" t="inlineStr">
        <is>
          <t>Dashrath Soren</t>
        </is>
      </c>
      <c r="AI303" s="1" t="n">
        <v>44610.63990740741</v>
      </c>
      <c r="AJ303" t="n">
        <v>109.0</v>
      </c>
      <c r="AK303" t="n">
        <v>0.0</v>
      </c>
      <c r="AL303" t="n">
        <v>0.0</v>
      </c>
      <c r="AM303" t="n">
        <v>0.0</v>
      </c>
      <c r="AN303" t="n">
        <v>0.0</v>
      </c>
      <c r="AO303" t="n">
        <v>0.0</v>
      </c>
      <c r="AP303" t="n">
        <v>21.0</v>
      </c>
      <c r="AQ303" t="n">
        <v>0.0</v>
      </c>
      <c r="AR303" t="n">
        <v>0.0</v>
      </c>
      <c r="AS303" t="n">
        <v>0.0</v>
      </c>
      <c r="AT303" t="inlineStr">
        <is>
          <t>N/A</t>
        </is>
      </c>
      <c r="AU303" t="inlineStr">
        <is>
          <t>N/A</t>
        </is>
      </c>
      <c r="AV303" t="inlineStr">
        <is>
          <t>N/A</t>
        </is>
      </c>
      <c r="AW303" t="inlineStr">
        <is>
          <t>N/A</t>
        </is>
      </c>
      <c r="AX303" t="inlineStr">
        <is>
          <t>N/A</t>
        </is>
      </c>
      <c r="AY303" t="inlineStr">
        <is>
          <t>N/A</t>
        </is>
      </c>
      <c r="AZ303" t="inlineStr">
        <is>
          <t>N/A</t>
        </is>
      </c>
      <c r="BA303" t="inlineStr">
        <is>
          <t>N/A</t>
        </is>
      </c>
      <c r="BB303" t="inlineStr">
        <is>
          <t>N/A</t>
        </is>
      </c>
      <c r="BC303" t="inlineStr">
        <is>
          <t>N/A</t>
        </is>
      </c>
      <c r="BD303" t="inlineStr">
        <is>
          <t>N/A</t>
        </is>
      </c>
      <c r="BE303" t="inlineStr">
        <is>
          <t>N/A</t>
        </is>
      </c>
    </row>
    <row r="304">
      <c r="A304" t="inlineStr">
        <is>
          <t>WI220255215</t>
        </is>
      </c>
      <c r="B304" t="inlineStr">
        <is>
          <t>DATA_VALIDATION</t>
        </is>
      </c>
      <c r="C304" t="inlineStr">
        <is>
          <t>201100014556</t>
        </is>
      </c>
      <c r="D304" t="inlineStr">
        <is>
          <t>Folder</t>
        </is>
      </c>
      <c r="E304" s="2">
        <f>HYPERLINK("capsilon://?command=openfolder&amp;siteaddress=FAM.docvelocity-na8.net&amp;folderid=FX6CFC8356-1BBA-BA89-9059-8AB68F71A12E","FX220111528")</f>
        <v>0.0</v>
      </c>
      <c r="F304" t="inlineStr">
        <is>
          <t/>
        </is>
      </c>
      <c r="G304" t="inlineStr">
        <is>
          <t/>
        </is>
      </c>
      <c r="H304" t="inlineStr">
        <is>
          <t>Mailitem</t>
        </is>
      </c>
      <c r="I304" t="inlineStr">
        <is>
          <t>MI2202546793</t>
        </is>
      </c>
      <c r="J304" t="n">
        <v>123.0</v>
      </c>
      <c r="K304" t="inlineStr">
        <is>
          <t>COMPLETED</t>
        </is>
      </c>
      <c r="L304" t="inlineStr">
        <is>
          <t>MARK_AS_COMPLETED</t>
        </is>
      </c>
      <c r="M304" t="inlineStr">
        <is>
          <t>Queue</t>
        </is>
      </c>
      <c r="N304" t="n">
        <v>2.0</v>
      </c>
      <c r="O304" s="1" t="n">
        <v>44610.59248842593</v>
      </c>
      <c r="P304" s="1" t="n">
        <v>44610.6247337963</v>
      </c>
      <c r="Q304" t="n">
        <v>1686.0</v>
      </c>
      <c r="R304" t="n">
        <v>1100.0</v>
      </c>
      <c r="S304" t="b">
        <v>0</v>
      </c>
      <c r="T304" t="inlineStr">
        <is>
          <t>N/A</t>
        </is>
      </c>
      <c r="U304" t="b">
        <v>1</v>
      </c>
      <c r="V304" t="inlineStr">
        <is>
          <t>Amruta Erande</t>
        </is>
      </c>
      <c r="W304" s="1" t="n">
        <v>44610.602106481485</v>
      </c>
      <c r="X304" t="n">
        <v>676.0</v>
      </c>
      <c r="Y304" t="n">
        <v>80.0</v>
      </c>
      <c r="Z304" t="n">
        <v>0.0</v>
      </c>
      <c r="AA304" t="n">
        <v>80.0</v>
      </c>
      <c r="AB304" t="n">
        <v>0.0</v>
      </c>
      <c r="AC304" t="n">
        <v>47.0</v>
      </c>
      <c r="AD304" t="n">
        <v>43.0</v>
      </c>
      <c r="AE304" t="n">
        <v>0.0</v>
      </c>
      <c r="AF304" t="n">
        <v>0.0</v>
      </c>
      <c r="AG304" t="n">
        <v>0.0</v>
      </c>
      <c r="AH304" t="inlineStr">
        <is>
          <t>Dashrath Soren</t>
        </is>
      </c>
      <c r="AI304" s="1" t="n">
        <v>44610.6247337963</v>
      </c>
      <c r="AJ304" t="n">
        <v>419.0</v>
      </c>
      <c r="AK304" t="n">
        <v>1.0</v>
      </c>
      <c r="AL304" t="n">
        <v>0.0</v>
      </c>
      <c r="AM304" t="n">
        <v>1.0</v>
      </c>
      <c r="AN304" t="n">
        <v>0.0</v>
      </c>
      <c r="AO304" t="n">
        <v>1.0</v>
      </c>
      <c r="AP304" t="n">
        <v>42.0</v>
      </c>
      <c r="AQ304" t="n">
        <v>0.0</v>
      </c>
      <c r="AR304" t="n">
        <v>0.0</v>
      </c>
      <c r="AS304" t="n">
        <v>0.0</v>
      </c>
      <c r="AT304" t="inlineStr">
        <is>
          <t>N/A</t>
        </is>
      </c>
      <c r="AU304" t="inlineStr">
        <is>
          <t>N/A</t>
        </is>
      </c>
      <c r="AV304" t="inlineStr">
        <is>
          <t>N/A</t>
        </is>
      </c>
      <c r="AW304" t="inlineStr">
        <is>
          <t>N/A</t>
        </is>
      </c>
      <c r="AX304" t="inlineStr">
        <is>
          <t>N/A</t>
        </is>
      </c>
      <c r="AY304" t="inlineStr">
        <is>
          <t>N/A</t>
        </is>
      </c>
      <c r="AZ304" t="inlineStr">
        <is>
          <t>N/A</t>
        </is>
      </c>
      <c r="BA304" t="inlineStr">
        <is>
          <t>N/A</t>
        </is>
      </c>
      <c r="BB304" t="inlineStr">
        <is>
          <t>N/A</t>
        </is>
      </c>
      <c r="BC304" t="inlineStr">
        <is>
          <t>N/A</t>
        </is>
      </c>
      <c r="BD304" t="inlineStr">
        <is>
          <t>N/A</t>
        </is>
      </c>
      <c r="BE304" t="inlineStr">
        <is>
          <t>N/A</t>
        </is>
      </c>
    </row>
    <row r="305">
      <c r="A305" t="inlineStr">
        <is>
          <t>WI220255224</t>
        </is>
      </c>
      <c r="B305" t="inlineStr">
        <is>
          <t>DATA_VALIDATION</t>
        </is>
      </c>
      <c r="C305" t="inlineStr">
        <is>
          <t>201110012497</t>
        </is>
      </c>
      <c r="D305" t="inlineStr">
        <is>
          <t>Folder</t>
        </is>
      </c>
      <c r="E305" s="2">
        <f>HYPERLINK("capsilon://?command=openfolder&amp;siteaddress=FAM.docvelocity-na8.net&amp;folderid=FX5A646F95-B279-8C23-B889-FD085C2B3C0F","FX22028186")</f>
        <v>0.0</v>
      </c>
      <c r="F305" t="inlineStr">
        <is>
          <t/>
        </is>
      </c>
      <c r="G305" t="inlineStr">
        <is>
          <t/>
        </is>
      </c>
      <c r="H305" t="inlineStr">
        <is>
          <t>Mailitem</t>
        </is>
      </c>
      <c r="I305" t="inlineStr">
        <is>
          <t>MI2202548908</t>
        </is>
      </c>
      <c r="J305" t="n">
        <v>88.0</v>
      </c>
      <c r="K305" t="inlineStr">
        <is>
          <t>COMPLETED</t>
        </is>
      </c>
      <c r="L305" t="inlineStr">
        <is>
          <t>MARK_AS_COMPLETED</t>
        </is>
      </c>
      <c r="M305" t="inlineStr">
        <is>
          <t>Queue</t>
        </is>
      </c>
      <c r="N305" t="n">
        <v>2.0</v>
      </c>
      <c r="O305" s="1" t="n">
        <v>44610.59407407408</v>
      </c>
      <c r="P305" s="1" t="n">
        <v>44610.630740740744</v>
      </c>
      <c r="Q305" t="n">
        <v>1336.0</v>
      </c>
      <c r="R305" t="n">
        <v>1832.0</v>
      </c>
      <c r="S305" t="b">
        <v>0</v>
      </c>
      <c r="T305" t="inlineStr">
        <is>
          <t>N/A</t>
        </is>
      </c>
      <c r="U305" t="b">
        <v>1</v>
      </c>
      <c r="V305" t="inlineStr">
        <is>
          <t>Sumit Jarhad</t>
        </is>
      </c>
      <c r="W305" s="1" t="n">
        <v>44610.61015046296</v>
      </c>
      <c r="X305" t="n">
        <v>1314.0</v>
      </c>
      <c r="Y305" t="n">
        <v>122.0</v>
      </c>
      <c r="Z305" t="n">
        <v>0.0</v>
      </c>
      <c r="AA305" t="n">
        <v>122.0</v>
      </c>
      <c r="AB305" t="n">
        <v>0.0</v>
      </c>
      <c r="AC305" t="n">
        <v>92.0</v>
      </c>
      <c r="AD305" t="n">
        <v>-34.0</v>
      </c>
      <c r="AE305" t="n">
        <v>0.0</v>
      </c>
      <c r="AF305" t="n">
        <v>0.0</v>
      </c>
      <c r="AG305" t="n">
        <v>0.0</v>
      </c>
      <c r="AH305" t="inlineStr">
        <is>
          <t>Dashrath Soren</t>
        </is>
      </c>
      <c r="AI305" s="1" t="n">
        <v>44610.630740740744</v>
      </c>
      <c r="AJ305" t="n">
        <v>518.0</v>
      </c>
      <c r="AK305" t="n">
        <v>0.0</v>
      </c>
      <c r="AL305" t="n">
        <v>0.0</v>
      </c>
      <c r="AM305" t="n">
        <v>0.0</v>
      </c>
      <c r="AN305" t="n">
        <v>0.0</v>
      </c>
      <c r="AO305" t="n">
        <v>0.0</v>
      </c>
      <c r="AP305" t="n">
        <v>-34.0</v>
      </c>
      <c r="AQ305" t="n">
        <v>0.0</v>
      </c>
      <c r="AR305" t="n">
        <v>0.0</v>
      </c>
      <c r="AS305" t="n">
        <v>0.0</v>
      </c>
      <c r="AT305" t="inlineStr">
        <is>
          <t>N/A</t>
        </is>
      </c>
      <c r="AU305" t="inlineStr">
        <is>
          <t>N/A</t>
        </is>
      </c>
      <c r="AV305" t="inlineStr">
        <is>
          <t>N/A</t>
        </is>
      </c>
      <c r="AW305" t="inlineStr">
        <is>
          <t>N/A</t>
        </is>
      </c>
      <c r="AX305" t="inlineStr">
        <is>
          <t>N/A</t>
        </is>
      </c>
      <c r="AY305" t="inlineStr">
        <is>
          <t>N/A</t>
        </is>
      </c>
      <c r="AZ305" t="inlineStr">
        <is>
          <t>N/A</t>
        </is>
      </c>
      <c r="BA305" t="inlineStr">
        <is>
          <t>N/A</t>
        </is>
      </c>
      <c r="BB305" t="inlineStr">
        <is>
          <t>N/A</t>
        </is>
      </c>
      <c r="BC305" t="inlineStr">
        <is>
          <t>N/A</t>
        </is>
      </c>
      <c r="BD305" t="inlineStr">
        <is>
          <t>N/A</t>
        </is>
      </c>
      <c r="BE305" t="inlineStr">
        <is>
          <t>N/A</t>
        </is>
      </c>
    </row>
    <row r="306">
      <c r="A306" t="inlineStr">
        <is>
          <t>WI220255228</t>
        </is>
      </c>
      <c r="B306" t="inlineStr">
        <is>
          <t>DATA_VALIDATION</t>
        </is>
      </c>
      <c r="C306" t="inlineStr">
        <is>
          <t>201110012497</t>
        </is>
      </c>
      <c r="D306" t="inlineStr">
        <is>
          <t>Folder</t>
        </is>
      </c>
      <c r="E306" s="2">
        <f>HYPERLINK("capsilon://?command=openfolder&amp;siteaddress=FAM.docvelocity-na8.net&amp;folderid=FX5A646F95-B279-8C23-B889-FD085C2B3C0F","FX22028186")</f>
        <v>0.0</v>
      </c>
      <c r="F306" t="inlineStr">
        <is>
          <t/>
        </is>
      </c>
      <c r="G306" t="inlineStr">
        <is>
          <t/>
        </is>
      </c>
      <c r="H306" t="inlineStr">
        <is>
          <t>Mailitem</t>
        </is>
      </c>
      <c r="I306" t="inlineStr">
        <is>
          <t>MI2202548970</t>
        </is>
      </c>
      <c r="J306" t="n">
        <v>88.0</v>
      </c>
      <c r="K306" t="inlineStr">
        <is>
          <t>COMPLETED</t>
        </is>
      </c>
      <c r="L306" t="inlineStr">
        <is>
          <t>MARK_AS_COMPLETED</t>
        </is>
      </c>
      <c r="M306" t="inlineStr">
        <is>
          <t>Queue</t>
        </is>
      </c>
      <c r="N306" t="n">
        <v>2.0</v>
      </c>
      <c r="O306" s="1" t="n">
        <v>44610.595729166664</v>
      </c>
      <c r="P306" s="1" t="n">
        <v>44610.63863425926</v>
      </c>
      <c r="Q306" t="n">
        <v>2037.0</v>
      </c>
      <c r="R306" t="n">
        <v>1670.0</v>
      </c>
      <c r="S306" t="b">
        <v>0</v>
      </c>
      <c r="T306" t="inlineStr">
        <is>
          <t>N/A</t>
        </is>
      </c>
      <c r="U306" t="b">
        <v>1</v>
      </c>
      <c r="V306" t="inlineStr">
        <is>
          <t>Amruta Erande</t>
        </is>
      </c>
      <c r="W306" s="1" t="n">
        <v>44610.61356481481</v>
      </c>
      <c r="X306" t="n">
        <v>989.0</v>
      </c>
      <c r="Y306" t="n">
        <v>122.0</v>
      </c>
      <c r="Z306" t="n">
        <v>0.0</v>
      </c>
      <c r="AA306" t="n">
        <v>122.0</v>
      </c>
      <c r="AB306" t="n">
        <v>0.0</v>
      </c>
      <c r="AC306" t="n">
        <v>92.0</v>
      </c>
      <c r="AD306" t="n">
        <v>-34.0</v>
      </c>
      <c r="AE306" t="n">
        <v>0.0</v>
      </c>
      <c r="AF306" t="n">
        <v>0.0</v>
      </c>
      <c r="AG306" t="n">
        <v>0.0</v>
      </c>
      <c r="AH306" t="inlineStr">
        <is>
          <t>Dashrath Soren</t>
        </is>
      </c>
      <c r="AI306" s="1" t="n">
        <v>44610.63863425926</v>
      </c>
      <c r="AJ306" t="n">
        <v>681.0</v>
      </c>
      <c r="AK306" t="n">
        <v>2.0</v>
      </c>
      <c r="AL306" t="n">
        <v>0.0</v>
      </c>
      <c r="AM306" t="n">
        <v>2.0</v>
      </c>
      <c r="AN306" t="n">
        <v>0.0</v>
      </c>
      <c r="AO306" t="n">
        <v>2.0</v>
      </c>
      <c r="AP306" t="n">
        <v>-36.0</v>
      </c>
      <c r="AQ306" t="n">
        <v>0.0</v>
      </c>
      <c r="AR306" t="n">
        <v>0.0</v>
      </c>
      <c r="AS306" t="n">
        <v>0.0</v>
      </c>
      <c r="AT306" t="inlineStr">
        <is>
          <t>N/A</t>
        </is>
      </c>
      <c r="AU306" t="inlineStr">
        <is>
          <t>N/A</t>
        </is>
      </c>
      <c r="AV306" t="inlineStr">
        <is>
          <t>N/A</t>
        </is>
      </c>
      <c r="AW306" t="inlineStr">
        <is>
          <t>N/A</t>
        </is>
      </c>
      <c r="AX306" t="inlineStr">
        <is>
          <t>N/A</t>
        </is>
      </c>
      <c r="AY306" t="inlineStr">
        <is>
          <t>N/A</t>
        </is>
      </c>
      <c r="AZ306" t="inlineStr">
        <is>
          <t>N/A</t>
        </is>
      </c>
      <c r="BA306" t="inlineStr">
        <is>
          <t>N/A</t>
        </is>
      </c>
      <c r="BB306" t="inlineStr">
        <is>
          <t>N/A</t>
        </is>
      </c>
      <c r="BC306" t="inlineStr">
        <is>
          <t>N/A</t>
        </is>
      </c>
      <c r="BD306" t="inlineStr">
        <is>
          <t>N/A</t>
        </is>
      </c>
      <c r="BE306" t="inlineStr">
        <is>
          <t>N/A</t>
        </is>
      </c>
    </row>
    <row r="307">
      <c r="A307" t="inlineStr">
        <is>
          <t>WI220255431</t>
        </is>
      </c>
      <c r="B307" t="inlineStr">
        <is>
          <t>DATA_VALIDATION</t>
        </is>
      </c>
      <c r="C307" t="inlineStr">
        <is>
          <t>201300021486</t>
        </is>
      </c>
      <c r="D307" t="inlineStr">
        <is>
          <t>Folder</t>
        </is>
      </c>
      <c r="E307" s="2">
        <f>HYPERLINK("capsilon://?command=openfolder&amp;siteaddress=FAM.docvelocity-na8.net&amp;folderid=FXFC1B2595-07A8-D24D-DDD7-A1894597506D","FX22026925")</f>
        <v>0.0</v>
      </c>
      <c r="F307" t="inlineStr">
        <is>
          <t/>
        </is>
      </c>
      <c r="G307" t="inlineStr">
        <is>
          <t/>
        </is>
      </c>
      <c r="H307" t="inlineStr">
        <is>
          <t>Mailitem</t>
        </is>
      </c>
      <c r="I307" t="inlineStr">
        <is>
          <t>MI2202563289</t>
        </is>
      </c>
      <c r="J307" t="n">
        <v>178.0</v>
      </c>
      <c r="K307" t="inlineStr">
        <is>
          <t>COMPLETED</t>
        </is>
      </c>
      <c r="L307" t="inlineStr">
        <is>
          <t>MARK_AS_COMPLETED</t>
        </is>
      </c>
      <c r="M307" t="inlineStr">
        <is>
          <t>Queue</t>
        </is>
      </c>
      <c r="N307" t="n">
        <v>1.0</v>
      </c>
      <c r="O307" s="1" t="n">
        <v>44610.62121527778</v>
      </c>
      <c r="P307" s="1" t="n">
        <v>44610.6909375</v>
      </c>
      <c r="Q307" t="n">
        <v>5519.0</v>
      </c>
      <c r="R307" t="n">
        <v>505.0</v>
      </c>
      <c r="S307" t="b">
        <v>0</v>
      </c>
      <c r="T307" t="inlineStr">
        <is>
          <t>N/A</t>
        </is>
      </c>
      <c r="U307" t="b">
        <v>0</v>
      </c>
      <c r="V307" t="inlineStr">
        <is>
          <t>Sumit Jarhad</t>
        </is>
      </c>
      <c r="W307" s="1" t="n">
        <v>44610.6909375</v>
      </c>
      <c r="X307" t="n">
        <v>302.0</v>
      </c>
      <c r="Y307" t="n">
        <v>0.0</v>
      </c>
      <c r="Z307" t="n">
        <v>0.0</v>
      </c>
      <c r="AA307" t="n">
        <v>0.0</v>
      </c>
      <c r="AB307" t="n">
        <v>0.0</v>
      </c>
      <c r="AC307" t="n">
        <v>0.0</v>
      </c>
      <c r="AD307" t="n">
        <v>178.0</v>
      </c>
      <c r="AE307" t="n">
        <v>147.0</v>
      </c>
      <c r="AF307" t="n">
        <v>0.0</v>
      </c>
      <c r="AG307" t="n">
        <v>12.0</v>
      </c>
      <c r="AH307" t="inlineStr">
        <is>
          <t>N/A</t>
        </is>
      </c>
      <c r="AI307" t="inlineStr">
        <is>
          <t>N/A</t>
        </is>
      </c>
      <c r="AJ307" t="inlineStr">
        <is>
          <t>N/A</t>
        </is>
      </c>
      <c r="AK307" t="inlineStr">
        <is>
          <t>N/A</t>
        </is>
      </c>
      <c r="AL307" t="inlineStr">
        <is>
          <t>N/A</t>
        </is>
      </c>
      <c r="AM307" t="inlineStr">
        <is>
          <t>N/A</t>
        </is>
      </c>
      <c r="AN307" t="inlineStr">
        <is>
          <t>N/A</t>
        </is>
      </c>
      <c r="AO307" t="inlineStr">
        <is>
          <t>N/A</t>
        </is>
      </c>
      <c r="AP307" t="inlineStr">
        <is>
          <t>N/A</t>
        </is>
      </c>
      <c r="AQ307" t="inlineStr">
        <is>
          <t>N/A</t>
        </is>
      </c>
      <c r="AR307" t="inlineStr">
        <is>
          <t>N/A</t>
        </is>
      </c>
      <c r="AS307" t="inlineStr">
        <is>
          <t>N/A</t>
        </is>
      </c>
      <c r="AT307" t="inlineStr">
        <is>
          <t>N/A</t>
        </is>
      </c>
      <c r="AU307" t="inlineStr">
        <is>
          <t>N/A</t>
        </is>
      </c>
      <c r="AV307" t="inlineStr">
        <is>
          <t>N/A</t>
        </is>
      </c>
      <c r="AW307" t="inlineStr">
        <is>
          <t>N/A</t>
        </is>
      </c>
      <c r="AX307" t="inlineStr">
        <is>
          <t>N/A</t>
        </is>
      </c>
      <c r="AY307" t="inlineStr">
        <is>
          <t>N/A</t>
        </is>
      </c>
      <c r="AZ307" t="inlineStr">
        <is>
          <t>N/A</t>
        </is>
      </c>
      <c r="BA307" t="inlineStr">
        <is>
          <t>N/A</t>
        </is>
      </c>
      <c r="BB307" t="inlineStr">
        <is>
          <t>N/A</t>
        </is>
      </c>
      <c r="BC307" t="inlineStr">
        <is>
          <t>N/A</t>
        </is>
      </c>
      <c r="BD307" t="inlineStr">
        <is>
          <t>N/A</t>
        </is>
      </c>
      <c r="BE307" t="inlineStr">
        <is>
          <t>N/A</t>
        </is>
      </c>
    </row>
    <row r="308">
      <c r="A308" t="inlineStr">
        <is>
          <t>WI220255883</t>
        </is>
      </c>
      <c r="B308" t="inlineStr">
        <is>
          <t>DATA_VALIDATION</t>
        </is>
      </c>
      <c r="C308" t="inlineStr">
        <is>
          <t>201130013293</t>
        </is>
      </c>
      <c r="D308" t="inlineStr">
        <is>
          <t>Folder</t>
        </is>
      </c>
      <c r="E308" s="2">
        <f>HYPERLINK("capsilon://?command=openfolder&amp;siteaddress=FAM.docvelocity-na8.net&amp;folderid=FXFC20F7F6-9E7F-BFD2-4D78-54DE01F7FAD6","FX22026507")</f>
        <v>0.0</v>
      </c>
      <c r="F308" t="inlineStr">
        <is>
          <t/>
        </is>
      </c>
      <c r="G308" t="inlineStr">
        <is>
          <t/>
        </is>
      </c>
      <c r="H308" t="inlineStr">
        <is>
          <t>Mailitem</t>
        </is>
      </c>
      <c r="I308" t="inlineStr">
        <is>
          <t>MI2202568015</t>
        </is>
      </c>
      <c r="J308" t="n">
        <v>28.0</v>
      </c>
      <c r="K308" t="inlineStr">
        <is>
          <t>COMPLETED</t>
        </is>
      </c>
      <c r="L308" t="inlineStr">
        <is>
          <t>MARK_AS_COMPLETED</t>
        </is>
      </c>
      <c r="M308" t="inlineStr">
        <is>
          <t>Queue</t>
        </is>
      </c>
      <c r="N308" t="n">
        <v>1.0</v>
      </c>
      <c r="O308" s="1" t="n">
        <v>44610.67259259259</v>
      </c>
      <c r="P308" s="1" t="n">
        <v>44610.69231481481</v>
      </c>
      <c r="Q308" t="n">
        <v>1481.0</v>
      </c>
      <c r="R308" t="n">
        <v>223.0</v>
      </c>
      <c r="S308" t="b">
        <v>0</v>
      </c>
      <c r="T308" t="inlineStr">
        <is>
          <t>N/A</t>
        </is>
      </c>
      <c r="U308" t="b">
        <v>0</v>
      </c>
      <c r="V308" t="inlineStr">
        <is>
          <t>Sumit Jarhad</t>
        </is>
      </c>
      <c r="W308" s="1" t="n">
        <v>44610.69231481481</v>
      </c>
      <c r="X308" t="n">
        <v>118.0</v>
      </c>
      <c r="Y308" t="n">
        <v>0.0</v>
      </c>
      <c r="Z308" t="n">
        <v>0.0</v>
      </c>
      <c r="AA308" t="n">
        <v>0.0</v>
      </c>
      <c r="AB308" t="n">
        <v>0.0</v>
      </c>
      <c r="AC308" t="n">
        <v>0.0</v>
      </c>
      <c r="AD308" t="n">
        <v>28.0</v>
      </c>
      <c r="AE308" t="n">
        <v>21.0</v>
      </c>
      <c r="AF308" t="n">
        <v>0.0</v>
      </c>
      <c r="AG308" t="n">
        <v>4.0</v>
      </c>
      <c r="AH308" t="inlineStr">
        <is>
          <t>N/A</t>
        </is>
      </c>
      <c r="AI308" t="inlineStr">
        <is>
          <t>N/A</t>
        </is>
      </c>
      <c r="AJ308" t="inlineStr">
        <is>
          <t>N/A</t>
        </is>
      </c>
      <c r="AK308" t="inlineStr">
        <is>
          <t>N/A</t>
        </is>
      </c>
      <c r="AL308" t="inlineStr">
        <is>
          <t>N/A</t>
        </is>
      </c>
      <c r="AM308" t="inlineStr">
        <is>
          <t>N/A</t>
        </is>
      </c>
      <c r="AN308" t="inlineStr">
        <is>
          <t>N/A</t>
        </is>
      </c>
      <c r="AO308" t="inlineStr">
        <is>
          <t>N/A</t>
        </is>
      </c>
      <c r="AP308" t="inlineStr">
        <is>
          <t>N/A</t>
        </is>
      </c>
      <c r="AQ308" t="inlineStr">
        <is>
          <t>N/A</t>
        </is>
      </c>
      <c r="AR308" t="inlineStr">
        <is>
          <t>N/A</t>
        </is>
      </c>
      <c r="AS308" t="inlineStr">
        <is>
          <t>N/A</t>
        </is>
      </c>
      <c r="AT308" t="inlineStr">
        <is>
          <t>N/A</t>
        </is>
      </c>
      <c r="AU308" t="inlineStr">
        <is>
          <t>N/A</t>
        </is>
      </c>
      <c r="AV308" t="inlineStr">
        <is>
          <t>N/A</t>
        </is>
      </c>
      <c r="AW308" t="inlineStr">
        <is>
          <t>N/A</t>
        </is>
      </c>
      <c r="AX308" t="inlineStr">
        <is>
          <t>N/A</t>
        </is>
      </c>
      <c r="AY308" t="inlineStr">
        <is>
          <t>N/A</t>
        </is>
      </c>
      <c r="AZ308" t="inlineStr">
        <is>
          <t>N/A</t>
        </is>
      </c>
      <c r="BA308" t="inlineStr">
        <is>
          <t>N/A</t>
        </is>
      </c>
      <c r="BB308" t="inlineStr">
        <is>
          <t>N/A</t>
        </is>
      </c>
      <c r="BC308" t="inlineStr">
        <is>
          <t>N/A</t>
        </is>
      </c>
      <c r="BD308" t="inlineStr">
        <is>
          <t>N/A</t>
        </is>
      </c>
      <c r="BE308" t="inlineStr">
        <is>
          <t>N/A</t>
        </is>
      </c>
    </row>
    <row r="309">
      <c r="A309" t="inlineStr">
        <is>
          <t>WI220255885</t>
        </is>
      </c>
      <c r="B309" t="inlineStr">
        <is>
          <t>DATA_VALIDATION</t>
        </is>
      </c>
      <c r="C309" t="inlineStr">
        <is>
          <t>201130013293</t>
        </is>
      </c>
      <c r="D309" t="inlineStr">
        <is>
          <t>Folder</t>
        </is>
      </c>
      <c r="E309" s="2">
        <f>HYPERLINK("capsilon://?command=openfolder&amp;siteaddress=FAM.docvelocity-na8.net&amp;folderid=FXFC20F7F6-9E7F-BFD2-4D78-54DE01F7FAD6","FX22026507")</f>
        <v>0.0</v>
      </c>
      <c r="F309" t="inlineStr">
        <is>
          <t/>
        </is>
      </c>
      <c r="G309" t="inlineStr">
        <is>
          <t/>
        </is>
      </c>
      <c r="H309" t="inlineStr">
        <is>
          <t>Mailitem</t>
        </is>
      </c>
      <c r="I309" t="inlineStr">
        <is>
          <t>MI2202568000</t>
        </is>
      </c>
      <c r="J309" t="n">
        <v>50.0</v>
      </c>
      <c r="K309" t="inlineStr">
        <is>
          <t>COMPLETED</t>
        </is>
      </c>
      <c r="L309" t="inlineStr">
        <is>
          <t>MARK_AS_COMPLETED</t>
        </is>
      </c>
      <c r="M309" t="inlineStr">
        <is>
          <t>Queue</t>
        </is>
      </c>
      <c r="N309" t="n">
        <v>1.0</v>
      </c>
      <c r="O309" s="1" t="n">
        <v>44610.67328703704</v>
      </c>
      <c r="P309" s="1" t="n">
        <v>44610.693402777775</v>
      </c>
      <c r="Q309" t="n">
        <v>1411.0</v>
      </c>
      <c r="R309" t="n">
        <v>327.0</v>
      </c>
      <c r="S309" t="b">
        <v>0</v>
      </c>
      <c r="T309" t="inlineStr">
        <is>
          <t>N/A</t>
        </is>
      </c>
      <c r="U309" t="b">
        <v>0</v>
      </c>
      <c r="V309" t="inlineStr">
        <is>
          <t>Sumit Jarhad</t>
        </is>
      </c>
      <c r="W309" s="1" t="n">
        <v>44610.693402777775</v>
      </c>
      <c r="X309" t="n">
        <v>93.0</v>
      </c>
      <c r="Y309" t="n">
        <v>0.0</v>
      </c>
      <c r="Z309" t="n">
        <v>0.0</v>
      </c>
      <c r="AA309" t="n">
        <v>0.0</v>
      </c>
      <c r="AB309" t="n">
        <v>0.0</v>
      </c>
      <c r="AC309" t="n">
        <v>0.0</v>
      </c>
      <c r="AD309" t="n">
        <v>50.0</v>
      </c>
      <c r="AE309" t="n">
        <v>45.0</v>
      </c>
      <c r="AF309" t="n">
        <v>0.0</v>
      </c>
      <c r="AG309" t="n">
        <v>2.0</v>
      </c>
      <c r="AH309" t="inlineStr">
        <is>
          <t>N/A</t>
        </is>
      </c>
      <c r="AI309" t="inlineStr">
        <is>
          <t>N/A</t>
        </is>
      </c>
      <c r="AJ309" t="inlineStr">
        <is>
          <t>N/A</t>
        </is>
      </c>
      <c r="AK309" t="inlineStr">
        <is>
          <t>N/A</t>
        </is>
      </c>
      <c r="AL309" t="inlineStr">
        <is>
          <t>N/A</t>
        </is>
      </c>
      <c r="AM309" t="inlineStr">
        <is>
          <t>N/A</t>
        </is>
      </c>
      <c r="AN309" t="inlineStr">
        <is>
          <t>N/A</t>
        </is>
      </c>
      <c r="AO309" t="inlineStr">
        <is>
          <t>N/A</t>
        </is>
      </c>
      <c r="AP309" t="inlineStr">
        <is>
          <t>N/A</t>
        </is>
      </c>
      <c r="AQ309" t="inlineStr">
        <is>
          <t>N/A</t>
        </is>
      </c>
      <c r="AR309" t="inlineStr">
        <is>
          <t>N/A</t>
        </is>
      </c>
      <c r="AS309" t="inlineStr">
        <is>
          <t>N/A</t>
        </is>
      </c>
      <c r="AT309" t="inlineStr">
        <is>
          <t>N/A</t>
        </is>
      </c>
      <c r="AU309" t="inlineStr">
        <is>
          <t>N/A</t>
        </is>
      </c>
      <c r="AV309" t="inlineStr">
        <is>
          <t>N/A</t>
        </is>
      </c>
      <c r="AW309" t="inlineStr">
        <is>
          <t>N/A</t>
        </is>
      </c>
      <c r="AX309" t="inlineStr">
        <is>
          <t>N/A</t>
        </is>
      </c>
      <c r="AY309" t="inlineStr">
        <is>
          <t>N/A</t>
        </is>
      </c>
      <c r="AZ309" t="inlineStr">
        <is>
          <t>N/A</t>
        </is>
      </c>
      <c r="BA309" t="inlineStr">
        <is>
          <t>N/A</t>
        </is>
      </c>
      <c r="BB309" t="inlineStr">
        <is>
          <t>N/A</t>
        </is>
      </c>
      <c r="BC309" t="inlineStr">
        <is>
          <t>N/A</t>
        </is>
      </c>
      <c r="BD309" t="inlineStr">
        <is>
          <t>N/A</t>
        </is>
      </c>
      <c r="BE309" t="inlineStr">
        <is>
          <t>N/A</t>
        </is>
      </c>
    </row>
    <row r="310">
      <c r="A310" t="inlineStr">
        <is>
          <t>WI220255924</t>
        </is>
      </c>
      <c r="B310" t="inlineStr">
        <is>
          <t>DATA_VALIDATION</t>
        </is>
      </c>
      <c r="C310" t="inlineStr">
        <is>
          <t>201130013299</t>
        </is>
      </c>
      <c r="D310" t="inlineStr">
        <is>
          <t>Folder</t>
        </is>
      </c>
      <c r="E310" s="2">
        <f>HYPERLINK("capsilon://?command=openfolder&amp;siteaddress=FAM.docvelocity-na8.net&amp;folderid=FX3063A692-66B7-777B-78FE-43EBA8BCDB42","FX22026878")</f>
        <v>0.0</v>
      </c>
      <c r="F310" t="inlineStr">
        <is>
          <t/>
        </is>
      </c>
      <c r="G310" t="inlineStr">
        <is>
          <t/>
        </is>
      </c>
      <c r="H310" t="inlineStr">
        <is>
          <t>Mailitem</t>
        </is>
      </c>
      <c r="I310" t="inlineStr">
        <is>
          <t>MI2202568514</t>
        </is>
      </c>
      <c r="J310" t="n">
        <v>30.0</v>
      </c>
      <c r="K310" t="inlineStr">
        <is>
          <t>COMPLETED</t>
        </is>
      </c>
      <c r="L310" t="inlineStr">
        <is>
          <t>MARK_AS_COMPLETED</t>
        </is>
      </c>
      <c r="M310" t="inlineStr">
        <is>
          <t>Queue</t>
        </is>
      </c>
      <c r="N310" t="n">
        <v>2.0</v>
      </c>
      <c r="O310" s="1" t="n">
        <v>44610.678449074076</v>
      </c>
      <c r="P310" s="1" t="n">
        <v>44610.77663194444</v>
      </c>
      <c r="Q310" t="n">
        <v>8301.0</v>
      </c>
      <c r="R310" t="n">
        <v>182.0</v>
      </c>
      <c r="S310" t="b">
        <v>0</v>
      </c>
      <c r="T310" t="inlineStr">
        <is>
          <t>N/A</t>
        </is>
      </c>
      <c r="U310" t="b">
        <v>0</v>
      </c>
      <c r="V310" t="inlineStr">
        <is>
          <t>Amruta Erande</t>
        </is>
      </c>
      <c r="W310" s="1" t="n">
        <v>44610.684016203704</v>
      </c>
      <c r="X310" t="n">
        <v>147.0</v>
      </c>
      <c r="Y310" t="n">
        <v>9.0</v>
      </c>
      <c r="Z310" t="n">
        <v>0.0</v>
      </c>
      <c r="AA310" t="n">
        <v>9.0</v>
      </c>
      <c r="AB310" t="n">
        <v>0.0</v>
      </c>
      <c r="AC310" t="n">
        <v>6.0</v>
      </c>
      <c r="AD310" t="n">
        <v>21.0</v>
      </c>
      <c r="AE310" t="n">
        <v>0.0</v>
      </c>
      <c r="AF310" t="n">
        <v>0.0</v>
      </c>
      <c r="AG310" t="n">
        <v>0.0</v>
      </c>
      <c r="AH310" t="inlineStr">
        <is>
          <t>Vikash Suryakanth Parmar</t>
        </is>
      </c>
      <c r="AI310" s="1" t="n">
        <v>44610.77663194444</v>
      </c>
      <c r="AJ310" t="n">
        <v>35.0</v>
      </c>
      <c r="AK310" t="n">
        <v>0.0</v>
      </c>
      <c r="AL310" t="n">
        <v>0.0</v>
      </c>
      <c r="AM310" t="n">
        <v>0.0</v>
      </c>
      <c r="AN310" t="n">
        <v>0.0</v>
      </c>
      <c r="AO310" t="n">
        <v>0.0</v>
      </c>
      <c r="AP310" t="n">
        <v>21.0</v>
      </c>
      <c r="AQ310" t="n">
        <v>0.0</v>
      </c>
      <c r="AR310" t="n">
        <v>0.0</v>
      </c>
      <c r="AS310" t="n">
        <v>0.0</v>
      </c>
      <c r="AT310" t="inlineStr">
        <is>
          <t>N/A</t>
        </is>
      </c>
      <c r="AU310" t="inlineStr">
        <is>
          <t>N/A</t>
        </is>
      </c>
      <c r="AV310" t="inlineStr">
        <is>
          <t>N/A</t>
        </is>
      </c>
      <c r="AW310" t="inlineStr">
        <is>
          <t>N/A</t>
        </is>
      </c>
      <c r="AX310" t="inlineStr">
        <is>
          <t>N/A</t>
        </is>
      </c>
      <c r="AY310" t="inlineStr">
        <is>
          <t>N/A</t>
        </is>
      </c>
      <c r="AZ310" t="inlineStr">
        <is>
          <t>N/A</t>
        </is>
      </c>
      <c r="BA310" t="inlineStr">
        <is>
          <t>N/A</t>
        </is>
      </c>
      <c r="BB310" t="inlineStr">
        <is>
          <t>N/A</t>
        </is>
      </c>
      <c r="BC310" t="inlineStr">
        <is>
          <t>N/A</t>
        </is>
      </c>
      <c r="BD310" t="inlineStr">
        <is>
          <t>N/A</t>
        </is>
      </c>
      <c r="BE310" t="inlineStr">
        <is>
          <t>N/A</t>
        </is>
      </c>
    </row>
    <row r="311">
      <c r="A311" t="inlineStr">
        <is>
          <t>WI220255950</t>
        </is>
      </c>
      <c r="B311" t="inlineStr">
        <is>
          <t>DATA_VALIDATION</t>
        </is>
      </c>
      <c r="C311" t="inlineStr">
        <is>
          <t>201130013299</t>
        </is>
      </c>
      <c r="D311" t="inlineStr">
        <is>
          <t>Folder</t>
        </is>
      </c>
      <c r="E311" s="2">
        <f>HYPERLINK("capsilon://?command=openfolder&amp;siteaddress=FAM.docvelocity-na8.net&amp;folderid=FX3063A692-66B7-777B-78FE-43EBA8BCDB42","FX22026878")</f>
        <v>0.0</v>
      </c>
      <c r="F311" t="inlineStr">
        <is>
          <t/>
        </is>
      </c>
      <c r="G311" t="inlineStr">
        <is>
          <t/>
        </is>
      </c>
      <c r="H311" t="inlineStr">
        <is>
          <t>Mailitem</t>
        </is>
      </c>
      <c r="I311" t="inlineStr">
        <is>
          <t>MI2202568547</t>
        </is>
      </c>
      <c r="J311" t="n">
        <v>103.0</v>
      </c>
      <c r="K311" t="inlineStr">
        <is>
          <t>COMPLETED</t>
        </is>
      </c>
      <c r="L311" t="inlineStr">
        <is>
          <t>MARK_AS_COMPLETED</t>
        </is>
      </c>
      <c r="M311" t="inlineStr">
        <is>
          <t>Queue</t>
        </is>
      </c>
      <c r="N311" t="n">
        <v>1.0</v>
      </c>
      <c r="O311" s="1" t="n">
        <v>44610.68135416666</v>
      </c>
      <c r="P311" s="1" t="n">
        <v>44610.69547453704</v>
      </c>
      <c r="Q311" t="n">
        <v>987.0</v>
      </c>
      <c r="R311" t="n">
        <v>233.0</v>
      </c>
      <c r="S311" t="b">
        <v>0</v>
      </c>
      <c r="T311" t="inlineStr">
        <is>
          <t>N/A</t>
        </is>
      </c>
      <c r="U311" t="b">
        <v>0</v>
      </c>
      <c r="V311" t="inlineStr">
        <is>
          <t>Sumit Jarhad</t>
        </is>
      </c>
      <c r="W311" s="1" t="n">
        <v>44610.69547453704</v>
      </c>
      <c r="X311" t="n">
        <v>152.0</v>
      </c>
      <c r="Y311" t="n">
        <v>0.0</v>
      </c>
      <c r="Z311" t="n">
        <v>0.0</v>
      </c>
      <c r="AA311" t="n">
        <v>0.0</v>
      </c>
      <c r="AB311" t="n">
        <v>0.0</v>
      </c>
      <c r="AC311" t="n">
        <v>0.0</v>
      </c>
      <c r="AD311" t="n">
        <v>103.0</v>
      </c>
      <c r="AE311" t="n">
        <v>98.0</v>
      </c>
      <c r="AF311" t="n">
        <v>0.0</v>
      </c>
      <c r="AG311" t="n">
        <v>4.0</v>
      </c>
      <c r="AH311" t="inlineStr">
        <is>
          <t>N/A</t>
        </is>
      </c>
      <c r="AI311" t="inlineStr">
        <is>
          <t>N/A</t>
        </is>
      </c>
      <c r="AJ311" t="inlineStr">
        <is>
          <t>N/A</t>
        </is>
      </c>
      <c r="AK311" t="inlineStr">
        <is>
          <t>N/A</t>
        </is>
      </c>
      <c r="AL311" t="inlineStr">
        <is>
          <t>N/A</t>
        </is>
      </c>
      <c r="AM311" t="inlineStr">
        <is>
          <t>N/A</t>
        </is>
      </c>
      <c r="AN311" t="inlineStr">
        <is>
          <t>N/A</t>
        </is>
      </c>
      <c r="AO311" t="inlineStr">
        <is>
          <t>N/A</t>
        </is>
      </c>
      <c r="AP311" t="inlineStr">
        <is>
          <t>N/A</t>
        </is>
      </c>
      <c r="AQ311" t="inlineStr">
        <is>
          <t>N/A</t>
        </is>
      </c>
      <c r="AR311" t="inlineStr">
        <is>
          <t>N/A</t>
        </is>
      </c>
      <c r="AS311" t="inlineStr">
        <is>
          <t>N/A</t>
        </is>
      </c>
      <c r="AT311" t="inlineStr">
        <is>
          <t>N/A</t>
        </is>
      </c>
      <c r="AU311" t="inlineStr">
        <is>
          <t>N/A</t>
        </is>
      </c>
      <c r="AV311" t="inlineStr">
        <is>
          <t>N/A</t>
        </is>
      </c>
      <c r="AW311" t="inlineStr">
        <is>
          <t>N/A</t>
        </is>
      </c>
      <c r="AX311" t="inlineStr">
        <is>
          <t>N/A</t>
        </is>
      </c>
      <c r="AY311" t="inlineStr">
        <is>
          <t>N/A</t>
        </is>
      </c>
      <c r="AZ311" t="inlineStr">
        <is>
          <t>N/A</t>
        </is>
      </c>
      <c r="BA311" t="inlineStr">
        <is>
          <t>N/A</t>
        </is>
      </c>
      <c r="BB311" t="inlineStr">
        <is>
          <t>N/A</t>
        </is>
      </c>
      <c r="BC311" t="inlineStr">
        <is>
          <t>N/A</t>
        </is>
      </c>
      <c r="BD311" t="inlineStr">
        <is>
          <t>N/A</t>
        </is>
      </c>
      <c r="BE311" t="inlineStr">
        <is>
          <t>N/A</t>
        </is>
      </c>
    </row>
    <row r="312">
      <c r="A312" t="inlineStr">
        <is>
          <t>WI220255962</t>
        </is>
      </c>
      <c r="B312" t="inlineStr">
        <is>
          <t>DATA_VALIDATION</t>
        </is>
      </c>
      <c r="C312" t="inlineStr">
        <is>
          <t>201130013293</t>
        </is>
      </c>
      <c r="D312" t="inlineStr">
        <is>
          <t>Folder</t>
        </is>
      </c>
      <c r="E312" s="2">
        <f>HYPERLINK("capsilon://?command=openfolder&amp;siteaddress=FAM.docvelocity-na8.net&amp;folderid=FXFC20F7F6-9E7F-BFD2-4D78-54DE01F7FAD6","FX22026507")</f>
        <v>0.0</v>
      </c>
      <c r="F312" t="inlineStr">
        <is>
          <t/>
        </is>
      </c>
      <c r="G312" t="inlineStr">
        <is>
          <t/>
        </is>
      </c>
      <c r="H312" t="inlineStr">
        <is>
          <t>Mailitem</t>
        </is>
      </c>
      <c r="I312" t="inlineStr">
        <is>
          <t>MI2202568824</t>
        </is>
      </c>
      <c r="J312" t="n">
        <v>28.0</v>
      </c>
      <c r="K312" t="inlineStr">
        <is>
          <t>COMPLETED</t>
        </is>
      </c>
      <c r="L312" t="inlineStr">
        <is>
          <t>MARK_AS_COMPLETED</t>
        </is>
      </c>
      <c r="M312" t="inlineStr">
        <is>
          <t>Queue</t>
        </is>
      </c>
      <c r="N312" t="n">
        <v>1.0</v>
      </c>
      <c r="O312" s="1" t="n">
        <v>44610.68282407407</v>
      </c>
      <c r="P312" s="1" t="n">
        <v>44610.69770833333</v>
      </c>
      <c r="Q312" t="n">
        <v>1040.0</v>
      </c>
      <c r="R312" t="n">
        <v>246.0</v>
      </c>
      <c r="S312" t="b">
        <v>0</v>
      </c>
      <c r="T312" t="inlineStr">
        <is>
          <t>N/A</t>
        </is>
      </c>
      <c r="U312" t="b">
        <v>0</v>
      </c>
      <c r="V312" t="inlineStr">
        <is>
          <t>Sumit Jarhad</t>
        </is>
      </c>
      <c r="W312" s="1" t="n">
        <v>44610.69770833333</v>
      </c>
      <c r="X312" t="n">
        <v>186.0</v>
      </c>
      <c r="Y312" t="n">
        <v>0.0</v>
      </c>
      <c r="Z312" t="n">
        <v>0.0</v>
      </c>
      <c r="AA312" t="n">
        <v>0.0</v>
      </c>
      <c r="AB312" t="n">
        <v>0.0</v>
      </c>
      <c r="AC312" t="n">
        <v>0.0</v>
      </c>
      <c r="AD312" t="n">
        <v>28.0</v>
      </c>
      <c r="AE312" t="n">
        <v>21.0</v>
      </c>
      <c r="AF312" t="n">
        <v>0.0</v>
      </c>
      <c r="AG312" t="n">
        <v>3.0</v>
      </c>
      <c r="AH312" t="inlineStr">
        <is>
          <t>N/A</t>
        </is>
      </c>
      <c r="AI312" t="inlineStr">
        <is>
          <t>N/A</t>
        </is>
      </c>
      <c r="AJ312" t="inlineStr">
        <is>
          <t>N/A</t>
        </is>
      </c>
      <c r="AK312" t="inlineStr">
        <is>
          <t>N/A</t>
        </is>
      </c>
      <c r="AL312" t="inlineStr">
        <is>
          <t>N/A</t>
        </is>
      </c>
      <c r="AM312" t="inlineStr">
        <is>
          <t>N/A</t>
        </is>
      </c>
      <c r="AN312" t="inlineStr">
        <is>
          <t>N/A</t>
        </is>
      </c>
      <c r="AO312" t="inlineStr">
        <is>
          <t>N/A</t>
        </is>
      </c>
      <c r="AP312" t="inlineStr">
        <is>
          <t>N/A</t>
        </is>
      </c>
      <c r="AQ312" t="inlineStr">
        <is>
          <t>N/A</t>
        </is>
      </c>
      <c r="AR312" t="inlineStr">
        <is>
          <t>N/A</t>
        </is>
      </c>
      <c r="AS312" t="inlineStr">
        <is>
          <t>N/A</t>
        </is>
      </c>
      <c r="AT312" t="inlineStr">
        <is>
          <t>N/A</t>
        </is>
      </c>
      <c r="AU312" t="inlineStr">
        <is>
          <t>N/A</t>
        </is>
      </c>
      <c r="AV312" t="inlineStr">
        <is>
          <t>N/A</t>
        </is>
      </c>
      <c r="AW312" t="inlineStr">
        <is>
          <t>N/A</t>
        </is>
      </c>
      <c r="AX312" t="inlineStr">
        <is>
          <t>N/A</t>
        </is>
      </c>
      <c r="AY312" t="inlineStr">
        <is>
          <t>N/A</t>
        </is>
      </c>
      <c r="AZ312" t="inlineStr">
        <is>
          <t>N/A</t>
        </is>
      </c>
      <c r="BA312" t="inlineStr">
        <is>
          <t>N/A</t>
        </is>
      </c>
      <c r="BB312" t="inlineStr">
        <is>
          <t>N/A</t>
        </is>
      </c>
      <c r="BC312" t="inlineStr">
        <is>
          <t>N/A</t>
        </is>
      </c>
      <c r="BD312" t="inlineStr">
        <is>
          <t>N/A</t>
        </is>
      </c>
      <c r="BE312" t="inlineStr">
        <is>
          <t>N/A</t>
        </is>
      </c>
    </row>
    <row r="313">
      <c r="A313" t="inlineStr">
        <is>
          <t>WI220255973</t>
        </is>
      </c>
      <c r="B313" t="inlineStr">
        <is>
          <t>DATA_VALIDATION</t>
        </is>
      </c>
      <c r="C313" t="inlineStr">
        <is>
          <t>201130013293</t>
        </is>
      </c>
      <c r="D313" t="inlineStr">
        <is>
          <t>Folder</t>
        </is>
      </c>
      <c r="E313" s="2">
        <f>HYPERLINK("capsilon://?command=openfolder&amp;siteaddress=FAM.docvelocity-na8.net&amp;folderid=FXFC20F7F6-9E7F-BFD2-4D78-54DE01F7FAD6","FX22026507")</f>
        <v>0.0</v>
      </c>
      <c r="F313" t="inlineStr">
        <is>
          <t/>
        </is>
      </c>
      <c r="G313" t="inlineStr">
        <is>
          <t/>
        </is>
      </c>
      <c r="H313" t="inlineStr">
        <is>
          <t>Mailitem</t>
        </is>
      </c>
      <c r="I313" t="inlineStr">
        <is>
          <t>MI2202568855</t>
        </is>
      </c>
      <c r="J313" t="n">
        <v>66.0</v>
      </c>
      <c r="K313" t="inlineStr">
        <is>
          <t>COMPLETED</t>
        </is>
      </c>
      <c r="L313" t="inlineStr">
        <is>
          <t>MARK_AS_COMPLETED</t>
        </is>
      </c>
      <c r="M313" t="inlineStr">
        <is>
          <t>Queue</t>
        </is>
      </c>
      <c r="N313" t="n">
        <v>1.0</v>
      </c>
      <c r="O313" s="1" t="n">
        <v>44610.68392361111</v>
      </c>
      <c r="P313" s="1" t="n">
        <v>44610.6990625</v>
      </c>
      <c r="Q313" t="n">
        <v>1234.0</v>
      </c>
      <c r="R313" t="n">
        <v>74.0</v>
      </c>
      <c r="S313" t="b">
        <v>0</v>
      </c>
      <c r="T313" t="inlineStr">
        <is>
          <t>N/A</t>
        </is>
      </c>
      <c r="U313" t="b">
        <v>0</v>
      </c>
      <c r="V313" t="inlineStr">
        <is>
          <t>Sumit Jarhad</t>
        </is>
      </c>
      <c r="W313" s="1" t="n">
        <v>44610.6990625</v>
      </c>
      <c r="X313" t="n">
        <v>33.0</v>
      </c>
      <c r="Y313" t="n">
        <v>0.0</v>
      </c>
      <c r="Z313" t="n">
        <v>0.0</v>
      </c>
      <c r="AA313" t="n">
        <v>0.0</v>
      </c>
      <c r="AB313" t="n">
        <v>0.0</v>
      </c>
      <c r="AC313" t="n">
        <v>0.0</v>
      </c>
      <c r="AD313" t="n">
        <v>66.0</v>
      </c>
      <c r="AE313" t="n">
        <v>61.0</v>
      </c>
      <c r="AF313" t="n">
        <v>0.0</v>
      </c>
      <c r="AG313" t="n">
        <v>2.0</v>
      </c>
      <c r="AH313" t="inlineStr">
        <is>
          <t>N/A</t>
        </is>
      </c>
      <c r="AI313" t="inlineStr">
        <is>
          <t>N/A</t>
        </is>
      </c>
      <c r="AJ313" t="inlineStr">
        <is>
          <t>N/A</t>
        </is>
      </c>
      <c r="AK313" t="inlineStr">
        <is>
          <t>N/A</t>
        </is>
      </c>
      <c r="AL313" t="inlineStr">
        <is>
          <t>N/A</t>
        </is>
      </c>
      <c r="AM313" t="inlineStr">
        <is>
          <t>N/A</t>
        </is>
      </c>
      <c r="AN313" t="inlineStr">
        <is>
          <t>N/A</t>
        </is>
      </c>
      <c r="AO313" t="inlineStr">
        <is>
          <t>N/A</t>
        </is>
      </c>
      <c r="AP313" t="inlineStr">
        <is>
          <t>N/A</t>
        </is>
      </c>
      <c r="AQ313" t="inlineStr">
        <is>
          <t>N/A</t>
        </is>
      </c>
      <c r="AR313" t="inlineStr">
        <is>
          <t>N/A</t>
        </is>
      </c>
      <c r="AS313" t="inlineStr">
        <is>
          <t>N/A</t>
        </is>
      </c>
      <c r="AT313" t="inlineStr">
        <is>
          <t>N/A</t>
        </is>
      </c>
      <c r="AU313" t="inlineStr">
        <is>
          <t>N/A</t>
        </is>
      </c>
      <c r="AV313" t="inlineStr">
        <is>
          <t>N/A</t>
        </is>
      </c>
      <c r="AW313" t="inlineStr">
        <is>
          <t>N/A</t>
        </is>
      </c>
      <c r="AX313" t="inlineStr">
        <is>
          <t>N/A</t>
        </is>
      </c>
      <c r="AY313" t="inlineStr">
        <is>
          <t>N/A</t>
        </is>
      </c>
      <c r="AZ313" t="inlineStr">
        <is>
          <t>N/A</t>
        </is>
      </c>
      <c r="BA313" t="inlineStr">
        <is>
          <t>N/A</t>
        </is>
      </c>
      <c r="BB313" t="inlineStr">
        <is>
          <t>N/A</t>
        </is>
      </c>
      <c r="BC313" t="inlineStr">
        <is>
          <t>N/A</t>
        </is>
      </c>
      <c r="BD313" t="inlineStr">
        <is>
          <t>N/A</t>
        </is>
      </c>
      <c r="BE313" t="inlineStr">
        <is>
          <t>N/A</t>
        </is>
      </c>
    </row>
    <row r="314">
      <c r="A314" t="inlineStr">
        <is>
          <t>WI220256014</t>
        </is>
      </c>
      <c r="B314" t="inlineStr">
        <is>
          <t>DATA_VALIDATION</t>
        </is>
      </c>
      <c r="C314" t="inlineStr">
        <is>
          <t>201300021486</t>
        </is>
      </c>
      <c r="D314" t="inlineStr">
        <is>
          <t>Folder</t>
        </is>
      </c>
      <c r="E314" s="2">
        <f>HYPERLINK("capsilon://?command=openfolder&amp;siteaddress=FAM.docvelocity-na8.net&amp;folderid=FXFC1B2595-07A8-D24D-DDD7-A1894597506D","FX22026925")</f>
        <v>0.0</v>
      </c>
      <c r="F314" t="inlineStr">
        <is>
          <t/>
        </is>
      </c>
      <c r="G314" t="inlineStr">
        <is>
          <t/>
        </is>
      </c>
      <c r="H314" t="inlineStr">
        <is>
          <t>Mailitem</t>
        </is>
      </c>
      <c r="I314" t="inlineStr">
        <is>
          <t>MI2202563289</t>
        </is>
      </c>
      <c r="J314" t="n">
        <v>407.0</v>
      </c>
      <c r="K314" t="inlineStr">
        <is>
          <t>COMPLETED</t>
        </is>
      </c>
      <c r="L314" t="inlineStr">
        <is>
          <t>MARK_AS_COMPLETED</t>
        </is>
      </c>
      <c r="M314" t="inlineStr">
        <is>
          <t>Queue</t>
        </is>
      </c>
      <c r="N314" t="n">
        <v>2.0</v>
      </c>
      <c r="O314" s="1" t="n">
        <v>44610.692407407405</v>
      </c>
      <c r="P314" s="1" t="n">
        <v>44610.81319444445</v>
      </c>
      <c r="Q314" t="n">
        <v>2991.0</v>
      </c>
      <c r="R314" t="n">
        <v>7445.0</v>
      </c>
      <c r="S314" t="b">
        <v>0</v>
      </c>
      <c r="T314" t="inlineStr">
        <is>
          <t>N/A</t>
        </is>
      </c>
      <c r="U314" t="b">
        <v>1</v>
      </c>
      <c r="V314" t="inlineStr">
        <is>
          <t>Ketan Pathak</t>
        </is>
      </c>
      <c r="W314" s="1" t="n">
        <v>44610.74375</v>
      </c>
      <c r="X314" t="n">
        <v>4018.0</v>
      </c>
      <c r="Y314" t="n">
        <v>365.0</v>
      </c>
      <c r="Z314" t="n">
        <v>0.0</v>
      </c>
      <c r="AA314" t="n">
        <v>365.0</v>
      </c>
      <c r="AB314" t="n">
        <v>0.0</v>
      </c>
      <c r="AC314" t="n">
        <v>218.0</v>
      </c>
      <c r="AD314" t="n">
        <v>42.0</v>
      </c>
      <c r="AE314" t="n">
        <v>0.0</v>
      </c>
      <c r="AF314" t="n">
        <v>0.0</v>
      </c>
      <c r="AG314" t="n">
        <v>0.0</v>
      </c>
      <c r="AH314" t="inlineStr">
        <is>
          <t>Dashrath Soren</t>
        </is>
      </c>
      <c r="AI314" s="1" t="n">
        <v>44610.81319444445</v>
      </c>
      <c r="AJ314" t="n">
        <v>3398.0</v>
      </c>
      <c r="AK314" t="n">
        <v>24.0</v>
      </c>
      <c r="AL314" t="n">
        <v>0.0</v>
      </c>
      <c r="AM314" t="n">
        <v>24.0</v>
      </c>
      <c r="AN314" t="n">
        <v>0.0</v>
      </c>
      <c r="AO314" t="n">
        <v>24.0</v>
      </c>
      <c r="AP314" t="n">
        <v>18.0</v>
      </c>
      <c r="AQ314" t="n">
        <v>0.0</v>
      </c>
      <c r="AR314" t="n">
        <v>0.0</v>
      </c>
      <c r="AS314" t="n">
        <v>0.0</v>
      </c>
      <c r="AT314" t="inlineStr">
        <is>
          <t>N/A</t>
        </is>
      </c>
      <c r="AU314" t="inlineStr">
        <is>
          <t>N/A</t>
        </is>
      </c>
      <c r="AV314" t="inlineStr">
        <is>
          <t>N/A</t>
        </is>
      </c>
      <c r="AW314" t="inlineStr">
        <is>
          <t>N/A</t>
        </is>
      </c>
      <c r="AX314" t="inlineStr">
        <is>
          <t>N/A</t>
        </is>
      </c>
      <c r="AY314" t="inlineStr">
        <is>
          <t>N/A</t>
        </is>
      </c>
      <c r="AZ314" t="inlineStr">
        <is>
          <t>N/A</t>
        </is>
      </c>
      <c r="BA314" t="inlineStr">
        <is>
          <t>N/A</t>
        </is>
      </c>
      <c r="BB314" t="inlineStr">
        <is>
          <t>N/A</t>
        </is>
      </c>
      <c r="BC314" t="inlineStr">
        <is>
          <t>N/A</t>
        </is>
      </c>
      <c r="BD314" t="inlineStr">
        <is>
          <t>N/A</t>
        </is>
      </c>
      <c r="BE314" t="inlineStr">
        <is>
          <t>N/A</t>
        </is>
      </c>
    </row>
    <row r="315">
      <c r="A315" t="inlineStr">
        <is>
          <t>WI220256028</t>
        </is>
      </c>
      <c r="B315" t="inlineStr">
        <is>
          <t>DATA_VALIDATION</t>
        </is>
      </c>
      <c r="C315" t="inlineStr">
        <is>
          <t>201130013293</t>
        </is>
      </c>
      <c r="D315" t="inlineStr">
        <is>
          <t>Folder</t>
        </is>
      </c>
      <c r="E315" s="2">
        <f>HYPERLINK("capsilon://?command=openfolder&amp;siteaddress=FAM.docvelocity-na8.net&amp;folderid=FXFC20F7F6-9E7F-BFD2-4D78-54DE01F7FAD6","FX22026507")</f>
        <v>0.0</v>
      </c>
      <c r="F315" t="inlineStr">
        <is>
          <t/>
        </is>
      </c>
      <c r="G315" t="inlineStr">
        <is>
          <t/>
        </is>
      </c>
      <c r="H315" t="inlineStr">
        <is>
          <t>Mailitem</t>
        </is>
      </c>
      <c r="I315" t="inlineStr">
        <is>
          <t>MI2202568015</t>
        </is>
      </c>
      <c r="J315" t="n">
        <v>112.0</v>
      </c>
      <c r="K315" t="inlineStr">
        <is>
          <t>COMPLETED</t>
        </is>
      </c>
      <c r="L315" t="inlineStr">
        <is>
          <t>MARK_AS_COMPLETED</t>
        </is>
      </c>
      <c r="M315" t="inlineStr">
        <is>
          <t>Queue</t>
        </is>
      </c>
      <c r="N315" t="n">
        <v>2.0</v>
      </c>
      <c r="O315" s="1" t="n">
        <v>44610.69347222222</v>
      </c>
      <c r="P315" s="1" t="n">
        <v>44610.77621527778</v>
      </c>
      <c r="Q315" t="n">
        <v>6024.0</v>
      </c>
      <c r="R315" t="n">
        <v>1125.0</v>
      </c>
      <c r="S315" t="b">
        <v>0</v>
      </c>
      <c r="T315" t="inlineStr">
        <is>
          <t>N/A</t>
        </is>
      </c>
      <c r="U315" t="b">
        <v>1</v>
      </c>
      <c r="V315" t="inlineStr">
        <is>
          <t>Amruta Erande</t>
        </is>
      </c>
      <c r="W315" s="1" t="n">
        <v>44610.721134259256</v>
      </c>
      <c r="X315" t="n">
        <v>931.0</v>
      </c>
      <c r="Y315" t="n">
        <v>84.0</v>
      </c>
      <c r="Z315" t="n">
        <v>0.0</v>
      </c>
      <c r="AA315" t="n">
        <v>84.0</v>
      </c>
      <c r="AB315" t="n">
        <v>0.0</v>
      </c>
      <c r="AC315" t="n">
        <v>54.0</v>
      </c>
      <c r="AD315" t="n">
        <v>28.0</v>
      </c>
      <c r="AE315" t="n">
        <v>0.0</v>
      </c>
      <c r="AF315" t="n">
        <v>0.0</v>
      </c>
      <c r="AG315" t="n">
        <v>0.0</v>
      </c>
      <c r="AH315" t="inlineStr">
        <is>
          <t>Vikash Suryakanth Parmar</t>
        </is>
      </c>
      <c r="AI315" s="1" t="n">
        <v>44610.77621527778</v>
      </c>
      <c r="AJ315" t="n">
        <v>189.0</v>
      </c>
      <c r="AK315" t="n">
        <v>3.0</v>
      </c>
      <c r="AL315" t="n">
        <v>0.0</v>
      </c>
      <c r="AM315" t="n">
        <v>3.0</v>
      </c>
      <c r="AN315" t="n">
        <v>0.0</v>
      </c>
      <c r="AO315" t="n">
        <v>2.0</v>
      </c>
      <c r="AP315" t="n">
        <v>25.0</v>
      </c>
      <c r="AQ315" t="n">
        <v>0.0</v>
      </c>
      <c r="AR315" t="n">
        <v>0.0</v>
      </c>
      <c r="AS315" t="n">
        <v>0.0</v>
      </c>
      <c r="AT315" t="inlineStr">
        <is>
          <t>N/A</t>
        </is>
      </c>
      <c r="AU315" t="inlineStr">
        <is>
          <t>N/A</t>
        </is>
      </c>
      <c r="AV315" t="inlineStr">
        <is>
          <t>N/A</t>
        </is>
      </c>
      <c r="AW315" t="inlineStr">
        <is>
          <t>N/A</t>
        </is>
      </c>
      <c r="AX315" t="inlineStr">
        <is>
          <t>N/A</t>
        </is>
      </c>
      <c r="AY315" t="inlineStr">
        <is>
          <t>N/A</t>
        </is>
      </c>
      <c r="AZ315" t="inlineStr">
        <is>
          <t>N/A</t>
        </is>
      </c>
      <c r="BA315" t="inlineStr">
        <is>
          <t>N/A</t>
        </is>
      </c>
      <c r="BB315" t="inlineStr">
        <is>
          <t>N/A</t>
        </is>
      </c>
      <c r="BC315" t="inlineStr">
        <is>
          <t>N/A</t>
        </is>
      </c>
      <c r="BD315" t="inlineStr">
        <is>
          <t>N/A</t>
        </is>
      </c>
      <c r="BE315" t="inlineStr">
        <is>
          <t>N/A</t>
        </is>
      </c>
    </row>
    <row r="316">
      <c r="A316" t="inlineStr">
        <is>
          <t>WI220256032</t>
        </is>
      </c>
      <c r="B316" t="inlineStr">
        <is>
          <t>DATA_VALIDATION</t>
        </is>
      </c>
      <c r="C316" t="inlineStr">
        <is>
          <t>201130013293</t>
        </is>
      </c>
      <c r="D316" t="inlineStr">
        <is>
          <t>Folder</t>
        </is>
      </c>
      <c r="E316" s="2">
        <f>HYPERLINK("capsilon://?command=openfolder&amp;siteaddress=FAM.docvelocity-na8.net&amp;folderid=FXFC20F7F6-9E7F-BFD2-4D78-54DE01F7FAD6","FX22026507")</f>
        <v>0.0</v>
      </c>
      <c r="F316" t="inlineStr">
        <is>
          <t/>
        </is>
      </c>
      <c r="G316" t="inlineStr">
        <is>
          <t/>
        </is>
      </c>
      <c r="H316" t="inlineStr">
        <is>
          <t>Mailitem</t>
        </is>
      </c>
      <c r="I316" t="inlineStr">
        <is>
          <t>MI2202568000</t>
        </is>
      </c>
      <c r="J316" t="n">
        <v>91.0</v>
      </c>
      <c r="K316" t="inlineStr">
        <is>
          <t>COMPLETED</t>
        </is>
      </c>
      <c r="L316" t="inlineStr">
        <is>
          <t>MARK_AS_COMPLETED</t>
        </is>
      </c>
      <c r="M316" t="inlineStr">
        <is>
          <t>Queue</t>
        </is>
      </c>
      <c r="N316" t="n">
        <v>2.0</v>
      </c>
      <c r="O316" s="1" t="n">
        <v>44610.69436342592</v>
      </c>
      <c r="P316" s="1" t="n">
        <v>44610.82983796296</v>
      </c>
      <c r="Q316" t="n">
        <v>7361.0</v>
      </c>
      <c r="R316" t="n">
        <v>4344.0</v>
      </c>
      <c r="S316" t="b">
        <v>0</v>
      </c>
      <c r="T316" t="inlineStr">
        <is>
          <t>N/A</t>
        </is>
      </c>
      <c r="U316" t="b">
        <v>1</v>
      </c>
      <c r="V316" t="inlineStr">
        <is>
          <t>Raman Vaidya</t>
        </is>
      </c>
      <c r="W316" s="1" t="n">
        <v>44610.79827546296</v>
      </c>
      <c r="X316" t="n">
        <v>3313.0</v>
      </c>
      <c r="Y316" t="n">
        <v>97.0</v>
      </c>
      <c r="Z316" t="n">
        <v>0.0</v>
      </c>
      <c r="AA316" t="n">
        <v>97.0</v>
      </c>
      <c r="AB316" t="n">
        <v>0.0</v>
      </c>
      <c r="AC316" t="n">
        <v>84.0</v>
      </c>
      <c r="AD316" t="n">
        <v>-6.0</v>
      </c>
      <c r="AE316" t="n">
        <v>0.0</v>
      </c>
      <c r="AF316" t="n">
        <v>0.0</v>
      </c>
      <c r="AG316" t="n">
        <v>0.0</v>
      </c>
      <c r="AH316" t="inlineStr">
        <is>
          <t>Dashrath Soren</t>
        </is>
      </c>
      <c r="AI316" s="1" t="n">
        <v>44610.82983796296</v>
      </c>
      <c r="AJ316" t="n">
        <v>866.0</v>
      </c>
      <c r="AK316" t="n">
        <v>6.0</v>
      </c>
      <c r="AL316" t="n">
        <v>0.0</v>
      </c>
      <c r="AM316" t="n">
        <v>6.0</v>
      </c>
      <c r="AN316" t="n">
        <v>0.0</v>
      </c>
      <c r="AO316" t="n">
        <v>6.0</v>
      </c>
      <c r="AP316" t="n">
        <v>-12.0</v>
      </c>
      <c r="AQ316" t="n">
        <v>0.0</v>
      </c>
      <c r="AR316" t="n">
        <v>0.0</v>
      </c>
      <c r="AS316" t="n">
        <v>0.0</v>
      </c>
      <c r="AT316" t="inlineStr">
        <is>
          <t>N/A</t>
        </is>
      </c>
      <c r="AU316" t="inlineStr">
        <is>
          <t>N/A</t>
        </is>
      </c>
      <c r="AV316" t="inlineStr">
        <is>
          <t>N/A</t>
        </is>
      </c>
      <c r="AW316" t="inlineStr">
        <is>
          <t>N/A</t>
        </is>
      </c>
      <c r="AX316" t="inlineStr">
        <is>
          <t>N/A</t>
        </is>
      </c>
      <c r="AY316" t="inlineStr">
        <is>
          <t>N/A</t>
        </is>
      </c>
      <c r="AZ316" t="inlineStr">
        <is>
          <t>N/A</t>
        </is>
      </c>
      <c r="BA316" t="inlineStr">
        <is>
          <t>N/A</t>
        </is>
      </c>
      <c r="BB316" t="inlineStr">
        <is>
          <t>N/A</t>
        </is>
      </c>
      <c r="BC316" t="inlineStr">
        <is>
          <t>N/A</t>
        </is>
      </c>
      <c r="BD316" t="inlineStr">
        <is>
          <t>N/A</t>
        </is>
      </c>
      <c r="BE316" t="inlineStr">
        <is>
          <t>N/A</t>
        </is>
      </c>
    </row>
    <row r="317">
      <c r="A317" t="inlineStr">
        <is>
          <t>WI220256092</t>
        </is>
      </c>
      <c r="B317" t="inlineStr">
        <is>
          <t>DATA_VALIDATION</t>
        </is>
      </c>
      <c r="C317" t="inlineStr">
        <is>
          <t>201130013299</t>
        </is>
      </c>
      <c r="D317" t="inlineStr">
        <is>
          <t>Folder</t>
        </is>
      </c>
      <c r="E317" s="2">
        <f>HYPERLINK("capsilon://?command=openfolder&amp;siteaddress=FAM.docvelocity-na8.net&amp;folderid=FX3063A692-66B7-777B-78FE-43EBA8BCDB42","FX22026878")</f>
        <v>0.0</v>
      </c>
      <c r="F317" t="inlineStr">
        <is>
          <t/>
        </is>
      </c>
      <c r="G317" t="inlineStr">
        <is>
          <t/>
        </is>
      </c>
      <c r="H317" t="inlineStr">
        <is>
          <t>Mailitem</t>
        </is>
      </c>
      <c r="I317" t="inlineStr">
        <is>
          <t>MI2202570276</t>
        </is>
      </c>
      <c r="J317" t="n">
        <v>30.0</v>
      </c>
      <c r="K317" t="inlineStr">
        <is>
          <t>COMPLETED</t>
        </is>
      </c>
      <c r="L317" t="inlineStr">
        <is>
          <t>MARK_AS_COMPLETED</t>
        </is>
      </c>
      <c r="M317" t="inlineStr">
        <is>
          <t>Queue</t>
        </is>
      </c>
      <c r="N317" t="n">
        <v>2.0</v>
      </c>
      <c r="O317" s="1" t="n">
        <v>44610.69998842593</v>
      </c>
      <c r="P317" s="1" t="n">
        <v>44610.777037037034</v>
      </c>
      <c r="Q317" t="n">
        <v>6565.0</v>
      </c>
      <c r="R317" t="n">
        <v>92.0</v>
      </c>
      <c r="S317" t="b">
        <v>0</v>
      </c>
      <c r="T317" t="inlineStr">
        <is>
          <t>N/A</t>
        </is>
      </c>
      <c r="U317" t="b">
        <v>0</v>
      </c>
      <c r="V317" t="inlineStr">
        <is>
          <t>Sumit Jarhad</t>
        </is>
      </c>
      <c r="W317" s="1" t="n">
        <v>44610.70128472222</v>
      </c>
      <c r="X317" t="n">
        <v>57.0</v>
      </c>
      <c r="Y317" t="n">
        <v>9.0</v>
      </c>
      <c r="Z317" t="n">
        <v>0.0</v>
      </c>
      <c r="AA317" t="n">
        <v>9.0</v>
      </c>
      <c r="AB317" t="n">
        <v>0.0</v>
      </c>
      <c r="AC317" t="n">
        <v>6.0</v>
      </c>
      <c r="AD317" t="n">
        <v>21.0</v>
      </c>
      <c r="AE317" t="n">
        <v>0.0</v>
      </c>
      <c r="AF317" t="n">
        <v>0.0</v>
      </c>
      <c r="AG317" t="n">
        <v>0.0</v>
      </c>
      <c r="AH317" t="inlineStr">
        <is>
          <t>Vikash Suryakanth Parmar</t>
        </is>
      </c>
      <c r="AI317" s="1" t="n">
        <v>44610.777037037034</v>
      </c>
      <c r="AJ317" t="n">
        <v>35.0</v>
      </c>
      <c r="AK317" t="n">
        <v>0.0</v>
      </c>
      <c r="AL317" t="n">
        <v>0.0</v>
      </c>
      <c r="AM317" t="n">
        <v>0.0</v>
      </c>
      <c r="AN317" t="n">
        <v>0.0</v>
      </c>
      <c r="AO317" t="n">
        <v>0.0</v>
      </c>
      <c r="AP317" t="n">
        <v>21.0</v>
      </c>
      <c r="AQ317" t="n">
        <v>0.0</v>
      </c>
      <c r="AR317" t="n">
        <v>0.0</v>
      </c>
      <c r="AS317" t="n">
        <v>0.0</v>
      </c>
      <c r="AT317" t="inlineStr">
        <is>
          <t>N/A</t>
        </is>
      </c>
      <c r="AU317" t="inlineStr">
        <is>
          <t>N/A</t>
        </is>
      </c>
      <c r="AV317" t="inlineStr">
        <is>
          <t>N/A</t>
        </is>
      </c>
      <c r="AW317" t="inlineStr">
        <is>
          <t>N/A</t>
        </is>
      </c>
      <c r="AX317" t="inlineStr">
        <is>
          <t>N/A</t>
        </is>
      </c>
      <c r="AY317" t="inlineStr">
        <is>
          <t>N/A</t>
        </is>
      </c>
      <c r="AZ317" t="inlineStr">
        <is>
          <t>N/A</t>
        </is>
      </c>
      <c r="BA317" t="inlineStr">
        <is>
          <t>N/A</t>
        </is>
      </c>
      <c r="BB317" t="inlineStr">
        <is>
          <t>N/A</t>
        </is>
      </c>
      <c r="BC317" t="inlineStr">
        <is>
          <t>N/A</t>
        </is>
      </c>
      <c r="BD317" t="inlineStr">
        <is>
          <t>N/A</t>
        </is>
      </c>
      <c r="BE317" t="inlineStr">
        <is>
          <t>N/A</t>
        </is>
      </c>
    </row>
    <row r="318">
      <c r="A318" t="inlineStr">
        <is>
          <t>WI22025707</t>
        </is>
      </c>
      <c r="B318" t="inlineStr">
        <is>
          <t>DATA_VALIDATION</t>
        </is>
      </c>
      <c r="C318" t="inlineStr">
        <is>
          <t>201300020402</t>
        </is>
      </c>
      <c r="D318" t="inlineStr">
        <is>
          <t>Folder</t>
        </is>
      </c>
      <c r="E318" s="2">
        <f>HYPERLINK("capsilon://?command=openfolder&amp;siteaddress=FAM.docvelocity-na8.net&amp;folderid=FX49E115A5-0D91-EA36-6449-1F5F00384A05","FX21129494")</f>
        <v>0.0</v>
      </c>
      <c r="F318" t="inlineStr">
        <is>
          <t/>
        </is>
      </c>
      <c r="G318" t="inlineStr">
        <is>
          <t/>
        </is>
      </c>
      <c r="H318" t="inlineStr">
        <is>
          <t>Mailitem</t>
        </is>
      </c>
      <c r="I318" t="inlineStr">
        <is>
          <t>MI220259137</t>
        </is>
      </c>
      <c r="J318" t="n">
        <v>42.0</v>
      </c>
      <c r="K318" t="inlineStr">
        <is>
          <t>COMPLETED</t>
        </is>
      </c>
      <c r="L318" t="inlineStr">
        <is>
          <t>MARK_AS_COMPLETED</t>
        </is>
      </c>
      <c r="M318" t="inlineStr">
        <is>
          <t>Queue</t>
        </is>
      </c>
      <c r="N318" t="n">
        <v>2.0</v>
      </c>
      <c r="O318" s="1" t="n">
        <v>44594.54914351852</v>
      </c>
      <c r="P318" s="1" t="n">
        <v>44594.55506944445</v>
      </c>
      <c r="Q318" t="n">
        <v>316.0</v>
      </c>
      <c r="R318" t="n">
        <v>196.0</v>
      </c>
      <c r="S318" t="b">
        <v>0</v>
      </c>
      <c r="T318" t="inlineStr">
        <is>
          <t>N/A</t>
        </is>
      </c>
      <c r="U318" t="b">
        <v>0</v>
      </c>
      <c r="V318" t="inlineStr">
        <is>
          <t>Sanjana Uttekar</t>
        </is>
      </c>
      <c r="W318" s="1" t="n">
        <v>44594.55280092593</v>
      </c>
      <c r="X318" t="n">
        <v>107.0</v>
      </c>
      <c r="Y318" t="n">
        <v>0.0</v>
      </c>
      <c r="Z318" t="n">
        <v>0.0</v>
      </c>
      <c r="AA318" t="n">
        <v>0.0</v>
      </c>
      <c r="AB318" t="n">
        <v>37.0</v>
      </c>
      <c r="AC318" t="n">
        <v>0.0</v>
      </c>
      <c r="AD318" t="n">
        <v>42.0</v>
      </c>
      <c r="AE318" t="n">
        <v>0.0</v>
      </c>
      <c r="AF318" t="n">
        <v>0.0</v>
      </c>
      <c r="AG318" t="n">
        <v>0.0</v>
      </c>
      <c r="AH318" t="inlineStr">
        <is>
          <t>Mohini Shinde</t>
        </is>
      </c>
      <c r="AI318" s="1" t="n">
        <v>44594.55506944445</v>
      </c>
      <c r="AJ318" t="n">
        <v>89.0</v>
      </c>
      <c r="AK318" t="n">
        <v>0.0</v>
      </c>
      <c r="AL318" t="n">
        <v>0.0</v>
      </c>
      <c r="AM318" t="n">
        <v>0.0</v>
      </c>
      <c r="AN318" t="n">
        <v>37.0</v>
      </c>
      <c r="AO318" t="n">
        <v>0.0</v>
      </c>
      <c r="AP318" t="n">
        <v>42.0</v>
      </c>
      <c r="AQ318" t="n">
        <v>0.0</v>
      </c>
      <c r="AR318" t="n">
        <v>0.0</v>
      </c>
      <c r="AS318" t="n">
        <v>0.0</v>
      </c>
      <c r="AT318" t="inlineStr">
        <is>
          <t>N/A</t>
        </is>
      </c>
      <c r="AU318" t="inlineStr">
        <is>
          <t>N/A</t>
        </is>
      </c>
      <c r="AV318" t="inlineStr">
        <is>
          <t>N/A</t>
        </is>
      </c>
      <c r="AW318" t="inlineStr">
        <is>
          <t>N/A</t>
        </is>
      </c>
      <c r="AX318" t="inlineStr">
        <is>
          <t>N/A</t>
        </is>
      </c>
      <c r="AY318" t="inlineStr">
        <is>
          <t>N/A</t>
        </is>
      </c>
      <c r="AZ318" t="inlineStr">
        <is>
          <t>N/A</t>
        </is>
      </c>
      <c r="BA318" t="inlineStr">
        <is>
          <t>N/A</t>
        </is>
      </c>
      <c r="BB318" t="inlineStr">
        <is>
          <t>N/A</t>
        </is>
      </c>
      <c r="BC318" t="inlineStr">
        <is>
          <t>N/A</t>
        </is>
      </c>
      <c r="BD318" t="inlineStr">
        <is>
          <t>N/A</t>
        </is>
      </c>
      <c r="BE318" t="inlineStr">
        <is>
          <t>N/A</t>
        </is>
      </c>
    </row>
    <row r="319">
      <c r="A319" t="inlineStr">
        <is>
          <t>WI22025818</t>
        </is>
      </c>
      <c r="B319" t="inlineStr">
        <is>
          <t>DATA_VALIDATION</t>
        </is>
      </c>
      <c r="C319" t="inlineStr">
        <is>
          <t>201300021164</t>
        </is>
      </c>
      <c r="D319" t="inlineStr">
        <is>
          <t>Folder</t>
        </is>
      </c>
      <c r="E319" s="2">
        <f>HYPERLINK("capsilon://?command=openfolder&amp;siteaddress=FAM.docvelocity-na8.net&amp;folderid=FXBBC3F4AF-4921-B614-FA1B-016ED2B01E37","FX220113983")</f>
        <v>0.0</v>
      </c>
      <c r="F319" t="inlineStr">
        <is>
          <t/>
        </is>
      </c>
      <c r="G319" t="inlineStr">
        <is>
          <t/>
        </is>
      </c>
      <c r="H319" t="inlineStr">
        <is>
          <t>Mailitem</t>
        </is>
      </c>
      <c r="I319" t="inlineStr">
        <is>
          <t>MI220260530</t>
        </is>
      </c>
      <c r="J319" t="n">
        <v>46.0</v>
      </c>
      <c r="K319" t="inlineStr">
        <is>
          <t>COMPLETED</t>
        </is>
      </c>
      <c r="L319" t="inlineStr">
        <is>
          <t>MARK_AS_COMPLETED</t>
        </is>
      </c>
      <c r="M319" t="inlineStr">
        <is>
          <t>Queue</t>
        </is>
      </c>
      <c r="N319" t="n">
        <v>1.0</v>
      </c>
      <c r="O319" s="1" t="n">
        <v>44594.55798611111</v>
      </c>
      <c r="P319" s="1" t="n">
        <v>44594.61625</v>
      </c>
      <c r="Q319" t="n">
        <v>4611.0</v>
      </c>
      <c r="R319" t="n">
        <v>423.0</v>
      </c>
      <c r="S319" t="b">
        <v>0</v>
      </c>
      <c r="T319" t="inlineStr">
        <is>
          <t>N/A</t>
        </is>
      </c>
      <c r="U319" t="b">
        <v>0</v>
      </c>
      <c r="V319" t="inlineStr">
        <is>
          <t>Sumit Jarhad</t>
        </is>
      </c>
      <c r="W319" s="1" t="n">
        <v>44594.61625</v>
      </c>
      <c r="X319" t="n">
        <v>76.0</v>
      </c>
      <c r="Y319" t="n">
        <v>0.0</v>
      </c>
      <c r="Z319" t="n">
        <v>0.0</v>
      </c>
      <c r="AA319" t="n">
        <v>0.0</v>
      </c>
      <c r="AB319" t="n">
        <v>0.0</v>
      </c>
      <c r="AC319" t="n">
        <v>0.0</v>
      </c>
      <c r="AD319" t="n">
        <v>46.0</v>
      </c>
      <c r="AE319" t="n">
        <v>41.0</v>
      </c>
      <c r="AF319" t="n">
        <v>0.0</v>
      </c>
      <c r="AG319" t="n">
        <v>2.0</v>
      </c>
      <c r="AH319" t="inlineStr">
        <is>
          <t>N/A</t>
        </is>
      </c>
      <c r="AI319" t="inlineStr">
        <is>
          <t>N/A</t>
        </is>
      </c>
      <c r="AJ319" t="inlineStr">
        <is>
          <t>N/A</t>
        </is>
      </c>
      <c r="AK319" t="inlineStr">
        <is>
          <t>N/A</t>
        </is>
      </c>
      <c r="AL319" t="inlineStr">
        <is>
          <t>N/A</t>
        </is>
      </c>
      <c r="AM319" t="inlineStr">
        <is>
          <t>N/A</t>
        </is>
      </c>
      <c r="AN319" t="inlineStr">
        <is>
          <t>N/A</t>
        </is>
      </c>
      <c r="AO319" t="inlineStr">
        <is>
          <t>N/A</t>
        </is>
      </c>
      <c r="AP319" t="inlineStr">
        <is>
          <t>N/A</t>
        </is>
      </c>
      <c r="AQ319" t="inlineStr">
        <is>
          <t>N/A</t>
        </is>
      </c>
      <c r="AR319" t="inlineStr">
        <is>
          <t>N/A</t>
        </is>
      </c>
      <c r="AS319" t="inlineStr">
        <is>
          <t>N/A</t>
        </is>
      </c>
      <c r="AT319" t="inlineStr">
        <is>
          <t>N/A</t>
        </is>
      </c>
      <c r="AU319" t="inlineStr">
        <is>
          <t>N/A</t>
        </is>
      </c>
      <c r="AV319" t="inlineStr">
        <is>
          <t>N/A</t>
        </is>
      </c>
      <c r="AW319" t="inlineStr">
        <is>
          <t>N/A</t>
        </is>
      </c>
      <c r="AX319" t="inlineStr">
        <is>
          <t>N/A</t>
        </is>
      </c>
      <c r="AY319" t="inlineStr">
        <is>
          <t>N/A</t>
        </is>
      </c>
      <c r="AZ319" t="inlineStr">
        <is>
          <t>N/A</t>
        </is>
      </c>
      <c r="BA319" t="inlineStr">
        <is>
          <t>N/A</t>
        </is>
      </c>
      <c r="BB319" t="inlineStr">
        <is>
          <t>N/A</t>
        </is>
      </c>
      <c r="BC319" t="inlineStr">
        <is>
          <t>N/A</t>
        </is>
      </c>
      <c r="BD319" t="inlineStr">
        <is>
          <t>N/A</t>
        </is>
      </c>
      <c r="BE319" t="inlineStr">
        <is>
          <t>N/A</t>
        </is>
      </c>
    </row>
    <row r="320">
      <c r="A320" t="inlineStr">
        <is>
          <t>WI22025832</t>
        </is>
      </c>
      <c r="B320" t="inlineStr">
        <is>
          <t>DATA_VALIDATION</t>
        </is>
      </c>
      <c r="C320" t="inlineStr">
        <is>
          <t>201330004827</t>
        </is>
      </c>
      <c r="D320" t="inlineStr">
        <is>
          <t>Folder</t>
        </is>
      </c>
      <c r="E320" s="2">
        <f>HYPERLINK("capsilon://?command=openfolder&amp;siteaddress=FAM.docvelocity-na8.net&amp;folderid=FX514C7B49-490E-8A1A-58F3-817B1156158E","FX220111136")</f>
        <v>0.0</v>
      </c>
      <c r="F320" t="inlineStr">
        <is>
          <t/>
        </is>
      </c>
      <c r="G320" t="inlineStr">
        <is>
          <t/>
        </is>
      </c>
      <c r="H320" t="inlineStr">
        <is>
          <t>Mailitem</t>
        </is>
      </c>
      <c r="I320" t="inlineStr">
        <is>
          <t>MI220260810</t>
        </is>
      </c>
      <c r="J320" t="n">
        <v>66.0</v>
      </c>
      <c r="K320" t="inlineStr">
        <is>
          <t>COMPLETED</t>
        </is>
      </c>
      <c r="L320" t="inlineStr">
        <is>
          <t>MARK_AS_COMPLETED</t>
        </is>
      </c>
      <c r="M320" t="inlineStr">
        <is>
          <t>Queue</t>
        </is>
      </c>
      <c r="N320" t="n">
        <v>2.0</v>
      </c>
      <c r="O320" s="1" t="n">
        <v>44594.56003472222</v>
      </c>
      <c r="P320" s="1" t="n">
        <v>44594.586597222224</v>
      </c>
      <c r="Q320" t="n">
        <v>2207.0</v>
      </c>
      <c r="R320" t="n">
        <v>88.0</v>
      </c>
      <c r="S320" t="b">
        <v>0</v>
      </c>
      <c r="T320" t="inlineStr">
        <is>
          <t>N/A</t>
        </is>
      </c>
      <c r="U320" t="b">
        <v>0</v>
      </c>
      <c r="V320" t="inlineStr">
        <is>
          <t>Aditya Tade</t>
        </is>
      </c>
      <c r="W320" s="1" t="n">
        <v>44594.56107638889</v>
      </c>
      <c r="X320" t="n">
        <v>55.0</v>
      </c>
      <c r="Y320" t="n">
        <v>0.0</v>
      </c>
      <c r="Z320" t="n">
        <v>0.0</v>
      </c>
      <c r="AA320" t="n">
        <v>0.0</v>
      </c>
      <c r="AB320" t="n">
        <v>52.0</v>
      </c>
      <c r="AC320" t="n">
        <v>0.0</v>
      </c>
      <c r="AD320" t="n">
        <v>66.0</v>
      </c>
      <c r="AE320" t="n">
        <v>0.0</v>
      </c>
      <c r="AF320" t="n">
        <v>0.0</v>
      </c>
      <c r="AG320" t="n">
        <v>0.0</v>
      </c>
      <c r="AH320" t="inlineStr">
        <is>
          <t>Mohini Shinde</t>
        </is>
      </c>
      <c r="AI320" s="1" t="n">
        <v>44594.586597222224</v>
      </c>
      <c r="AJ320" t="n">
        <v>33.0</v>
      </c>
      <c r="AK320" t="n">
        <v>0.0</v>
      </c>
      <c r="AL320" t="n">
        <v>0.0</v>
      </c>
      <c r="AM320" t="n">
        <v>0.0</v>
      </c>
      <c r="AN320" t="n">
        <v>52.0</v>
      </c>
      <c r="AO320" t="n">
        <v>0.0</v>
      </c>
      <c r="AP320" t="n">
        <v>66.0</v>
      </c>
      <c r="AQ320" t="n">
        <v>0.0</v>
      </c>
      <c r="AR320" t="n">
        <v>0.0</v>
      </c>
      <c r="AS320" t="n">
        <v>0.0</v>
      </c>
      <c r="AT320" t="inlineStr">
        <is>
          <t>N/A</t>
        </is>
      </c>
      <c r="AU320" t="inlineStr">
        <is>
          <t>N/A</t>
        </is>
      </c>
      <c r="AV320" t="inlineStr">
        <is>
          <t>N/A</t>
        </is>
      </c>
      <c r="AW320" t="inlineStr">
        <is>
          <t>N/A</t>
        </is>
      </c>
      <c r="AX320" t="inlineStr">
        <is>
          <t>N/A</t>
        </is>
      </c>
      <c r="AY320" t="inlineStr">
        <is>
          <t>N/A</t>
        </is>
      </c>
      <c r="AZ320" t="inlineStr">
        <is>
          <t>N/A</t>
        </is>
      </c>
      <c r="BA320" t="inlineStr">
        <is>
          <t>N/A</t>
        </is>
      </c>
      <c r="BB320" t="inlineStr">
        <is>
          <t>N/A</t>
        </is>
      </c>
      <c r="BC320" t="inlineStr">
        <is>
          <t>N/A</t>
        </is>
      </c>
      <c r="BD320" t="inlineStr">
        <is>
          <t>N/A</t>
        </is>
      </c>
      <c r="BE320" t="inlineStr">
        <is>
          <t>N/A</t>
        </is>
      </c>
    </row>
    <row r="321">
      <c r="A321" t="inlineStr">
        <is>
          <t>WI22025835</t>
        </is>
      </c>
      <c r="B321" t="inlineStr">
        <is>
          <t>DATA_VALIDATION</t>
        </is>
      </c>
      <c r="C321" t="inlineStr">
        <is>
          <t>201300021164</t>
        </is>
      </c>
      <c r="D321" t="inlineStr">
        <is>
          <t>Folder</t>
        </is>
      </c>
      <c r="E321" s="2">
        <f>HYPERLINK("capsilon://?command=openfolder&amp;siteaddress=FAM.docvelocity-na8.net&amp;folderid=FXBBC3F4AF-4921-B614-FA1B-016ED2B01E37","FX220113983")</f>
        <v>0.0</v>
      </c>
      <c r="F321" t="inlineStr">
        <is>
          <t/>
        </is>
      </c>
      <c r="G321" t="inlineStr">
        <is>
          <t/>
        </is>
      </c>
      <c r="H321" t="inlineStr">
        <is>
          <t>Mailitem</t>
        </is>
      </c>
      <c r="I321" t="inlineStr">
        <is>
          <t>MI220260713</t>
        </is>
      </c>
      <c r="J321" t="n">
        <v>100.0</v>
      </c>
      <c r="K321" t="inlineStr">
        <is>
          <t>COMPLETED</t>
        </is>
      </c>
      <c r="L321" t="inlineStr">
        <is>
          <t>MARK_AS_COMPLETED</t>
        </is>
      </c>
      <c r="M321" t="inlineStr">
        <is>
          <t>Queue</t>
        </is>
      </c>
      <c r="N321" t="n">
        <v>1.0</v>
      </c>
      <c r="O321" s="1" t="n">
        <v>44594.56081018518</v>
      </c>
      <c r="P321" s="1" t="n">
        <v>44594.6178125</v>
      </c>
      <c r="Q321" t="n">
        <v>4588.0</v>
      </c>
      <c r="R321" t="n">
        <v>337.0</v>
      </c>
      <c r="S321" t="b">
        <v>0</v>
      </c>
      <c r="T321" t="inlineStr">
        <is>
          <t>N/A</t>
        </is>
      </c>
      <c r="U321" t="b">
        <v>0</v>
      </c>
      <c r="V321" t="inlineStr">
        <is>
          <t>Sumit Jarhad</t>
        </is>
      </c>
      <c r="W321" s="1" t="n">
        <v>44594.6178125</v>
      </c>
      <c r="X321" t="n">
        <v>134.0</v>
      </c>
      <c r="Y321" t="n">
        <v>0.0</v>
      </c>
      <c r="Z321" t="n">
        <v>0.0</v>
      </c>
      <c r="AA321" t="n">
        <v>0.0</v>
      </c>
      <c r="AB321" t="n">
        <v>0.0</v>
      </c>
      <c r="AC321" t="n">
        <v>0.0</v>
      </c>
      <c r="AD321" t="n">
        <v>100.0</v>
      </c>
      <c r="AE321" t="n">
        <v>95.0</v>
      </c>
      <c r="AF321" t="n">
        <v>0.0</v>
      </c>
      <c r="AG321" t="n">
        <v>2.0</v>
      </c>
      <c r="AH321" t="inlineStr">
        <is>
          <t>N/A</t>
        </is>
      </c>
      <c r="AI321" t="inlineStr">
        <is>
          <t>N/A</t>
        </is>
      </c>
      <c r="AJ321" t="inlineStr">
        <is>
          <t>N/A</t>
        </is>
      </c>
      <c r="AK321" t="inlineStr">
        <is>
          <t>N/A</t>
        </is>
      </c>
      <c r="AL321" t="inlineStr">
        <is>
          <t>N/A</t>
        </is>
      </c>
      <c r="AM321" t="inlineStr">
        <is>
          <t>N/A</t>
        </is>
      </c>
      <c r="AN321" t="inlineStr">
        <is>
          <t>N/A</t>
        </is>
      </c>
      <c r="AO321" t="inlineStr">
        <is>
          <t>N/A</t>
        </is>
      </c>
      <c r="AP321" t="inlineStr">
        <is>
          <t>N/A</t>
        </is>
      </c>
      <c r="AQ321" t="inlineStr">
        <is>
          <t>N/A</t>
        </is>
      </c>
      <c r="AR321" t="inlineStr">
        <is>
          <t>N/A</t>
        </is>
      </c>
      <c r="AS321" t="inlineStr">
        <is>
          <t>N/A</t>
        </is>
      </c>
      <c r="AT321" t="inlineStr">
        <is>
          <t>N/A</t>
        </is>
      </c>
      <c r="AU321" t="inlineStr">
        <is>
          <t>N/A</t>
        </is>
      </c>
      <c r="AV321" t="inlineStr">
        <is>
          <t>N/A</t>
        </is>
      </c>
      <c r="AW321" t="inlineStr">
        <is>
          <t>N/A</t>
        </is>
      </c>
      <c r="AX321" t="inlineStr">
        <is>
          <t>N/A</t>
        </is>
      </c>
      <c r="AY321" t="inlineStr">
        <is>
          <t>N/A</t>
        </is>
      </c>
      <c r="AZ321" t="inlineStr">
        <is>
          <t>N/A</t>
        </is>
      </c>
      <c r="BA321" t="inlineStr">
        <is>
          <t>N/A</t>
        </is>
      </c>
      <c r="BB321" t="inlineStr">
        <is>
          <t>N/A</t>
        </is>
      </c>
      <c r="BC321" t="inlineStr">
        <is>
          <t>N/A</t>
        </is>
      </c>
      <c r="BD321" t="inlineStr">
        <is>
          <t>N/A</t>
        </is>
      </c>
      <c r="BE321" t="inlineStr">
        <is>
          <t>N/A</t>
        </is>
      </c>
    </row>
    <row r="322">
      <c r="A322" t="inlineStr">
        <is>
          <t>WI22026372</t>
        </is>
      </c>
      <c r="B322" t="inlineStr">
        <is>
          <t>DATA_VALIDATION</t>
        </is>
      </c>
      <c r="C322" t="inlineStr">
        <is>
          <t>201300021164</t>
        </is>
      </c>
      <c r="D322" t="inlineStr">
        <is>
          <t>Folder</t>
        </is>
      </c>
      <c r="E322" s="2">
        <f>HYPERLINK("capsilon://?command=openfolder&amp;siteaddress=FAM.docvelocity-na8.net&amp;folderid=FXBBC3F4AF-4921-B614-FA1B-016ED2B01E37","FX220113983")</f>
        <v>0.0</v>
      </c>
      <c r="F322" t="inlineStr">
        <is>
          <t/>
        </is>
      </c>
      <c r="G322" t="inlineStr">
        <is>
          <t/>
        </is>
      </c>
      <c r="H322" t="inlineStr">
        <is>
          <t>Mailitem</t>
        </is>
      </c>
      <c r="I322" t="inlineStr">
        <is>
          <t>MI220260530</t>
        </is>
      </c>
      <c r="J322" t="n">
        <v>87.0</v>
      </c>
      <c r="K322" t="inlineStr">
        <is>
          <t>COMPLETED</t>
        </is>
      </c>
      <c r="L322" t="inlineStr">
        <is>
          <t>MARK_AS_COMPLETED</t>
        </is>
      </c>
      <c r="M322" t="inlineStr">
        <is>
          <t>Queue</t>
        </is>
      </c>
      <c r="N322" t="n">
        <v>2.0</v>
      </c>
      <c r="O322" s="1" t="n">
        <v>44594.617581018516</v>
      </c>
      <c r="P322" s="1" t="n">
        <v>44594.65436342593</v>
      </c>
      <c r="Q322" t="n">
        <v>1429.0</v>
      </c>
      <c r="R322" t="n">
        <v>1749.0</v>
      </c>
      <c r="S322" t="b">
        <v>0</v>
      </c>
      <c r="T322" t="inlineStr">
        <is>
          <t>N/A</t>
        </is>
      </c>
      <c r="U322" t="b">
        <v>1</v>
      </c>
      <c r="V322" t="inlineStr">
        <is>
          <t>Suraj Toradmal</t>
        </is>
      </c>
      <c r="W322" s="1" t="n">
        <v>44594.63111111111</v>
      </c>
      <c r="X322" t="n">
        <v>955.0</v>
      </c>
      <c r="Y322" t="n">
        <v>110.0</v>
      </c>
      <c r="Z322" t="n">
        <v>0.0</v>
      </c>
      <c r="AA322" t="n">
        <v>110.0</v>
      </c>
      <c r="AB322" t="n">
        <v>0.0</v>
      </c>
      <c r="AC322" t="n">
        <v>66.0</v>
      </c>
      <c r="AD322" t="n">
        <v>-23.0</v>
      </c>
      <c r="AE322" t="n">
        <v>0.0</v>
      </c>
      <c r="AF322" t="n">
        <v>0.0</v>
      </c>
      <c r="AG322" t="n">
        <v>0.0</v>
      </c>
      <c r="AH322" t="inlineStr">
        <is>
          <t>Mohini Shinde</t>
        </is>
      </c>
      <c r="AI322" s="1" t="n">
        <v>44594.65436342593</v>
      </c>
      <c r="AJ322" t="n">
        <v>685.0</v>
      </c>
      <c r="AK322" t="n">
        <v>0.0</v>
      </c>
      <c r="AL322" t="n">
        <v>0.0</v>
      </c>
      <c r="AM322" t="n">
        <v>0.0</v>
      </c>
      <c r="AN322" t="n">
        <v>0.0</v>
      </c>
      <c r="AO322" t="n">
        <v>0.0</v>
      </c>
      <c r="AP322" t="n">
        <v>-23.0</v>
      </c>
      <c r="AQ322" t="n">
        <v>0.0</v>
      </c>
      <c r="AR322" t="n">
        <v>0.0</v>
      </c>
      <c r="AS322" t="n">
        <v>0.0</v>
      </c>
      <c r="AT322" t="inlineStr">
        <is>
          <t>N/A</t>
        </is>
      </c>
      <c r="AU322" t="inlineStr">
        <is>
          <t>N/A</t>
        </is>
      </c>
      <c r="AV322" t="inlineStr">
        <is>
          <t>N/A</t>
        </is>
      </c>
      <c r="AW322" t="inlineStr">
        <is>
          <t>N/A</t>
        </is>
      </c>
      <c r="AX322" t="inlineStr">
        <is>
          <t>N/A</t>
        </is>
      </c>
      <c r="AY322" t="inlineStr">
        <is>
          <t>N/A</t>
        </is>
      </c>
      <c r="AZ322" t="inlineStr">
        <is>
          <t>N/A</t>
        </is>
      </c>
      <c r="BA322" t="inlineStr">
        <is>
          <t>N/A</t>
        </is>
      </c>
      <c r="BB322" t="inlineStr">
        <is>
          <t>N/A</t>
        </is>
      </c>
      <c r="BC322" t="inlineStr">
        <is>
          <t>N/A</t>
        </is>
      </c>
      <c r="BD322" t="inlineStr">
        <is>
          <t>N/A</t>
        </is>
      </c>
      <c r="BE322" t="inlineStr">
        <is>
          <t>N/A</t>
        </is>
      </c>
    </row>
    <row r="323">
      <c r="A323" t="inlineStr">
        <is>
          <t>WI22026398</t>
        </is>
      </c>
      <c r="B323" t="inlineStr">
        <is>
          <t>DATA_VALIDATION</t>
        </is>
      </c>
      <c r="C323" t="inlineStr">
        <is>
          <t>201300021164</t>
        </is>
      </c>
      <c r="D323" t="inlineStr">
        <is>
          <t>Folder</t>
        </is>
      </c>
      <c r="E323" s="2">
        <f>HYPERLINK("capsilon://?command=openfolder&amp;siteaddress=FAM.docvelocity-na8.net&amp;folderid=FXBBC3F4AF-4921-B614-FA1B-016ED2B01E37","FX220113983")</f>
        <v>0.0</v>
      </c>
      <c r="F323" t="inlineStr">
        <is>
          <t/>
        </is>
      </c>
      <c r="G323" t="inlineStr">
        <is>
          <t/>
        </is>
      </c>
      <c r="H323" t="inlineStr">
        <is>
          <t>Mailitem</t>
        </is>
      </c>
      <c r="I323" t="inlineStr">
        <is>
          <t>MI220260713</t>
        </is>
      </c>
      <c r="J323" t="n">
        <v>190.0</v>
      </c>
      <c r="K323" t="inlineStr">
        <is>
          <t>COMPLETED</t>
        </is>
      </c>
      <c r="L323" t="inlineStr">
        <is>
          <t>MARK_AS_COMPLETED</t>
        </is>
      </c>
      <c r="M323" t="inlineStr">
        <is>
          <t>Queue</t>
        </is>
      </c>
      <c r="N323" t="n">
        <v>2.0</v>
      </c>
      <c r="O323" s="1" t="n">
        <v>44594.62152777778</v>
      </c>
      <c r="P323" s="1" t="n">
        <v>44594.67271990741</v>
      </c>
      <c r="Q323" t="n">
        <v>2213.0</v>
      </c>
      <c r="R323" t="n">
        <v>2210.0</v>
      </c>
      <c r="S323" t="b">
        <v>0</v>
      </c>
      <c r="T323" t="inlineStr">
        <is>
          <t>N/A</t>
        </is>
      </c>
      <c r="U323" t="b">
        <v>1</v>
      </c>
      <c r="V323" t="inlineStr">
        <is>
          <t>Suraj Toradmal</t>
        </is>
      </c>
      <c r="W323" s="1" t="n">
        <v>44594.641076388885</v>
      </c>
      <c r="X323" t="n">
        <v>860.0</v>
      </c>
      <c r="Y323" t="n">
        <v>105.0</v>
      </c>
      <c r="Z323" t="n">
        <v>0.0</v>
      </c>
      <c r="AA323" t="n">
        <v>105.0</v>
      </c>
      <c r="AB323" t="n">
        <v>0.0</v>
      </c>
      <c r="AC323" t="n">
        <v>62.0</v>
      </c>
      <c r="AD323" t="n">
        <v>85.0</v>
      </c>
      <c r="AE323" t="n">
        <v>0.0</v>
      </c>
      <c r="AF323" t="n">
        <v>0.0</v>
      </c>
      <c r="AG323" t="n">
        <v>0.0</v>
      </c>
      <c r="AH323" t="inlineStr">
        <is>
          <t>Mohini Shinde</t>
        </is>
      </c>
      <c r="AI323" s="1" t="n">
        <v>44594.67271990741</v>
      </c>
      <c r="AJ323" t="n">
        <v>1295.0</v>
      </c>
      <c r="AK323" t="n">
        <v>2.0</v>
      </c>
      <c r="AL323" t="n">
        <v>0.0</v>
      </c>
      <c r="AM323" t="n">
        <v>2.0</v>
      </c>
      <c r="AN323" t="n">
        <v>0.0</v>
      </c>
      <c r="AO323" t="n">
        <v>2.0</v>
      </c>
      <c r="AP323" t="n">
        <v>83.0</v>
      </c>
      <c r="AQ323" t="n">
        <v>0.0</v>
      </c>
      <c r="AR323" t="n">
        <v>0.0</v>
      </c>
      <c r="AS323" t="n">
        <v>0.0</v>
      </c>
      <c r="AT323" t="inlineStr">
        <is>
          <t>N/A</t>
        </is>
      </c>
      <c r="AU323" t="inlineStr">
        <is>
          <t>N/A</t>
        </is>
      </c>
      <c r="AV323" t="inlineStr">
        <is>
          <t>N/A</t>
        </is>
      </c>
      <c r="AW323" t="inlineStr">
        <is>
          <t>N/A</t>
        </is>
      </c>
      <c r="AX323" t="inlineStr">
        <is>
          <t>N/A</t>
        </is>
      </c>
      <c r="AY323" t="inlineStr">
        <is>
          <t>N/A</t>
        </is>
      </c>
      <c r="AZ323" t="inlineStr">
        <is>
          <t>N/A</t>
        </is>
      </c>
      <c r="BA323" t="inlineStr">
        <is>
          <t>N/A</t>
        </is>
      </c>
      <c r="BB323" t="inlineStr">
        <is>
          <t>N/A</t>
        </is>
      </c>
      <c r="BC323" t="inlineStr">
        <is>
          <t>N/A</t>
        </is>
      </c>
      <c r="BD323" t="inlineStr">
        <is>
          <t>N/A</t>
        </is>
      </c>
      <c r="BE323" t="inlineStr">
        <is>
          <t>N/A</t>
        </is>
      </c>
    </row>
    <row r="324">
      <c r="A324" t="inlineStr">
        <is>
          <t>WI22026428</t>
        </is>
      </c>
      <c r="B324" t="inlineStr">
        <is>
          <t>DATA_VALIDATION</t>
        </is>
      </c>
      <c r="C324" t="inlineStr">
        <is>
          <t>201300020961</t>
        </is>
      </c>
      <c r="D324" t="inlineStr">
        <is>
          <t>Folder</t>
        </is>
      </c>
      <c r="E324" s="2">
        <f>HYPERLINK("capsilon://?command=openfolder&amp;siteaddress=FAM.docvelocity-na8.net&amp;folderid=FXC00A8BEC-6FD0-EBFB-808D-EDC72436F54D","FX22018909")</f>
        <v>0.0</v>
      </c>
      <c r="F324" t="inlineStr">
        <is>
          <t/>
        </is>
      </c>
      <c r="G324" t="inlineStr">
        <is>
          <t/>
        </is>
      </c>
      <c r="H324" t="inlineStr">
        <is>
          <t>Mailitem</t>
        </is>
      </c>
      <c r="I324" t="inlineStr">
        <is>
          <t>MI220267595</t>
        </is>
      </c>
      <c r="J324" t="n">
        <v>64.0</v>
      </c>
      <c r="K324" t="inlineStr">
        <is>
          <t>COMPLETED</t>
        </is>
      </c>
      <c r="L324" t="inlineStr">
        <is>
          <t>MARK_AS_COMPLETED</t>
        </is>
      </c>
      <c r="M324" t="inlineStr">
        <is>
          <t>Queue</t>
        </is>
      </c>
      <c r="N324" t="n">
        <v>2.0</v>
      </c>
      <c r="O324" s="1" t="n">
        <v>44594.62810185185</v>
      </c>
      <c r="P324" s="1" t="n">
        <v>44594.67920138889</v>
      </c>
      <c r="Q324" t="n">
        <v>3309.0</v>
      </c>
      <c r="R324" t="n">
        <v>1106.0</v>
      </c>
      <c r="S324" t="b">
        <v>0</v>
      </c>
      <c r="T324" t="inlineStr">
        <is>
          <t>N/A</t>
        </is>
      </c>
      <c r="U324" t="b">
        <v>0</v>
      </c>
      <c r="V324" t="inlineStr">
        <is>
          <t>Suraj Toradmal</t>
        </is>
      </c>
      <c r="W324" s="1" t="n">
        <v>44594.64741898148</v>
      </c>
      <c r="X324" t="n">
        <v>547.0</v>
      </c>
      <c r="Y324" t="n">
        <v>59.0</v>
      </c>
      <c r="Z324" t="n">
        <v>0.0</v>
      </c>
      <c r="AA324" t="n">
        <v>59.0</v>
      </c>
      <c r="AB324" t="n">
        <v>0.0</v>
      </c>
      <c r="AC324" t="n">
        <v>12.0</v>
      </c>
      <c r="AD324" t="n">
        <v>5.0</v>
      </c>
      <c r="AE324" t="n">
        <v>0.0</v>
      </c>
      <c r="AF324" t="n">
        <v>0.0</v>
      </c>
      <c r="AG324" t="n">
        <v>0.0</v>
      </c>
      <c r="AH324" t="inlineStr">
        <is>
          <t>Mohini Shinde</t>
        </is>
      </c>
      <c r="AI324" s="1" t="n">
        <v>44594.67920138889</v>
      </c>
      <c r="AJ324" t="n">
        <v>559.0</v>
      </c>
      <c r="AK324" t="n">
        <v>1.0</v>
      </c>
      <c r="AL324" t="n">
        <v>0.0</v>
      </c>
      <c r="AM324" t="n">
        <v>1.0</v>
      </c>
      <c r="AN324" t="n">
        <v>0.0</v>
      </c>
      <c r="AO324" t="n">
        <v>1.0</v>
      </c>
      <c r="AP324" t="n">
        <v>4.0</v>
      </c>
      <c r="AQ324" t="n">
        <v>0.0</v>
      </c>
      <c r="AR324" t="n">
        <v>0.0</v>
      </c>
      <c r="AS324" t="n">
        <v>0.0</v>
      </c>
      <c r="AT324" t="inlineStr">
        <is>
          <t>N/A</t>
        </is>
      </c>
      <c r="AU324" t="inlineStr">
        <is>
          <t>N/A</t>
        </is>
      </c>
      <c r="AV324" t="inlineStr">
        <is>
          <t>N/A</t>
        </is>
      </c>
      <c r="AW324" t="inlineStr">
        <is>
          <t>N/A</t>
        </is>
      </c>
      <c r="AX324" t="inlineStr">
        <is>
          <t>N/A</t>
        </is>
      </c>
      <c r="AY324" t="inlineStr">
        <is>
          <t>N/A</t>
        </is>
      </c>
      <c r="AZ324" t="inlineStr">
        <is>
          <t>N/A</t>
        </is>
      </c>
      <c r="BA324" t="inlineStr">
        <is>
          <t>N/A</t>
        </is>
      </c>
      <c r="BB324" t="inlineStr">
        <is>
          <t>N/A</t>
        </is>
      </c>
      <c r="BC324" t="inlineStr">
        <is>
          <t>N/A</t>
        </is>
      </c>
      <c r="BD324" t="inlineStr">
        <is>
          <t>N/A</t>
        </is>
      </c>
      <c r="BE324" t="inlineStr">
        <is>
          <t>N/A</t>
        </is>
      </c>
    </row>
    <row r="325">
      <c r="A325" t="inlineStr">
        <is>
          <t>WI22026470</t>
        </is>
      </c>
      <c r="B325" t="inlineStr">
        <is>
          <t>DATA_VALIDATION</t>
        </is>
      </c>
      <c r="C325" t="inlineStr">
        <is>
          <t>201300020954</t>
        </is>
      </c>
      <c r="D325" t="inlineStr">
        <is>
          <t>Folder</t>
        </is>
      </c>
      <c r="E325" s="2">
        <f>HYPERLINK("capsilon://?command=openfolder&amp;siteaddress=FAM.docvelocity-na8.net&amp;folderid=FXB4C5361B-7BE5-E629-76BD-51349D1F1F3B","FX22018792")</f>
        <v>0.0</v>
      </c>
      <c r="F325" t="inlineStr">
        <is>
          <t/>
        </is>
      </c>
      <c r="G325" t="inlineStr">
        <is>
          <t/>
        </is>
      </c>
      <c r="H325" t="inlineStr">
        <is>
          <t>Mailitem</t>
        </is>
      </c>
      <c r="I325" t="inlineStr">
        <is>
          <t>MI220268224</t>
        </is>
      </c>
      <c r="J325" t="n">
        <v>66.0</v>
      </c>
      <c r="K325" t="inlineStr">
        <is>
          <t>COMPLETED</t>
        </is>
      </c>
      <c r="L325" t="inlineStr">
        <is>
          <t>MARK_AS_COMPLETED</t>
        </is>
      </c>
      <c r="M325" t="inlineStr">
        <is>
          <t>Queue</t>
        </is>
      </c>
      <c r="N325" t="n">
        <v>2.0</v>
      </c>
      <c r="O325" s="1" t="n">
        <v>44594.634305555555</v>
      </c>
      <c r="P325" s="1" t="n">
        <v>44594.67768518518</v>
      </c>
      <c r="Q325" t="n">
        <v>3633.0</v>
      </c>
      <c r="R325" t="n">
        <v>115.0</v>
      </c>
      <c r="S325" t="b">
        <v>0</v>
      </c>
      <c r="T325" t="inlineStr">
        <is>
          <t>N/A</t>
        </is>
      </c>
      <c r="U325" t="b">
        <v>0</v>
      </c>
      <c r="V325" t="inlineStr">
        <is>
          <t>Suraj Toradmal</t>
        </is>
      </c>
      <c r="W325" s="1" t="n">
        <v>44594.64947916667</v>
      </c>
      <c r="X325" t="n">
        <v>83.0</v>
      </c>
      <c r="Y325" t="n">
        <v>0.0</v>
      </c>
      <c r="Z325" t="n">
        <v>0.0</v>
      </c>
      <c r="AA325" t="n">
        <v>0.0</v>
      </c>
      <c r="AB325" t="n">
        <v>52.0</v>
      </c>
      <c r="AC325" t="n">
        <v>0.0</v>
      </c>
      <c r="AD325" t="n">
        <v>66.0</v>
      </c>
      <c r="AE325" t="n">
        <v>0.0</v>
      </c>
      <c r="AF325" t="n">
        <v>0.0</v>
      </c>
      <c r="AG325" t="n">
        <v>0.0</v>
      </c>
      <c r="AH325" t="inlineStr">
        <is>
          <t>Aparna Chavan</t>
        </is>
      </c>
      <c r="AI325" s="1" t="n">
        <v>44594.67768518518</v>
      </c>
      <c r="AJ325" t="n">
        <v>15.0</v>
      </c>
      <c r="AK325" t="n">
        <v>0.0</v>
      </c>
      <c r="AL325" t="n">
        <v>0.0</v>
      </c>
      <c r="AM325" t="n">
        <v>0.0</v>
      </c>
      <c r="AN325" t="n">
        <v>52.0</v>
      </c>
      <c r="AO325" t="n">
        <v>0.0</v>
      </c>
      <c r="AP325" t="n">
        <v>66.0</v>
      </c>
      <c r="AQ325" t="n">
        <v>0.0</v>
      </c>
      <c r="AR325" t="n">
        <v>0.0</v>
      </c>
      <c r="AS325" t="n">
        <v>0.0</v>
      </c>
      <c r="AT325" t="inlineStr">
        <is>
          <t>N/A</t>
        </is>
      </c>
      <c r="AU325" t="inlineStr">
        <is>
          <t>N/A</t>
        </is>
      </c>
      <c r="AV325" t="inlineStr">
        <is>
          <t>N/A</t>
        </is>
      </c>
      <c r="AW325" t="inlineStr">
        <is>
          <t>N/A</t>
        </is>
      </c>
      <c r="AX325" t="inlineStr">
        <is>
          <t>N/A</t>
        </is>
      </c>
      <c r="AY325" t="inlineStr">
        <is>
          <t>N/A</t>
        </is>
      </c>
      <c r="AZ325" t="inlineStr">
        <is>
          <t>N/A</t>
        </is>
      </c>
      <c r="BA325" t="inlineStr">
        <is>
          <t>N/A</t>
        </is>
      </c>
      <c r="BB325" t="inlineStr">
        <is>
          <t>N/A</t>
        </is>
      </c>
      <c r="BC325" t="inlineStr">
        <is>
          <t>N/A</t>
        </is>
      </c>
      <c r="BD325" t="inlineStr">
        <is>
          <t>N/A</t>
        </is>
      </c>
      <c r="BE325" t="inlineStr">
        <is>
          <t>N/A</t>
        </is>
      </c>
    </row>
    <row r="326">
      <c r="A326" t="inlineStr">
        <is>
          <t>WI22026564</t>
        </is>
      </c>
      <c r="B326" t="inlineStr">
        <is>
          <t>DATA_VALIDATION</t>
        </is>
      </c>
      <c r="C326" t="inlineStr">
        <is>
          <t>201300020954</t>
        </is>
      </c>
      <c r="D326" t="inlineStr">
        <is>
          <t>Folder</t>
        </is>
      </c>
      <c r="E326" s="2">
        <f>HYPERLINK("capsilon://?command=openfolder&amp;siteaddress=FAM.docvelocity-na8.net&amp;folderid=FXB4C5361B-7BE5-E629-76BD-51349D1F1F3B","FX22018792")</f>
        <v>0.0</v>
      </c>
      <c r="F326" t="inlineStr">
        <is>
          <t/>
        </is>
      </c>
      <c r="G326" t="inlineStr">
        <is>
          <t/>
        </is>
      </c>
      <c r="H326" t="inlineStr">
        <is>
          <t>Mailitem</t>
        </is>
      </c>
      <c r="I326" t="inlineStr">
        <is>
          <t>MI220268871</t>
        </is>
      </c>
      <c r="J326" t="n">
        <v>66.0</v>
      </c>
      <c r="K326" t="inlineStr">
        <is>
          <t>COMPLETED</t>
        </is>
      </c>
      <c r="L326" t="inlineStr">
        <is>
          <t>MARK_AS_COMPLETED</t>
        </is>
      </c>
      <c r="M326" t="inlineStr">
        <is>
          <t>Queue</t>
        </is>
      </c>
      <c r="N326" t="n">
        <v>2.0</v>
      </c>
      <c r="O326" s="1" t="n">
        <v>44594.64539351852</v>
      </c>
      <c r="P326" s="1" t="n">
        <v>44594.677824074075</v>
      </c>
      <c r="Q326" t="n">
        <v>2735.0</v>
      </c>
      <c r="R326" t="n">
        <v>67.0</v>
      </c>
      <c r="S326" t="b">
        <v>0</v>
      </c>
      <c r="T326" t="inlineStr">
        <is>
          <t>N/A</t>
        </is>
      </c>
      <c r="U326" t="b">
        <v>0</v>
      </c>
      <c r="V326" t="inlineStr">
        <is>
          <t>Suraj Toradmal</t>
        </is>
      </c>
      <c r="W326" s="1" t="n">
        <v>44594.65012731482</v>
      </c>
      <c r="X326" t="n">
        <v>56.0</v>
      </c>
      <c r="Y326" t="n">
        <v>0.0</v>
      </c>
      <c r="Z326" t="n">
        <v>0.0</v>
      </c>
      <c r="AA326" t="n">
        <v>0.0</v>
      </c>
      <c r="AB326" t="n">
        <v>52.0</v>
      </c>
      <c r="AC326" t="n">
        <v>0.0</v>
      </c>
      <c r="AD326" t="n">
        <v>66.0</v>
      </c>
      <c r="AE326" t="n">
        <v>0.0</v>
      </c>
      <c r="AF326" t="n">
        <v>0.0</v>
      </c>
      <c r="AG326" t="n">
        <v>0.0</v>
      </c>
      <c r="AH326" t="inlineStr">
        <is>
          <t>Aparna Chavan</t>
        </is>
      </c>
      <c r="AI326" s="1" t="n">
        <v>44594.677824074075</v>
      </c>
      <c r="AJ326" t="n">
        <v>11.0</v>
      </c>
      <c r="AK326" t="n">
        <v>0.0</v>
      </c>
      <c r="AL326" t="n">
        <v>0.0</v>
      </c>
      <c r="AM326" t="n">
        <v>0.0</v>
      </c>
      <c r="AN326" t="n">
        <v>52.0</v>
      </c>
      <c r="AO326" t="n">
        <v>0.0</v>
      </c>
      <c r="AP326" t="n">
        <v>66.0</v>
      </c>
      <c r="AQ326" t="n">
        <v>0.0</v>
      </c>
      <c r="AR326" t="n">
        <v>0.0</v>
      </c>
      <c r="AS326" t="n">
        <v>0.0</v>
      </c>
      <c r="AT326" t="inlineStr">
        <is>
          <t>N/A</t>
        </is>
      </c>
      <c r="AU326" t="inlineStr">
        <is>
          <t>N/A</t>
        </is>
      </c>
      <c r="AV326" t="inlineStr">
        <is>
          <t>N/A</t>
        </is>
      </c>
      <c r="AW326" t="inlineStr">
        <is>
          <t>N/A</t>
        </is>
      </c>
      <c r="AX326" t="inlineStr">
        <is>
          <t>N/A</t>
        </is>
      </c>
      <c r="AY326" t="inlineStr">
        <is>
          <t>N/A</t>
        </is>
      </c>
      <c r="AZ326" t="inlineStr">
        <is>
          <t>N/A</t>
        </is>
      </c>
      <c r="BA326" t="inlineStr">
        <is>
          <t>N/A</t>
        </is>
      </c>
      <c r="BB326" t="inlineStr">
        <is>
          <t>N/A</t>
        </is>
      </c>
      <c r="BC326" t="inlineStr">
        <is>
          <t>N/A</t>
        </is>
      </c>
      <c r="BD326" t="inlineStr">
        <is>
          <t>N/A</t>
        </is>
      </c>
      <c r="BE326" t="inlineStr">
        <is>
          <t>N/A</t>
        </is>
      </c>
    </row>
    <row r="327">
      <c r="A327" t="inlineStr">
        <is>
          <t>WI22026639</t>
        </is>
      </c>
      <c r="B327" t="inlineStr">
        <is>
          <t>DATA_VALIDATION</t>
        </is>
      </c>
      <c r="C327" t="inlineStr">
        <is>
          <t>201300020554</t>
        </is>
      </c>
      <c r="D327" t="inlineStr">
        <is>
          <t>Folder</t>
        </is>
      </c>
      <c r="E327" s="2">
        <f>HYPERLINK("capsilon://?command=openfolder&amp;siteaddress=FAM.docvelocity-na8.net&amp;folderid=FX4A5D27AD-F32A-3224-3611-FC223B1D60AA","FX211212644")</f>
        <v>0.0</v>
      </c>
      <c r="F327" t="inlineStr">
        <is>
          <t/>
        </is>
      </c>
      <c r="G327" t="inlineStr">
        <is>
          <t/>
        </is>
      </c>
      <c r="H327" t="inlineStr">
        <is>
          <t>Mailitem</t>
        </is>
      </c>
      <c r="I327" t="inlineStr">
        <is>
          <t>MI220270229</t>
        </is>
      </c>
      <c r="J327" t="n">
        <v>28.0</v>
      </c>
      <c r="K327" t="inlineStr">
        <is>
          <t>COMPLETED</t>
        </is>
      </c>
      <c r="L327" t="inlineStr">
        <is>
          <t>MARK_AS_COMPLETED</t>
        </is>
      </c>
      <c r="M327" t="inlineStr">
        <is>
          <t>Queue</t>
        </is>
      </c>
      <c r="N327" t="n">
        <v>1.0</v>
      </c>
      <c r="O327" s="1" t="n">
        <v>44594.655023148145</v>
      </c>
      <c r="P327" s="1" t="n">
        <v>44594.661527777775</v>
      </c>
      <c r="Q327" t="n">
        <v>199.0</v>
      </c>
      <c r="R327" t="n">
        <v>363.0</v>
      </c>
      <c r="S327" t="b">
        <v>0</v>
      </c>
      <c r="T327" t="inlineStr">
        <is>
          <t>N/A</t>
        </is>
      </c>
      <c r="U327" t="b">
        <v>0</v>
      </c>
      <c r="V327" t="inlineStr">
        <is>
          <t>Sumit Jarhad</t>
        </is>
      </c>
      <c r="W327" s="1" t="n">
        <v>44594.661527777775</v>
      </c>
      <c r="X327" t="n">
        <v>348.0</v>
      </c>
      <c r="Y327" t="n">
        <v>0.0</v>
      </c>
      <c r="Z327" t="n">
        <v>0.0</v>
      </c>
      <c r="AA327" t="n">
        <v>0.0</v>
      </c>
      <c r="AB327" t="n">
        <v>0.0</v>
      </c>
      <c r="AC327" t="n">
        <v>0.0</v>
      </c>
      <c r="AD327" t="n">
        <v>28.0</v>
      </c>
      <c r="AE327" t="n">
        <v>21.0</v>
      </c>
      <c r="AF327" t="n">
        <v>0.0</v>
      </c>
      <c r="AG327" t="n">
        <v>7.0</v>
      </c>
      <c r="AH327" t="inlineStr">
        <is>
          <t>N/A</t>
        </is>
      </c>
      <c r="AI327" t="inlineStr">
        <is>
          <t>N/A</t>
        </is>
      </c>
      <c r="AJ327" t="inlineStr">
        <is>
          <t>N/A</t>
        </is>
      </c>
      <c r="AK327" t="inlineStr">
        <is>
          <t>N/A</t>
        </is>
      </c>
      <c r="AL327" t="inlineStr">
        <is>
          <t>N/A</t>
        </is>
      </c>
      <c r="AM327" t="inlineStr">
        <is>
          <t>N/A</t>
        </is>
      </c>
      <c r="AN327" t="inlineStr">
        <is>
          <t>N/A</t>
        </is>
      </c>
      <c r="AO327" t="inlineStr">
        <is>
          <t>N/A</t>
        </is>
      </c>
      <c r="AP327" t="inlineStr">
        <is>
          <t>N/A</t>
        </is>
      </c>
      <c r="AQ327" t="inlineStr">
        <is>
          <t>N/A</t>
        </is>
      </c>
      <c r="AR327" t="inlineStr">
        <is>
          <t>N/A</t>
        </is>
      </c>
      <c r="AS327" t="inlineStr">
        <is>
          <t>N/A</t>
        </is>
      </c>
      <c r="AT327" t="inlineStr">
        <is>
          <t>N/A</t>
        </is>
      </c>
      <c r="AU327" t="inlineStr">
        <is>
          <t>N/A</t>
        </is>
      </c>
      <c r="AV327" t="inlineStr">
        <is>
          <t>N/A</t>
        </is>
      </c>
      <c r="AW327" t="inlineStr">
        <is>
          <t>N/A</t>
        </is>
      </c>
      <c r="AX327" t="inlineStr">
        <is>
          <t>N/A</t>
        </is>
      </c>
      <c r="AY327" t="inlineStr">
        <is>
          <t>N/A</t>
        </is>
      </c>
      <c r="AZ327" t="inlineStr">
        <is>
          <t>N/A</t>
        </is>
      </c>
      <c r="BA327" t="inlineStr">
        <is>
          <t>N/A</t>
        </is>
      </c>
      <c r="BB327" t="inlineStr">
        <is>
          <t>N/A</t>
        </is>
      </c>
      <c r="BC327" t="inlineStr">
        <is>
          <t>N/A</t>
        </is>
      </c>
      <c r="BD327" t="inlineStr">
        <is>
          <t>N/A</t>
        </is>
      </c>
      <c r="BE327" t="inlineStr">
        <is>
          <t>N/A</t>
        </is>
      </c>
    </row>
    <row r="328">
      <c r="A328" t="inlineStr">
        <is>
          <t>WI22026692</t>
        </is>
      </c>
      <c r="B328" t="inlineStr">
        <is>
          <t>DATA_VALIDATION</t>
        </is>
      </c>
      <c r="C328" t="inlineStr">
        <is>
          <t>201300020554</t>
        </is>
      </c>
      <c r="D328" t="inlineStr">
        <is>
          <t>Folder</t>
        </is>
      </c>
      <c r="E328" s="2">
        <f>HYPERLINK("capsilon://?command=openfolder&amp;siteaddress=FAM.docvelocity-na8.net&amp;folderid=FX4A5D27AD-F32A-3224-3611-FC223B1D60AA","FX211212644")</f>
        <v>0.0</v>
      </c>
      <c r="F328" t="inlineStr">
        <is>
          <t/>
        </is>
      </c>
      <c r="G328" t="inlineStr">
        <is>
          <t/>
        </is>
      </c>
      <c r="H328" t="inlineStr">
        <is>
          <t>Mailitem</t>
        </is>
      </c>
      <c r="I328" t="inlineStr">
        <is>
          <t>MI220270229</t>
        </is>
      </c>
      <c r="J328" t="n">
        <v>196.0</v>
      </c>
      <c r="K328" t="inlineStr">
        <is>
          <t>COMPLETED</t>
        </is>
      </c>
      <c r="L328" t="inlineStr">
        <is>
          <t>MARK_AS_COMPLETED</t>
        </is>
      </c>
      <c r="M328" t="inlineStr">
        <is>
          <t>Queue</t>
        </is>
      </c>
      <c r="N328" t="n">
        <v>2.0</v>
      </c>
      <c r="O328" s="1" t="n">
        <v>44594.66222222222</v>
      </c>
      <c r="P328" s="1" t="n">
        <v>44594.728055555555</v>
      </c>
      <c r="Q328" t="n">
        <v>959.0</v>
      </c>
      <c r="R328" t="n">
        <v>4729.0</v>
      </c>
      <c r="S328" t="b">
        <v>0</v>
      </c>
      <c r="T328" t="inlineStr">
        <is>
          <t>N/A</t>
        </is>
      </c>
      <c r="U328" t="b">
        <v>1</v>
      </c>
      <c r="V328" t="inlineStr">
        <is>
          <t>Aditya Tade</t>
        </is>
      </c>
      <c r="W328" s="1" t="n">
        <v>44594.71738425926</v>
      </c>
      <c r="X328" t="n">
        <v>4167.0</v>
      </c>
      <c r="Y328" t="n">
        <v>147.0</v>
      </c>
      <c r="Z328" t="n">
        <v>0.0</v>
      </c>
      <c r="AA328" t="n">
        <v>147.0</v>
      </c>
      <c r="AB328" t="n">
        <v>0.0</v>
      </c>
      <c r="AC328" t="n">
        <v>85.0</v>
      </c>
      <c r="AD328" t="n">
        <v>49.0</v>
      </c>
      <c r="AE328" t="n">
        <v>0.0</v>
      </c>
      <c r="AF328" t="n">
        <v>0.0</v>
      </c>
      <c r="AG328" t="n">
        <v>0.0</v>
      </c>
      <c r="AH328" t="inlineStr">
        <is>
          <t>Vikash Suryakanth Parmar</t>
        </is>
      </c>
      <c r="AI328" s="1" t="n">
        <v>44594.728055555555</v>
      </c>
      <c r="AJ328" t="n">
        <v>549.0</v>
      </c>
      <c r="AK328" t="n">
        <v>0.0</v>
      </c>
      <c r="AL328" t="n">
        <v>0.0</v>
      </c>
      <c r="AM328" t="n">
        <v>0.0</v>
      </c>
      <c r="AN328" t="n">
        <v>0.0</v>
      </c>
      <c r="AO328" t="n">
        <v>0.0</v>
      </c>
      <c r="AP328" t="n">
        <v>49.0</v>
      </c>
      <c r="AQ328" t="n">
        <v>0.0</v>
      </c>
      <c r="AR328" t="n">
        <v>0.0</v>
      </c>
      <c r="AS328" t="n">
        <v>0.0</v>
      </c>
      <c r="AT328" t="inlineStr">
        <is>
          <t>N/A</t>
        </is>
      </c>
      <c r="AU328" t="inlineStr">
        <is>
          <t>N/A</t>
        </is>
      </c>
      <c r="AV328" t="inlineStr">
        <is>
          <t>N/A</t>
        </is>
      </c>
      <c r="AW328" t="inlineStr">
        <is>
          <t>N/A</t>
        </is>
      </c>
      <c r="AX328" t="inlineStr">
        <is>
          <t>N/A</t>
        </is>
      </c>
      <c r="AY328" t="inlineStr">
        <is>
          <t>N/A</t>
        </is>
      </c>
      <c r="AZ328" t="inlineStr">
        <is>
          <t>N/A</t>
        </is>
      </c>
      <c r="BA328" t="inlineStr">
        <is>
          <t>N/A</t>
        </is>
      </c>
      <c r="BB328" t="inlineStr">
        <is>
          <t>N/A</t>
        </is>
      </c>
      <c r="BC328" t="inlineStr">
        <is>
          <t>N/A</t>
        </is>
      </c>
      <c r="BD328" t="inlineStr">
        <is>
          <t>N/A</t>
        </is>
      </c>
      <c r="BE328" t="inlineStr">
        <is>
          <t>N/A</t>
        </is>
      </c>
    </row>
    <row r="329">
      <c r="A329" t="inlineStr">
        <is>
          <t>WI22027848</t>
        </is>
      </c>
      <c r="B329" t="inlineStr">
        <is>
          <t>DATA_VALIDATION</t>
        </is>
      </c>
      <c r="C329" t="inlineStr">
        <is>
          <t>201300021195</t>
        </is>
      </c>
      <c r="D329" t="inlineStr">
        <is>
          <t>Folder</t>
        </is>
      </c>
      <c r="E329" s="2">
        <f>HYPERLINK("capsilon://?command=openfolder&amp;siteaddress=FAM.docvelocity-na8.net&amp;folderid=FXA15F242D-A216-546F-1611-FA85397039E1","FX2202434")</f>
        <v>0.0</v>
      </c>
      <c r="F329" t="inlineStr">
        <is>
          <t/>
        </is>
      </c>
      <c r="G329" t="inlineStr">
        <is>
          <t/>
        </is>
      </c>
      <c r="H329" t="inlineStr">
        <is>
          <t>Mailitem</t>
        </is>
      </c>
      <c r="I329" t="inlineStr">
        <is>
          <t>MI220283333</t>
        </is>
      </c>
      <c r="J329" t="n">
        <v>76.0</v>
      </c>
      <c r="K329" t="inlineStr">
        <is>
          <t>COMPLETED</t>
        </is>
      </c>
      <c r="L329" t="inlineStr">
        <is>
          <t>MARK_AS_COMPLETED</t>
        </is>
      </c>
      <c r="M329" t="inlineStr">
        <is>
          <t>Queue</t>
        </is>
      </c>
      <c r="N329" t="n">
        <v>1.0</v>
      </c>
      <c r="O329" s="1" t="n">
        <v>44594.82010416667</v>
      </c>
      <c r="P329" s="1" t="n">
        <v>44595.1544212963</v>
      </c>
      <c r="Q329" t="n">
        <v>28224.0</v>
      </c>
      <c r="R329" t="n">
        <v>661.0</v>
      </c>
      <c r="S329" t="b">
        <v>0</v>
      </c>
      <c r="T329" t="inlineStr">
        <is>
          <t>N/A</t>
        </is>
      </c>
      <c r="U329" t="b">
        <v>0</v>
      </c>
      <c r="V329" t="inlineStr">
        <is>
          <t>Hemanshi Deshlahara</t>
        </is>
      </c>
      <c r="W329" s="1" t="n">
        <v>44595.1544212963</v>
      </c>
      <c r="X329" t="n">
        <v>625.0</v>
      </c>
      <c r="Y329" t="n">
        <v>0.0</v>
      </c>
      <c r="Z329" t="n">
        <v>0.0</v>
      </c>
      <c r="AA329" t="n">
        <v>0.0</v>
      </c>
      <c r="AB329" t="n">
        <v>0.0</v>
      </c>
      <c r="AC329" t="n">
        <v>0.0</v>
      </c>
      <c r="AD329" t="n">
        <v>76.0</v>
      </c>
      <c r="AE329" t="n">
        <v>71.0</v>
      </c>
      <c r="AF329" t="n">
        <v>0.0</v>
      </c>
      <c r="AG329" t="n">
        <v>4.0</v>
      </c>
      <c r="AH329" t="inlineStr">
        <is>
          <t>N/A</t>
        </is>
      </c>
      <c r="AI329" t="inlineStr">
        <is>
          <t>N/A</t>
        </is>
      </c>
      <c r="AJ329" t="inlineStr">
        <is>
          <t>N/A</t>
        </is>
      </c>
      <c r="AK329" t="inlineStr">
        <is>
          <t>N/A</t>
        </is>
      </c>
      <c r="AL329" t="inlineStr">
        <is>
          <t>N/A</t>
        </is>
      </c>
      <c r="AM329" t="inlineStr">
        <is>
          <t>N/A</t>
        </is>
      </c>
      <c r="AN329" t="inlineStr">
        <is>
          <t>N/A</t>
        </is>
      </c>
      <c r="AO329" t="inlineStr">
        <is>
          <t>N/A</t>
        </is>
      </c>
      <c r="AP329" t="inlineStr">
        <is>
          <t>N/A</t>
        </is>
      </c>
      <c r="AQ329" t="inlineStr">
        <is>
          <t>N/A</t>
        </is>
      </c>
      <c r="AR329" t="inlineStr">
        <is>
          <t>N/A</t>
        </is>
      </c>
      <c r="AS329" t="inlineStr">
        <is>
          <t>N/A</t>
        </is>
      </c>
      <c r="AT329" t="inlineStr">
        <is>
          <t>N/A</t>
        </is>
      </c>
      <c r="AU329" t="inlineStr">
        <is>
          <t>N/A</t>
        </is>
      </c>
      <c r="AV329" t="inlineStr">
        <is>
          <t>N/A</t>
        </is>
      </c>
      <c r="AW329" t="inlineStr">
        <is>
          <t>N/A</t>
        </is>
      </c>
      <c r="AX329" t="inlineStr">
        <is>
          <t>N/A</t>
        </is>
      </c>
      <c r="AY329" t="inlineStr">
        <is>
          <t>N/A</t>
        </is>
      </c>
      <c r="AZ329" t="inlineStr">
        <is>
          <t>N/A</t>
        </is>
      </c>
      <c r="BA329" t="inlineStr">
        <is>
          <t>N/A</t>
        </is>
      </c>
      <c r="BB329" t="inlineStr">
        <is>
          <t>N/A</t>
        </is>
      </c>
      <c r="BC329" t="inlineStr">
        <is>
          <t>N/A</t>
        </is>
      </c>
      <c r="BD329" t="inlineStr">
        <is>
          <t>N/A</t>
        </is>
      </c>
      <c r="BE329" t="inlineStr">
        <is>
          <t>N/A</t>
        </is>
      </c>
    </row>
    <row r="330">
      <c r="A330" t="inlineStr">
        <is>
          <t>WI22028218</t>
        </is>
      </c>
      <c r="B330" t="inlineStr">
        <is>
          <t>DATA_VALIDATION</t>
        </is>
      </c>
      <c r="C330" t="inlineStr">
        <is>
          <t>201300021195</t>
        </is>
      </c>
      <c r="D330" t="inlineStr">
        <is>
          <t>Folder</t>
        </is>
      </c>
      <c r="E330" s="2">
        <f>HYPERLINK("capsilon://?command=openfolder&amp;siteaddress=FAM.docvelocity-na8.net&amp;folderid=FXA15F242D-A216-546F-1611-FA85397039E1","FX2202434")</f>
        <v>0.0</v>
      </c>
      <c r="F330" t="inlineStr">
        <is>
          <t/>
        </is>
      </c>
      <c r="G330" t="inlineStr">
        <is>
          <t/>
        </is>
      </c>
      <c r="H330" t="inlineStr">
        <is>
          <t>Mailitem</t>
        </is>
      </c>
      <c r="I330" t="inlineStr">
        <is>
          <t>MI220283333</t>
        </is>
      </c>
      <c r="J330" t="n">
        <v>304.0</v>
      </c>
      <c r="K330" t="inlineStr">
        <is>
          <t>COMPLETED</t>
        </is>
      </c>
      <c r="L330" t="inlineStr">
        <is>
          <t>MARK_AS_COMPLETED</t>
        </is>
      </c>
      <c r="M330" t="inlineStr">
        <is>
          <t>Queue</t>
        </is>
      </c>
      <c r="N330" t="n">
        <v>2.0</v>
      </c>
      <c r="O330" s="1" t="n">
        <v>44595.15520833333</v>
      </c>
      <c r="P330" s="1" t="n">
        <v>44595.19428240741</v>
      </c>
      <c r="Q330" t="n">
        <v>1216.0</v>
      </c>
      <c r="R330" t="n">
        <v>2160.0</v>
      </c>
      <c r="S330" t="b">
        <v>0</v>
      </c>
      <c r="T330" t="inlineStr">
        <is>
          <t>N/A</t>
        </is>
      </c>
      <c r="U330" t="b">
        <v>1</v>
      </c>
      <c r="V330" t="inlineStr">
        <is>
          <t>Ujwala Ajabe</t>
        </is>
      </c>
      <c r="W330" s="1" t="n">
        <v>44595.188414351855</v>
      </c>
      <c r="X330" t="n">
        <v>1855.0</v>
      </c>
      <c r="Y330" t="n">
        <v>131.0</v>
      </c>
      <c r="Z330" t="n">
        <v>0.0</v>
      </c>
      <c r="AA330" t="n">
        <v>131.0</v>
      </c>
      <c r="AB330" t="n">
        <v>274.0</v>
      </c>
      <c r="AC330" t="n">
        <v>51.0</v>
      </c>
      <c r="AD330" t="n">
        <v>173.0</v>
      </c>
      <c r="AE330" t="n">
        <v>0.0</v>
      </c>
      <c r="AF330" t="n">
        <v>0.0</v>
      </c>
      <c r="AG330" t="n">
        <v>0.0</v>
      </c>
      <c r="AH330" t="inlineStr">
        <is>
          <t>Ashish Sutar</t>
        </is>
      </c>
      <c r="AI330" s="1" t="n">
        <v>44595.19428240741</v>
      </c>
      <c r="AJ330" t="n">
        <v>291.0</v>
      </c>
      <c r="AK330" t="n">
        <v>0.0</v>
      </c>
      <c r="AL330" t="n">
        <v>0.0</v>
      </c>
      <c r="AM330" t="n">
        <v>0.0</v>
      </c>
      <c r="AN330" t="n">
        <v>274.0</v>
      </c>
      <c r="AO330" t="n">
        <v>0.0</v>
      </c>
      <c r="AP330" t="n">
        <v>173.0</v>
      </c>
      <c r="AQ330" t="n">
        <v>0.0</v>
      </c>
      <c r="AR330" t="n">
        <v>0.0</v>
      </c>
      <c r="AS330" t="n">
        <v>0.0</v>
      </c>
      <c r="AT330" t="inlineStr">
        <is>
          <t>N/A</t>
        </is>
      </c>
      <c r="AU330" t="inlineStr">
        <is>
          <t>N/A</t>
        </is>
      </c>
      <c r="AV330" t="inlineStr">
        <is>
          <t>N/A</t>
        </is>
      </c>
      <c r="AW330" t="inlineStr">
        <is>
          <t>N/A</t>
        </is>
      </c>
      <c r="AX330" t="inlineStr">
        <is>
          <t>N/A</t>
        </is>
      </c>
      <c r="AY330" t="inlineStr">
        <is>
          <t>N/A</t>
        </is>
      </c>
      <c r="AZ330" t="inlineStr">
        <is>
          <t>N/A</t>
        </is>
      </c>
      <c r="BA330" t="inlineStr">
        <is>
          <t>N/A</t>
        </is>
      </c>
      <c r="BB330" t="inlineStr">
        <is>
          <t>N/A</t>
        </is>
      </c>
      <c r="BC330" t="inlineStr">
        <is>
          <t>N/A</t>
        </is>
      </c>
      <c r="BD330" t="inlineStr">
        <is>
          <t>N/A</t>
        </is>
      </c>
      <c r="BE330" t="inlineStr">
        <is>
          <t>N/A</t>
        </is>
      </c>
    </row>
    <row r="331">
      <c r="A331" t="inlineStr">
        <is>
          <t>WI22028294</t>
        </is>
      </c>
      <c r="B331" t="inlineStr">
        <is>
          <t>DATA_VALIDATION</t>
        </is>
      </c>
      <c r="C331" t="inlineStr">
        <is>
          <t>201300020648</t>
        </is>
      </c>
      <c r="D331" t="inlineStr">
        <is>
          <t>Folder</t>
        </is>
      </c>
      <c r="E331" s="2">
        <f>HYPERLINK("capsilon://?command=openfolder&amp;siteaddress=FAM.docvelocity-na8.net&amp;folderid=FX7E1BA9DB-DEB8-5918-4E01-D9DB05EA3A61","FX2201940")</f>
        <v>0.0</v>
      </c>
      <c r="F331" t="inlineStr">
        <is>
          <t/>
        </is>
      </c>
      <c r="G331" t="inlineStr">
        <is>
          <t/>
        </is>
      </c>
      <c r="H331" t="inlineStr">
        <is>
          <t>Mailitem</t>
        </is>
      </c>
      <c r="I331" t="inlineStr">
        <is>
          <t>MI220289249</t>
        </is>
      </c>
      <c r="J331" t="n">
        <v>30.0</v>
      </c>
      <c r="K331" t="inlineStr">
        <is>
          <t>COMPLETED</t>
        </is>
      </c>
      <c r="L331" t="inlineStr">
        <is>
          <t>MARK_AS_COMPLETED</t>
        </is>
      </c>
      <c r="M331" t="inlineStr">
        <is>
          <t>Queue</t>
        </is>
      </c>
      <c r="N331" t="n">
        <v>2.0</v>
      </c>
      <c r="O331" s="1" t="n">
        <v>44595.366956018515</v>
      </c>
      <c r="P331" s="1" t="n">
        <v>44595.375393518516</v>
      </c>
      <c r="Q331" t="n">
        <v>457.0</v>
      </c>
      <c r="R331" t="n">
        <v>272.0</v>
      </c>
      <c r="S331" t="b">
        <v>0</v>
      </c>
      <c r="T331" t="inlineStr">
        <is>
          <t>N/A</t>
        </is>
      </c>
      <c r="U331" t="b">
        <v>0</v>
      </c>
      <c r="V331" t="inlineStr">
        <is>
          <t>Nisha Verma</t>
        </is>
      </c>
      <c r="W331" s="1" t="n">
        <v>44595.37042824074</v>
      </c>
      <c r="X331" t="n">
        <v>185.0</v>
      </c>
      <c r="Y331" t="n">
        <v>9.0</v>
      </c>
      <c r="Z331" t="n">
        <v>0.0</v>
      </c>
      <c r="AA331" t="n">
        <v>9.0</v>
      </c>
      <c r="AB331" t="n">
        <v>0.0</v>
      </c>
      <c r="AC331" t="n">
        <v>4.0</v>
      </c>
      <c r="AD331" t="n">
        <v>21.0</v>
      </c>
      <c r="AE331" t="n">
        <v>0.0</v>
      </c>
      <c r="AF331" t="n">
        <v>0.0</v>
      </c>
      <c r="AG331" t="n">
        <v>0.0</v>
      </c>
      <c r="AH331" t="inlineStr">
        <is>
          <t>Sangeeta Kumari</t>
        </is>
      </c>
      <c r="AI331" s="1" t="n">
        <v>44595.375393518516</v>
      </c>
      <c r="AJ331" t="n">
        <v>87.0</v>
      </c>
      <c r="AK331" t="n">
        <v>1.0</v>
      </c>
      <c r="AL331" t="n">
        <v>0.0</v>
      </c>
      <c r="AM331" t="n">
        <v>1.0</v>
      </c>
      <c r="AN331" t="n">
        <v>0.0</v>
      </c>
      <c r="AO331" t="n">
        <v>0.0</v>
      </c>
      <c r="AP331" t="n">
        <v>20.0</v>
      </c>
      <c r="AQ331" t="n">
        <v>0.0</v>
      </c>
      <c r="AR331" t="n">
        <v>0.0</v>
      </c>
      <c r="AS331" t="n">
        <v>0.0</v>
      </c>
      <c r="AT331" t="inlineStr">
        <is>
          <t>N/A</t>
        </is>
      </c>
      <c r="AU331" t="inlineStr">
        <is>
          <t>N/A</t>
        </is>
      </c>
      <c r="AV331" t="inlineStr">
        <is>
          <t>N/A</t>
        </is>
      </c>
      <c r="AW331" t="inlineStr">
        <is>
          <t>N/A</t>
        </is>
      </c>
      <c r="AX331" t="inlineStr">
        <is>
          <t>N/A</t>
        </is>
      </c>
      <c r="AY331" t="inlineStr">
        <is>
          <t>N/A</t>
        </is>
      </c>
      <c r="AZ331" t="inlineStr">
        <is>
          <t>N/A</t>
        </is>
      </c>
      <c r="BA331" t="inlineStr">
        <is>
          <t>N/A</t>
        </is>
      </c>
      <c r="BB331" t="inlineStr">
        <is>
          <t>N/A</t>
        </is>
      </c>
      <c r="BC331" t="inlineStr">
        <is>
          <t>N/A</t>
        </is>
      </c>
      <c r="BD331" t="inlineStr">
        <is>
          <t>N/A</t>
        </is>
      </c>
      <c r="BE331" t="inlineStr">
        <is>
          <t>N/A</t>
        </is>
      </c>
    </row>
    <row r="332">
      <c r="A332" t="inlineStr">
        <is>
          <t>WI22028686</t>
        </is>
      </c>
      <c r="B332" t="inlineStr">
        <is>
          <t>DATA_VALIDATION</t>
        </is>
      </c>
      <c r="C332" t="inlineStr">
        <is>
          <t>201130013131</t>
        </is>
      </c>
      <c r="D332" t="inlineStr">
        <is>
          <t>Folder</t>
        </is>
      </c>
      <c r="E332" s="2">
        <f>HYPERLINK("capsilon://?command=openfolder&amp;siteaddress=FAM.docvelocity-na8.net&amp;folderid=FXB3479C09-0BEF-8AE2-50FC-C50365C81FDD","FX22018860")</f>
        <v>0.0</v>
      </c>
      <c r="F332" t="inlineStr">
        <is>
          <t/>
        </is>
      </c>
      <c r="G332" t="inlineStr">
        <is>
          <t/>
        </is>
      </c>
      <c r="H332" t="inlineStr">
        <is>
          <t>Mailitem</t>
        </is>
      </c>
      <c r="I332" t="inlineStr">
        <is>
          <t>MI220293392</t>
        </is>
      </c>
      <c r="J332" t="n">
        <v>28.0</v>
      </c>
      <c r="K332" t="inlineStr">
        <is>
          <t>COMPLETED</t>
        </is>
      </c>
      <c r="L332" t="inlineStr">
        <is>
          <t>MARK_AS_COMPLETED</t>
        </is>
      </c>
      <c r="M332" t="inlineStr">
        <is>
          <t>Queue</t>
        </is>
      </c>
      <c r="N332" t="n">
        <v>2.0</v>
      </c>
      <c r="O332" s="1" t="n">
        <v>44595.45427083333</v>
      </c>
      <c r="P332" s="1" t="n">
        <v>44595.50239583333</v>
      </c>
      <c r="Q332" t="n">
        <v>3803.0</v>
      </c>
      <c r="R332" t="n">
        <v>355.0</v>
      </c>
      <c r="S332" t="b">
        <v>0</v>
      </c>
      <c r="T332" t="inlineStr">
        <is>
          <t>N/A</t>
        </is>
      </c>
      <c r="U332" t="b">
        <v>0</v>
      </c>
      <c r="V332" t="inlineStr">
        <is>
          <t>Nisha Verma</t>
        </is>
      </c>
      <c r="W332" s="1" t="n">
        <v>44595.458506944444</v>
      </c>
      <c r="X332" t="n">
        <v>242.0</v>
      </c>
      <c r="Y332" t="n">
        <v>21.0</v>
      </c>
      <c r="Z332" t="n">
        <v>0.0</v>
      </c>
      <c r="AA332" t="n">
        <v>21.0</v>
      </c>
      <c r="AB332" t="n">
        <v>0.0</v>
      </c>
      <c r="AC332" t="n">
        <v>16.0</v>
      </c>
      <c r="AD332" t="n">
        <v>7.0</v>
      </c>
      <c r="AE332" t="n">
        <v>0.0</v>
      </c>
      <c r="AF332" t="n">
        <v>0.0</v>
      </c>
      <c r="AG332" t="n">
        <v>0.0</v>
      </c>
      <c r="AH332" t="inlineStr">
        <is>
          <t>Sangeeta Kumari</t>
        </is>
      </c>
      <c r="AI332" s="1" t="n">
        <v>44595.50239583333</v>
      </c>
      <c r="AJ332" t="n">
        <v>96.0</v>
      </c>
      <c r="AK332" t="n">
        <v>1.0</v>
      </c>
      <c r="AL332" t="n">
        <v>0.0</v>
      </c>
      <c r="AM332" t="n">
        <v>1.0</v>
      </c>
      <c r="AN332" t="n">
        <v>0.0</v>
      </c>
      <c r="AO332" t="n">
        <v>0.0</v>
      </c>
      <c r="AP332" t="n">
        <v>6.0</v>
      </c>
      <c r="AQ332" t="n">
        <v>0.0</v>
      </c>
      <c r="AR332" t="n">
        <v>0.0</v>
      </c>
      <c r="AS332" t="n">
        <v>0.0</v>
      </c>
      <c r="AT332" t="inlineStr">
        <is>
          <t>N/A</t>
        </is>
      </c>
      <c r="AU332" t="inlineStr">
        <is>
          <t>N/A</t>
        </is>
      </c>
      <c r="AV332" t="inlineStr">
        <is>
          <t>N/A</t>
        </is>
      </c>
      <c r="AW332" t="inlineStr">
        <is>
          <t>N/A</t>
        </is>
      </c>
      <c r="AX332" t="inlineStr">
        <is>
          <t>N/A</t>
        </is>
      </c>
      <c r="AY332" t="inlineStr">
        <is>
          <t>N/A</t>
        </is>
      </c>
      <c r="AZ332" t="inlineStr">
        <is>
          <t>N/A</t>
        </is>
      </c>
      <c r="BA332" t="inlineStr">
        <is>
          <t>N/A</t>
        </is>
      </c>
      <c r="BB332" t="inlineStr">
        <is>
          <t>N/A</t>
        </is>
      </c>
      <c r="BC332" t="inlineStr">
        <is>
          <t>N/A</t>
        </is>
      </c>
      <c r="BD332" t="inlineStr">
        <is>
          <t>N/A</t>
        </is>
      </c>
      <c r="BE332" t="inlineStr">
        <is>
          <t>N/A</t>
        </is>
      </c>
    </row>
    <row r="333">
      <c r="A333" t="inlineStr">
        <is>
          <t>WI22029144</t>
        </is>
      </c>
      <c r="B333" t="inlineStr">
        <is>
          <t>DATA_VALIDATION</t>
        </is>
      </c>
      <c r="C333" t="inlineStr">
        <is>
          <t>201300021086</t>
        </is>
      </c>
      <c r="D333" t="inlineStr">
        <is>
          <t>Folder</t>
        </is>
      </c>
      <c r="E333" s="2">
        <f>HYPERLINK("capsilon://?command=openfolder&amp;siteaddress=FAM.docvelocity-na8.net&amp;folderid=FXFAB050A2-5F3E-4BBC-A061-7529D27AF403","FX220112043")</f>
        <v>0.0</v>
      </c>
      <c r="F333" t="inlineStr">
        <is>
          <t/>
        </is>
      </c>
      <c r="G333" t="inlineStr">
        <is>
          <t/>
        </is>
      </c>
      <c r="H333" t="inlineStr">
        <is>
          <t>Mailitem</t>
        </is>
      </c>
      <c r="I333" t="inlineStr">
        <is>
          <t>MI220297709</t>
        </is>
      </c>
      <c r="J333" t="n">
        <v>62.0</v>
      </c>
      <c r="K333" t="inlineStr">
        <is>
          <t>COMPLETED</t>
        </is>
      </c>
      <c r="L333" t="inlineStr">
        <is>
          <t>MARK_AS_COMPLETED</t>
        </is>
      </c>
      <c r="M333" t="inlineStr">
        <is>
          <t>Queue</t>
        </is>
      </c>
      <c r="N333" t="n">
        <v>2.0</v>
      </c>
      <c r="O333" s="1" t="n">
        <v>44595.507106481484</v>
      </c>
      <c r="P333" s="1" t="n">
        <v>44595.51836805556</v>
      </c>
      <c r="Q333" t="n">
        <v>615.0</v>
      </c>
      <c r="R333" t="n">
        <v>358.0</v>
      </c>
      <c r="S333" t="b">
        <v>0</v>
      </c>
      <c r="T333" t="inlineStr">
        <is>
          <t>N/A</t>
        </is>
      </c>
      <c r="U333" t="b">
        <v>0</v>
      </c>
      <c r="V333" t="inlineStr">
        <is>
          <t>Sanjay Kharade</t>
        </is>
      </c>
      <c r="W333" s="1" t="n">
        <v>44595.51157407407</v>
      </c>
      <c r="X333" t="n">
        <v>196.0</v>
      </c>
      <c r="Y333" t="n">
        <v>57.0</v>
      </c>
      <c r="Z333" t="n">
        <v>0.0</v>
      </c>
      <c r="AA333" t="n">
        <v>57.0</v>
      </c>
      <c r="AB333" t="n">
        <v>0.0</v>
      </c>
      <c r="AC333" t="n">
        <v>18.0</v>
      </c>
      <c r="AD333" t="n">
        <v>5.0</v>
      </c>
      <c r="AE333" t="n">
        <v>0.0</v>
      </c>
      <c r="AF333" t="n">
        <v>0.0</v>
      </c>
      <c r="AG333" t="n">
        <v>0.0</v>
      </c>
      <c r="AH333" t="inlineStr">
        <is>
          <t>Vikash Suryakanth Parmar</t>
        </is>
      </c>
      <c r="AI333" s="1" t="n">
        <v>44595.51836805556</v>
      </c>
      <c r="AJ333" t="n">
        <v>141.0</v>
      </c>
      <c r="AK333" t="n">
        <v>0.0</v>
      </c>
      <c r="AL333" t="n">
        <v>0.0</v>
      </c>
      <c r="AM333" t="n">
        <v>0.0</v>
      </c>
      <c r="AN333" t="n">
        <v>0.0</v>
      </c>
      <c r="AO333" t="n">
        <v>0.0</v>
      </c>
      <c r="AP333" t="n">
        <v>5.0</v>
      </c>
      <c r="AQ333" t="n">
        <v>0.0</v>
      </c>
      <c r="AR333" t="n">
        <v>0.0</v>
      </c>
      <c r="AS333" t="n">
        <v>0.0</v>
      </c>
      <c r="AT333" t="inlineStr">
        <is>
          <t>N/A</t>
        </is>
      </c>
      <c r="AU333" t="inlineStr">
        <is>
          <t>N/A</t>
        </is>
      </c>
      <c r="AV333" t="inlineStr">
        <is>
          <t>N/A</t>
        </is>
      </c>
      <c r="AW333" t="inlineStr">
        <is>
          <t>N/A</t>
        </is>
      </c>
      <c r="AX333" t="inlineStr">
        <is>
          <t>N/A</t>
        </is>
      </c>
      <c r="AY333" t="inlineStr">
        <is>
          <t>N/A</t>
        </is>
      </c>
      <c r="AZ333" t="inlineStr">
        <is>
          <t>N/A</t>
        </is>
      </c>
      <c r="BA333" t="inlineStr">
        <is>
          <t>N/A</t>
        </is>
      </c>
      <c r="BB333" t="inlineStr">
        <is>
          <t>N/A</t>
        </is>
      </c>
      <c r="BC333" t="inlineStr">
        <is>
          <t>N/A</t>
        </is>
      </c>
      <c r="BD333" t="inlineStr">
        <is>
          <t>N/A</t>
        </is>
      </c>
      <c r="BE333" t="inlineStr">
        <is>
          <t>N/A</t>
        </is>
      </c>
    </row>
    <row r="334">
      <c r="A334" t="inlineStr">
        <is>
          <t>WI22029149</t>
        </is>
      </c>
      <c r="B334" t="inlineStr">
        <is>
          <t>DATA_VALIDATION</t>
        </is>
      </c>
      <c r="C334" t="inlineStr">
        <is>
          <t>201300021086</t>
        </is>
      </c>
      <c r="D334" t="inlineStr">
        <is>
          <t>Folder</t>
        </is>
      </c>
      <c r="E334" s="2">
        <f>HYPERLINK("capsilon://?command=openfolder&amp;siteaddress=FAM.docvelocity-na8.net&amp;folderid=FXFAB050A2-5F3E-4BBC-A061-7529D27AF403","FX220112043")</f>
        <v>0.0</v>
      </c>
      <c r="F334" t="inlineStr">
        <is>
          <t/>
        </is>
      </c>
      <c r="G334" t="inlineStr">
        <is>
          <t/>
        </is>
      </c>
      <c r="H334" t="inlineStr">
        <is>
          <t>Mailitem</t>
        </is>
      </c>
      <c r="I334" t="inlineStr">
        <is>
          <t>MI220297734</t>
        </is>
      </c>
      <c r="J334" t="n">
        <v>62.0</v>
      </c>
      <c r="K334" t="inlineStr">
        <is>
          <t>COMPLETED</t>
        </is>
      </c>
      <c r="L334" t="inlineStr">
        <is>
          <t>MARK_AS_COMPLETED</t>
        </is>
      </c>
      <c r="M334" t="inlineStr">
        <is>
          <t>Queue</t>
        </is>
      </c>
      <c r="N334" t="n">
        <v>2.0</v>
      </c>
      <c r="O334" s="1" t="n">
        <v>44595.507627314815</v>
      </c>
      <c r="P334" s="1" t="n">
        <v>44595.52077546297</v>
      </c>
      <c r="Q334" t="n">
        <v>761.0</v>
      </c>
      <c r="R334" t="n">
        <v>375.0</v>
      </c>
      <c r="S334" t="b">
        <v>0</v>
      </c>
      <c r="T334" t="inlineStr">
        <is>
          <t>N/A</t>
        </is>
      </c>
      <c r="U334" t="b">
        <v>0</v>
      </c>
      <c r="V334" t="inlineStr">
        <is>
          <t>Sanjay Kharade</t>
        </is>
      </c>
      <c r="W334" s="1" t="n">
        <v>44595.51336805556</v>
      </c>
      <c r="X334" t="n">
        <v>154.0</v>
      </c>
      <c r="Y334" t="n">
        <v>57.0</v>
      </c>
      <c r="Z334" t="n">
        <v>0.0</v>
      </c>
      <c r="AA334" t="n">
        <v>57.0</v>
      </c>
      <c r="AB334" t="n">
        <v>0.0</v>
      </c>
      <c r="AC334" t="n">
        <v>20.0</v>
      </c>
      <c r="AD334" t="n">
        <v>5.0</v>
      </c>
      <c r="AE334" t="n">
        <v>0.0</v>
      </c>
      <c r="AF334" t="n">
        <v>0.0</v>
      </c>
      <c r="AG334" t="n">
        <v>0.0</v>
      </c>
      <c r="AH334" t="inlineStr">
        <is>
          <t>Vikash Suryakanth Parmar</t>
        </is>
      </c>
      <c r="AI334" s="1" t="n">
        <v>44595.52077546297</v>
      </c>
      <c r="AJ334" t="n">
        <v>208.0</v>
      </c>
      <c r="AK334" t="n">
        <v>0.0</v>
      </c>
      <c r="AL334" t="n">
        <v>0.0</v>
      </c>
      <c r="AM334" t="n">
        <v>0.0</v>
      </c>
      <c r="AN334" t="n">
        <v>0.0</v>
      </c>
      <c r="AO334" t="n">
        <v>0.0</v>
      </c>
      <c r="AP334" t="n">
        <v>5.0</v>
      </c>
      <c r="AQ334" t="n">
        <v>0.0</v>
      </c>
      <c r="AR334" t="n">
        <v>0.0</v>
      </c>
      <c r="AS334" t="n">
        <v>0.0</v>
      </c>
      <c r="AT334" t="inlineStr">
        <is>
          <t>N/A</t>
        </is>
      </c>
      <c r="AU334" t="inlineStr">
        <is>
          <t>N/A</t>
        </is>
      </c>
      <c r="AV334" t="inlineStr">
        <is>
          <t>N/A</t>
        </is>
      </c>
      <c r="AW334" t="inlineStr">
        <is>
          <t>N/A</t>
        </is>
      </c>
      <c r="AX334" t="inlineStr">
        <is>
          <t>N/A</t>
        </is>
      </c>
      <c r="AY334" t="inlineStr">
        <is>
          <t>N/A</t>
        </is>
      </c>
      <c r="AZ334" t="inlineStr">
        <is>
          <t>N/A</t>
        </is>
      </c>
      <c r="BA334" t="inlineStr">
        <is>
          <t>N/A</t>
        </is>
      </c>
      <c r="BB334" t="inlineStr">
        <is>
          <t>N/A</t>
        </is>
      </c>
      <c r="BC334" t="inlineStr">
        <is>
          <t>N/A</t>
        </is>
      </c>
      <c r="BD334" t="inlineStr">
        <is>
          <t>N/A</t>
        </is>
      </c>
      <c r="BE334" t="inlineStr">
        <is>
          <t>N/A</t>
        </is>
      </c>
    </row>
    <row r="335">
      <c r="A335" t="inlineStr">
        <is>
          <t>WI22029154</t>
        </is>
      </c>
      <c r="B335" t="inlineStr">
        <is>
          <t>DATA_VALIDATION</t>
        </is>
      </c>
      <c r="C335" t="inlineStr">
        <is>
          <t>201300021086</t>
        </is>
      </c>
      <c r="D335" t="inlineStr">
        <is>
          <t>Folder</t>
        </is>
      </c>
      <c r="E335" s="2">
        <f>HYPERLINK("capsilon://?command=openfolder&amp;siteaddress=FAM.docvelocity-na8.net&amp;folderid=FXFAB050A2-5F3E-4BBC-A061-7529D27AF403","FX220112043")</f>
        <v>0.0</v>
      </c>
      <c r="F335" t="inlineStr">
        <is>
          <t/>
        </is>
      </c>
      <c r="G335" t="inlineStr">
        <is>
          <t/>
        </is>
      </c>
      <c r="H335" t="inlineStr">
        <is>
          <t>Mailitem</t>
        </is>
      </c>
      <c r="I335" t="inlineStr">
        <is>
          <t>MI220297747</t>
        </is>
      </c>
      <c r="J335" t="n">
        <v>32.0</v>
      </c>
      <c r="K335" t="inlineStr">
        <is>
          <t>COMPLETED</t>
        </is>
      </c>
      <c r="L335" t="inlineStr">
        <is>
          <t>MARK_AS_COMPLETED</t>
        </is>
      </c>
      <c r="M335" t="inlineStr">
        <is>
          <t>Queue</t>
        </is>
      </c>
      <c r="N335" t="n">
        <v>2.0</v>
      </c>
      <c r="O335" s="1" t="n">
        <v>44595.50795138889</v>
      </c>
      <c r="P335" s="1" t="n">
        <v>44595.52278935185</v>
      </c>
      <c r="Q335" t="n">
        <v>434.0</v>
      </c>
      <c r="R335" t="n">
        <v>848.0</v>
      </c>
      <c r="S335" t="b">
        <v>0</v>
      </c>
      <c r="T335" t="inlineStr">
        <is>
          <t>N/A</t>
        </is>
      </c>
      <c r="U335" t="b">
        <v>0</v>
      </c>
      <c r="V335" t="inlineStr">
        <is>
          <t>Amruta Erande</t>
        </is>
      </c>
      <c r="W335" s="1" t="n">
        <v>44595.51957175926</v>
      </c>
      <c r="X335" t="n">
        <v>675.0</v>
      </c>
      <c r="Y335" t="n">
        <v>57.0</v>
      </c>
      <c r="Z335" t="n">
        <v>0.0</v>
      </c>
      <c r="AA335" t="n">
        <v>57.0</v>
      </c>
      <c r="AB335" t="n">
        <v>0.0</v>
      </c>
      <c r="AC335" t="n">
        <v>28.0</v>
      </c>
      <c r="AD335" t="n">
        <v>-25.0</v>
      </c>
      <c r="AE335" t="n">
        <v>0.0</v>
      </c>
      <c r="AF335" t="n">
        <v>0.0</v>
      </c>
      <c r="AG335" t="n">
        <v>0.0</v>
      </c>
      <c r="AH335" t="inlineStr">
        <is>
          <t>Vikash Suryakanth Parmar</t>
        </is>
      </c>
      <c r="AI335" s="1" t="n">
        <v>44595.52278935185</v>
      </c>
      <c r="AJ335" t="n">
        <v>173.0</v>
      </c>
      <c r="AK335" t="n">
        <v>2.0</v>
      </c>
      <c r="AL335" t="n">
        <v>0.0</v>
      </c>
      <c r="AM335" t="n">
        <v>2.0</v>
      </c>
      <c r="AN335" t="n">
        <v>0.0</v>
      </c>
      <c r="AO335" t="n">
        <v>2.0</v>
      </c>
      <c r="AP335" t="n">
        <v>-27.0</v>
      </c>
      <c r="AQ335" t="n">
        <v>0.0</v>
      </c>
      <c r="AR335" t="n">
        <v>0.0</v>
      </c>
      <c r="AS335" t="n">
        <v>0.0</v>
      </c>
      <c r="AT335" t="inlineStr">
        <is>
          <t>N/A</t>
        </is>
      </c>
      <c r="AU335" t="inlineStr">
        <is>
          <t>N/A</t>
        </is>
      </c>
      <c r="AV335" t="inlineStr">
        <is>
          <t>N/A</t>
        </is>
      </c>
      <c r="AW335" t="inlineStr">
        <is>
          <t>N/A</t>
        </is>
      </c>
      <c r="AX335" t="inlineStr">
        <is>
          <t>N/A</t>
        </is>
      </c>
      <c r="AY335" t="inlineStr">
        <is>
          <t>N/A</t>
        </is>
      </c>
      <c r="AZ335" t="inlineStr">
        <is>
          <t>N/A</t>
        </is>
      </c>
      <c r="BA335" t="inlineStr">
        <is>
          <t>N/A</t>
        </is>
      </c>
      <c r="BB335" t="inlineStr">
        <is>
          <t>N/A</t>
        </is>
      </c>
      <c r="BC335" t="inlineStr">
        <is>
          <t>N/A</t>
        </is>
      </c>
      <c r="BD335" t="inlineStr">
        <is>
          <t>N/A</t>
        </is>
      </c>
      <c r="BE335" t="inlineStr">
        <is>
          <t>N/A</t>
        </is>
      </c>
    </row>
    <row r="336">
      <c r="A336" t="inlineStr">
        <is>
          <t>WI22029215</t>
        </is>
      </c>
      <c r="B336" t="inlineStr">
        <is>
          <t>DATA_VALIDATION</t>
        </is>
      </c>
      <c r="C336" t="inlineStr">
        <is>
          <t>201340000566</t>
        </is>
      </c>
      <c r="D336" t="inlineStr">
        <is>
          <t>Folder</t>
        </is>
      </c>
      <c r="E336" s="2">
        <f>HYPERLINK("capsilon://?command=openfolder&amp;siteaddress=FAM.docvelocity-na8.net&amp;folderid=FX038739EB-D888-20E4-5CBC-C92C8868D8AD","FX2202909")</f>
        <v>0.0</v>
      </c>
      <c r="F336" t="inlineStr">
        <is>
          <t/>
        </is>
      </c>
      <c r="G336" t="inlineStr">
        <is>
          <t/>
        </is>
      </c>
      <c r="H336" t="inlineStr">
        <is>
          <t>Mailitem</t>
        </is>
      </c>
      <c r="I336" t="inlineStr">
        <is>
          <t>MI220298435</t>
        </is>
      </c>
      <c r="J336" t="n">
        <v>62.0</v>
      </c>
      <c r="K336" t="inlineStr">
        <is>
          <t>COMPLETED</t>
        </is>
      </c>
      <c r="L336" t="inlineStr">
        <is>
          <t>MARK_AS_COMPLETED</t>
        </is>
      </c>
      <c r="M336" t="inlineStr">
        <is>
          <t>Queue</t>
        </is>
      </c>
      <c r="N336" t="n">
        <v>2.0</v>
      </c>
      <c r="O336" s="1" t="n">
        <v>44595.51574074074</v>
      </c>
      <c r="P336" s="1" t="n">
        <v>44595.52984953704</v>
      </c>
      <c r="Q336" t="n">
        <v>499.0</v>
      </c>
      <c r="R336" t="n">
        <v>720.0</v>
      </c>
      <c r="S336" t="b">
        <v>0</v>
      </c>
      <c r="T336" t="inlineStr">
        <is>
          <t>N/A</t>
        </is>
      </c>
      <c r="U336" t="b">
        <v>0</v>
      </c>
      <c r="V336" t="inlineStr">
        <is>
          <t>Suraj Toradmal</t>
        </is>
      </c>
      <c r="W336" s="1" t="n">
        <v>44595.52394675926</v>
      </c>
      <c r="X336" t="n">
        <v>518.0</v>
      </c>
      <c r="Y336" t="n">
        <v>41.0</v>
      </c>
      <c r="Z336" t="n">
        <v>0.0</v>
      </c>
      <c r="AA336" t="n">
        <v>41.0</v>
      </c>
      <c r="AB336" t="n">
        <v>0.0</v>
      </c>
      <c r="AC336" t="n">
        <v>23.0</v>
      </c>
      <c r="AD336" t="n">
        <v>21.0</v>
      </c>
      <c r="AE336" t="n">
        <v>0.0</v>
      </c>
      <c r="AF336" t="n">
        <v>0.0</v>
      </c>
      <c r="AG336" t="n">
        <v>0.0</v>
      </c>
      <c r="AH336" t="inlineStr">
        <is>
          <t>Vikash Suryakanth Parmar</t>
        </is>
      </c>
      <c r="AI336" s="1" t="n">
        <v>44595.52984953704</v>
      </c>
      <c r="AJ336" t="n">
        <v>187.0</v>
      </c>
      <c r="AK336" t="n">
        <v>0.0</v>
      </c>
      <c r="AL336" t="n">
        <v>0.0</v>
      </c>
      <c r="AM336" t="n">
        <v>0.0</v>
      </c>
      <c r="AN336" t="n">
        <v>0.0</v>
      </c>
      <c r="AO336" t="n">
        <v>0.0</v>
      </c>
      <c r="AP336" t="n">
        <v>21.0</v>
      </c>
      <c r="AQ336" t="n">
        <v>0.0</v>
      </c>
      <c r="AR336" t="n">
        <v>0.0</v>
      </c>
      <c r="AS336" t="n">
        <v>0.0</v>
      </c>
      <c r="AT336" t="inlineStr">
        <is>
          <t>N/A</t>
        </is>
      </c>
      <c r="AU336" t="inlineStr">
        <is>
          <t>N/A</t>
        </is>
      </c>
      <c r="AV336" t="inlineStr">
        <is>
          <t>N/A</t>
        </is>
      </c>
      <c r="AW336" t="inlineStr">
        <is>
          <t>N/A</t>
        </is>
      </c>
      <c r="AX336" t="inlineStr">
        <is>
          <t>N/A</t>
        </is>
      </c>
      <c r="AY336" t="inlineStr">
        <is>
          <t>N/A</t>
        </is>
      </c>
      <c r="AZ336" t="inlineStr">
        <is>
          <t>N/A</t>
        </is>
      </c>
      <c r="BA336" t="inlineStr">
        <is>
          <t>N/A</t>
        </is>
      </c>
      <c r="BB336" t="inlineStr">
        <is>
          <t>N/A</t>
        </is>
      </c>
      <c r="BC336" t="inlineStr">
        <is>
          <t>N/A</t>
        </is>
      </c>
      <c r="BD336" t="inlineStr">
        <is>
          <t>N/A</t>
        </is>
      </c>
      <c r="BE336" t="inlineStr">
        <is>
          <t>N/A</t>
        </is>
      </c>
    </row>
    <row r="337">
      <c r="A337" t="inlineStr">
        <is>
          <t>WI22029220</t>
        </is>
      </c>
      <c r="B337" t="inlineStr">
        <is>
          <t>DATA_VALIDATION</t>
        </is>
      </c>
      <c r="C337" t="inlineStr">
        <is>
          <t>201340000566</t>
        </is>
      </c>
      <c r="D337" t="inlineStr">
        <is>
          <t>Folder</t>
        </is>
      </c>
      <c r="E337" s="2">
        <f>HYPERLINK("capsilon://?command=openfolder&amp;siteaddress=FAM.docvelocity-na8.net&amp;folderid=FX038739EB-D888-20E4-5CBC-C92C8868D8AD","FX2202909")</f>
        <v>0.0</v>
      </c>
      <c r="F337" t="inlineStr">
        <is>
          <t/>
        </is>
      </c>
      <c r="G337" t="inlineStr">
        <is>
          <t/>
        </is>
      </c>
      <c r="H337" t="inlineStr">
        <is>
          <t>Mailitem</t>
        </is>
      </c>
      <c r="I337" t="inlineStr">
        <is>
          <t>MI220298471</t>
        </is>
      </c>
      <c r="J337" t="n">
        <v>35.0</v>
      </c>
      <c r="K337" t="inlineStr">
        <is>
          <t>COMPLETED</t>
        </is>
      </c>
      <c r="L337" t="inlineStr">
        <is>
          <t>MARK_AS_COMPLETED</t>
        </is>
      </c>
      <c r="M337" t="inlineStr">
        <is>
          <t>Queue</t>
        </is>
      </c>
      <c r="N337" t="n">
        <v>2.0</v>
      </c>
      <c r="O337" s="1" t="n">
        <v>44595.51709490741</v>
      </c>
      <c r="P337" s="1" t="n">
        <v>44595.54241898148</v>
      </c>
      <c r="Q337" t="n">
        <v>311.0</v>
      </c>
      <c r="R337" t="n">
        <v>1877.0</v>
      </c>
      <c r="S337" t="b">
        <v>0</v>
      </c>
      <c r="T337" t="inlineStr">
        <is>
          <t>N/A</t>
        </is>
      </c>
      <c r="U337" t="b">
        <v>0</v>
      </c>
      <c r="V337" t="inlineStr">
        <is>
          <t>Amruta Erande</t>
        </is>
      </c>
      <c r="W337" s="1" t="n">
        <v>44595.53724537037</v>
      </c>
      <c r="X337" t="n">
        <v>1527.0</v>
      </c>
      <c r="Y337" t="n">
        <v>101.0</v>
      </c>
      <c r="Z337" t="n">
        <v>0.0</v>
      </c>
      <c r="AA337" t="n">
        <v>101.0</v>
      </c>
      <c r="AB337" t="n">
        <v>0.0</v>
      </c>
      <c r="AC337" t="n">
        <v>62.0</v>
      </c>
      <c r="AD337" t="n">
        <v>-66.0</v>
      </c>
      <c r="AE337" t="n">
        <v>0.0</v>
      </c>
      <c r="AF337" t="n">
        <v>0.0</v>
      </c>
      <c r="AG337" t="n">
        <v>0.0</v>
      </c>
      <c r="AH337" t="inlineStr">
        <is>
          <t>Vikash Suryakanth Parmar</t>
        </is>
      </c>
      <c r="AI337" s="1" t="n">
        <v>44595.54241898148</v>
      </c>
      <c r="AJ337" t="n">
        <v>341.0</v>
      </c>
      <c r="AK337" t="n">
        <v>3.0</v>
      </c>
      <c r="AL337" t="n">
        <v>0.0</v>
      </c>
      <c r="AM337" t="n">
        <v>3.0</v>
      </c>
      <c r="AN337" t="n">
        <v>0.0</v>
      </c>
      <c r="AO337" t="n">
        <v>3.0</v>
      </c>
      <c r="AP337" t="n">
        <v>-69.0</v>
      </c>
      <c r="AQ337" t="n">
        <v>0.0</v>
      </c>
      <c r="AR337" t="n">
        <v>0.0</v>
      </c>
      <c r="AS337" t="n">
        <v>0.0</v>
      </c>
      <c r="AT337" t="inlineStr">
        <is>
          <t>N/A</t>
        </is>
      </c>
      <c r="AU337" t="inlineStr">
        <is>
          <t>N/A</t>
        </is>
      </c>
      <c r="AV337" t="inlineStr">
        <is>
          <t>N/A</t>
        </is>
      </c>
      <c r="AW337" t="inlineStr">
        <is>
          <t>N/A</t>
        </is>
      </c>
      <c r="AX337" t="inlineStr">
        <is>
          <t>N/A</t>
        </is>
      </c>
      <c r="AY337" t="inlineStr">
        <is>
          <t>N/A</t>
        </is>
      </c>
      <c r="AZ337" t="inlineStr">
        <is>
          <t>N/A</t>
        </is>
      </c>
      <c r="BA337" t="inlineStr">
        <is>
          <t>N/A</t>
        </is>
      </c>
      <c r="BB337" t="inlineStr">
        <is>
          <t>N/A</t>
        </is>
      </c>
      <c r="BC337" t="inlineStr">
        <is>
          <t>N/A</t>
        </is>
      </c>
      <c r="BD337" t="inlineStr">
        <is>
          <t>N/A</t>
        </is>
      </c>
      <c r="BE337" t="inlineStr">
        <is>
          <t>N/A</t>
        </is>
      </c>
    </row>
    <row r="338">
      <c r="A338" t="inlineStr">
        <is>
          <t>WI22029222</t>
        </is>
      </c>
      <c r="B338" t="inlineStr">
        <is>
          <t>DATA_VALIDATION</t>
        </is>
      </c>
      <c r="C338" t="inlineStr">
        <is>
          <t>201340000566</t>
        </is>
      </c>
      <c r="D338" t="inlineStr">
        <is>
          <t>Folder</t>
        </is>
      </c>
      <c r="E338" s="2">
        <f>HYPERLINK("capsilon://?command=openfolder&amp;siteaddress=FAM.docvelocity-na8.net&amp;folderid=FX038739EB-D888-20E4-5CBC-C92C8868D8AD","FX2202909")</f>
        <v>0.0</v>
      </c>
      <c r="F338" t="inlineStr">
        <is>
          <t/>
        </is>
      </c>
      <c r="G338" t="inlineStr">
        <is>
          <t/>
        </is>
      </c>
      <c r="H338" t="inlineStr">
        <is>
          <t>Mailitem</t>
        </is>
      </c>
      <c r="I338" t="inlineStr">
        <is>
          <t>MI220298484</t>
        </is>
      </c>
      <c r="J338" t="n">
        <v>65.0</v>
      </c>
      <c r="K338" t="inlineStr">
        <is>
          <t>COMPLETED</t>
        </is>
      </c>
      <c r="L338" t="inlineStr">
        <is>
          <t>MARK_AS_COMPLETED</t>
        </is>
      </c>
      <c r="M338" t="inlineStr">
        <is>
          <t>Queue</t>
        </is>
      </c>
      <c r="N338" t="n">
        <v>2.0</v>
      </c>
      <c r="O338" s="1" t="n">
        <v>44595.51721064815</v>
      </c>
      <c r="P338" s="1" t="n">
        <v>44595.54613425926</v>
      </c>
      <c r="Q338" t="n">
        <v>1013.0</v>
      </c>
      <c r="R338" t="n">
        <v>1486.0</v>
      </c>
      <c r="S338" t="b">
        <v>0</v>
      </c>
      <c r="T338" t="inlineStr">
        <is>
          <t>N/A</t>
        </is>
      </c>
      <c r="U338" t="b">
        <v>0</v>
      </c>
      <c r="V338" t="inlineStr">
        <is>
          <t>Suraj Toradmal</t>
        </is>
      </c>
      <c r="W338" s="1" t="n">
        <v>44595.53729166667</v>
      </c>
      <c r="X338" t="n">
        <v>1152.0</v>
      </c>
      <c r="Y338" t="n">
        <v>101.0</v>
      </c>
      <c r="Z338" t="n">
        <v>0.0</v>
      </c>
      <c r="AA338" t="n">
        <v>101.0</v>
      </c>
      <c r="AB338" t="n">
        <v>0.0</v>
      </c>
      <c r="AC338" t="n">
        <v>85.0</v>
      </c>
      <c r="AD338" t="n">
        <v>-36.0</v>
      </c>
      <c r="AE338" t="n">
        <v>0.0</v>
      </c>
      <c r="AF338" t="n">
        <v>0.0</v>
      </c>
      <c r="AG338" t="n">
        <v>0.0</v>
      </c>
      <c r="AH338" t="inlineStr">
        <is>
          <t>Vikash Suryakanth Parmar</t>
        </is>
      </c>
      <c r="AI338" s="1" t="n">
        <v>44595.54613425926</v>
      </c>
      <c r="AJ338" t="n">
        <v>320.0</v>
      </c>
      <c r="AK338" t="n">
        <v>0.0</v>
      </c>
      <c r="AL338" t="n">
        <v>0.0</v>
      </c>
      <c r="AM338" t="n">
        <v>0.0</v>
      </c>
      <c r="AN338" t="n">
        <v>0.0</v>
      </c>
      <c r="AO338" t="n">
        <v>0.0</v>
      </c>
      <c r="AP338" t="n">
        <v>-36.0</v>
      </c>
      <c r="AQ338" t="n">
        <v>0.0</v>
      </c>
      <c r="AR338" t="n">
        <v>0.0</v>
      </c>
      <c r="AS338" t="n">
        <v>0.0</v>
      </c>
      <c r="AT338" t="inlineStr">
        <is>
          <t>N/A</t>
        </is>
      </c>
      <c r="AU338" t="inlineStr">
        <is>
          <t>N/A</t>
        </is>
      </c>
      <c r="AV338" t="inlineStr">
        <is>
          <t>N/A</t>
        </is>
      </c>
      <c r="AW338" t="inlineStr">
        <is>
          <t>N/A</t>
        </is>
      </c>
      <c r="AX338" t="inlineStr">
        <is>
          <t>N/A</t>
        </is>
      </c>
      <c r="AY338" t="inlineStr">
        <is>
          <t>N/A</t>
        </is>
      </c>
      <c r="AZ338" t="inlineStr">
        <is>
          <t>N/A</t>
        </is>
      </c>
      <c r="BA338" t="inlineStr">
        <is>
          <t>N/A</t>
        </is>
      </c>
      <c r="BB338" t="inlineStr">
        <is>
          <t>N/A</t>
        </is>
      </c>
      <c r="BC338" t="inlineStr">
        <is>
          <t>N/A</t>
        </is>
      </c>
      <c r="BD338" t="inlineStr">
        <is>
          <t>N/A</t>
        </is>
      </c>
      <c r="BE338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2022-02-21T16:00:01Z</dcterms:created>
  <dc:creator>Apache POI</dc:creator>
</coreProperties>
</file>