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A9C2316ADC5E42D6E916A81EA15CFCC0AD1BB9FD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2" l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<sst xmlns="http://schemas.openxmlformats.org/spreadsheetml/2006/main" count="1373" uniqueCount="221">
  <si>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</si>
  <si>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</si>
  <si>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</si>
  <si>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</si>
  <si>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</si>
  <si>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</si>
  <si>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</si>
  <si>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</si>
  <si>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</si>
  <si>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</si>
  <si>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</si>
  <si>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</si>
  <si>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</si>
  <si>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</si>
  <si>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</si>
  <si>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</si>
  <si>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</si>
  <si>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</si>
  <si>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</si>
  <si>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</si>
  <si>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</si>
  <si>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</si>
  <si>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</si>
  <si>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</si>
  <si>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</si>
  <si>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</si>
  <si>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</si>
  <si>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</si>
  <si>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</si>
  <si>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</si>
  <si>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</si>
  <si>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</si>
  <si>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</si>
  <si>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</si>
  <si>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</si>
  <si>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</si>
  <si>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</si>
  <si>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</si>
  <si>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</si>
  <si>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</si>
  <si>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</si>
  <si>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</si>
  <si>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</si>
  <si>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</si>
  <si>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</si>
  <si>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</si>
  <si>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</si>
  <si>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</si>
  <si>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</si>
  <si>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</si>
  <si>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</si>
  <si>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</si>
  <si>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</si>
  <si>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</si>
  <si>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</si>
  <si>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</si>
  <si>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</si>
  <si>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</si>
  <si>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</si>
  <si>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</si>
  <si>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</si>
  <si>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</si>
  <si>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</si>
  <si>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</si>
  <si>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</si>
  <si>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</si>
  <si>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</si>
  <si>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</si>
  <si>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</si>
  <si>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</si>
  <si>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</si>
  <si>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</si>
  <si>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</si>
  <si>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</si>
  <si>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</si>
  <si>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</si>
  <si>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</si>
  <si>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</si>
  <si>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WI220314866</t>
  </si>
  <si>
    <t>DATA_VALIDATION</t>
  </si>
  <si>
    <t>150030052814</t>
  </si>
  <si>
    <t>Folder</t>
  </si>
  <si>
    <t>Mailitem</t>
  </si>
  <si>
    <t>MI2203154570</t>
  </si>
  <si>
    <t>COMPLETED</t>
  </si>
  <si>
    <t>MARK_AS_COMPLETED</t>
  </si>
  <si>
    <t>Queue</t>
  </si>
  <si>
    <t>N/A</t>
  </si>
  <si>
    <t>Supriya Khape</t>
  </si>
  <si>
    <t>Vikash Suryakanth Parmar</t>
  </si>
  <si>
    <t>WI22031845</t>
  </si>
  <si>
    <t>150030053219</t>
  </si>
  <si>
    <t>MI220321383</t>
  </si>
  <si>
    <t>Ujwala Ajabe</t>
  </si>
  <si>
    <t>Mohini Shinde</t>
  </si>
  <si>
    <t>WI220318670</t>
  </si>
  <si>
    <t>150030051837</t>
  </si>
  <si>
    <t>MI2203197660</t>
  </si>
  <si>
    <t>Sumit Jarhad</t>
  </si>
  <si>
    <t>WI220318942</t>
  </si>
  <si>
    <t>Ashish Sutar</t>
  </si>
  <si>
    <t>WI22032164</t>
  </si>
  <si>
    <t>150030053585</t>
  </si>
  <si>
    <t>MI220323620</t>
  </si>
  <si>
    <t>Karnal Akhare</t>
  </si>
  <si>
    <t>WI220321664</t>
  </si>
  <si>
    <t>150030053721</t>
  </si>
  <si>
    <t>MI2203228002</t>
  </si>
  <si>
    <t>WI220321827</t>
  </si>
  <si>
    <t>Saloni Uttekar</t>
  </si>
  <si>
    <t>WI220324331</t>
  </si>
  <si>
    <t>150030053254</t>
  </si>
  <si>
    <t>MI2203257027</t>
  </si>
  <si>
    <t>WI220326358</t>
  </si>
  <si>
    <t>150030054006</t>
  </si>
  <si>
    <t>MI2203278206</t>
  </si>
  <si>
    <t>Rohit Mawal</t>
  </si>
  <si>
    <t>WI220326365</t>
  </si>
  <si>
    <t>MI2203278313</t>
  </si>
  <si>
    <t>WI220326366</t>
  </si>
  <si>
    <t>MI2203278320</t>
  </si>
  <si>
    <t>Aditya Tade</t>
  </si>
  <si>
    <t>WI220326409</t>
  </si>
  <si>
    <t>MI2203278785</t>
  </si>
  <si>
    <t>WI220328292</t>
  </si>
  <si>
    <t>150030052265</t>
  </si>
  <si>
    <t>MI2203296000</t>
  </si>
  <si>
    <t>Amruta Erande</t>
  </si>
  <si>
    <t>WI220328299</t>
  </si>
  <si>
    <t>150030052261</t>
  </si>
  <si>
    <t>MI2203296110</t>
  </si>
  <si>
    <t>WI220328309</t>
  </si>
  <si>
    <t>MI2203296200</t>
  </si>
  <si>
    <t>WI220328706</t>
  </si>
  <si>
    <t>MI2203300192</t>
  </si>
  <si>
    <t>WI220329825</t>
  </si>
  <si>
    <t>150030053995</t>
  </si>
  <si>
    <t>MI2203309146</t>
  </si>
  <si>
    <t>Nisha Verma</t>
  </si>
  <si>
    <t>WI220329826</t>
  </si>
  <si>
    <t>MI2203309158</t>
  </si>
  <si>
    <t>WI220329834</t>
  </si>
  <si>
    <t>MI2203309248</t>
  </si>
  <si>
    <t>WI220329844</t>
  </si>
  <si>
    <t>MI2203309308</t>
  </si>
  <si>
    <t>WI220329875</t>
  </si>
  <si>
    <t>WI220330781</t>
  </si>
  <si>
    <t>150030053227</t>
  </si>
  <si>
    <t>MI2203321970</t>
  </si>
  <si>
    <t>WI220330785</t>
  </si>
  <si>
    <t>MI2203321982</t>
  </si>
  <si>
    <t>WI22033409</t>
  </si>
  <si>
    <t>150030053782</t>
  </si>
  <si>
    <t>MI220336542</t>
  </si>
  <si>
    <t>WI22033411</t>
  </si>
  <si>
    <t>MI220336565</t>
  </si>
  <si>
    <t>Archana Bhujbal</t>
  </si>
  <si>
    <t>WI220336050</t>
  </si>
  <si>
    <t>150030053625</t>
  </si>
  <si>
    <t>MI2203378392</t>
  </si>
  <si>
    <t>WI220337492</t>
  </si>
  <si>
    <t>Poonam Patil</t>
  </si>
  <si>
    <t>WI220338371</t>
  </si>
  <si>
    <t>150030053766</t>
  </si>
  <si>
    <t>MI2203402446</t>
  </si>
  <si>
    <t>WI220343270</t>
  </si>
  <si>
    <t>150030053801</t>
  </si>
  <si>
    <t>MI2203453213</t>
  </si>
  <si>
    <t>Sushant Bhambure</t>
  </si>
  <si>
    <t>Hemanshi Deshlahara</t>
  </si>
  <si>
    <t>WI220347090</t>
  </si>
  <si>
    <t>150030053605</t>
  </si>
  <si>
    <t>MI2203490563</t>
  </si>
  <si>
    <t>Apeksha Hirve</t>
  </si>
  <si>
    <t>WI220349045</t>
  </si>
  <si>
    <t>150100002047</t>
  </si>
  <si>
    <t>MI2203511641</t>
  </si>
  <si>
    <t>DELETED</t>
  </si>
  <si>
    <t>WI220349047</t>
  </si>
  <si>
    <t>MI2203511644</t>
  </si>
  <si>
    <t>WI220349532</t>
  </si>
  <si>
    <t>150030054156</t>
  </si>
  <si>
    <t>MI2203515256</t>
  </si>
  <si>
    <t>Payal Pathare</t>
  </si>
  <si>
    <t>Ketan Pathak</t>
  </si>
  <si>
    <t>WI220349535</t>
  </si>
  <si>
    <t>MI2203515273</t>
  </si>
  <si>
    <t>WI220352817</t>
  </si>
  <si>
    <t>150100002062</t>
  </si>
  <si>
    <t>MI2203549978</t>
  </si>
  <si>
    <t>WI220352821</t>
  </si>
  <si>
    <t>MI2203550025</t>
  </si>
  <si>
    <t>Pooja Supekar</t>
  </si>
  <si>
    <t>WI220352834</t>
  </si>
  <si>
    <t>MI2203550042</t>
  </si>
  <si>
    <t>Akash Pawar</t>
  </si>
  <si>
    <t>WI220353062</t>
  </si>
  <si>
    <t>MI2203552269</t>
  </si>
  <si>
    <t>Shivani Narwade</t>
  </si>
  <si>
    <t>WI220355032</t>
  </si>
  <si>
    <t>WI220358602</t>
  </si>
  <si>
    <t>112300001689</t>
  </si>
  <si>
    <t>MI2203610974</t>
  </si>
  <si>
    <t>WI220358967</t>
  </si>
  <si>
    <t>MI2203613391</t>
  </si>
  <si>
    <t>Komal Kharde</t>
  </si>
  <si>
    <t>WI220358968</t>
  </si>
  <si>
    <t>MI2203613386</t>
  </si>
  <si>
    <t>WI220361568</t>
  </si>
  <si>
    <t>150030053326</t>
  </si>
  <si>
    <t>MI2203639664</t>
  </si>
  <si>
    <t>WI220363161</t>
  </si>
  <si>
    <t>150030053861</t>
  </si>
  <si>
    <t>MI2203654995</t>
  </si>
  <si>
    <t>Sanjana Uttekar</t>
  </si>
  <si>
    <t>WI220363170</t>
  </si>
  <si>
    <t>150030053574</t>
  </si>
  <si>
    <t>MI2203655090</t>
  </si>
  <si>
    <t>WI22037609</t>
  </si>
  <si>
    <t>150030053380</t>
  </si>
  <si>
    <t>MI220381342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</si>
</sst>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44642.416668726852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44642.416668726852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7"/>
  <sheetViews>
    <sheetView topLeftCell="A27" workbookViewId="0">
      <selection activeCell="A2" sqref="A2:XFD4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HYPERLINK("capsilon://?command=openfolder&amp;siteaddress=FAM.docvelocity-na8.net&amp;folderid=FX1F879183-DDCA-CD30-A2AB-94A1F8D103BC","FX220112626")</f>
        <v>FX220112626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44624.550717592596</v>
      </c>
      <c r="P2" s="1">
        <v>44624.57104166667</v>
      </c>
      <c r="Q2">
        <v>504</v>
      </c>
      <c r="R2">
        <v>1252</v>
      </c>
      <c r="S2" t="b">
        <v>0</v>
      </c>
      <c r="T2" t="s">
        <v>87</v>
      </c>
      <c r="U2" t="b">
        <v>0</v>
      </c>
      <c r="V2" t="s">
        <v>88</v>
      </c>
      <c r="W2" s="1">
        <v>44624.564479166664</v>
      </c>
      <c r="X2">
        <v>1165</v>
      </c>
      <c r="Y2">
        <v>42</v>
      </c>
      <c r="Z2">
        <v>0</v>
      </c>
      <c r="AA2">
        <v>42</v>
      </c>
      <c r="AB2">
        <v>0</v>
      </c>
      <c r="AC2">
        <v>36</v>
      </c>
      <c r="AD2">
        <v>-42</v>
      </c>
      <c r="AE2">
        <v>0</v>
      </c>
      <c r="AF2">
        <v>0</v>
      </c>
      <c r="AG2">
        <v>0</v>
      </c>
      <c r="AH2" t="s">
        <v>89</v>
      </c>
      <c r="AI2" s="1">
        <v>44624.57104166667</v>
      </c>
      <c r="AJ2">
        <v>87</v>
      </c>
      <c r="AK2">
        <v>0</v>
      </c>
      <c r="AL2">
        <v>0</v>
      </c>
      <c r="AM2">
        <v>0</v>
      </c>
      <c r="AN2">
        <v>0</v>
      </c>
      <c r="AO2">
        <v>0</v>
      </c>
      <c r="AP2">
        <v>-42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HYPERLINK("capsilon://?command=openfolder&amp;siteaddress=FAM.docvelocity-na8.net&amp;folderid=FX6519EEE5-E54A-2056-62A8-E9A7CD1798A1","FX22025191")</f>
        <v>FX22025191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44621.544907407406</v>
      </c>
      <c r="P3" s="1">
        <v>44621.555312500001</v>
      </c>
      <c r="Q3">
        <v>688</v>
      </c>
      <c r="R3">
        <v>211</v>
      </c>
      <c r="S3" t="b">
        <v>0</v>
      </c>
      <c r="T3" t="s">
        <v>87</v>
      </c>
      <c r="U3" t="b">
        <v>0</v>
      </c>
      <c r="V3" t="s">
        <v>93</v>
      </c>
      <c r="W3" s="1">
        <v>44621.547569444447</v>
      </c>
      <c r="X3">
        <v>170</v>
      </c>
      <c r="Y3">
        <v>0</v>
      </c>
      <c r="Z3">
        <v>0</v>
      </c>
      <c r="AA3">
        <v>0</v>
      </c>
      <c r="AB3">
        <v>27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94</v>
      </c>
      <c r="AI3" s="1">
        <v>44621.555312500001</v>
      </c>
      <c r="AJ3">
        <v>29</v>
      </c>
      <c r="AK3">
        <v>0</v>
      </c>
      <c r="AL3">
        <v>0</v>
      </c>
      <c r="AM3">
        <v>0</v>
      </c>
      <c r="AN3">
        <v>27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HYPERLINK("capsilon://?command=openfolder&amp;siteaddress=FAM.docvelocity-na8.net&amp;folderid=FXF5A9E729-BFB0-325E-699A-DA62173ACCA4","FX211213369")</f>
        <v>FX211213369</v>
      </c>
      <c r="F4" t="s">
        <v>19</v>
      </c>
      <c r="G4" t="s">
        <v>19</v>
      </c>
      <c r="H4" t="s">
        <v>82</v>
      </c>
      <c r="I4" t="s">
        <v>97</v>
      </c>
      <c r="J4">
        <v>0</v>
      </c>
      <c r="K4" t="s">
        <v>84</v>
      </c>
      <c r="L4" t="s">
        <v>85</v>
      </c>
      <c r="M4" t="s">
        <v>86</v>
      </c>
      <c r="N4">
        <v>1</v>
      </c>
      <c r="O4" s="1">
        <v>44627.540034722224</v>
      </c>
      <c r="P4" s="1">
        <v>44627.568113425928</v>
      </c>
      <c r="Q4">
        <v>2256</v>
      </c>
      <c r="R4">
        <v>170</v>
      </c>
      <c r="S4" t="b">
        <v>0</v>
      </c>
      <c r="T4" t="s">
        <v>87</v>
      </c>
      <c r="U4" t="b">
        <v>0</v>
      </c>
      <c r="V4" t="s">
        <v>98</v>
      </c>
      <c r="W4" s="1">
        <v>44627.568113425928</v>
      </c>
      <c r="X4">
        <v>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52</v>
      </c>
      <c r="AF4">
        <v>0</v>
      </c>
      <c r="AG4">
        <v>1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99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HYPERLINK("capsilon://?command=openfolder&amp;siteaddress=FAM.docvelocity-na8.net&amp;folderid=FXF5A9E729-BFB0-325E-699A-DA62173ACCA4","FX211213369")</f>
        <v>FX211213369</v>
      </c>
      <c r="F5" t="s">
        <v>19</v>
      </c>
      <c r="G5" t="s">
        <v>19</v>
      </c>
      <c r="H5" t="s">
        <v>82</v>
      </c>
      <c r="I5" t="s">
        <v>97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44627.568611111114</v>
      </c>
      <c r="P5" s="1">
        <v>44627.63140046296</v>
      </c>
      <c r="Q5">
        <v>4147</v>
      </c>
      <c r="R5">
        <v>1278</v>
      </c>
      <c r="S5" t="b">
        <v>0</v>
      </c>
      <c r="T5" t="s">
        <v>87</v>
      </c>
      <c r="U5" t="b">
        <v>1</v>
      </c>
      <c r="V5" t="s">
        <v>88</v>
      </c>
      <c r="W5" s="1">
        <v>44627.59915509259</v>
      </c>
      <c r="X5">
        <v>912</v>
      </c>
      <c r="Y5">
        <v>37</v>
      </c>
      <c r="Z5">
        <v>0</v>
      </c>
      <c r="AA5">
        <v>37</v>
      </c>
      <c r="AB5">
        <v>0</v>
      </c>
      <c r="AC5">
        <v>15</v>
      </c>
      <c r="AD5">
        <v>-37</v>
      </c>
      <c r="AE5">
        <v>0</v>
      </c>
      <c r="AF5">
        <v>0</v>
      </c>
      <c r="AG5">
        <v>0</v>
      </c>
      <c r="AH5" t="s">
        <v>100</v>
      </c>
      <c r="AI5" s="1">
        <v>44627.63140046296</v>
      </c>
      <c r="AJ5">
        <v>366</v>
      </c>
      <c r="AK5">
        <v>8</v>
      </c>
      <c r="AL5">
        <v>0</v>
      </c>
      <c r="AM5">
        <v>8</v>
      </c>
      <c r="AN5">
        <v>0</v>
      </c>
      <c r="AO5">
        <v>9</v>
      </c>
      <c r="AP5">
        <v>-45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HYPERLINK("capsilon://?command=openfolder&amp;siteaddress=FAM.docvelocity-na8.net&amp;folderid=FX06197D22-114E-6567-E06A-DB382B175D28","FX220210287")</f>
        <v>FX220210287</v>
      </c>
      <c r="F6" t="s">
        <v>19</v>
      </c>
      <c r="G6" t="s">
        <v>19</v>
      </c>
      <c r="H6" t="s">
        <v>82</v>
      </c>
      <c r="I6" t="s">
        <v>103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44621.568969907406</v>
      </c>
      <c r="P6" s="1">
        <v>44621.586261574077</v>
      </c>
      <c r="Q6">
        <v>1287</v>
      </c>
      <c r="R6">
        <v>207</v>
      </c>
      <c r="S6" t="b">
        <v>0</v>
      </c>
      <c r="T6" t="s">
        <v>87</v>
      </c>
      <c r="U6" t="b">
        <v>0</v>
      </c>
      <c r="V6" t="s">
        <v>104</v>
      </c>
      <c r="W6" s="1">
        <v>44621.571076388886</v>
      </c>
      <c r="X6">
        <v>170</v>
      </c>
      <c r="Y6">
        <v>0</v>
      </c>
      <c r="Z6">
        <v>0</v>
      </c>
      <c r="AA6">
        <v>0</v>
      </c>
      <c r="AB6">
        <v>27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94</v>
      </c>
      <c r="AI6" s="1">
        <v>44621.586261574077</v>
      </c>
      <c r="AJ6">
        <v>37</v>
      </c>
      <c r="AK6">
        <v>0</v>
      </c>
      <c r="AL6">
        <v>0</v>
      </c>
      <c r="AM6">
        <v>0</v>
      </c>
      <c r="AN6">
        <v>27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HYPERLINK("capsilon://?command=openfolder&amp;siteaddress=FAM.docvelocity-na8.net&amp;folderid=FX236EBE13-4A7F-A111-4B39-C3C5E6EDF94B","FX220212083")</f>
        <v>FX220212083</v>
      </c>
      <c r="F7" t="s">
        <v>19</v>
      </c>
      <c r="G7" t="s">
        <v>19</v>
      </c>
      <c r="H7" t="s">
        <v>82</v>
      </c>
      <c r="I7" t="s">
        <v>107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44627.894826388889</v>
      </c>
      <c r="P7" s="1">
        <v>44628.155740740738</v>
      </c>
      <c r="Q7">
        <v>22152</v>
      </c>
      <c r="R7">
        <v>391</v>
      </c>
      <c r="S7" t="b">
        <v>0</v>
      </c>
      <c r="T7" t="s">
        <v>87</v>
      </c>
      <c r="U7" t="b">
        <v>0</v>
      </c>
      <c r="V7" t="s">
        <v>93</v>
      </c>
      <c r="W7" s="1">
        <v>44628.155740740738</v>
      </c>
      <c r="X7">
        <v>72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52</v>
      </c>
      <c r="AF7">
        <v>0</v>
      </c>
      <c r="AG7">
        <v>1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108</v>
      </c>
      <c r="B8" t="s">
        <v>79</v>
      </c>
      <c r="C8" t="s">
        <v>106</v>
      </c>
      <c r="D8" t="s">
        <v>81</v>
      </c>
      <c r="E8" s="2" t="str">
        <f>HYPERLINK("capsilon://?command=openfolder&amp;siteaddress=FAM.docvelocity-na8.net&amp;folderid=FX236EBE13-4A7F-A111-4B39-C3C5E6EDF94B","FX220212083")</f>
        <v>FX220212083</v>
      </c>
      <c r="F8" t="s">
        <v>19</v>
      </c>
      <c r="G8" t="s">
        <v>19</v>
      </c>
      <c r="H8" t="s">
        <v>82</v>
      </c>
      <c r="I8" t="s">
        <v>107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44628.156087962961</v>
      </c>
      <c r="P8" s="1">
        <v>44628.178541666668</v>
      </c>
      <c r="Q8">
        <v>1540</v>
      </c>
      <c r="R8">
        <v>400</v>
      </c>
      <c r="S8" t="b">
        <v>0</v>
      </c>
      <c r="T8" t="s">
        <v>87</v>
      </c>
      <c r="U8" t="b">
        <v>1</v>
      </c>
      <c r="V8" t="s">
        <v>93</v>
      </c>
      <c r="W8" s="1">
        <v>44628.15829861111</v>
      </c>
      <c r="X8">
        <v>159</v>
      </c>
      <c r="Y8">
        <v>37</v>
      </c>
      <c r="Z8">
        <v>0</v>
      </c>
      <c r="AA8">
        <v>37</v>
      </c>
      <c r="AB8">
        <v>0</v>
      </c>
      <c r="AC8">
        <v>21</v>
      </c>
      <c r="AD8">
        <v>-37</v>
      </c>
      <c r="AE8">
        <v>0</v>
      </c>
      <c r="AF8">
        <v>0</v>
      </c>
      <c r="AG8">
        <v>0</v>
      </c>
      <c r="AH8" t="s">
        <v>109</v>
      </c>
      <c r="AI8" s="1">
        <v>44628.178541666668</v>
      </c>
      <c r="AJ8">
        <v>241</v>
      </c>
      <c r="AK8">
        <v>1</v>
      </c>
      <c r="AL8">
        <v>0</v>
      </c>
      <c r="AM8">
        <v>1</v>
      </c>
      <c r="AN8">
        <v>0</v>
      </c>
      <c r="AO8">
        <v>1</v>
      </c>
      <c r="AP8">
        <v>-38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HYPERLINK("capsilon://?command=openfolder&amp;siteaddress=FAM.docvelocity-na8.net&amp;folderid=FX262C3C3F-0FD3-D65B-4C00-3A39D2686406","FX22025833")</f>
        <v>FX22025833</v>
      </c>
      <c r="F9" t="s">
        <v>19</v>
      </c>
      <c r="G9" t="s">
        <v>19</v>
      </c>
      <c r="H9" t="s">
        <v>82</v>
      </c>
      <c r="I9" t="s">
        <v>112</v>
      </c>
      <c r="J9">
        <v>0</v>
      </c>
      <c r="K9" t="s">
        <v>84</v>
      </c>
      <c r="L9" t="s">
        <v>85</v>
      </c>
      <c r="M9" t="s">
        <v>86</v>
      </c>
      <c r="N9">
        <v>2</v>
      </c>
      <c r="O9" s="1">
        <v>44628.667754629627</v>
      </c>
      <c r="P9" s="1">
        <v>44628.728425925925</v>
      </c>
      <c r="Q9">
        <v>4707</v>
      </c>
      <c r="R9">
        <v>535</v>
      </c>
      <c r="S9" t="b">
        <v>0</v>
      </c>
      <c r="T9" t="s">
        <v>87</v>
      </c>
      <c r="U9" t="b">
        <v>0</v>
      </c>
      <c r="V9" t="s">
        <v>104</v>
      </c>
      <c r="W9" s="1">
        <v>44628.71980324074</v>
      </c>
      <c r="X9">
        <v>219</v>
      </c>
      <c r="Y9">
        <v>0</v>
      </c>
      <c r="Z9">
        <v>0</v>
      </c>
      <c r="AA9">
        <v>0</v>
      </c>
      <c r="AB9">
        <v>37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94</v>
      </c>
      <c r="AI9" s="1">
        <v>44628.728425925925</v>
      </c>
      <c r="AJ9">
        <v>73</v>
      </c>
      <c r="AK9">
        <v>0</v>
      </c>
      <c r="AL9">
        <v>0</v>
      </c>
      <c r="AM9">
        <v>0</v>
      </c>
      <c r="AN9">
        <v>37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HYPERLINK("capsilon://?command=openfolder&amp;siteaddress=FAM.docvelocity-na8.net&amp;folderid=FX3875C651-5E47-44F1-F691-4206E4A0C2F2","FX22032819")</f>
        <v>FX22032819</v>
      </c>
      <c r="F10" t="s">
        <v>19</v>
      </c>
      <c r="G10" t="s">
        <v>19</v>
      </c>
      <c r="H10" t="s">
        <v>82</v>
      </c>
      <c r="I10" t="s">
        <v>115</v>
      </c>
      <c r="J10">
        <v>60</v>
      </c>
      <c r="K10" t="s">
        <v>84</v>
      </c>
      <c r="L10" t="s">
        <v>85</v>
      </c>
      <c r="M10" t="s">
        <v>86</v>
      </c>
      <c r="N10">
        <v>2</v>
      </c>
      <c r="O10" s="1">
        <v>44629.423703703702</v>
      </c>
      <c r="P10" s="1">
        <v>44629.497893518521</v>
      </c>
      <c r="Q10">
        <v>5542</v>
      </c>
      <c r="R10">
        <v>868</v>
      </c>
      <c r="S10" t="b">
        <v>0</v>
      </c>
      <c r="T10" t="s">
        <v>87</v>
      </c>
      <c r="U10" t="b">
        <v>0</v>
      </c>
      <c r="V10" t="s">
        <v>93</v>
      </c>
      <c r="W10" s="1">
        <v>44629.435358796298</v>
      </c>
      <c r="X10">
        <v>520</v>
      </c>
      <c r="Y10">
        <v>43</v>
      </c>
      <c r="Z10">
        <v>0</v>
      </c>
      <c r="AA10">
        <v>43</v>
      </c>
      <c r="AB10">
        <v>0</v>
      </c>
      <c r="AC10">
        <v>8</v>
      </c>
      <c r="AD10">
        <v>17</v>
      </c>
      <c r="AE10">
        <v>0</v>
      </c>
      <c r="AF10">
        <v>0</v>
      </c>
      <c r="AG10">
        <v>0</v>
      </c>
      <c r="AH10" t="s">
        <v>116</v>
      </c>
      <c r="AI10" s="1">
        <v>44629.497893518521</v>
      </c>
      <c r="AJ10">
        <v>264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15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117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HYPERLINK("capsilon://?command=openfolder&amp;siteaddress=FAM.docvelocity-na8.net&amp;folderid=FX3875C651-5E47-44F1-F691-4206E4A0C2F2","FX22032819")</f>
        <v>FX22032819</v>
      </c>
      <c r="F11" t="s">
        <v>19</v>
      </c>
      <c r="G11" t="s">
        <v>19</v>
      </c>
      <c r="H11" t="s">
        <v>82</v>
      </c>
      <c r="I11" t="s">
        <v>118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44629.42560185185</v>
      </c>
      <c r="P11" s="1">
        <v>44629.49695601852</v>
      </c>
      <c r="Q11">
        <v>5488</v>
      </c>
      <c r="R11">
        <v>677</v>
      </c>
      <c r="S11" t="b">
        <v>0</v>
      </c>
      <c r="T11" t="s">
        <v>87</v>
      </c>
      <c r="U11" t="b">
        <v>0</v>
      </c>
      <c r="V11" t="s">
        <v>93</v>
      </c>
      <c r="W11" s="1">
        <v>44629.441192129627</v>
      </c>
      <c r="X11">
        <v>503</v>
      </c>
      <c r="Y11">
        <v>21</v>
      </c>
      <c r="Z11">
        <v>0</v>
      </c>
      <c r="AA11">
        <v>21</v>
      </c>
      <c r="AB11">
        <v>0</v>
      </c>
      <c r="AC11">
        <v>3</v>
      </c>
      <c r="AD11">
        <v>7</v>
      </c>
      <c r="AE11">
        <v>0</v>
      </c>
      <c r="AF11">
        <v>0</v>
      </c>
      <c r="AG11">
        <v>0</v>
      </c>
      <c r="AH11" t="s">
        <v>94</v>
      </c>
      <c r="AI11" s="1">
        <v>44629.49695601852</v>
      </c>
      <c r="AJ11">
        <v>174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119</v>
      </c>
      <c r="B12" t="s">
        <v>79</v>
      </c>
      <c r="C12" t="s">
        <v>114</v>
      </c>
      <c r="D12" t="s">
        <v>81</v>
      </c>
      <c r="E12" s="2" t="str">
        <f>HYPERLINK("capsilon://?command=openfolder&amp;siteaddress=FAM.docvelocity-na8.net&amp;folderid=FX3875C651-5E47-44F1-F691-4206E4A0C2F2","FX22032819")</f>
        <v>FX22032819</v>
      </c>
      <c r="F12" t="s">
        <v>19</v>
      </c>
      <c r="G12" t="s">
        <v>19</v>
      </c>
      <c r="H12" t="s">
        <v>82</v>
      </c>
      <c r="I12" t="s">
        <v>120</v>
      </c>
      <c r="J12">
        <v>28</v>
      </c>
      <c r="K12" t="s">
        <v>84</v>
      </c>
      <c r="L12" t="s">
        <v>85</v>
      </c>
      <c r="M12" t="s">
        <v>86</v>
      </c>
      <c r="N12">
        <v>2</v>
      </c>
      <c r="O12" s="1">
        <v>44629.425763888888</v>
      </c>
      <c r="P12" s="1">
        <v>44629.499108796299</v>
      </c>
      <c r="Q12">
        <v>5968</v>
      </c>
      <c r="R12">
        <v>369</v>
      </c>
      <c r="S12" t="b">
        <v>0</v>
      </c>
      <c r="T12" t="s">
        <v>87</v>
      </c>
      <c r="U12" t="b">
        <v>0</v>
      </c>
      <c r="V12" t="s">
        <v>121</v>
      </c>
      <c r="W12" s="1">
        <v>44629.438923611109</v>
      </c>
      <c r="X12">
        <v>184</v>
      </c>
      <c r="Y12">
        <v>21</v>
      </c>
      <c r="Z12">
        <v>0</v>
      </c>
      <c r="AA12">
        <v>21</v>
      </c>
      <c r="AB12">
        <v>0</v>
      </c>
      <c r="AC12">
        <v>3</v>
      </c>
      <c r="AD12">
        <v>7</v>
      </c>
      <c r="AE12">
        <v>0</v>
      </c>
      <c r="AF12">
        <v>0</v>
      </c>
      <c r="AG12">
        <v>0</v>
      </c>
      <c r="AH12" t="s">
        <v>94</v>
      </c>
      <c r="AI12" s="1">
        <v>44629.499108796299</v>
      </c>
      <c r="AJ12">
        <v>185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122</v>
      </c>
      <c r="B13" t="s">
        <v>79</v>
      </c>
      <c r="C13" t="s">
        <v>114</v>
      </c>
      <c r="D13" t="s">
        <v>81</v>
      </c>
      <c r="E13" s="2" t="str">
        <f>HYPERLINK("capsilon://?command=openfolder&amp;siteaddress=FAM.docvelocity-na8.net&amp;folderid=FX3875C651-5E47-44F1-F691-4206E4A0C2F2","FX22032819")</f>
        <v>FX22032819</v>
      </c>
      <c r="F13" t="s">
        <v>19</v>
      </c>
      <c r="G13" t="s">
        <v>19</v>
      </c>
      <c r="H13" t="s">
        <v>82</v>
      </c>
      <c r="I13" t="s">
        <v>123</v>
      </c>
      <c r="J13">
        <v>28</v>
      </c>
      <c r="K13" t="s">
        <v>84</v>
      </c>
      <c r="L13" t="s">
        <v>85</v>
      </c>
      <c r="M13" t="s">
        <v>86</v>
      </c>
      <c r="N13">
        <v>2</v>
      </c>
      <c r="O13" s="1">
        <v>44629.433969907404</v>
      </c>
      <c r="P13" s="1">
        <v>44629.500462962962</v>
      </c>
      <c r="Q13">
        <v>5407</v>
      </c>
      <c r="R13">
        <v>338</v>
      </c>
      <c r="S13" t="b">
        <v>0</v>
      </c>
      <c r="T13" t="s">
        <v>87</v>
      </c>
      <c r="U13" t="b">
        <v>0</v>
      </c>
      <c r="V13" t="s">
        <v>121</v>
      </c>
      <c r="W13" s="1">
        <v>44629.440289351849</v>
      </c>
      <c r="X13">
        <v>117</v>
      </c>
      <c r="Y13">
        <v>21</v>
      </c>
      <c r="Z13">
        <v>0</v>
      </c>
      <c r="AA13">
        <v>21</v>
      </c>
      <c r="AB13">
        <v>0</v>
      </c>
      <c r="AC13">
        <v>1</v>
      </c>
      <c r="AD13">
        <v>7</v>
      </c>
      <c r="AE13">
        <v>0</v>
      </c>
      <c r="AF13">
        <v>0</v>
      </c>
      <c r="AG13">
        <v>0</v>
      </c>
      <c r="AH13" t="s">
        <v>116</v>
      </c>
      <c r="AI13" s="1">
        <v>44629.500462962962</v>
      </c>
      <c r="AJ13">
        <v>221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4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124</v>
      </c>
      <c r="B14" t="s">
        <v>79</v>
      </c>
      <c r="C14" t="s">
        <v>125</v>
      </c>
      <c r="D14" t="s">
        <v>81</v>
      </c>
      <c r="E14" s="2" t="str">
        <f>HYPERLINK("capsilon://?command=openfolder&amp;siteaddress=FAM.docvelocity-na8.net&amp;folderid=FX73D5EA30-7399-0F35-A54D-2EE8C9FF8588","FX22015290")</f>
        <v>FX22015290</v>
      </c>
      <c r="F14" t="s">
        <v>19</v>
      </c>
      <c r="G14" t="s">
        <v>19</v>
      </c>
      <c r="H14" t="s">
        <v>82</v>
      </c>
      <c r="I14" t="s">
        <v>126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44629.618171296293</v>
      </c>
      <c r="P14" s="1">
        <v>44629.645682870374</v>
      </c>
      <c r="Q14">
        <v>2272</v>
      </c>
      <c r="R14">
        <v>105</v>
      </c>
      <c r="S14" t="b">
        <v>0</v>
      </c>
      <c r="T14" t="s">
        <v>87</v>
      </c>
      <c r="U14" t="b">
        <v>0</v>
      </c>
      <c r="V14" t="s">
        <v>127</v>
      </c>
      <c r="W14" s="1">
        <v>44629.638796296298</v>
      </c>
      <c r="X14">
        <v>47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94</v>
      </c>
      <c r="AI14" s="1">
        <v>44629.645682870374</v>
      </c>
      <c r="AJ14">
        <v>30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128</v>
      </c>
      <c r="B15" t="s">
        <v>79</v>
      </c>
      <c r="C15" t="s">
        <v>129</v>
      </c>
      <c r="D15" t="s">
        <v>81</v>
      </c>
      <c r="E15" s="2" t="str">
        <f>HYPERLINK("capsilon://?command=openfolder&amp;siteaddress=FAM.docvelocity-na8.net&amp;folderid=FXF83C3124-FD35-05ED-3F99-D80603834A1A","FX22015266")</f>
        <v>FX22015266</v>
      </c>
      <c r="F15" t="s">
        <v>19</v>
      </c>
      <c r="G15" t="s">
        <v>19</v>
      </c>
      <c r="H15" t="s">
        <v>82</v>
      </c>
      <c r="I15" t="s">
        <v>130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44629.619456018518</v>
      </c>
      <c r="P15" s="1">
        <v>44629.645856481482</v>
      </c>
      <c r="Q15">
        <v>2244</v>
      </c>
      <c r="R15">
        <v>37</v>
      </c>
      <c r="S15" t="b">
        <v>0</v>
      </c>
      <c r="T15" t="s">
        <v>87</v>
      </c>
      <c r="U15" t="b">
        <v>0</v>
      </c>
      <c r="V15" t="s">
        <v>127</v>
      </c>
      <c r="W15" s="1">
        <v>44629.639062499999</v>
      </c>
      <c r="X15">
        <v>23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94</v>
      </c>
      <c r="AI15" s="1">
        <v>44629.645856481482</v>
      </c>
      <c r="AJ15">
        <v>14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131</v>
      </c>
      <c r="B16" t="s">
        <v>79</v>
      </c>
      <c r="C16" t="s">
        <v>129</v>
      </c>
      <c r="D16" t="s">
        <v>81</v>
      </c>
      <c r="E16" s="2" t="str">
        <f>HYPERLINK("capsilon://?command=openfolder&amp;siteaddress=FAM.docvelocity-na8.net&amp;folderid=FXF83C3124-FD35-05ED-3F99-D80603834A1A","FX22015266")</f>
        <v>FX22015266</v>
      </c>
      <c r="F16" t="s">
        <v>19</v>
      </c>
      <c r="G16" t="s">
        <v>19</v>
      </c>
      <c r="H16" t="s">
        <v>82</v>
      </c>
      <c r="I16" t="s">
        <v>132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44629.620312500003</v>
      </c>
      <c r="P16" s="1">
        <v>44629.646064814813</v>
      </c>
      <c r="Q16">
        <v>2196</v>
      </c>
      <c r="R16">
        <v>29</v>
      </c>
      <c r="S16" t="b">
        <v>0</v>
      </c>
      <c r="T16" t="s">
        <v>87</v>
      </c>
      <c r="U16" t="b">
        <v>0</v>
      </c>
      <c r="V16" t="s">
        <v>127</v>
      </c>
      <c r="W16" s="1">
        <v>44629.63921296296</v>
      </c>
      <c r="X16">
        <v>12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94</v>
      </c>
      <c r="AI16" s="1">
        <v>44629.646064814813</v>
      </c>
      <c r="AJ16">
        <v>17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133</v>
      </c>
      <c r="B17" t="s">
        <v>79</v>
      </c>
      <c r="C17" t="s">
        <v>114</v>
      </c>
      <c r="D17" t="s">
        <v>81</v>
      </c>
      <c r="E17" s="2" t="str">
        <f>HYPERLINK("capsilon://?command=openfolder&amp;siteaddress=FAM.docvelocity-na8.net&amp;folderid=FX3875C651-5E47-44F1-F691-4206E4A0C2F2","FX22032819")</f>
        <v>FX22032819</v>
      </c>
      <c r="F17" t="s">
        <v>19</v>
      </c>
      <c r="G17" t="s">
        <v>19</v>
      </c>
      <c r="H17" t="s">
        <v>82</v>
      </c>
      <c r="I17" t="s">
        <v>134</v>
      </c>
      <c r="J17">
        <v>63</v>
      </c>
      <c r="K17" t="s">
        <v>84</v>
      </c>
      <c r="L17" t="s">
        <v>85</v>
      </c>
      <c r="M17" t="s">
        <v>86</v>
      </c>
      <c r="N17">
        <v>2</v>
      </c>
      <c r="O17" s="1">
        <v>44629.661550925928</v>
      </c>
      <c r="P17" s="1">
        <v>44629.687361111108</v>
      </c>
      <c r="Q17">
        <v>1622</v>
      </c>
      <c r="R17">
        <v>608</v>
      </c>
      <c r="S17" t="b">
        <v>0</v>
      </c>
      <c r="T17" t="s">
        <v>87</v>
      </c>
      <c r="U17" t="b">
        <v>1</v>
      </c>
      <c r="V17" t="s">
        <v>127</v>
      </c>
      <c r="W17" s="1">
        <v>44629.681435185186</v>
      </c>
      <c r="X17">
        <v>504</v>
      </c>
      <c r="Y17">
        <v>43</v>
      </c>
      <c r="Z17">
        <v>0</v>
      </c>
      <c r="AA17">
        <v>43</v>
      </c>
      <c r="AB17">
        <v>0</v>
      </c>
      <c r="AC17">
        <v>11</v>
      </c>
      <c r="AD17">
        <v>20</v>
      </c>
      <c r="AE17">
        <v>0</v>
      </c>
      <c r="AF17">
        <v>0</v>
      </c>
      <c r="AG17">
        <v>0</v>
      </c>
      <c r="AH17" t="s">
        <v>89</v>
      </c>
      <c r="AI17" s="1">
        <v>44629.687361111108</v>
      </c>
      <c r="AJ17">
        <v>72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135</v>
      </c>
      <c r="B18" t="s">
        <v>79</v>
      </c>
      <c r="C18" t="s">
        <v>136</v>
      </c>
      <c r="D18" t="s">
        <v>81</v>
      </c>
      <c r="E18" s="2" t="str">
        <f>HYPERLINK("capsilon://?command=openfolder&amp;siteaddress=FAM.docvelocity-na8.net&amp;folderid=FX957376A5-6F69-25DC-740C-5DC7CAB7F8CB","FX22032761")</f>
        <v>FX22032761</v>
      </c>
      <c r="F18" t="s">
        <v>19</v>
      </c>
      <c r="G18" t="s">
        <v>19</v>
      </c>
      <c r="H18" t="s">
        <v>82</v>
      </c>
      <c r="I18" t="s">
        <v>137</v>
      </c>
      <c r="J18">
        <v>254</v>
      </c>
      <c r="K18" t="s">
        <v>84</v>
      </c>
      <c r="L18" t="s">
        <v>85</v>
      </c>
      <c r="M18" t="s">
        <v>86</v>
      </c>
      <c r="N18">
        <v>1</v>
      </c>
      <c r="O18" s="1">
        <v>44629.758368055554</v>
      </c>
      <c r="P18" s="1">
        <v>44629.763888888891</v>
      </c>
      <c r="Q18">
        <v>184</v>
      </c>
      <c r="R18">
        <v>293</v>
      </c>
      <c r="S18" t="b">
        <v>0</v>
      </c>
      <c r="T18" t="s">
        <v>87</v>
      </c>
      <c r="U18" t="b">
        <v>0</v>
      </c>
      <c r="V18" t="s">
        <v>138</v>
      </c>
      <c r="W18" s="1">
        <v>44629.763888888891</v>
      </c>
      <c r="X18">
        <v>250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254</v>
      </c>
      <c r="AE18">
        <v>249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139</v>
      </c>
      <c r="B19" t="s">
        <v>79</v>
      </c>
      <c r="C19" t="s">
        <v>136</v>
      </c>
      <c r="D19" t="s">
        <v>81</v>
      </c>
      <c r="E19" s="2" t="str">
        <f>HYPERLINK("capsilon://?command=openfolder&amp;siteaddress=FAM.docvelocity-na8.net&amp;folderid=FX957376A5-6F69-25DC-740C-5DC7CAB7F8CB","FX22032761")</f>
        <v>FX22032761</v>
      </c>
      <c r="F19" t="s">
        <v>19</v>
      </c>
      <c r="G19" t="s">
        <v>19</v>
      </c>
      <c r="H19" t="s">
        <v>82</v>
      </c>
      <c r="I19" t="s">
        <v>140</v>
      </c>
      <c r="J19">
        <v>28</v>
      </c>
      <c r="K19" t="s">
        <v>84</v>
      </c>
      <c r="L19" t="s">
        <v>85</v>
      </c>
      <c r="M19" t="s">
        <v>86</v>
      </c>
      <c r="N19">
        <v>2</v>
      </c>
      <c r="O19" s="1">
        <v>44629.758437500001</v>
      </c>
      <c r="P19" s="1">
        <v>44629.786562499998</v>
      </c>
      <c r="Q19">
        <v>2145</v>
      </c>
      <c r="R19">
        <v>285</v>
      </c>
      <c r="S19" t="b">
        <v>0</v>
      </c>
      <c r="T19" t="s">
        <v>87</v>
      </c>
      <c r="U19" t="b">
        <v>0</v>
      </c>
      <c r="V19" t="s">
        <v>121</v>
      </c>
      <c r="W19" s="1">
        <v>44629.762523148151</v>
      </c>
      <c r="X19">
        <v>243</v>
      </c>
      <c r="Y19">
        <v>21</v>
      </c>
      <c r="Z19">
        <v>0</v>
      </c>
      <c r="AA19">
        <v>21</v>
      </c>
      <c r="AB19">
        <v>0</v>
      </c>
      <c r="AC19">
        <v>3</v>
      </c>
      <c r="AD19">
        <v>7</v>
      </c>
      <c r="AE19">
        <v>0</v>
      </c>
      <c r="AF19">
        <v>0</v>
      </c>
      <c r="AG19">
        <v>0</v>
      </c>
      <c r="AH19" t="s">
        <v>89</v>
      </c>
      <c r="AI19" s="1">
        <v>44629.786562499998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141</v>
      </c>
      <c r="B20" t="s">
        <v>79</v>
      </c>
      <c r="C20" t="s">
        <v>136</v>
      </c>
      <c r="D20" t="s">
        <v>81</v>
      </c>
      <c r="E20" s="2" t="str">
        <f>HYPERLINK("capsilon://?command=openfolder&amp;siteaddress=FAM.docvelocity-na8.net&amp;folderid=FX957376A5-6F69-25DC-740C-5DC7CAB7F8CB","FX22032761")</f>
        <v>FX22032761</v>
      </c>
      <c r="F20" t="s">
        <v>19</v>
      </c>
      <c r="G20" t="s">
        <v>19</v>
      </c>
      <c r="H20" t="s">
        <v>82</v>
      </c>
      <c r="I20" t="s">
        <v>142</v>
      </c>
      <c r="J20">
        <v>28</v>
      </c>
      <c r="K20" t="s">
        <v>84</v>
      </c>
      <c r="L20" t="s">
        <v>85</v>
      </c>
      <c r="M20" t="s">
        <v>86</v>
      </c>
      <c r="N20">
        <v>2</v>
      </c>
      <c r="O20" s="1">
        <v>44629.75949074074</v>
      </c>
      <c r="P20" s="1">
        <v>44629.787164351852</v>
      </c>
      <c r="Q20">
        <v>2142</v>
      </c>
      <c r="R20">
        <v>249</v>
      </c>
      <c r="S20" t="b">
        <v>0</v>
      </c>
      <c r="T20" t="s">
        <v>87</v>
      </c>
      <c r="U20" t="b">
        <v>0</v>
      </c>
      <c r="V20" t="s">
        <v>121</v>
      </c>
      <c r="W20" s="1">
        <v>44629.764826388891</v>
      </c>
      <c r="X20">
        <v>198</v>
      </c>
      <c r="Y20">
        <v>21</v>
      </c>
      <c r="Z20">
        <v>0</v>
      </c>
      <c r="AA20">
        <v>21</v>
      </c>
      <c r="AB20">
        <v>0</v>
      </c>
      <c r="AC20">
        <v>4</v>
      </c>
      <c r="AD20">
        <v>7</v>
      </c>
      <c r="AE20">
        <v>0</v>
      </c>
      <c r="AF20">
        <v>0</v>
      </c>
      <c r="AG20">
        <v>0</v>
      </c>
      <c r="AH20" t="s">
        <v>89</v>
      </c>
      <c r="AI20" s="1">
        <v>44629.787164351852</v>
      </c>
      <c r="AJ20">
        <v>51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143</v>
      </c>
      <c r="B21" t="s">
        <v>79</v>
      </c>
      <c r="C21" t="s">
        <v>136</v>
      </c>
      <c r="D21" t="s">
        <v>81</v>
      </c>
      <c r="E21" s="2" t="str">
        <f>HYPERLINK("capsilon://?command=openfolder&amp;siteaddress=FAM.docvelocity-na8.net&amp;folderid=FX957376A5-6F69-25DC-740C-5DC7CAB7F8CB","FX22032761")</f>
        <v>FX22032761</v>
      </c>
      <c r="F21" t="s">
        <v>19</v>
      </c>
      <c r="G21" t="s">
        <v>19</v>
      </c>
      <c r="H21" t="s">
        <v>82</v>
      </c>
      <c r="I21" t="s">
        <v>144</v>
      </c>
      <c r="J21">
        <v>28</v>
      </c>
      <c r="K21" t="s">
        <v>84</v>
      </c>
      <c r="L21" t="s">
        <v>85</v>
      </c>
      <c r="M21" t="s">
        <v>86</v>
      </c>
      <c r="N21">
        <v>2</v>
      </c>
      <c r="O21" s="1">
        <v>44629.760231481479</v>
      </c>
      <c r="P21" s="1">
        <v>44629.787766203706</v>
      </c>
      <c r="Q21">
        <v>2196</v>
      </c>
      <c r="R21">
        <v>183</v>
      </c>
      <c r="S21" t="b">
        <v>0</v>
      </c>
      <c r="T21" t="s">
        <v>87</v>
      </c>
      <c r="U21" t="b">
        <v>0</v>
      </c>
      <c r="V21" t="s">
        <v>138</v>
      </c>
      <c r="W21" s="1">
        <v>44629.765428240738</v>
      </c>
      <c r="X21">
        <v>132</v>
      </c>
      <c r="Y21">
        <v>21</v>
      </c>
      <c r="Z21">
        <v>0</v>
      </c>
      <c r="AA21">
        <v>21</v>
      </c>
      <c r="AB21">
        <v>0</v>
      </c>
      <c r="AC21">
        <v>0</v>
      </c>
      <c r="AD21">
        <v>7</v>
      </c>
      <c r="AE21">
        <v>0</v>
      </c>
      <c r="AF21">
        <v>0</v>
      </c>
      <c r="AG21">
        <v>0</v>
      </c>
      <c r="AH21" t="s">
        <v>89</v>
      </c>
      <c r="AI21" s="1">
        <v>44629.787766203706</v>
      </c>
      <c r="AJ21">
        <v>51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145</v>
      </c>
      <c r="B22" t="s">
        <v>79</v>
      </c>
      <c r="C22" t="s">
        <v>136</v>
      </c>
      <c r="D22" t="s">
        <v>81</v>
      </c>
      <c r="E22" s="2" t="str">
        <f>HYPERLINK("capsilon://?command=openfolder&amp;siteaddress=FAM.docvelocity-na8.net&amp;folderid=FX957376A5-6F69-25DC-740C-5DC7CAB7F8CB","FX22032761")</f>
        <v>FX22032761</v>
      </c>
      <c r="F22" t="s">
        <v>19</v>
      </c>
      <c r="G22" t="s">
        <v>19</v>
      </c>
      <c r="H22" t="s">
        <v>82</v>
      </c>
      <c r="I22" t="s">
        <v>137</v>
      </c>
      <c r="J22">
        <v>350</v>
      </c>
      <c r="K22" t="s">
        <v>84</v>
      </c>
      <c r="L22" t="s">
        <v>85</v>
      </c>
      <c r="M22" t="s">
        <v>86</v>
      </c>
      <c r="N22">
        <v>2</v>
      </c>
      <c r="O22" s="1">
        <v>44629.764618055553</v>
      </c>
      <c r="P22" s="1">
        <v>44629.786076388889</v>
      </c>
      <c r="Q22">
        <v>646</v>
      </c>
      <c r="R22">
        <v>1208</v>
      </c>
      <c r="S22" t="b">
        <v>0</v>
      </c>
      <c r="T22" t="s">
        <v>87</v>
      </c>
      <c r="U22" t="b">
        <v>1</v>
      </c>
      <c r="V22" t="s">
        <v>121</v>
      </c>
      <c r="W22" s="1">
        <v>44629.776030092595</v>
      </c>
      <c r="X22">
        <v>967</v>
      </c>
      <c r="Y22">
        <v>244</v>
      </c>
      <c r="Z22">
        <v>0</v>
      </c>
      <c r="AA22">
        <v>244</v>
      </c>
      <c r="AB22">
        <v>61</v>
      </c>
      <c r="AC22">
        <v>20</v>
      </c>
      <c r="AD22">
        <v>106</v>
      </c>
      <c r="AE22">
        <v>0</v>
      </c>
      <c r="AF22">
        <v>0</v>
      </c>
      <c r="AG22">
        <v>0</v>
      </c>
      <c r="AH22" t="s">
        <v>89</v>
      </c>
      <c r="AI22" s="1">
        <v>44629.786076388889</v>
      </c>
      <c r="AJ22">
        <v>241</v>
      </c>
      <c r="AK22">
        <v>0</v>
      </c>
      <c r="AL22">
        <v>0</v>
      </c>
      <c r="AM22">
        <v>0</v>
      </c>
      <c r="AN22">
        <v>61</v>
      </c>
      <c r="AO22">
        <v>0</v>
      </c>
      <c r="AP22">
        <v>106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146</v>
      </c>
      <c r="B23" t="s">
        <v>79</v>
      </c>
      <c r="C23" t="s">
        <v>147</v>
      </c>
      <c r="D23" t="s">
        <v>81</v>
      </c>
      <c r="E23" s="2" t="str">
        <f>HYPERLINK("capsilon://?command=openfolder&amp;siteaddress=FAM.docvelocity-na8.net&amp;folderid=FXA10B8680-52D9-F05A-63E4-FE9B4C3E9A3B","FX22025355")</f>
        <v>FX22025355</v>
      </c>
      <c r="F23" t="s">
        <v>19</v>
      </c>
      <c r="G23" t="s">
        <v>19</v>
      </c>
      <c r="H23" t="s">
        <v>82</v>
      </c>
      <c r="I23" t="s">
        <v>148</v>
      </c>
      <c r="J23">
        <v>47</v>
      </c>
      <c r="K23" t="s">
        <v>84</v>
      </c>
      <c r="L23" t="s">
        <v>85</v>
      </c>
      <c r="M23" t="s">
        <v>86</v>
      </c>
      <c r="N23">
        <v>2</v>
      </c>
      <c r="O23" s="1">
        <v>44630.439120370371</v>
      </c>
      <c r="P23" s="1">
        <v>44630.456979166665</v>
      </c>
      <c r="Q23">
        <v>1100</v>
      </c>
      <c r="R23">
        <v>443</v>
      </c>
      <c r="S23" t="b">
        <v>0</v>
      </c>
      <c r="T23" t="s">
        <v>87</v>
      </c>
      <c r="U23" t="b">
        <v>0</v>
      </c>
      <c r="V23" t="s">
        <v>104</v>
      </c>
      <c r="W23" s="1">
        <v>44630.451377314814</v>
      </c>
      <c r="X23">
        <v>186</v>
      </c>
      <c r="Y23">
        <v>36</v>
      </c>
      <c r="Z23">
        <v>0</v>
      </c>
      <c r="AA23">
        <v>36</v>
      </c>
      <c r="AB23">
        <v>0</v>
      </c>
      <c r="AC23">
        <v>2</v>
      </c>
      <c r="AD23">
        <v>11</v>
      </c>
      <c r="AE23">
        <v>0</v>
      </c>
      <c r="AF23">
        <v>0</v>
      </c>
      <c r="AG23">
        <v>0</v>
      </c>
      <c r="AH23" t="s">
        <v>100</v>
      </c>
      <c r="AI23" s="1">
        <v>44630.456979166665</v>
      </c>
      <c r="AJ23">
        <v>257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149</v>
      </c>
      <c r="B24" t="s">
        <v>79</v>
      </c>
      <c r="C24" t="s">
        <v>147</v>
      </c>
      <c r="D24" t="s">
        <v>81</v>
      </c>
      <c r="E24" s="2" t="str">
        <f>HYPERLINK("capsilon://?command=openfolder&amp;siteaddress=FAM.docvelocity-na8.net&amp;folderid=FXA10B8680-52D9-F05A-63E4-FE9B4C3E9A3B","FX22025355")</f>
        <v>FX22025355</v>
      </c>
      <c r="F24" t="s">
        <v>19</v>
      </c>
      <c r="G24" t="s">
        <v>19</v>
      </c>
      <c r="H24" t="s">
        <v>82</v>
      </c>
      <c r="I24" t="s">
        <v>150</v>
      </c>
      <c r="J24">
        <v>47</v>
      </c>
      <c r="K24" t="s">
        <v>84</v>
      </c>
      <c r="L24" t="s">
        <v>85</v>
      </c>
      <c r="M24" t="s">
        <v>86</v>
      </c>
      <c r="N24">
        <v>2</v>
      </c>
      <c r="O24" s="1">
        <v>44630.439340277779</v>
      </c>
      <c r="P24" s="1">
        <v>44630.459016203706</v>
      </c>
      <c r="Q24">
        <v>1429</v>
      </c>
      <c r="R24">
        <v>271</v>
      </c>
      <c r="S24" t="b">
        <v>0</v>
      </c>
      <c r="T24" t="s">
        <v>87</v>
      </c>
      <c r="U24" t="b">
        <v>0</v>
      </c>
      <c r="V24" t="s">
        <v>104</v>
      </c>
      <c r="W24" s="1">
        <v>44630.452499999999</v>
      </c>
      <c r="X24">
        <v>96</v>
      </c>
      <c r="Y24">
        <v>36</v>
      </c>
      <c r="Z24">
        <v>0</v>
      </c>
      <c r="AA24">
        <v>36</v>
      </c>
      <c r="AB24">
        <v>0</v>
      </c>
      <c r="AC24">
        <v>2</v>
      </c>
      <c r="AD24">
        <v>11</v>
      </c>
      <c r="AE24">
        <v>0</v>
      </c>
      <c r="AF24">
        <v>0</v>
      </c>
      <c r="AG24">
        <v>0</v>
      </c>
      <c r="AH24" t="s">
        <v>100</v>
      </c>
      <c r="AI24" s="1">
        <v>44630.459016203706</v>
      </c>
      <c r="AJ24">
        <v>175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151</v>
      </c>
      <c r="B25" t="s">
        <v>79</v>
      </c>
      <c r="C25" t="s">
        <v>152</v>
      </c>
      <c r="D25" t="s">
        <v>81</v>
      </c>
      <c r="E25" s="2" t="str">
        <f>HYPERLINK("capsilon://?command=openfolder&amp;siteaddress=FAM.docvelocity-na8.net&amp;folderid=FX45274A9D-C974-7F7B-963E-444A9B908332","FX220213052")</f>
        <v>FX220213052</v>
      </c>
      <c r="F25" t="s">
        <v>19</v>
      </c>
      <c r="G25" t="s">
        <v>19</v>
      </c>
      <c r="H25" t="s">
        <v>82</v>
      </c>
      <c r="I25" t="s">
        <v>153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44621.684861111113</v>
      </c>
      <c r="P25" s="1">
        <v>44621.713356481479</v>
      </c>
      <c r="Q25">
        <v>1550</v>
      </c>
      <c r="R25">
        <v>912</v>
      </c>
      <c r="S25" t="b">
        <v>0</v>
      </c>
      <c r="T25" t="s">
        <v>87</v>
      </c>
      <c r="U25" t="b">
        <v>0</v>
      </c>
      <c r="V25" t="s">
        <v>88</v>
      </c>
      <c r="W25" s="1">
        <v>44621.694201388891</v>
      </c>
      <c r="X25">
        <v>791</v>
      </c>
      <c r="Y25">
        <v>33</v>
      </c>
      <c r="Z25">
        <v>0</v>
      </c>
      <c r="AA25">
        <v>33</v>
      </c>
      <c r="AB25">
        <v>0</v>
      </c>
      <c r="AC25">
        <v>9</v>
      </c>
      <c r="AD25">
        <v>-33</v>
      </c>
      <c r="AE25">
        <v>0</v>
      </c>
      <c r="AF25">
        <v>0</v>
      </c>
      <c r="AG25">
        <v>0</v>
      </c>
      <c r="AH25" t="s">
        <v>89</v>
      </c>
      <c r="AI25" s="1">
        <v>44621.713356481479</v>
      </c>
      <c r="AJ25">
        <v>121</v>
      </c>
      <c r="AK25">
        <v>9</v>
      </c>
      <c r="AL25">
        <v>0</v>
      </c>
      <c r="AM25">
        <v>9</v>
      </c>
      <c r="AN25">
        <v>0</v>
      </c>
      <c r="AO25">
        <v>8</v>
      </c>
      <c r="AP25">
        <v>-42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154</v>
      </c>
      <c r="B26" t="s">
        <v>79</v>
      </c>
      <c r="C26" t="s">
        <v>152</v>
      </c>
      <c r="D26" t="s">
        <v>81</v>
      </c>
      <c r="E26" s="2" t="str">
        <f>HYPERLINK("capsilon://?command=openfolder&amp;siteaddress=FAM.docvelocity-na8.net&amp;folderid=FX45274A9D-C974-7F7B-963E-444A9B908332","FX220213052")</f>
        <v>FX220213052</v>
      </c>
      <c r="F26" t="s">
        <v>19</v>
      </c>
      <c r="G26" t="s">
        <v>19</v>
      </c>
      <c r="H26" t="s">
        <v>82</v>
      </c>
      <c r="I26" t="s">
        <v>155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44621.685162037036</v>
      </c>
      <c r="P26" s="1">
        <v>44621.714537037034</v>
      </c>
      <c r="Q26">
        <v>1874</v>
      </c>
      <c r="R26">
        <v>664</v>
      </c>
      <c r="S26" t="b">
        <v>0</v>
      </c>
      <c r="T26" t="s">
        <v>87</v>
      </c>
      <c r="U26" t="b">
        <v>0</v>
      </c>
      <c r="V26" t="s">
        <v>156</v>
      </c>
      <c r="W26" s="1">
        <v>44621.691747685189</v>
      </c>
      <c r="X26">
        <v>563</v>
      </c>
      <c r="Y26">
        <v>33</v>
      </c>
      <c r="Z26">
        <v>0</v>
      </c>
      <c r="AA26">
        <v>33</v>
      </c>
      <c r="AB26">
        <v>0</v>
      </c>
      <c r="AC26">
        <v>10</v>
      </c>
      <c r="AD26">
        <v>-33</v>
      </c>
      <c r="AE26">
        <v>0</v>
      </c>
      <c r="AF26">
        <v>0</v>
      </c>
      <c r="AG26">
        <v>0</v>
      </c>
      <c r="AH26" t="s">
        <v>89</v>
      </c>
      <c r="AI26" s="1">
        <v>44621.714537037034</v>
      </c>
      <c r="AJ26">
        <v>101</v>
      </c>
      <c r="AK26">
        <v>10</v>
      </c>
      <c r="AL26">
        <v>0</v>
      </c>
      <c r="AM26">
        <v>10</v>
      </c>
      <c r="AN26">
        <v>0</v>
      </c>
      <c r="AO26">
        <v>10</v>
      </c>
      <c r="AP26">
        <v>-43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157</v>
      </c>
      <c r="B27" t="s">
        <v>79</v>
      </c>
      <c r="C27" t="s">
        <v>158</v>
      </c>
      <c r="D27" t="s">
        <v>81</v>
      </c>
      <c r="E27" s="2" t="str">
        <f>HYPERLINK("capsilon://?command=openfolder&amp;siteaddress=FAM.docvelocity-na8.net&amp;folderid=FX43C4D96A-6B04-901E-12D2-77FBC55680FB","FX220210806")</f>
        <v>FX220210806</v>
      </c>
      <c r="F27" t="s">
        <v>19</v>
      </c>
      <c r="G27" t="s">
        <v>19</v>
      </c>
      <c r="H27" t="s">
        <v>82</v>
      </c>
      <c r="I27" t="s">
        <v>159</v>
      </c>
      <c r="J27">
        <v>0</v>
      </c>
      <c r="K27" t="s">
        <v>84</v>
      </c>
      <c r="L27" t="s">
        <v>85</v>
      </c>
      <c r="M27" t="s">
        <v>86</v>
      </c>
      <c r="N27">
        <v>1</v>
      </c>
      <c r="O27" s="1">
        <v>44631.599976851852</v>
      </c>
      <c r="P27" s="1">
        <v>44631.777511574073</v>
      </c>
      <c r="Q27">
        <v>2227</v>
      </c>
      <c r="R27">
        <v>13112</v>
      </c>
      <c r="S27" t="b">
        <v>0</v>
      </c>
      <c r="T27" t="s">
        <v>87</v>
      </c>
      <c r="U27" t="b">
        <v>0</v>
      </c>
      <c r="V27" t="s">
        <v>98</v>
      </c>
      <c r="W27" s="1">
        <v>44631.777511574073</v>
      </c>
      <c r="X27">
        <v>781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52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160</v>
      </c>
      <c r="B28" t="s">
        <v>79</v>
      </c>
      <c r="C28" t="s">
        <v>158</v>
      </c>
      <c r="D28" t="s">
        <v>81</v>
      </c>
      <c r="E28" s="2" t="str">
        <f>HYPERLINK("capsilon://?command=openfolder&amp;siteaddress=FAM.docvelocity-na8.net&amp;folderid=FX43C4D96A-6B04-901E-12D2-77FBC55680FB","FX220210806")</f>
        <v>FX220210806</v>
      </c>
      <c r="F28" t="s">
        <v>19</v>
      </c>
      <c r="G28" t="s">
        <v>19</v>
      </c>
      <c r="H28" t="s">
        <v>82</v>
      </c>
      <c r="I28" t="s">
        <v>159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44631.778078703705</v>
      </c>
      <c r="P28" s="1">
        <v>44632.252233796295</v>
      </c>
      <c r="Q28">
        <v>36915</v>
      </c>
      <c r="R28">
        <v>4052</v>
      </c>
      <c r="S28" t="b">
        <v>0</v>
      </c>
      <c r="T28" t="s">
        <v>87</v>
      </c>
      <c r="U28" t="b">
        <v>1</v>
      </c>
      <c r="V28" t="s">
        <v>156</v>
      </c>
      <c r="W28" s="1">
        <v>44631.807337962964</v>
      </c>
      <c r="X28">
        <v>2523</v>
      </c>
      <c r="Y28">
        <v>148</v>
      </c>
      <c r="Z28">
        <v>0</v>
      </c>
      <c r="AA28">
        <v>148</v>
      </c>
      <c r="AB28">
        <v>0</v>
      </c>
      <c r="AC28">
        <v>133</v>
      </c>
      <c r="AD28">
        <v>-148</v>
      </c>
      <c r="AE28">
        <v>0</v>
      </c>
      <c r="AF28">
        <v>0</v>
      </c>
      <c r="AG28">
        <v>0</v>
      </c>
      <c r="AH28" t="s">
        <v>161</v>
      </c>
      <c r="AI28" s="1">
        <v>44632.252233796295</v>
      </c>
      <c r="AJ28">
        <v>498</v>
      </c>
      <c r="AK28">
        <v>3</v>
      </c>
      <c r="AL28">
        <v>0</v>
      </c>
      <c r="AM28">
        <v>3</v>
      </c>
      <c r="AN28">
        <v>0</v>
      </c>
      <c r="AO28">
        <v>2</v>
      </c>
      <c r="AP28">
        <v>-151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162</v>
      </c>
      <c r="B29" t="s">
        <v>79</v>
      </c>
      <c r="C29" t="s">
        <v>163</v>
      </c>
      <c r="D29" t="s">
        <v>81</v>
      </c>
      <c r="E29" s="2" t="str">
        <f>HYPERLINK("capsilon://?command=openfolder&amp;siteaddress=FAM.docvelocity-na8.net&amp;folderid=FXAF02A70E-B668-350C-F74B-58FB8C606B8A","FX220212833")</f>
        <v>FX220212833</v>
      </c>
      <c r="F29" t="s">
        <v>19</v>
      </c>
      <c r="G29" t="s">
        <v>19</v>
      </c>
      <c r="H29" t="s">
        <v>82</v>
      </c>
      <c r="I29" t="s">
        <v>164</v>
      </c>
      <c r="J29">
        <v>41</v>
      </c>
      <c r="K29" t="s">
        <v>84</v>
      </c>
      <c r="L29" t="s">
        <v>85</v>
      </c>
      <c r="M29" t="s">
        <v>86</v>
      </c>
      <c r="N29">
        <v>2</v>
      </c>
      <c r="O29" s="1">
        <v>44633.525462962964</v>
      </c>
      <c r="P29" s="1">
        <v>44634.278113425928</v>
      </c>
      <c r="Q29">
        <v>64287</v>
      </c>
      <c r="R29">
        <v>742</v>
      </c>
      <c r="S29" t="b">
        <v>0</v>
      </c>
      <c r="T29" t="s">
        <v>87</v>
      </c>
      <c r="U29" t="b">
        <v>0</v>
      </c>
      <c r="V29" t="s">
        <v>98</v>
      </c>
      <c r="W29" s="1">
        <v>44634.184849537036</v>
      </c>
      <c r="X29">
        <v>353</v>
      </c>
      <c r="Y29">
        <v>36</v>
      </c>
      <c r="Z29">
        <v>0</v>
      </c>
      <c r="AA29">
        <v>36</v>
      </c>
      <c r="AB29">
        <v>0</v>
      </c>
      <c r="AC29">
        <v>2</v>
      </c>
      <c r="AD29">
        <v>5</v>
      </c>
      <c r="AE29">
        <v>0</v>
      </c>
      <c r="AF29">
        <v>0</v>
      </c>
      <c r="AG29">
        <v>0</v>
      </c>
      <c r="AH29" t="s">
        <v>109</v>
      </c>
      <c r="AI29" s="1">
        <v>44634.278113425928</v>
      </c>
      <c r="AJ29">
        <v>266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4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165</v>
      </c>
      <c r="B30" t="s">
        <v>79</v>
      </c>
      <c r="C30" t="s">
        <v>166</v>
      </c>
      <c r="D30" t="s">
        <v>81</v>
      </c>
      <c r="E30" s="2" t="str">
        <f>HYPERLINK("capsilon://?command=openfolder&amp;siteaddress=FAM.docvelocity-na8.net&amp;folderid=FX94B70707-E13C-299D-FA96-9B96B88A2E07","FX220358")</f>
        <v>FX220358</v>
      </c>
      <c r="F30" t="s">
        <v>19</v>
      </c>
      <c r="G30" t="s">
        <v>19</v>
      </c>
      <c r="H30" t="s">
        <v>82</v>
      </c>
      <c r="I30" t="s">
        <v>167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44635.442916666667</v>
      </c>
      <c r="P30" s="1">
        <v>44635.467418981483</v>
      </c>
      <c r="Q30">
        <v>178</v>
      </c>
      <c r="R30">
        <v>1939</v>
      </c>
      <c r="S30" t="b">
        <v>0</v>
      </c>
      <c r="T30" t="s">
        <v>87</v>
      </c>
      <c r="U30" t="b">
        <v>0</v>
      </c>
      <c r="V30" t="s">
        <v>168</v>
      </c>
      <c r="W30" s="1">
        <v>44635.458807870367</v>
      </c>
      <c r="X30">
        <v>1368</v>
      </c>
      <c r="Y30">
        <v>52</v>
      </c>
      <c r="Z30">
        <v>0</v>
      </c>
      <c r="AA30">
        <v>52</v>
      </c>
      <c r="AB30">
        <v>0</v>
      </c>
      <c r="AC30">
        <v>35</v>
      </c>
      <c r="AD30">
        <v>-52</v>
      </c>
      <c r="AE30">
        <v>0</v>
      </c>
      <c r="AF30">
        <v>0</v>
      </c>
      <c r="AG30">
        <v>0</v>
      </c>
      <c r="AH30" t="s">
        <v>169</v>
      </c>
      <c r="AI30" s="1">
        <v>44635.467418981483</v>
      </c>
      <c r="AJ30">
        <v>571</v>
      </c>
      <c r="AK30">
        <v>3</v>
      </c>
      <c r="AL30">
        <v>0</v>
      </c>
      <c r="AM30">
        <v>3</v>
      </c>
      <c r="AN30">
        <v>0</v>
      </c>
      <c r="AO30">
        <v>3</v>
      </c>
      <c r="AP30">
        <v>-55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170</v>
      </c>
      <c r="B31" t="s">
        <v>79</v>
      </c>
      <c r="C31" t="s">
        <v>171</v>
      </c>
      <c r="D31" t="s">
        <v>81</v>
      </c>
      <c r="E31" s="2" t="str">
        <f>HYPERLINK("capsilon://?command=openfolder&amp;siteaddress=FAM.docvelocity-na8.net&amp;folderid=FXE3E5BC1C-645E-D8AE-A154-1822539A99D9","FX220210496")</f>
        <v>FX220210496</v>
      </c>
      <c r="F31" t="s">
        <v>19</v>
      </c>
      <c r="G31" t="s">
        <v>19</v>
      </c>
      <c r="H31" t="s">
        <v>82</v>
      </c>
      <c r="I31" t="s">
        <v>172</v>
      </c>
      <c r="J31">
        <v>28</v>
      </c>
      <c r="K31" t="s">
        <v>84</v>
      </c>
      <c r="L31" t="s">
        <v>85</v>
      </c>
      <c r="M31" t="s">
        <v>86</v>
      </c>
      <c r="N31">
        <v>2</v>
      </c>
      <c r="O31" s="1">
        <v>44636.336736111109</v>
      </c>
      <c r="P31" s="1">
        <v>44636.360324074078</v>
      </c>
      <c r="Q31">
        <v>1272</v>
      </c>
      <c r="R31">
        <v>766</v>
      </c>
      <c r="S31" t="b">
        <v>0</v>
      </c>
      <c r="T31" t="s">
        <v>87</v>
      </c>
      <c r="U31" t="b">
        <v>0</v>
      </c>
      <c r="V31" t="s">
        <v>173</v>
      </c>
      <c r="W31" s="1">
        <v>44636.346192129633</v>
      </c>
      <c r="X31">
        <v>170</v>
      </c>
      <c r="Y31">
        <v>21</v>
      </c>
      <c r="Z31">
        <v>0</v>
      </c>
      <c r="AA31">
        <v>21</v>
      </c>
      <c r="AB31">
        <v>0</v>
      </c>
      <c r="AC31">
        <v>1</v>
      </c>
      <c r="AD31">
        <v>7</v>
      </c>
      <c r="AE31">
        <v>0</v>
      </c>
      <c r="AF31">
        <v>0</v>
      </c>
      <c r="AG31">
        <v>0</v>
      </c>
      <c r="AH31" t="s">
        <v>169</v>
      </c>
      <c r="AI31" s="1">
        <v>44636.360324074078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174</v>
      </c>
      <c r="B32" t="s">
        <v>79</v>
      </c>
      <c r="C32" t="s">
        <v>175</v>
      </c>
      <c r="D32" t="s">
        <v>81</v>
      </c>
      <c r="E32" s="2" t="str">
        <f>HYPERLINK("capsilon://?command=openfolder&amp;siteaddress=FAM.docvelocity-na8.net&amp;folderid=FX92568082-2496-9782-F2E9-921EA7B3A0AA","FX220212000")</f>
        <v>FX220212000</v>
      </c>
      <c r="F32" t="s">
        <v>19</v>
      </c>
      <c r="G32" t="s">
        <v>19</v>
      </c>
      <c r="H32" t="s">
        <v>82</v>
      </c>
      <c r="I32" t="s">
        <v>176</v>
      </c>
      <c r="J32">
        <v>28</v>
      </c>
      <c r="K32" t="s">
        <v>177</v>
      </c>
      <c r="L32" t="s">
        <v>19</v>
      </c>
      <c r="M32" t="s">
        <v>81</v>
      </c>
      <c r="N32">
        <v>0</v>
      </c>
      <c r="O32" s="1">
        <v>44636.597372685188</v>
      </c>
      <c r="P32" s="1">
        <v>44636.599236111113</v>
      </c>
      <c r="Q32">
        <v>161</v>
      </c>
      <c r="R32">
        <v>0</v>
      </c>
      <c r="S32" t="b">
        <v>0</v>
      </c>
      <c r="T32" t="s">
        <v>87</v>
      </c>
      <c r="U32" t="b">
        <v>0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178</v>
      </c>
      <c r="B33" t="s">
        <v>79</v>
      </c>
      <c r="C33" t="s">
        <v>175</v>
      </c>
      <c r="D33" t="s">
        <v>81</v>
      </c>
      <c r="E33" s="2" t="str">
        <f>HYPERLINK("capsilon://?command=openfolder&amp;siteaddress=FAM.docvelocity-na8.net&amp;folderid=FX92568082-2496-9782-F2E9-921EA7B3A0AA","FX220212000")</f>
        <v>FX220212000</v>
      </c>
      <c r="F33" t="s">
        <v>19</v>
      </c>
      <c r="G33" t="s">
        <v>19</v>
      </c>
      <c r="H33" t="s">
        <v>82</v>
      </c>
      <c r="I33" t="s">
        <v>179</v>
      </c>
      <c r="J33">
        <v>28</v>
      </c>
      <c r="K33" t="s">
        <v>177</v>
      </c>
      <c r="L33" t="s">
        <v>19</v>
      </c>
      <c r="M33" t="s">
        <v>81</v>
      </c>
      <c r="N33">
        <v>0</v>
      </c>
      <c r="O33" s="1">
        <v>44636.597673611112</v>
      </c>
      <c r="P33" s="1">
        <v>44636.599270833336</v>
      </c>
      <c r="Q33">
        <v>138</v>
      </c>
      <c r="R33">
        <v>0</v>
      </c>
      <c r="S33" t="b">
        <v>0</v>
      </c>
      <c r="T33" t="s">
        <v>87</v>
      </c>
      <c r="U33" t="b">
        <v>0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180</v>
      </c>
      <c r="B34" t="s">
        <v>79</v>
      </c>
      <c r="C34" t="s">
        <v>181</v>
      </c>
      <c r="D34" t="s">
        <v>81</v>
      </c>
      <c r="E34" s="2" t="str">
        <f>HYPERLINK("capsilon://?command=openfolder&amp;siteaddress=FAM.docvelocity-na8.net&amp;folderid=FXD93D1A6F-A2A6-BB97-2937-E5620B47D445","FX22034856")</f>
        <v>FX22034856</v>
      </c>
      <c r="F34" t="s">
        <v>19</v>
      </c>
      <c r="G34" t="s">
        <v>19</v>
      </c>
      <c r="H34" t="s">
        <v>82</v>
      </c>
      <c r="I34" t="s">
        <v>182</v>
      </c>
      <c r="J34">
        <v>28</v>
      </c>
      <c r="K34" t="s">
        <v>84</v>
      </c>
      <c r="L34" t="s">
        <v>85</v>
      </c>
      <c r="M34" t="s">
        <v>86</v>
      </c>
      <c r="N34">
        <v>2</v>
      </c>
      <c r="O34" s="1">
        <v>44636.634826388887</v>
      </c>
      <c r="P34" s="1">
        <v>44636.659351851849</v>
      </c>
      <c r="Q34">
        <v>1693</v>
      </c>
      <c r="R34">
        <v>426</v>
      </c>
      <c r="S34" t="b">
        <v>0</v>
      </c>
      <c r="T34" t="s">
        <v>87</v>
      </c>
      <c r="U34" t="b">
        <v>0</v>
      </c>
      <c r="V34" t="s">
        <v>183</v>
      </c>
      <c r="W34" s="1">
        <v>44636.638564814813</v>
      </c>
      <c r="X34">
        <v>99</v>
      </c>
      <c r="Y34">
        <v>21</v>
      </c>
      <c r="Z34">
        <v>0</v>
      </c>
      <c r="AA34">
        <v>21</v>
      </c>
      <c r="AB34">
        <v>0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184</v>
      </c>
      <c r="AI34" s="1">
        <v>44636.659351851849</v>
      </c>
      <c r="AJ34">
        <v>197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185</v>
      </c>
      <c r="B35" t="s">
        <v>79</v>
      </c>
      <c r="C35" t="s">
        <v>181</v>
      </c>
      <c r="D35" t="s">
        <v>81</v>
      </c>
      <c r="E35" s="2" t="str">
        <f>HYPERLINK("capsilon://?command=openfolder&amp;siteaddress=FAM.docvelocity-na8.net&amp;folderid=FXD93D1A6F-A2A6-BB97-2937-E5620B47D445","FX22034856")</f>
        <v>FX22034856</v>
      </c>
      <c r="F35" t="s">
        <v>19</v>
      </c>
      <c r="G35" t="s">
        <v>19</v>
      </c>
      <c r="H35" t="s">
        <v>82</v>
      </c>
      <c r="I35" t="s">
        <v>186</v>
      </c>
      <c r="J35">
        <v>28</v>
      </c>
      <c r="K35" t="s">
        <v>84</v>
      </c>
      <c r="L35" t="s">
        <v>85</v>
      </c>
      <c r="M35" t="s">
        <v>86</v>
      </c>
      <c r="N35">
        <v>2</v>
      </c>
      <c r="O35" s="1">
        <v>44636.635057870371</v>
      </c>
      <c r="P35" s="1">
        <v>44636.661087962966</v>
      </c>
      <c r="Q35">
        <v>1951</v>
      </c>
      <c r="R35">
        <v>298</v>
      </c>
      <c r="S35" t="b">
        <v>0</v>
      </c>
      <c r="T35" t="s">
        <v>87</v>
      </c>
      <c r="U35" t="b">
        <v>0</v>
      </c>
      <c r="V35" t="s">
        <v>183</v>
      </c>
      <c r="W35" s="1">
        <v>44636.637407407405</v>
      </c>
      <c r="X35">
        <v>149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0</v>
      </c>
      <c r="AH35" t="s">
        <v>184</v>
      </c>
      <c r="AI35" s="1">
        <v>44636.661087962966</v>
      </c>
      <c r="AJ35">
        <v>149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187</v>
      </c>
      <c r="B36" t="s">
        <v>79</v>
      </c>
      <c r="C36" t="s">
        <v>188</v>
      </c>
      <c r="D36" t="s">
        <v>81</v>
      </c>
      <c r="E36" s="2" t="str">
        <f>HYPERLINK("capsilon://?command=openfolder&amp;siteaddress=FAM.docvelocity-na8.net&amp;folderid=FX0F38FA37-7BE8-879D-5901-C355619FE573","FX22034304")</f>
        <v>FX22034304</v>
      </c>
      <c r="F36" t="s">
        <v>19</v>
      </c>
      <c r="G36" t="s">
        <v>19</v>
      </c>
      <c r="H36" t="s">
        <v>82</v>
      </c>
      <c r="I36" t="s">
        <v>189</v>
      </c>
      <c r="J36">
        <v>28</v>
      </c>
      <c r="K36" t="s">
        <v>84</v>
      </c>
      <c r="L36" t="s">
        <v>85</v>
      </c>
      <c r="M36" t="s">
        <v>86</v>
      </c>
      <c r="N36">
        <v>2</v>
      </c>
      <c r="O36" s="1">
        <v>44637.574212962965</v>
      </c>
      <c r="P36" s="1">
        <v>44637.59511574074</v>
      </c>
      <c r="Q36">
        <v>1443</v>
      </c>
      <c r="R36">
        <v>363</v>
      </c>
      <c r="S36" t="b">
        <v>0</v>
      </c>
      <c r="T36" t="s">
        <v>87</v>
      </c>
      <c r="U36" t="b">
        <v>0</v>
      </c>
      <c r="V36" t="s">
        <v>183</v>
      </c>
      <c r="W36" s="1">
        <v>44637.588333333333</v>
      </c>
      <c r="X36">
        <v>37</v>
      </c>
      <c r="Y36">
        <v>0</v>
      </c>
      <c r="Z36">
        <v>0</v>
      </c>
      <c r="AA36">
        <v>0</v>
      </c>
      <c r="AB36">
        <v>21</v>
      </c>
      <c r="AC36">
        <v>0</v>
      </c>
      <c r="AD36">
        <v>28</v>
      </c>
      <c r="AE36">
        <v>0</v>
      </c>
      <c r="AF36">
        <v>0</v>
      </c>
      <c r="AG36">
        <v>0</v>
      </c>
      <c r="AH36" t="s">
        <v>94</v>
      </c>
      <c r="AI36" s="1">
        <v>44637.59511574074</v>
      </c>
      <c r="AJ36">
        <v>63</v>
      </c>
      <c r="AK36">
        <v>0</v>
      </c>
      <c r="AL36">
        <v>0</v>
      </c>
      <c r="AM36">
        <v>0</v>
      </c>
      <c r="AN36">
        <v>21</v>
      </c>
      <c r="AO36">
        <v>0</v>
      </c>
      <c r="AP36">
        <v>28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190</v>
      </c>
      <c r="B37" t="s">
        <v>79</v>
      </c>
      <c r="C37" t="s">
        <v>188</v>
      </c>
      <c r="D37" t="s">
        <v>81</v>
      </c>
      <c r="E37" s="2" t="str">
        <f>HYPERLINK("capsilon://?command=openfolder&amp;siteaddress=FAM.docvelocity-na8.net&amp;folderid=FX0F38FA37-7BE8-879D-5901-C355619FE573","FX22034304")</f>
        <v>FX22034304</v>
      </c>
      <c r="F37" t="s">
        <v>19</v>
      </c>
      <c r="G37" t="s">
        <v>19</v>
      </c>
      <c r="H37" t="s">
        <v>82</v>
      </c>
      <c r="I37" t="s">
        <v>191</v>
      </c>
      <c r="J37">
        <v>67</v>
      </c>
      <c r="K37" t="s">
        <v>84</v>
      </c>
      <c r="L37" t="s">
        <v>85</v>
      </c>
      <c r="M37" t="s">
        <v>86</v>
      </c>
      <c r="N37">
        <v>2</v>
      </c>
      <c r="O37" s="1">
        <v>44637.574652777781</v>
      </c>
      <c r="P37" s="1">
        <v>44637.598287037035</v>
      </c>
      <c r="Q37">
        <v>1117</v>
      </c>
      <c r="R37">
        <v>925</v>
      </c>
      <c r="S37" t="b">
        <v>0</v>
      </c>
      <c r="T37" t="s">
        <v>87</v>
      </c>
      <c r="U37" t="b">
        <v>0</v>
      </c>
      <c r="V37" t="s">
        <v>192</v>
      </c>
      <c r="W37" s="1">
        <v>44637.586655092593</v>
      </c>
      <c r="X37">
        <v>652</v>
      </c>
      <c r="Y37">
        <v>51</v>
      </c>
      <c r="Z37">
        <v>0</v>
      </c>
      <c r="AA37">
        <v>51</v>
      </c>
      <c r="AB37">
        <v>0</v>
      </c>
      <c r="AC37">
        <v>6</v>
      </c>
      <c r="AD37">
        <v>16</v>
      </c>
      <c r="AE37">
        <v>0</v>
      </c>
      <c r="AF37">
        <v>0</v>
      </c>
      <c r="AG37">
        <v>0</v>
      </c>
      <c r="AH37" t="s">
        <v>94</v>
      </c>
      <c r="AI37" s="1">
        <v>44637.598287037035</v>
      </c>
      <c r="AJ37">
        <v>273</v>
      </c>
      <c r="AK37">
        <v>6</v>
      </c>
      <c r="AL37">
        <v>0</v>
      </c>
      <c r="AM37">
        <v>6</v>
      </c>
      <c r="AN37">
        <v>0</v>
      </c>
      <c r="AO37">
        <v>6</v>
      </c>
      <c r="AP37">
        <v>10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193</v>
      </c>
      <c r="B38" t="s">
        <v>79</v>
      </c>
      <c r="C38" t="s">
        <v>188</v>
      </c>
      <c r="D38" t="s">
        <v>81</v>
      </c>
      <c r="E38" s="2" t="str">
        <f>HYPERLINK("capsilon://?command=openfolder&amp;siteaddress=FAM.docvelocity-na8.net&amp;folderid=FX0F38FA37-7BE8-879D-5901-C355619FE573","FX22034304")</f>
        <v>FX22034304</v>
      </c>
      <c r="F38" t="s">
        <v>19</v>
      </c>
      <c r="G38" t="s">
        <v>19</v>
      </c>
      <c r="H38" t="s">
        <v>82</v>
      </c>
      <c r="I38" t="s">
        <v>194</v>
      </c>
      <c r="J38">
        <v>28</v>
      </c>
      <c r="K38" t="s">
        <v>84</v>
      </c>
      <c r="L38" t="s">
        <v>85</v>
      </c>
      <c r="M38" t="s">
        <v>86</v>
      </c>
      <c r="N38">
        <v>1</v>
      </c>
      <c r="O38" s="1">
        <v>44637.575208333335</v>
      </c>
      <c r="P38" s="1">
        <v>44638.154918981483</v>
      </c>
      <c r="Q38">
        <v>47950</v>
      </c>
      <c r="R38">
        <v>2137</v>
      </c>
      <c r="S38" t="b">
        <v>0</v>
      </c>
      <c r="T38" t="s">
        <v>87</v>
      </c>
      <c r="U38" t="b">
        <v>0</v>
      </c>
      <c r="V38" t="s">
        <v>195</v>
      </c>
      <c r="W38" s="1">
        <v>44638.154918981483</v>
      </c>
      <c r="X38">
        <v>585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28</v>
      </c>
      <c r="AE38">
        <v>21</v>
      </c>
      <c r="AF38">
        <v>0</v>
      </c>
      <c r="AG38">
        <v>3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196</v>
      </c>
      <c r="B39" t="s">
        <v>79</v>
      </c>
      <c r="C39" t="s">
        <v>171</v>
      </c>
      <c r="D39" t="s">
        <v>81</v>
      </c>
      <c r="E39" s="2" t="str">
        <f>HYPERLINK("capsilon://?command=openfolder&amp;siteaddress=FAM.docvelocity-na8.net&amp;folderid=FXE3E5BC1C-645E-D8AE-A154-1822539A99D9","FX220210496")</f>
        <v>FX220210496</v>
      </c>
      <c r="F39" t="s">
        <v>19</v>
      </c>
      <c r="G39" t="s">
        <v>19</v>
      </c>
      <c r="H39" t="s">
        <v>82</v>
      </c>
      <c r="I39" t="s">
        <v>197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44637.597384259258</v>
      </c>
      <c r="P39" s="1">
        <v>44637.598935185182</v>
      </c>
      <c r="Q39">
        <v>36</v>
      </c>
      <c r="R39">
        <v>98</v>
      </c>
      <c r="S39" t="b">
        <v>0</v>
      </c>
      <c r="T39" t="s">
        <v>87</v>
      </c>
      <c r="U39" t="b">
        <v>0</v>
      </c>
      <c r="V39" t="s">
        <v>198</v>
      </c>
      <c r="W39" s="1">
        <v>44637.598379629628</v>
      </c>
      <c r="X39">
        <v>83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94</v>
      </c>
      <c r="AI39" s="1">
        <v>44637.598935185182</v>
      </c>
      <c r="AJ39">
        <v>15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199</v>
      </c>
      <c r="B40" t="s">
        <v>79</v>
      </c>
      <c r="C40" t="s">
        <v>188</v>
      </c>
      <c r="D40" t="s">
        <v>81</v>
      </c>
      <c r="E40" s="2" t="str">
        <f>HYPERLINK("capsilon://?command=openfolder&amp;siteaddress=FAM.docvelocity-na8.net&amp;folderid=FX0F38FA37-7BE8-879D-5901-C355619FE573","FX22034304")</f>
        <v>FX22034304</v>
      </c>
      <c r="F40" t="s">
        <v>19</v>
      </c>
      <c r="G40" t="s">
        <v>19</v>
      </c>
      <c r="H40" t="s">
        <v>82</v>
      </c>
      <c r="I40" t="s">
        <v>194</v>
      </c>
      <c r="J40">
        <v>181</v>
      </c>
      <c r="K40" t="s">
        <v>84</v>
      </c>
      <c r="L40" t="s">
        <v>85</v>
      </c>
      <c r="M40" t="s">
        <v>86</v>
      </c>
      <c r="N40">
        <v>2</v>
      </c>
      <c r="O40" s="1">
        <v>44638.155925925923</v>
      </c>
      <c r="P40" s="1">
        <v>44638.171932870369</v>
      </c>
      <c r="Q40">
        <v>682</v>
      </c>
      <c r="R40">
        <v>701</v>
      </c>
      <c r="S40" t="b">
        <v>0</v>
      </c>
      <c r="T40" t="s">
        <v>87</v>
      </c>
      <c r="U40" t="b">
        <v>1</v>
      </c>
      <c r="V40" t="s">
        <v>195</v>
      </c>
      <c r="W40" s="1">
        <v>44638.159745370373</v>
      </c>
      <c r="X40">
        <v>323</v>
      </c>
      <c r="Y40">
        <v>42</v>
      </c>
      <c r="Z40">
        <v>0</v>
      </c>
      <c r="AA40">
        <v>42</v>
      </c>
      <c r="AB40">
        <v>120</v>
      </c>
      <c r="AC40">
        <v>0</v>
      </c>
      <c r="AD40">
        <v>139</v>
      </c>
      <c r="AE40">
        <v>0</v>
      </c>
      <c r="AF40">
        <v>0</v>
      </c>
      <c r="AG40">
        <v>0</v>
      </c>
      <c r="AH40" t="s">
        <v>109</v>
      </c>
      <c r="AI40" s="1">
        <v>44638.171932870369</v>
      </c>
      <c r="AJ40">
        <v>373</v>
      </c>
      <c r="AK40">
        <v>0</v>
      </c>
      <c r="AL40">
        <v>0</v>
      </c>
      <c r="AM40">
        <v>0</v>
      </c>
      <c r="AN40">
        <v>120</v>
      </c>
      <c r="AO40">
        <v>0</v>
      </c>
      <c r="AP40">
        <v>139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200</v>
      </c>
      <c r="B41" t="s">
        <v>79</v>
      </c>
      <c r="C41" t="s">
        <v>201</v>
      </c>
      <c r="D41" t="s">
        <v>81</v>
      </c>
      <c r="E41" s="2" t="str">
        <f>HYPERLINK("capsilon://?command=openfolder&amp;siteaddress=FAM.docvelocity-na8.net&amp;folderid=FX38B445C8-1B22-939A-68ED-A3136570F6B0","FX220211888")</f>
        <v>FX220211888</v>
      </c>
      <c r="F41" t="s">
        <v>19</v>
      </c>
      <c r="G41" t="s">
        <v>19</v>
      </c>
      <c r="H41" t="s">
        <v>82</v>
      </c>
      <c r="I41" t="s">
        <v>202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44641.331064814818</v>
      </c>
      <c r="P41" s="1">
        <v>44641.333553240744</v>
      </c>
      <c r="Q41">
        <v>70</v>
      </c>
      <c r="R41">
        <v>145</v>
      </c>
      <c r="S41" t="b">
        <v>0</v>
      </c>
      <c r="T41" t="s">
        <v>87</v>
      </c>
      <c r="U41" t="b">
        <v>0</v>
      </c>
      <c r="V41" t="s">
        <v>168</v>
      </c>
      <c r="W41" s="1">
        <v>44641.332326388889</v>
      </c>
      <c r="X41">
        <v>81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109</v>
      </c>
      <c r="AI41" s="1">
        <v>44641.333553240744</v>
      </c>
      <c r="AJ41">
        <v>64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203</v>
      </c>
      <c r="B42" t="s">
        <v>79</v>
      </c>
      <c r="C42" t="s">
        <v>188</v>
      </c>
      <c r="D42" t="s">
        <v>81</v>
      </c>
      <c r="E42" s="2" t="str">
        <f>HYPERLINK("capsilon://?command=openfolder&amp;siteaddress=FAM.docvelocity-na8.net&amp;folderid=FX0F38FA37-7BE8-879D-5901-C355619FE573","FX22034304")</f>
        <v>FX22034304</v>
      </c>
      <c r="F42" t="s">
        <v>19</v>
      </c>
      <c r="G42" t="s">
        <v>19</v>
      </c>
      <c r="H42" t="s">
        <v>82</v>
      </c>
      <c r="I42" t="s">
        <v>204</v>
      </c>
      <c r="J42">
        <v>47</v>
      </c>
      <c r="K42" t="s">
        <v>84</v>
      </c>
      <c r="L42" t="s">
        <v>85</v>
      </c>
      <c r="M42" t="s">
        <v>86</v>
      </c>
      <c r="N42">
        <v>2</v>
      </c>
      <c r="O42" s="1">
        <v>44641.39603009259</v>
      </c>
      <c r="P42" s="1">
        <v>44641.500740740739</v>
      </c>
      <c r="Q42">
        <v>8548</v>
      </c>
      <c r="R42">
        <v>499</v>
      </c>
      <c r="S42" t="b">
        <v>0</v>
      </c>
      <c r="T42" t="s">
        <v>87</v>
      </c>
      <c r="U42" t="b">
        <v>0</v>
      </c>
      <c r="V42" t="s">
        <v>205</v>
      </c>
      <c r="W42" s="1">
        <v>44641.497916666667</v>
      </c>
      <c r="X42">
        <v>256</v>
      </c>
      <c r="Y42">
        <v>0</v>
      </c>
      <c r="Z42">
        <v>0</v>
      </c>
      <c r="AA42">
        <v>0</v>
      </c>
      <c r="AB42">
        <v>42</v>
      </c>
      <c r="AC42">
        <v>0</v>
      </c>
      <c r="AD42">
        <v>47</v>
      </c>
      <c r="AE42">
        <v>0</v>
      </c>
      <c r="AF42">
        <v>0</v>
      </c>
      <c r="AG42">
        <v>0</v>
      </c>
      <c r="AH42" t="s">
        <v>89</v>
      </c>
      <c r="AI42" s="1">
        <v>44641.500740740739</v>
      </c>
      <c r="AJ42">
        <v>13</v>
      </c>
      <c r="AK42">
        <v>0</v>
      </c>
      <c r="AL42">
        <v>0</v>
      </c>
      <c r="AM42">
        <v>0</v>
      </c>
      <c r="AN42">
        <v>42</v>
      </c>
      <c r="AO42">
        <v>0</v>
      </c>
      <c r="AP42">
        <v>47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206</v>
      </c>
      <c r="B43" t="s">
        <v>79</v>
      </c>
      <c r="C43" t="s">
        <v>188</v>
      </c>
      <c r="D43" t="s">
        <v>81</v>
      </c>
      <c r="E43" s="2" t="str">
        <f>HYPERLINK("capsilon://?command=openfolder&amp;siteaddress=FAM.docvelocity-na8.net&amp;folderid=FX0F38FA37-7BE8-879D-5901-C355619FE573","FX22034304")</f>
        <v>FX22034304</v>
      </c>
      <c r="F43" t="s">
        <v>19</v>
      </c>
      <c r="G43" t="s">
        <v>19</v>
      </c>
      <c r="H43" t="s">
        <v>82</v>
      </c>
      <c r="I43" t="s">
        <v>207</v>
      </c>
      <c r="J43">
        <v>42</v>
      </c>
      <c r="K43" t="s">
        <v>84</v>
      </c>
      <c r="L43" t="s">
        <v>85</v>
      </c>
      <c r="M43" t="s">
        <v>86</v>
      </c>
      <c r="N43">
        <v>2</v>
      </c>
      <c r="O43" s="1">
        <v>44641.39638888889</v>
      </c>
      <c r="P43" s="1">
        <v>44641.763796296298</v>
      </c>
      <c r="Q43">
        <v>31437</v>
      </c>
      <c r="R43">
        <v>307</v>
      </c>
      <c r="S43" t="b">
        <v>0</v>
      </c>
      <c r="T43" t="s">
        <v>87</v>
      </c>
      <c r="U43" t="b">
        <v>0</v>
      </c>
      <c r="V43" t="s">
        <v>205</v>
      </c>
      <c r="W43" s="1">
        <v>44641.502141203702</v>
      </c>
      <c r="X43">
        <v>91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42</v>
      </c>
      <c r="AE43">
        <v>0</v>
      </c>
      <c r="AF43">
        <v>0</v>
      </c>
      <c r="AG43">
        <v>0</v>
      </c>
      <c r="AH43" t="s">
        <v>89</v>
      </c>
      <c r="AI43" s="1">
        <v>44641.763796296298</v>
      </c>
      <c r="AJ43">
        <v>11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42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208</v>
      </c>
      <c r="B44" t="s">
        <v>79</v>
      </c>
      <c r="C44" t="s">
        <v>209</v>
      </c>
      <c r="D44" t="s">
        <v>81</v>
      </c>
      <c r="E44" s="2" t="str">
        <f>HYPERLINK("capsilon://?command=openfolder&amp;siteaddress=FAM.docvelocity-na8.net&amp;folderid=FX1B735967-CC9D-9210-148C-AC2A9D32EF13","FX22026741")</f>
        <v>FX22026741</v>
      </c>
      <c r="F44" t="s">
        <v>19</v>
      </c>
      <c r="G44" t="s">
        <v>19</v>
      </c>
      <c r="H44" t="s">
        <v>82</v>
      </c>
      <c r="I44" t="s">
        <v>210</v>
      </c>
      <c r="J44">
        <v>53</v>
      </c>
      <c r="K44" t="s">
        <v>84</v>
      </c>
      <c r="L44" t="s">
        <v>85</v>
      </c>
      <c r="M44" t="s">
        <v>86</v>
      </c>
      <c r="N44">
        <v>2</v>
      </c>
      <c r="O44" s="1">
        <v>44641.687905092593</v>
      </c>
      <c r="P44" s="1">
        <v>44641.765648148146</v>
      </c>
      <c r="Q44">
        <v>5123</v>
      </c>
      <c r="R44">
        <v>1594</v>
      </c>
      <c r="S44" t="b">
        <v>0</v>
      </c>
      <c r="T44" t="s">
        <v>87</v>
      </c>
      <c r="U44" t="b">
        <v>0</v>
      </c>
      <c r="V44" t="s">
        <v>183</v>
      </c>
      <c r="W44" s="1">
        <v>44641.71334490741</v>
      </c>
      <c r="X44">
        <v>1423</v>
      </c>
      <c r="Y44">
        <v>43</v>
      </c>
      <c r="Z44">
        <v>0</v>
      </c>
      <c r="AA44">
        <v>43</v>
      </c>
      <c r="AB44">
        <v>0</v>
      </c>
      <c r="AC44">
        <v>16</v>
      </c>
      <c r="AD44">
        <v>10</v>
      </c>
      <c r="AE44">
        <v>0</v>
      </c>
      <c r="AF44">
        <v>0</v>
      </c>
      <c r="AG44">
        <v>0</v>
      </c>
      <c r="AH44" t="s">
        <v>89</v>
      </c>
      <c r="AI44" s="1">
        <v>44641.765648148146</v>
      </c>
      <c r="AJ44">
        <v>159</v>
      </c>
      <c r="AK44">
        <v>2</v>
      </c>
      <c r="AL44">
        <v>0</v>
      </c>
      <c r="AM44">
        <v>2</v>
      </c>
      <c r="AN44">
        <v>0</v>
      </c>
      <c r="AO44">
        <v>1</v>
      </c>
      <c r="AP44">
        <v>8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211</v>
      </c>
      <c r="B45" t="s">
        <v>79</v>
      </c>
      <c r="C45" t="s">
        <v>212</v>
      </c>
      <c r="D45" t="s">
        <v>81</v>
      </c>
      <c r="E45" s="2" t="str">
        <f>HYPERLINK("capsilon://?command=openfolder&amp;siteaddress=FAM.docvelocity-na8.net&amp;folderid=FXE8455A45-9284-7558-65D9-E976A2D2A9A6","FX2203739")</f>
        <v>FX2203739</v>
      </c>
      <c r="F45" t="s">
        <v>19</v>
      </c>
      <c r="G45" t="s">
        <v>19</v>
      </c>
      <c r="H45" t="s">
        <v>82</v>
      </c>
      <c r="I45" t="s">
        <v>213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44642.383171296293</v>
      </c>
      <c r="P45" s="1">
        <v>44642.408217592594</v>
      </c>
      <c r="Q45">
        <v>2048</v>
      </c>
      <c r="R45">
        <v>116</v>
      </c>
      <c r="S45" t="b">
        <v>0</v>
      </c>
      <c r="T45" t="s">
        <v>87</v>
      </c>
      <c r="U45" t="b">
        <v>0</v>
      </c>
      <c r="V45" t="s">
        <v>195</v>
      </c>
      <c r="W45" s="1">
        <v>44642.406550925924</v>
      </c>
      <c r="X45">
        <v>58</v>
      </c>
      <c r="Y45">
        <v>0</v>
      </c>
      <c r="Z45">
        <v>0</v>
      </c>
      <c r="AA45">
        <v>0</v>
      </c>
      <c r="AB45">
        <v>52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214</v>
      </c>
      <c r="AI45" s="1">
        <v>44642.408217592594</v>
      </c>
      <c r="AJ45">
        <v>58</v>
      </c>
      <c r="AK45">
        <v>0</v>
      </c>
      <c r="AL45">
        <v>0</v>
      </c>
      <c r="AM45">
        <v>0</v>
      </c>
      <c r="AN45">
        <v>52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215</v>
      </c>
      <c r="B46" t="s">
        <v>79</v>
      </c>
      <c r="C46" t="s">
        <v>216</v>
      </c>
      <c r="D46" t="s">
        <v>81</v>
      </c>
      <c r="E46" s="2" t="str">
        <f>HYPERLINK("capsilon://?command=openfolder&amp;siteaddress=FAM.docvelocity-na8.net&amp;folderid=FXC6A6B252-CDF5-2C7C-4BFE-FF3746907917","FX220210148")</f>
        <v>FX220210148</v>
      </c>
      <c r="F46" t="s">
        <v>19</v>
      </c>
      <c r="G46" t="s">
        <v>19</v>
      </c>
      <c r="H46" t="s">
        <v>82</v>
      </c>
      <c r="I46" t="s">
        <v>217</v>
      </c>
      <c r="J46">
        <v>61</v>
      </c>
      <c r="K46" t="s">
        <v>84</v>
      </c>
      <c r="L46" t="s">
        <v>85</v>
      </c>
      <c r="M46" t="s">
        <v>86</v>
      </c>
      <c r="N46">
        <v>2</v>
      </c>
      <c r="O46" s="1">
        <v>44642.385752314818</v>
      </c>
      <c r="P46" s="1">
        <v>44642.415486111109</v>
      </c>
      <c r="Q46">
        <v>1772</v>
      </c>
      <c r="R46">
        <v>797</v>
      </c>
      <c r="S46" t="b">
        <v>0</v>
      </c>
      <c r="T46" t="s">
        <v>87</v>
      </c>
      <c r="U46" t="b">
        <v>0</v>
      </c>
      <c r="V46" t="s">
        <v>168</v>
      </c>
      <c r="W46" s="1">
        <v>44642.410081018519</v>
      </c>
      <c r="X46">
        <v>336</v>
      </c>
      <c r="Y46">
        <v>56</v>
      </c>
      <c r="Z46">
        <v>0</v>
      </c>
      <c r="AA46">
        <v>56</v>
      </c>
      <c r="AB46">
        <v>0</v>
      </c>
      <c r="AC46">
        <v>0</v>
      </c>
      <c r="AD46">
        <v>5</v>
      </c>
      <c r="AE46">
        <v>0</v>
      </c>
      <c r="AF46">
        <v>0</v>
      </c>
      <c r="AG46">
        <v>0</v>
      </c>
      <c r="AH46" t="s">
        <v>88</v>
      </c>
      <c r="AI46" s="1">
        <v>44642.415486111109</v>
      </c>
      <c r="AJ46">
        <v>461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4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218</v>
      </c>
      <c r="B47" t="s">
        <v>79</v>
      </c>
      <c r="C47" t="s">
        <v>219</v>
      </c>
      <c r="D47" t="s">
        <v>81</v>
      </c>
      <c r="E47" s="2" t="str">
        <f>HYPERLINK("capsilon://?command=openfolder&amp;siteaddress=FAM.docvelocity-na8.net&amp;folderid=FXEE117754-5581-3E22-AEF1-48870778167E","FX22027404")</f>
        <v>FX22027404</v>
      </c>
      <c r="F47" t="s">
        <v>19</v>
      </c>
      <c r="G47" t="s">
        <v>19</v>
      </c>
      <c r="H47" t="s">
        <v>82</v>
      </c>
      <c r="I47" t="s">
        <v>220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44622.679340277777</v>
      </c>
      <c r="P47" s="1">
        <v>44622.777673611112</v>
      </c>
      <c r="Q47">
        <v>7986</v>
      </c>
      <c r="R47">
        <v>510</v>
      </c>
      <c r="S47" t="b">
        <v>0</v>
      </c>
      <c r="T47" t="s">
        <v>87</v>
      </c>
      <c r="U47" t="b">
        <v>0</v>
      </c>
      <c r="V47" t="s">
        <v>104</v>
      </c>
      <c r="W47" s="1">
        <v>44622.707083333335</v>
      </c>
      <c r="X47">
        <v>180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89</v>
      </c>
      <c r="AI47" s="1">
        <v>44622.777673611112</v>
      </c>
      <c r="AJ47">
        <v>8</v>
      </c>
      <c r="AK47">
        <v>0</v>
      </c>
      <c r="AL47">
        <v>0</v>
      </c>
      <c r="AM47">
        <v>0</v>
      </c>
      <c r="AN47">
        <v>52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2022-03-22T15:00:00Z</dcterms:created>
  <dcterms:modified xsi:type="dcterms:W3CDTF">2022-03-22T15:57:00Z</dcterms:modified>
</cp:coreProperties>
</file>