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0" documentId="11_32D7116AC266C4FA3D17A81EA15CFCC06D972340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<sst xmlns="http://schemas.openxmlformats.org/spreadsheetml/2006/main" count="615" uniqueCount="164">
  <si>
    <t>Site Address:</t>
  </si>
  <si>
    <t>FAM.docvelocity-na8.net</t>
  </si>
  <si>
    <t>Report Name:</t>
  </si>
  <si>
    <t>Daily Completed Report - Analyzer Consumer Direct</t>
  </si>
  <si>
    <t>Report Type:</t>
  </si>
  <si>
    <t>Completed Workitem Report</t>
  </si>
  <si>
    <t>Report Period:</t>
  </si>
  <si>
    <t>Previous-Day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</si>
  <si>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</si>
  <si>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</si>
  <si>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</si>
  <si>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</si>
  <si>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</si>
  <si>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</si>
  <si>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</si>
  <si>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</si>
  <si>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</si>
  <si>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</si>
  <si>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</si>
  <si>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</si>
  <si>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</si>
  <si>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</si>
  <si>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</si>
  <si>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</si>
  <si>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</si>
  <si>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</si>
  <si>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</si>
  <si>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</si>
  <si>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</si>
  <si>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</si>
  <si>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</si>
  <si>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</si>
  <si>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</si>
  <si>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</si>
  <si>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</si>
  <si>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</si>
  <si>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</si>
  <si>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</si>
  <si>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</si>
  <si>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</si>
  <si>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</si>
  <si>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</si>
  <si>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</si>
  <si>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</si>
  <si>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</si>
  <si>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</si>
  <si>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</si>
  <si>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</si>
  <si>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</si>
  <si>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</si>
  <si>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</si>
  <si>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</si>
  <si>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</si>
  <si>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</si>
  <si>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</si>
  <si>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</si>
  <si>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</si>
  <si>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</si>
  <si>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</si>
  <si>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</si>
  <si>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</si>
  <si>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</si>
  <si>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</si>
  <si>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</si>
  <si>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</si>
  <si>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</si>
  <si>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</si>
  <si>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</si>
  <si>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</si>
  <si>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</si>
  <si>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</si>
  <si>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</si>
  <si>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</si>
  <si>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</si>
  <si>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</si>
  <si>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</si>
  <si>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</si>
  <si>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</si>
  <si>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</si>
  <si>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</si>
  <si>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</si>
  <si>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WI220465559</t>
  </si>
  <si>
    <t>DATA_VALIDATION</t>
  </si>
  <si>
    <t>150030054442</t>
  </si>
  <si>
    <t>Folder</t>
  </si>
  <si>
    <t>Mailitem</t>
  </si>
  <si>
    <t>MI2204641127</t>
  </si>
  <si>
    <t>COMPLETED</t>
  </si>
  <si>
    <t>MARK_AS_COMPLETED</t>
  </si>
  <si>
    <t>Queue</t>
  </si>
  <si>
    <t>N/A</t>
  </si>
  <si>
    <t>Varsha Dombale</t>
  </si>
  <si>
    <t>Aparna Chavan</t>
  </si>
  <si>
    <t>WI220465600</t>
  </si>
  <si>
    <t>150030055162</t>
  </si>
  <si>
    <t>MI2204641661</t>
  </si>
  <si>
    <t>Prathamesh Amte</t>
  </si>
  <si>
    <t>WI220465718</t>
  </si>
  <si>
    <t>150030054752</t>
  </si>
  <si>
    <t>MI2204642347</t>
  </si>
  <si>
    <t>Rituja Bhuse</t>
  </si>
  <si>
    <t>Ujwala Ajabe</t>
  </si>
  <si>
    <t>WI220465727</t>
  </si>
  <si>
    <t>MI2204642493</t>
  </si>
  <si>
    <t>WI220465784</t>
  </si>
  <si>
    <t>150080001050</t>
  </si>
  <si>
    <t>MI2204643376</t>
  </si>
  <si>
    <t>Nisha Verma</t>
  </si>
  <si>
    <t>WI220466047</t>
  </si>
  <si>
    <t>150030053882</t>
  </si>
  <si>
    <t>MI2204646010</t>
  </si>
  <si>
    <t>Pooja Supekar</t>
  </si>
  <si>
    <t>Ketan Pathak</t>
  </si>
  <si>
    <t>WI220466234</t>
  </si>
  <si>
    <t>150030055069</t>
  </si>
  <si>
    <t>MI2204647675</t>
  </si>
  <si>
    <t>Pratik Bhandwalkar</t>
  </si>
  <si>
    <t>WI220466264</t>
  </si>
  <si>
    <t>150080001052</t>
  </si>
  <si>
    <t>MI2204647995</t>
  </si>
  <si>
    <t>Shubham Karwate</t>
  </si>
  <si>
    <t>WI220466349</t>
  </si>
  <si>
    <t>150030054531</t>
  </si>
  <si>
    <t>MI2204649198</t>
  </si>
  <si>
    <t>Shivani Rapariya</t>
  </si>
  <si>
    <t>Mohini Shinde</t>
  </si>
  <si>
    <t>WI220466370</t>
  </si>
  <si>
    <t>150030055389</t>
  </si>
  <si>
    <t>MI2204649302</t>
  </si>
  <si>
    <t>Swapnil Chavan</t>
  </si>
  <si>
    <t>Archana Bhujbal</t>
  </si>
  <si>
    <t>WI220466601</t>
  </si>
  <si>
    <t>Shivani Narwade</t>
  </si>
  <si>
    <t>WI220466648</t>
  </si>
  <si>
    <t>150030055262</t>
  </si>
  <si>
    <t>MI2204652317</t>
  </si>
  <si>
    <t>Nayan Naramshettiwar</t>
  </si>
  <si>
    <t>WI220466923</t>
  </si>
  <si>
    <t>150030055249</t>
  </si>
  <si>
    <t>MI2204655652</t>
  </si>
  <si>
    <t>Payal Pathare</t>
  </si>
  <si>
    <t>WI220467313</t>
  </si>
  <si>
    <t>150030055203</t>
  </si>
  <si>
    <t>MI2204658745</t>
  </si>
  <si>
    <t>Bhagyashree Takawale</t>
  </si>
  <si>
    <t>WI220467480</t>
  </si>
  <si>
    <t>150030055231</t>
  </si>
  <si>
    <t>MI2204660304</t>
  </si>
  <si>
    <t>Sanjay Kharade</t>
  </si>
  <si>
    <t>WI220467481</t>
  </si>
  <si>
    <t>150030055032</t>
  </si>
  <si>
    <t>MI2204660428</t>
  </si>
  <si>
    <t>WI220467493</t>
  </si>
  <si>
    <t>MI2204660567</t>
  </si>
  <si>
    <t>WI220467784</t>
  </si>
  <si>
    <t>150030055009</t>
  </si>
  <si>
    <t>MI2204663461</t>
  </si>
  <si>
    <t>WI220468091</t>
  </si>
  <si>
    <t>150030055409</t>
  </si>
  <si>
    <t>MI2204665974</t>
  </si>
  <si>
    <t>Sunny Yadav</t>
  </si>
  <si>
    <t>WI220469484</t>
  </si>
  <si>
    <t>150030055355</t>
  </si>
  <si>
    <t>MI2204678904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</si>
</sst>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C12" sqref="C12"/>
    </sheetView>
  </sheetViews>
  <sheetFormatPr defaultRowHeight="14.5" x14ac:dyDescent="0.35"/>
  <cols>
    <col min="1" max="1" width="17.54296875" customWidth="1"/>
    <col min="2" max="2" width="47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44678.333335659721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44676.958333333336</v>
      </c>
    </row>
    <row r="10" spans="1:2" x14ac:dyDescent="0.35">
      <c r="A10" t="s">
        <v>16</v>
      </c>
      <c r="B10" s="1">
        <v>44678.333335659721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21</v>
      </c>
    </row>
    <row r="14" spans="1:2" x14ac:dyDescent="0.35">
      <c r="A14" t="s">
        <v>19</v>
      </c>
      <c r="B14" t="s">
        <v>22</v>
      </c>
    </row>
    <row r="15" spans="1:2" x14ac:dyDescent="0.3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1"/>
  <sheetViews>
    <sheetView topLeftCell="AZ5" workbookViewId="0">
      <selection sqref="A1:BE21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3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HYPERLINK("capsilon://?command=openfolder&amp;siteaddress=FAM.docvelocity-na8.net&amp;folderid=FX3F2AA48B-2674-72AA-9E52-E80848B79DAB","FX22039614")</f>
        <v>FX22039614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2</v>
      </c>
      <c r="O2" s="1">
        <v>44677.323865740742</v>
      </c>
      <c r="P2" s="1">
        <v>44677.331956018519</v>
      </c>
      <c r="Q2">
        <v>389</v>
      </c>
      <c r="R2">
        <v>310</v>
      </c>
      <c r="S2" t="b">
        <v>0</v>
      </c>
      <c r="T2" t="s">
        <v>90</v>
      </c>
      <c r="U2" t="b">
        <v>0</v>
      </c>
      <c r="V2" t="s">
        <v>91</v>
      </c>
      <c r="W2" s="1">
        <v>44677.33053240741</v>
      </c>
      <c r="X2">
        <v>180</v>
      </c>
      <c r="Y2">
        <v>9</v>
      </c>
      <c r="Z2">
        <v>0</v>
      </c>
      <c r="AA2">
        <v>9</v>
      </c>
      <c r="AB2">
        <v>0</v>
      </c>
      <c r="AC2">
        <v>7</v>
      </c>
      <c r="AD2">
        <v>-9</v>
      </c>
      <c r="AE2">
        <v>0</v>
      </c>
      <c r="AF2">
        <v>0</v>
      </c>
      <c r="AG2">
        <v>0</v>
      </c>
      <c r="AH2" t="s">
        <v>92</v>
      </c>
      <c r="AI2" s="1">
        <v>44677.331956018519</v>
      </c>
      <c r="AJ2">
        <v>120</v>
      </c>
      <c r="AK2">
        <v>1</v>
      </c>
      <c r="AL2">
        <v>0</v>
      </c>
      <c r="AM2">
        <v>1</v>
      </c>
      <c r="AN2">
        <v>0</v>
      </c>
      <c r="AO2">
        <v>0</v>
      </c>
      <c r="AP2">
        <v>-10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3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HYPERLINK("capsilon://?command=openfolder&amp;siteaddress=FAM.docvelocity-na8.net&amp;folderid=FX1F984C8C-A163-1B37-787A-818FCB5870BE","FX22046285")</f>
        <v>FX22046285</v>
      </c>
      <c r="F3" t="s">
        <v>19</v>
      </c>
      <c r="G3" t="s">
        <v>19</v>
      </c>
      <c r="H3" t="s">
        <v>85</v>
      </c>
      <c r="I3" t="s">
        <v>95</v>
      </c>
      <c r="J3">
        <v>0</v>
      </c>
      <c r="K3" t="s">
        <v>87</v>
      </c>
      <c r="L3" t="s">
        <v>88</v>
      </c>
      <c r="M3" t="s">
        <v>89</v>
      </c>
      <c r="N3">
        <v>2</v>
      </c>
      <c r="O3" s="1">
        <v>44677.345567129632</v>
      </c>
      <c r="P3" s="1">
        <v>44677.353101851855</v>
      </c>
      <c r="Q3">
        <v>391</v>
      </c>
      <c r="R3">
        <v>260</v>
      </c>
      <c r="S3" t="b">
        <v>0</v>
      </c>
      <c r="T3" t="s">
        <v>90</v>
      </c>
      <c r="U3" t="b">
        <v>0</v>
      </c>
      <c r="V3" t="s">
        <v>96</v>
      </c>
      <c r="W3" s="1">
        <v>44677.348229166666</v>
      </c>
      <c r="X3">
        <v>46</v>
      </c>
      <c r="Y3">
        <v>0</v>
      </c>
      <c r="Z3">
        <v>0</v>
      </c>
      <c r="AA3">
        <v>0</v>
      </c>
      <c r="AB3">
        <v>52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92</v>
      </c>
      <c r="AI3" s="1">
        <v>44677.353101851855</v>
      </c>
      <c r="AJ3">
        <v>179</v>
      </c>
      <c r="AK3">
        <v>0</v>
      </c>
      <c r="AL3">
        <v>0</v>
      </c>
      <c r="AM3">
        <v>0</v>
      </c>
      <c r="AN3">
        <v>52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3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HYPERLINK("capsilon://?command=openfolder&amp;siteaddress=FAM.docvelocity-na8.net&amp;folderid=FXB8AC1027-5CEC-2478-2C0D-01318700E2F1","FX220313841")</f>
        <v>FX220313841</v>
      </c>
      <c r="F4" t="s">
        <v>19</v>
      </c>
      <c r="G4" t="s">
        <v>19</v>
      </c>
      <c r="H4" t="s">
        <v>85</v>
      </c>
      <c r="I4" t="s">
        <v>99</v>
      </c>
      <c r="J4">
        <v>28</v>
      </c>
      <c r="K4" t="s">
        <v>87</v>
      </c>
      <c r="L4" t="s">
        <v>88</v>
      </c>
      <c r="M4" t="s">
        <v>89</v>
      </c>
      <c r="N4">
        <v>2</v>
      </c>
      <c r="O4" s="1">
        <v>44677.366423611114</v>
      </c>
      <c r="P4" s="1">
        <v>44677.370798611111</v>
      </c>
      <c r="Q4">
        <v>89</v>
      </c>
      <c r="R4">
        <v>289</v>
      </c>
      <c r="S4" t="b">
        <v>0</v>
      </c>
      <c r="T4" t="s">
        <v>90</v>
      </c>
      <c r="U4" t="b">
        <v>0</v>
      </c>
      <c r="V4" t="s">
        <v>100</v>
      </c>
      <c r="W4" s="1">
        <v>44677.368807870371</v>
      </c>
      <c r="X4">
        <v>135</v>
      </c>
      <c r="Y4">
        <v>0</v>
      </c>
      <c r="Z4">
        <v>0</v>
      </c>
      <c r="AA4">
        <v>0</v>
      </c>
      <c r="AB4">
        <v>21</v>
      </c>
      <c r="AC4">
        <v>0</v>
      </c>
      <c r="AD4">
        <v>28</v>
      </c>
      <c r="AE4">
        <v>0</v>
      </c>
      <c r="AF4">
        <v>0</v>
      </c>
      <c r="AG4">
        <v>0</v>
      </c>
      <c r="AH4" t="s">
        <v>101</v>
      </c>
      <c r="AI4" s="1">
        <v>44677.370798611111</v>
      </c>
      <c r="AJ4">
        <v>154</v>
      </c>
      <c r="AK4">
        <v>0</v>
      </c>
      <c r="AL4">
        <v>0</v>
      </c>
      <c r="AM4">
        <v>0</v>
      </c>
      <c r="AN4">
        <v>21</v>
      </c>
      <c r="AO4">
        <v>0</v>
      </c>
      <c r="AP4">
        <v>28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35">
      <c r="A5" t="s">
        <v>102</v>
      </c>
      <c r="B5" t="s">
        <v>82</v>
      </c>
      <c r="C5" t="s">
        <v>98</v>
      </c>
      <c r="D5" t="s">
        <v>84</v>
      </c>
      <c r="E5" s="2" t="str">
        <f>HYPERLINK("capsilon://?command=openfolder&amp;siteaddress=FAM.docvelocity-na8.net&amp;folderid=FXB8AC1027-5CEC-2478-2C0D-01318700E2F1","FX220313841")</f>
        <v>FX220313841</v>
      </c>
      <c r="F5" t="s">
        <v>19</v>
      </c>
      <c r="G5" t="s">
        <v>19</v>
      </c>
      <c r="H5" t="s">
        <v>85</v>
      </c>
      <c r="I5" t="s">
        <v>103</v>
      </c>
      <c r="J5">
        <v>62</v>
      </c>
      <c r="K5" t="s">
        <v>87</v>
      </c>
      <c r="L5" t="s">
        <v>88</v>
      </c>
      <c r="M5" t="s">
        <v>89</v>
      </c>
      <c r="N5">
        <v>2</v>
      </c>
      <c r="O5" s="1">
        <v>44677.368969907409</v>
      </c>
      <c r="P5" s="1">
        <v>44677.376840277779</v>
      </c>
      <c r="Q5">
        <v>132</v>
      </c>
      <c r="R5">
        <v>548</v>
      </c>
      <c r="S5" t="b">
        <v>0</v>
      </c>
      <c r="T5" t="s">
        <v>90</v>
      </c>
      <c r="U5" t="b">
        <v>0</v>
      </c>
      <c r="V5" t="s">
        <v>91</v>
      </c>
      <c r="W5" s="1">
        <v>44677.375810185185</v>
      </c>
      <c r="X5">
        <v>469</v>
      </c>
      <c r="Y5">
        <v>0</v>
      </c>
      <c r="Z5">
        <v>0</v>
      </c>
      <c r="AA5">
        <v>0</v>
      </c>
      <c r="AB5">
        <v>57</v>
      </c>
      <c r="AC5">
        <v>0</v>
      </c>
      <c r="AD5">
        <v>62</v>
      </c>
      <c r="AE5">
        <v>0</v>
      </c>
      <c r="AF5">
        <v>0</v>
      </c>
      <c r="AG5">
        <v>0</v>
      </c>
      <c r="AH5" t="s">
        <v>101</v>
      </c>
      <c r="AI5" s="1">
        <v>44677.376840277779</v>
      </c>
      <c r="AJ5">
        <v>56</v>
      </c>
      <c r="AK5">
        <v>0</v>
      </c>
      <c r="AL5">
        <v>0</v>
      </c>
      <c r="AM5">
        <v>0</v>
      </c>
      <c r="AN5">
        <v>57</v>
      </c>
      <c r="AO5">
        <v>0</v>
      </c>
      <c r="AP5">
        <v>62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35">
      <c r="A6" t="s">
        <v>104</v>
      </c>
      <c r="B6" t="s">
        <v>82</v>
      </c>
      <c r="C6" t="s">
        <v>105</v>
      </c>
      <c r="D6" t="s">
        <v>84</v>
      </c>
      <c r="E6" s="2" t="str">
        <f>HYPERLINK("capsilon://?command=openfolder&amp;siteaddress=FAM.docvelocity-na8.net&amp;folderid=FXE5A65A20-C2EB-0DBC-0528-528C5E426FCD","FX22022585")</f>
        <v>FX22022585</v>
      </c>
      <c r="F6" t="s">
        <v>19</v>
      </c>
      <c r="G6" t="s">
        <v>19</v>
      </c>
      <c r="H6" t="s">
        <v>85</v>
      </c>
      <c r="I6" t="s">
        <v>106</v>
      </c>
      <c r="J6">
        <v>259</v>
      </c>
      <c r="K6" t="s">
        <v>87</v>
      </c>
      <c r="L6" t="s">
        <v>88</v>
      </c>
      <c r="M6" t="s">
        <v>89</v>
      </c>
      <c r="N6">
        <v>2</v>
      </c>
      <c r="O6" s="1">
        <v>44677.392905092594</v>
      </c>
      <c r="P6" s="1">
        <v>44677.427222222221</v>
      </c>
      <c r="Q6">
        <v>16</v>
      </c>
      <c r="R6">
        <v>2949</v>
      </c>
      <c r="S6" t="b">
        <v>0</v>
      </c>
      <c r="T6" t="s">
        <v>90</v>
      </c>
      <c r="U6" t="b">
        <v>0</v>
      </c>
      <c r="V6" t="s">
        <v>91</v>
      </c>
      <c r="W6" s="1">
        <v>44677.419699074075</v>
      </c>
      <c r="X6">
        <v>2300</v>
      </c>
      <c r="Y6">
        <v>185</v>
      </c>
      <c r="Z6">
        <v>0</v>
      </c>
      <c r="AA6">
        <v>185</v>
      </c>
      <c r="AB6">
        <v>0</v>
      </c>
      <c r="AC6">
        <v>69</v>
      </c>
      <c r="AD6">
        <v>74</v>
      </c>
      <c r="AE6">
        <v>0</v>
      </c>
      <c r="AF6">
        <v>0</v>
      </c>
      <c r="AG6">
        <v>0</v>
      </c>
      <c r="AH6" t="s">
        <v>107</v>
      </c>
      <c r="AI6" s="1">
        <v>44677.427222222221</v>
      </c>
      <c r="AJ6">
        <v>649</v>
      </c>
      <c r="AK6">
        <v>9</v>
      </c>
      <c r="AL6">
        <v>0</v>
      </c>
      <c r="AM6">
        <v>9</v>
      </c>
      <c r="AN6">
        <v>0</v>
      </c>
      <c r="AO6">
        <v>9</v>
      </c>
      <c r="AP6">
        <v>65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35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HYPERLINK("capsilon://?command=openfolder&amp;siteaddress=FAM.docvelocity-na8.net&amp;folderid=FX4B37A996-6640-3D10-3145-BA78E1C563BF","FX22031046")</f>
        <v>FX22031046</v>
      </c>
      <c r="F7" t="s">
        <v>19</v>
      </c>
      <c r="G7" t="s">
        <v>19</v>
      </c>
      <c r="H7" t="s">
        <v>85</v>
      </c>
      <c r="I7" t="s">
        <v>110</v>
      </c>
      <c r="J7">
        <v>552</v>
      </c>
      <c r="K7" t="s">
        <v>87</v>
      </c>
      <c r="L7" t="s">
        <v>88</v>
      </c>
      <c r="M7" t="s">
        <v>89</v>
      </c>
      <c r="N7">
        <v>2</v>
      </c>
      <c r="O7" s="1">
        <v>44677.439988425926</v>
      </c>
      <c r="P7" s="1">
        <v>44677.575335648151</v>
      </c>
      <c r="Q7">
        <v>7431</v>
      </c>
      <c r="R7">
        <v>4263</v>
      </c>
      <c r="S7" t="b">
        <v>0</v>
      </c>
      <c r="T7" t="s">
        <v>90</v>
      </c>
      <c r="U7" t="b">
        <v>0</v>
      </c>
      <c r="V7" t="s">
        <v>111</v>
      </c>
      <c r="W7" s="1">
        <v>44677.50712962963</v>
      </c>
      <c r="X7">
        <v>2192</v>
      </c>
      <c r="Y7">
        <v>466</v>
      </c>
      <c r="Z7">
        <v>0</v>
      </c>
      <c r="AA7">
        <v>466</v>
      </c>
      <c r="AB7">
        <v>85</v>
      </c>
      <c r="AC7">
        <v>121</v>
      </c>
      <c r="AD7">
        <v>86</v>
      </c>
      <c r="AE7">
        <v>0</v>
      </c>
      <c r="AF7">
        <v>0</v>
      </c>
      <c r="AG7">
        <v>0</v>
      </c>
      <c r="AH7" t="s">
        <v>112</v>
      </c>
      <c r="AI7" s="1">
        <v>44677.575335648151</v>
      </c>
      <c r="AJ7">
        <v>1181</v>
      </c>
      <c r="AK7">
        <v>0</v>
      </c>
      <c r="AL7">
        <v>0</v>
      </c>
      <c r="AM7">
        <v>0</v>
      </c>
      <c r="AN7">
        <v>181</v>
      </c>
      <c r="AO7">
        <v>0</v>
      </c>
      <c r="AP7">
        <v>86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35">
      <c r="A8" t="s">
        <v>113</v>
      </c>
      <c r="B8" t="s">
        <v>82</v>
      </c>
      <c r="C8" t="s">
        <v>114</v>
      </c>
      <c r="D8" t="s">
        <v>84</v>
      </c>
      <c r="E8" s="2" t="str">
        <f>HYPERLINK("capsilon://?command=openfolder&amp;siteaddress=FAM.docvelocity-na8.net&amp;folderid=FX7C11112A-1D06-3381-3F81-74077B88A06B","FX22044818")</f>
        <v>FX22044818</v>
      </c>
      <c r="F8" t="s">
        <v>19</v>
      </c>
      <c r="G8" t="s">
        <v>19</v>
      </c>
      <c r="H8" t="s">
        <v>85</v>
      </c>
      <c r="I8" t="s">
        <v>115</v>
      </c>
      <c r="J8">
        <v>0</v>
      </c>
      <c r="K8" t="s">
        <v>87</v>
      </c>
      <c r="L8" t="s">
        <v>88</v>
      </c>
      <c r="M8" t="s">
        <v>89</v>
      </c>
      <c r="N8">
        <v>2</v>
      </c>
      <c r="O8" s="1">
        <v>44677.461342592593</v>
      </c>
      <c r="P8" s="1">
        <v>44677.505856481483</v>
      </c>
      <c r="Q8">
        <v>2457</v>
      </c>
      <c r="R8">
        <v>1389</v>
      </c>
      <c r="S8" t="b">
        <v>0</v>
      </c>
      <c r="T8" t="s">
        <v>90</v>
      </c>
      <c r="U8" t="b">
        <v>0</v>
      </c>
      <c r="V8" t="s">
        <v>116</v>
      </c>
      <c r="W8" s="1">
        <v>44677.494895833333</v>
      </c>
      <c r="X8">
        <v>905</v>
      </c>
      <c r="Y8">
        <v>52</v>
      </c>
      <c r="Z8">
        <v>0</v>
      </c>
      <c r="AA8">
        <v>52</v>
      </c>
      <c r="AB8">
        <v>0</v>
      </c>
      <c r="AC8">
        <v>40</v>
      </c>
      <c r="AD8">
        <v>-52</v>
      </c>
      <c r="AE8">
        <v>0</v>
      </c>
      <c r="AF8">
        <v>0</v>
      </c>
      <c r="AG8">
        <v>0</v>
      </c>
      <c r="AH8" t="s">
        <v>101</v>
      </c>
      <c r="AI8" s="1">
        <v>44677.505856481483</v>
      </c>
      <c r="AJ8">
        <v>272</v>
      </c>
      <c r="AK8">
        <v>0</v>
      </c>
      <c r="AL8">
        <v>0</v>
      </c>
      <c r="AM8">
        <v>0</v>
      </c>
      <c r="AN8">
        <v>0</v>
      </c>
      <c r="AO8">
        <v>0</v>
      </c>
      <c r="AP8">
        <v>-52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35">
      <c r="A9" t="s">
        <v>117</v>
      </c>
      <c r="B9" t="s">
        <v>82</v>
      </c>
      <c r="C9" t="s">
        <v>118</v>
      </c>
      <c r="D9" t="s">
        <v>84</v>
      </c>
      <c r="E9" s="2" t="str">
        <f>HYPERLINK("capsilon://?command=openfolder&amp;siteaddress=FAM.docvelocity-na8.net&amp;folderid=FX4573665E-60A4-EF71-E4C7-AB8E6E3DD73B","FX220212166")</f>
        <v>FX220212166</v>
      </c>
      <c r="F9" t="s">
        <v>19</v>
      </c>
      <c r="G9" t="s">
        <v>19</v>
      </c>
      <c r="H9" t="s">
        <v>85</v>
      </c>
      <c r="I9" t="s">
        <v>119</v>
      </c>
      <c r="J9">
        <v>0</v>
      </c>
      <c r="K9" t="s">
        <v>87</v>
      </c>
      <c r="L9" t="s">
        <v>88</v>
      </c>
      <c r="M9" t="s">
        <v>89</v>
      </c>
      <c r="N9">
        <v>1</v>
      </c>
      <c r="O9" s="1">
        <v>44677.466168981482</v>
      </c>
      <c r="P9" s="1">
        <v>44677.505520833336</v>
      </c>
      <c r="Q9">
        <v>2079</v>
      </c>
      <c r="R9">
        <v>1321</v>
      </c>
      <c r="S9" t="b">
        <v>0</v>
      </c>
      <c r="T9" t="s">
        <v>90</v>
      </c>
      <c r="U9" t="b">
        <v>0</v>
      </c>
      <c r="V9" t="s">
        <v>120</v>
      </c>
      <c r="W9" s="1">
        <v>44677.505520833336</v>
      </c>
      <c r="X9">
        <v>690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52</v>
      </c>
      <c r="AF9">
        <v>0</v>
      </c>
      <c r="AG9">
        <v>3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35">
      <c r="A10" t="s">
        <v>121</v>
      </c>
      <c r="B10" t="s">
        <v>82</v>
      </c>
      <c r="C10" t="s">
        <v>122</v>
      </c>
      <c r="D10" t="s">
        <v>84</v>
      </c>
      <c r="E10" s="2" t="str">
        <f>HYPERLINK("capsilon://?command=openfolder&amp;siteaddress=FAM.docvelocity-na8.net&amp;folderid=FXDC63B5F4-AD30-CB94-5AB5-D8F72C472F9D","FX220310904")</f>
        <v>FX220310904</v>
      </c>
      <c r="F10" t="s">
        <v>19</v>
      </c>
      <c r="G10" t="s">
        <v>19</v>
      </c>
      <c r="H10" t="s">
        <v>85</v>
      </c>
      <c r="I10" t="s">
        <v>123</v>
      </c>
      <c r="J10">
        <v>0</v>
      </c>
      <c r="K10" t="s">
        <v>87</v>
      </c>
      <c r="L10" t="s">
        <v>88</v>
      </c>
      <c r="M10" t="s">
        <v>89</v>
      </c>
      <c r="N10">
        <v>2</v>
      </c>
      <c r="O10" s="1">
        <v>44677.475752314815</v>
      </c>
      <c r="P10" s="1">
        <v>44677.487928240742</v>
      </c>
      <c r="Q10">
        <v>962</v>
      </c>
      <c r="R10">
        <v>90</v>
      </c>
      <c r="S10" t="b">
        <v>0</v>
      </c>
      <c r="T10" t="s">
        <v>90</v>
      </c>
      <c r="U10" t="b">
        <v>0</v>
      </c>
      <c r="V10" t="s">
        <v>124</v>
      </c>
      <c r="W10" s="1">
        <v>44677.486817129633</v>
      </c>
      <c r="X10">
        <v>27</v>
      </c>
      <c r="Y10">
        <v>0</v>
      </c>
      <c r="Z10">
        <v>0</v>
      </c>
      <c r="AA10">
        <v>0</v>
      </c>
      <c r="AB10">
        <v>52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125</v>
      </c>
      <c r="AI10" s="1">
        <v>44677.487928240742</v>
      </c>
      <c r="AJ10">
        <v>34</v>
      </c>
      <c r="AK10">
        <v>0</v>
      </c>
      <c r="AL10">
        <v>0</v>
      </c>
      <c r="AM10">
        <v>0</v>
      </c>
      <c r="AN10">
        <v>52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35">
      <c r="A11" t="s">
        <v>126</v>
      </c>
      <c r="B11" t="s">
        <v>82</v>
      </c>
      <c r="C11" t="s">
        <v>127</v>
      </c>
      <c r="D11" t="s">
        <v>84</v>
      </c>
      <c r="E11" s="2" t="str">
        <f>HYPERLINK("capsilon://?command=openfolder&amp;siteaddress=FAM.docvelocity-na8.net&amp;folderid=FXBA17BDED-4309-CC79-222A-1FB6D920A63A","FX22049245")</f>
        <v>FX22049245</v>
      </c>
      <c r="F11" t="s">
        <v>19</v>
      </c>
      <c r="G11" t="s">
        <v>19</v>
      </c>
      <c r="H11" t="s">
        <v>85</v>
      </c>
      <c r="I11" t="s">
        <v>128</v>
      </c>
      <c r="J11">
        <v>265</v>
      </c>
      <c r="K11" t="s">
        <v>87</v>
      </c>
      <c r="L11" t="s">
        <v>88</v>
      </c>
      <c r="M11" t="s">
        <v>89</v>
      </c>
      <c r="N11">
        <v>2</v>
      </c>
      <c r="O11" s="1">
        <v>44677.477766203701</v>
      </c>
      <c r="P11" s="1">
        <v>44677.503796296296</v>
      </c>
      <c r="Q11">
        <v>34</v>
      </c>
      <c r="R11">
        <v>2215</v>
      </c>
      <c r="S11" t="b">
        <v>0</v>
      </c>
      <c r="T11" t="s">
        <v>90</v>
      </c>
      <c r="U11" t="b">
        <v>0</v>
      </c>
      <c r="V11" t="s">
        <v>129</v>
      </c>
      <c r="W11" s="1">
        <v>44677.491655092592</v>
      </c>
      <c r="X11">
        <v>1197</v>
      </c>
      <c r="Y11">
        <v>222</v>
      </c>
      <c r="Z11">
        <v>0</v>
      </c>
      <c r="AA11">
        <v>222</v>
      </c>
      <c r="AB11">
        <v>0</v>
      </c>
      <c r="AC11">
        <v>6</v>
      </c>
      <c r="AD11">
        <v>43</v>
      </c>
      <c r="AE11">
        <v>0</v>
      </c>
      <c r="AF11">
        <v>0</v>
      </c>
      <c r="AG11">
        <v>0</v>
      </c>
      <c r="AH11" t="s">
        <v>130</v>
      </c>
      <c r="AI11" s="1">
        <v>44677.503796296296</v>
      </c>
      <c r="AJ11">
        <v>1018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43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35">
      <c r="A12" t="s">
        <v>131</v>
      </c>
      <c r="B12" t="s">
        <v>82</v>
      </c>
      <c r="C12" t="s">
        <v>118</v>
      </c>
      <c r="D12" t="s">
        <v>84</v>
      </c>
      <c r="E12" s="2" t="str">
        <f>HYPERLINK("capsilon://?command=openfolder&amp;siteaddress=FAM.docvelocity-na8.net&amp;folderid=FX4573665E-60A4-EF71-E4C7-AB8E6E3DD73B","FX220212166")</f>
        <v>FX220212166</v>
      </c>
      <c r="F12" t="s">
        <v>19</v>
      </c>
      <c r="G12" t="s">
        <v>19</v>
      </c>
      <c r="H12" t="s">
        <v>85</v>
      </c>
      <c r="I12" t="s">
        <v>119</v>
      </c>
      <c r="J12">
        <v>354</v>
      </c>
      <c r="K12" t="s">
        <v>87</v>
      </c>
      <c r="L12" t="s">
        <v>88</v>
      </c>
      <c r="M12" t="s">
        <v>89</v>
      </c>
      <c r="N12">
        <v>2</v>
      </c>
      <c r="O12" s="1">
        <v>44677.506284722222</v>
      </c>
      <c r="P12" s="1">
        <v>44677.609270833331</v>
      </c>
      <c r="Q12">
        <v>2277</v>
      </c>
      <c r="R12">
        <v>6621</v>
      </c>
      <c r="S12" t="b">
        <v>0</v>
      </c>
      <c r="T12" t="s">
        <v>90</v>
      </c>
      <c r="U12" t="b">
        <v>1</v>
      </c>
      <c r="V12" t="s">
        <v>132</v>
      </c>
      <c r="W12" s="1">
        <v>44677.588553240741</v>
      </c>
      <c r="X12">
        <v>3756</v>
      </c>
      <c r="Y12">
        <v>346</v>
      </c>
      <c r="Z12">
        <v>0</v>
      </c>
      <c r="AA12">
        <v>346</v>
      </c>
      <c r="AB12">
        <v>0</v>
      </c>
      <c r="AC12">
        <v>141</v>
      </c>
      <c r="AD12">
        <v>8</v>
      </c>
      <c r="AE12">
        <v>0</v>
      </c>
      <c r="AF12">
        <v>0</v>
      </c>
      <c r="AG12">
        <v>0</v>
      </c>
      <c r="AH12" t="s">
        <v>112</v>
      </c>
      <c r="AI12" s="1">
        <v>44677.609270833331</v>
      </c>
      <c r="AJ12">
        <v>1662</v>
      </c>
      <c r="AK12">
        <v>5</v>
      </c>
      <c r="AL12">
        <v>0</v>
      </c>
      <c r="AM12">
        <v>5</v>
      </c>
      <c r="AN12">
        <v>0</v>
      </c>
      <c r="AO12">
        <v>5</v>
      </c>
      <c r="AP12">
        <v>3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35">
      <c r="A13" t="s">
        <v>133</v>
      </c>
      <c r="B13" t="s">
        <v>82</v>
      </c>
      <c r="C13" t="s">
        <v>134</v>
      </c>
      <c r="D13" t="s">
        <v>84</v>
      </c>
      <c r="E13" s="2" t="str">
        <f>HYPERLINK("capsilon://?command=openfolder&amp;siteaddress=FAM.docvelocity-na8.net&amp;folderid=FX7F50916E-4BB2-12AC-FAD1-9A1A547CC7AC","FX22047568")</f>
        <v>FX22047568</v>
      </c>
      <c r="F13" t="s">
        <v>19</v>
      </c>
      <c r="G13" t="s">
        <v>19</v>
      </c>
      <c r="H13" t="s">
        <v>85</v>
      </c>
      <c r="I13" t="s">
        <v>135</v>
      </c>
      <c r="J13">
        <v>176</v>
      </c>
      <c r="K13" t="s">
        <v>87</v>
      </c>
      <c r="L13" t="s">
        <v>88</v>
      </c>
      <c r="M13" t="s">
        <v>89</v>
      </c>
      <c r="N13">
        <v>2</v>
      </c>
      <c r="O13" s="1">
        <v>44677.509918981479</v>
      </c>
      <c r="P13" s="1">
        <v>44677.59003472222</v>
      </c>
      <c r="Q13">
        <v>5812</v>
      </c>
      <c r="R13">
        <v>1110</v>
      </c>
      <c r="S13" t="b">
        <v>0</v>
      </c>
      <c r="T13" t="s">
        <v>90</v>
      </c>
      <c r="U13" t="b">
        <v>0</v>
      </c>
      <c r="V13" t="s">
        <v>136</v>
      </c>
      <c r="W13" s="1">
        <v>44677.516226851854</v>
      </c>
      <c r="X13">
        <v>542</v>
      </c>
      <c r="Y13">
        <v>124</v>
      </c>
      <c r="Z13">
        <v>0</v>
      </c>
      <c r="AA13">
        <v>124</v>
      </c>
      <c r="AB13">
        <v>21</v>
      </c>
      <c r="AC13">
        <v>3</v>
      </c>
      <c r="AD13">
        <v>52</v>
      </c>
      <c r="AE13">
        <v>0</v>
      </c>
      <c r="AF13">
        <v>0</v>
      </c>
      <c r="AG13">
        <v>0</v>
      </c>
      <c r="AH13" t="s">
        <v>112</v>
      </c>
      <c r="AI13" s="1">
        <v>44677.59003472222</v>
      </c>
      <c r="AJ13">
        <v>512</v>
      </c>
      <c r="AK13">
        <v>0</v>
      </c>
      <c r="AL13">
        <v>0</v>
      </c>
      <c r="AM13">
        <v>0</v>
      </c>
      <c r="AN13">
        <v>21</v>
      </c>
      <c r="AO13">
        <v>0</v>
      </c>
      <c r="AP13">
        <v>52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35">
      <c r="A14" t="s">
        <v>137</v>
      </c>
      <c r="B14" t="s">
        <v>82</v>
      </c>
      <c r="C14" t="s">
        <v>138</v>
      </c>
      <c r="D14" t="s">
        <v>84</v>
      </c>
      <c r="E14" s="2" t="str">
        <f>HYPERLINK("capsilon://?command=openfolder&amp;siteaddress=FAM.docvelocity-na8.net&amp;folderid=FX12AA92EB-77B6-76C1-ED7C-5A9D9C85312A","FX22047468")</f>
        <v>FX22047468</v>
      </c>
      <c r="F14" t="s">
        <v>19</v>
      </c>
      <c r="G14" t="s">
        <v>19</v>
      </c>
      <c r="H14" t="s">
        <v>85</v>
      </c>
      <c r="I14" t="s">
        <v>139</v>
      </c>
      <c r="J14">
        <v>228</v>
      </c>
      <c r="K14" t="s">
        <v>87</v>
      </c>
      <c r="L14" t="s">
        <v>88</v>
      </c>
      <c r="M14" t="s">
        <v>89</v>
      </c>
      <c r="N14">
        <v>2</v>
      </c>
      <c r="O14" s="1">
        <v>44677.5466087963</v>
      </c>
      <c r="P14" s="1">
        <v>44677.638182870367</v>
      </c>
      <c r="Q14">
        <v>5391</v>
      </c>
      <c r="R14">
        <v>2521</v>
      </c>
      <c r="S14" t="b">
        <v>0</v>
      </c>
      <c r="T14" t="s">
        <v>90</v>
      </c>
      <c r="U14" t="b">
        <v>0</v>
      </c>
      <c r="V14" t="s">
        <v>140</v>
      </c>
      <c r="W14" s="1">
        <v>44677.575868055559</v>
      </c>
      <c r="X14">
        <v>1334</v>
      </c>
      <c r="Y14">
        <v>194</v>
      </c>
      <c r="Z14">
        <v>0</v>
      </c>
      <c r="AA14">
        <v>194</v>
      </c>
      <c r="AB14">
        <v>0</v>
      </c>
      <c r="AC14">
        <v>12</v>
      </c>
      <c r="AD14">
        <v>34</v>
      </c>
      <c r="AE14">
        <v>0</v>
      </c>
      <c r="AF14">
        <v>0</v>
      </c>
      <c r="AG14">
        <v>0</v>
      </c>
      <c r="AH14" t="s">
        <v>125</v>
      </c>
      <c r="AI14" s="1">
        <v>44677.638182870367</v>
      </c>
      <c r="AJ14">
        <v>1045</v>
      </c>
      <c r="AK14">
        <v>6</v>
      </c>
      <c r="AL14">
        <v>0</v>
      </c>
      <c r="AM14">
        <v>6</v>
      </c>
      <c r="AN14">
        <v>0</v>
      </c>
      <c r="AO14">
        <v>3</v>
      </c>
      <c r="AP14">
        <v>28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35">
      <c r="A15" t="s">
        <v>141</v>
      </c>
      <c r="B15" t="s">
        <v>82</v>
      </c>
      <c r="C15" t="s">
        <v>142</v>
      </c>
      <c r="D15" t="s">
        <v>84</v>
      </c>
      <c r="E15" s="2" t="str">
        <f>HYPERLINK("capsilon://?command=openfolder&amp;siteaddress=FAM.docvelocity-na8.net&amp;folderid=FX543A9A46-3EA8-C949-43BD-F0A227D76859","FX22046853")</f>
        <v>FX22046853</v>
      </c>
      <c r="F15" t="s">
        <v>19</v>
      </c>
      <c r="G15" t="s">
        <v>19</v>
      </c>
      <c r="H15" t="s">
        <v>85</v>
      </c>
      <c r="I15" t="s">
        <v>143</v>
      </c>
      <c r="J15">
        <v>298</v>
      </c>
      <c r="K15" t="s">
        <v>87</v>
      </c>
      <c r="L15" t="s">
        <v>88</v>
      </c>
      <c r="M15" t="s">
        <v>89</v>
      </c>
      <c r="N15">
        <v>2</v>
      </c>
      <c r="O15" s="1">
        <v>44677.577650462961</v>
      </c>
      <c r="P15" s="1">
        <v>44677.648530092592</v>
      </c>
      <c r="Q15">
        <v>3889</v>
      </c>
      <c r="R15">
        <v>2235</v>
      </c>
      <c r="S15" t="b">
        <v>0</v>
      </c>
      <c r="T15" t="s">
        <v>90</v>
      </c>
      <c r="U15" t="b">
        <v>0</v>
      </c>
      <c r="V15" t="s">
        <v>144</v>
      </c>
      <c r="W15" s="1">
        <v>44677.594050925924</v>
      </c>
      <c r="X15">
        <v>1403</v>
      </c>
      <c r="Y15">
        <v>257</v>
      </c>
      <c r="Z15">
        <v>0</v>
      </c>
      <c r="AA15">
        <v>257</v>
      </c>
      <c r="AB15">
        <v>0</v>
      </c>
      <c r="AC15">
        <v>18</v>
      </c>
      <c r="AD15">
        <v>41</v>
      </c>
      <c r="AE15">
        <v>0</v>
      </c>
      <c r="AF15">
        <v>0</v>
      </c>
      <c r="AG15">
        <v>0</v>
      </c>
      <c r="AH15" t="s">
        <v>125</v>
      </c>
      <c r="AI15" s="1">
        <v>44677.648530092592</v>
      </c>
      <c r="AJ15">
        <v>793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41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35">
      <c r="A16" t="s">
        <v>145</v>
      </c>
      <c r="B16" t="s">
        <v>82</v>
      </c>
      <c r="C16" t="s">
        <v>146</v>
      </c>
      <c r="D16" t="s">
        <v>84</v>
      </c>
      <c r="E16" s="2" t="str">
        <f>HYPERLINK("capsilon://?command=openfolder&amp;siteaddress=FAM.docvelocity-na8.net&amp;folderid=FXE8E7FDB1-691B-06E3-CDE8-5441381774EB","FX22047275")</f>
        <v>FX22047275</v>
      </c>
      <c r="F16" t="s">
        <v>19</v>
      </c>
      <c r="G16" t="s">
        <v>19</v>
      </c>
      <c r="H16" t="s">
        <v>85</v>
      </c>
      <c r="I16" t="s">
        <v>147</v>
      </c>
      <c r="J16">
        <v>363</v>
      </c>
      <c r="K16" t="s">
        <v>87</v>
      </c>
      <c r="L16" t="s">
        <v>88</v>
      </c>
      <c r="M16" t="s">
        <v>89</v>
      </c>
      <c r="N16">
        <v>2</v>
      </c>
      <c r="O16" s="1">
        <v>44677.595150462963</v>
      </c>
      <c r="P16" s="1">
        <v>44677.695671296293</v>
      </c>
      <c r="Q16">
        <v>4702</v>
      </c>
      <c r="R16">
        <v>3983</v>
      </c>
      <c r="S16" t="b">
        <v>0</v>
      </c>
      <c r="T16" t="s">
        <v>90</v>
      </c>
      <c r="U16" t="b">
        <v>0</v>
      </c>
      <c r="V16" t="s">
        <v>144</v>
      </c>
      <c r="W16" s="1">
        <v>44677.629328703704</v>
      </c>
      <c r="X16">
        <v>2950</v>
      </c>
      <c r="Y16">
        <v>223</v>
      </c>
      <c r="Z16">
        <v>0</v>
      </c>
      <c r="AA16">
        <v>223</v>
      </c>
      <c r="AB16">
        <v>0</v>
      </c>
      <c r="AC16">
        <v>28</v>
      </c>
      <c r="AD16">
        <v>140</v>
      </c>
      <c r="AE16">
        <v>0</v>
      </c>
      <c r="AF16">
        <v>0</v>
      </c>
      <c r="AG16">
        <v>0</v>
      </c>
      <c r="AH16" t="s">
        <v>148</v>
      </c>
      <c r="AI16" s="1">
        <v>44677.695671296293</v>
      </c>
      <c r="AJ16">
        <v>1011</v>
      </c>
      <c r="AK16">
        <v>2</v>
      </c>
      <c r="AL16">
        <v>0</v>
      </c>
      <c r="AM16">
        <v>2</v>
      </c>
      <c r="AN16">
        <v>0</v>
      </c>
      <c r="AO16">
        <v>1</v>
      </c>
      <c r="AP16">
        <v>138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35">
      <c r="A17" t="s">
        <v>149</v>
      </c>
      <c r="B17" t="s">
        <v>82</v>
      </c>
      <c r="C17" t="s">
        <v>150</v>
      </c>
      <c r="D17" t="s">
        <v>84</v>
      </c>
      <c r="E17" s="2" t="str">
        <f>HYPERLINK("capsilon://?command=openfolder&amp;siteaddress=FAM.docvelocity-na8.net&amp;folderid=FX98EE28AF-CF44-98E2-D429-C44383DBAA77","FX22044334")</f>
        <v>FX22044334</v>
      </c>
      <c r="F17" t="s">
        <v>19</v>
      </c>
      <c r="G17" t="s">
        <v>19</v>
      </c>
      <c r="H17" t="s">
        <v>85</v>
      </c>
      <c r="I17" t="s">
        <v>151</v>
      </c>
      <c r="J17">
        <v>0</v>
      </c>
      <c r="K17" t="s">
        <v>87</v>
      </c>
      <c r="L17" t="s">
        <v>88</v>
      </c>
      <c r="M17" t="s">
        <v>89</v>
      </c>
      <c r="N17">
        <v>2</v>
      </c>
      <c r="O17" s="1">
        <v>44677.595868055556</v>
      </c>
      <c r="P17" s="1">
        <v>44677.695891203701</v>
      </c>
      <c r="Q17">
        <v>8531</v>
      </c>
      <c r="R17">
        <v>111</v>
      </c>
      <c r="S17" t="b">
        <v>0</v>
      </c>
      <c r="T17" t="s">
        <v>90</v>
      </c>
      <c r="U17" t="b">
        <v>0</v>
      </c>
      <c r="V17" t="s">
        <v>136</v>
      </c>
      <c r="W17" s="1">
        <v>44677.597094907411</v>
      </c>
      <c r="X17">
        <v>41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148</v>
      </c>
      <c r="AI17" s="1">
        <v>44677.695891203701</v>
      </c>
      <c r="AJ17">
        <v>18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35">
      <c r="A18" t="s">
        <v>152</v>
      </c>
      <c r="B18" t="s">
        <v>82</v>
      </c>
      <c r="C18" t="s">
        <v>150</v>
      </c>
      <c r="D18" t="s">
        <v>84</v>
      </c>
      <c r="E18" s="2" t="str">
        <f>HYPERLINK("capsilon://?command=openfolder&amp;siteaddress=FAM.docvelocity-na8.net&amp;folderid=FX98EE28AF-CF44-98E2-D429-C44383DBAA77","FX22044334")</f>
        <v>FX22044334</v>
      </c>
      <c r="F18" t="s">
        <v>19</v>
      </c>
      <c r="G18" t="s">
        <v>19</v>
      </c>
      <c r="H18" t="s">
        <v>85</v>
      </c>
      <c r="I18" t="s">
        <v>153</v>
      </c>
      <c r="J18">
        <v>0</v>
      </c>
      <c r="K18" t="s">
        <v>87</v>
      </c>
      <c r="L18" t="s">
        <v>88</v>
      </c>
      <c r="M18" t="s">
        <v>89</v>
      </c>
      <c r="N18">
        <v>2</v>
      </c>
      <c r="O18" s="1">
        <v>44677.597534722219</v>
      </c>
      <c r="P18" s="1">
        <v>44677.696064814816</v>
      </c>
      <c r="Q18">
        <v>8441</v>
      </c>
      <c r="R18">
        <v>72</v>
      </c>
      <c r="S18" t="b">
        <v>0</v>
      </c>
      <c r="T18" t="s">
        <v>90</v>
      </c>
      <c r="U18" t="b">
        <v>0</v>
      </c>
      <c r="V18" t="s">
        <v>136</v>
      </c>
      <c r="W18" s="1">
        <v>44677.598333333335</v>
      </c>
      <c r="X18">
        <v>40</v>
      </c>
      <c r="Y18">
        <v>0</v>
      </c>
      <c r="Z18">
        <v>0</v>
      </c>
      <c r="AA18">
        <v>0</v>
      </c>
      <c r="AB18">
        <v>52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148</v>
      </c>
      <c r="AI18" s="1">
        <v>44677.696064814816</v>
      </c>
      <c r="AJ18">
        <v>14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0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35">
      <c r="A19" t="s">
        <v>154</v>
      </c>
      <c r="B19" t="s">
        <v>82</v>
      </c>
      <c r="C19" t="s">
        <v>155</v>
      </c>
      <c r="D19" t="s">
        <v>84</v>
      </c>
      <c r="E19" s="2" t="str">
        <f>HYPERLINK("capsilon://?command=openfolder&amp;siteaddress=FAM.docvelocity-na8.net&amp;folderid=FX30A7A732-54DE-A5FB-2010-1F2362D8D61A","FX22044058")</f>
        <v>FX22044058</v>
      </c>
      <c r="F19" t="s">
        <v>19</v>
      </c>
      <c r="G19" t="s">
        <v>19</v>
      </c>
      <c r="H19" t="s">
        <v>85</v>
      </c>
      <c r="I19" t="s">
        <v>156</v>
      </c>
      <c r="J19">
        <v>28</v>
      </c>
      <c r="K19" t="s">
        <v>87</v>
      </c>
      <c r="L19" t="s">
        <v>88</v>
      </c>
      <c r="M19" t="s">
        <v>89</v>
      </c>
      <c r="N19">
        <v>2</v>
      </c>
      <c r="O19" s="1">
        <v>44677.629432870373</v>
      </c>
      <c r="P19" s="1">
        <v>44677.703090277777</v>
      </c>
      <c r="Q19">
        <v>5247</v>
      </c>
      <c r="R19">
        <v>1117</v>
      </c>
      <c r="S19" t="b">
        <v>0</v>
      </c>
      <c r="T19" t="s">
        <v>90</v>
      </c>
      <c r="U19" t="b">
        <v>0</v>
      </c>
      <c r="V19" t="s">
        <v>132</v>
      </c>
      <c r="W19" s="1">
        <v>44677.635868055557</v>
      </c>
      <c r="X19">
        <v>511</v>
      </c>
      <c r="Y19">
        <v>21</v>
      </c>
      <c r="Z19">
        <v>0</v>
      </c>
      <c r="AA19">
        <v>21</v>
      </c>
      <c r="AB19">
        <v>0</v>
      </c>
      <c r="AC19">
        <v>0</v>
      </c>
      <c r="AD19">
        <v>7</v>
      </c>
      <c r="AE19">
        <v>0</v>
      </c>
      <c r="AF19">
        <v>0</v>
      </c>
      <c r="AG19">
        <v>0</v>
      </c>
      <c r="AH19" t="s">
        <v>148</v>
      </c>
      <c r="AI19" s="1">
        <v>44677.703090277777</v>
      </c>
      <c r="AJ19">
        <v>606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35">
      <c r="A20" t="s">
        <v>157</v>
      </c>
      <c r="B20" t="s">
        <v>82</v>
      </c>
      <c r="C20" t="s">
        <v>158</v>
      </c>
      <c r="D20" t="s">
        <v>84</v>
      </c>
      <c r="E20" s="2" t="str">
        <f>HYPERLINK("capsilon://?command=openfolder&amp;siteaddress=FAM.docvelocity-na8.net&amp;folderid=FX7ECC7AE3-BA85-ABD0-C90B-9B7B3E3C90D4","FX22049585")</f>
        <v>FX22049585</v>
      </c>
      <c r="F20" t="s">
        <v>19</v>
      </c>
      <c r="G20" t="s">
        <v>19</v>
      </c>
      <c r="H20" t="s">
        <v>85</v>
      </c>
      <c r="I20" t="s">
        <v>159</v>
      </c>
      <c r="J20">
        <v>163</v>
      </c>
      <c r="K20" t="s">
        <v>87</v>
      </c>
      <c r="L20" t="s">
        <v>88</v>
      </c>
      <c r="M20" t="s">
        <v>89</v>
      </c>
      <c r="N20">
        <v>2</v>
      </c>
      <c r="O20" s="1">
        <v>44677.658252314817</v>
      </c>
      <c r="P20" s="1">
        <v>44677.77270833333</v>
      </c>
      <c r="Q20">
        <v>8338</v>
      </c>
      <c r="R20">
        <v>1551</v>
      </c>
      <c r="S20" t="b">
        <v>0</v>
      </c>
      <c r="T20" t="s">
        <v>90</v>
      </c>
      <c r="U20" t="b">
        <v>0</v>
      </c>
      <c r="V20" t="s">
        <v>160</v>
      </c>
      <c r="W20" s="1">
        <v>44677.671203703707</v>
      </c>
      <c r="X20">
        <v>969</v>
      </c>
      <c r="Y20">
        <v>139</v>
      </c>
      <c r="Z20">
        <v>0</v>
      </c>
      <c r="AA20">
        <v>139</v>
      </c>
      <c r="AB20">
        <v>0</v>
      </c>
      <c r="AC20">
        <v>11</v>
      </c>
      <c r="AD20">
        <v>24</v>
      </c>
      <c r="AE20">
        <v>0</v>
      </c>
      <c r="AF20">
        <v>0</v>
      </c>
      <c r="AG20">
        <v>0</v>
      </c>
      <c r="AH20" t="s">
        <v>112</v>
      </c>
      <c r="AI20" s="1">
        <v>44677.77270833333</v>
      </c>
      <c r="AJ20">
        <v>466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24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35">
      <c r="A21" t="s">
        <v>161</v>
      </c>
      <c r="B21" t="s">
        <v>82</v>
      </c>
      <c r="C21" t="s">
        <v>162</v>
      </c>
      <c r="D21" t="s">
        <v>84</v>
      </c>
      <c r="E21" s="2" t="str">
        <f>HYPERLINK("capsilon://?command=openfolder&amp;siteaddress=FAM.docvelocity-na8.net&amp;folderid=FXF633139F-1790-63D5-58D9-7D6C33D5A623","FX22048701")</f>
        <v>FX22048701</v>
      </c>
      <c r="F21" t="s">
        <v>19</v>
      </c>
      <c r="G21" t="s">
        <v>19</v>
      </c>
      <c r="H21" t="s">
        <v>85</v>
      </c>
      <c r="I21" t="s">
        <v>163</v>
      </c>
      <c r="J21">
        <v>59</v>
      </c>
      <c r="K21" t="s">
        <v>87</v>
      </c>
      <c r="L21" t="s">
        <v>88</v>
      </c>
      <c r="M21" t="s">
        <v>89</v>
      </c>
      <c r="N21">
        <v>2</v>
      </c>
      <c r="O21" s="1">
        <v>44678.281724537039</v>
      </c>
      <c r="P21" s="1">
        <v>44678.293680555558</v>
      </c>
      <c r="Q21">
        <v>541</v>
      </c>
      <c r="R21">
        <v>492</v>
      </c>
      <c r="S21" t="b">
        <v>0</v>
      </c>
      <c r="T21" t="s">
        <v>90</v>
      </c>
      <c r="U21" t="b">
        <v>0</v>
      </c>
      <c r="V21" t="s">
        <v>96</v>
      </c>
      <c r="W21" s="1">
        <v>44678.289756944447</v>
      </c>
      <c r="X21">
        <v>247</v>
      </c>
      <c r="Y21">
        <v>54</v>
      </c>
      <c r="Z21">
        <v>0</v>
      </c>
      <c r="AA21">
        <v>54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101</v>
      </c>
      <c r="AI21" s="1">
        <v>44678.293680555558</v>
      </c>
      <c r="AJ21">
        <v>245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5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2022-04-27T13:00:00Z</dcterms:created>
  <dcterms:modified xsi:type="dcterms:W3CDTF">2022-04-29T10:30:54Z</dcterms:modified>
</cp:coreProperties>
</file>